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al928\OneDrive - Cornell University\Desktop\EU_Revision\Repo_disp\Data\"/>
    </mc:Choice>
  </mc:AlternateContent>
  <xr:revisionPtr revIDLastSave="0" documentId="13_ncr:1_{8ED8AAB0-F24B-4808-919A-DD9CC197D81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Germany" sheetId="3" r:id="rId1"/>
    <sheet name="Italy" sheetId="4" r:id="rId2"/>
    <sheet name="France" sheetId="5" r:id="rId3"/>
    <sheet name="Netherlands" sheetId="6" r:id="rId4"/>
    <sheet name="Spain" sheetId="7" r:id="rId5"/>
    <sheet name="Poland" sheetId="8" r:id="rId6"/>
    <sheet name="Belgium" sheetId="9" r:id="rId7"/>
    <sheet name="Greece" sheetId="10" r:id="rId8"/>
    <sheet name="Austria" sheetId="11" r:id="rId9"/>
    <sheet name="Hungary" sheetId="12" r:id="rId10"/>
    <sheet name="Czechia" sheetId="13" r:id="rId11"/>
    <sheet name="Portugal" sheetId="14" r:id="rId12"/>
    <sheet name="Sweden" sheetId="15" r:id="rId13"/>
    <sheet name="Denmark" sheetId="16" r:id="rId14"/>
    <sheet name="Romania" sheetId="17" r:id="rId15"/>
    <sheet name="Bulgaria" sheetId="18" r:id="rId16"/>
    <sheet name="Slovakia" sheetId="19" r:id="rId17"/>
    <sheet name="Estonia" sheetId="20" r:id="rId18"/>
    <sheet name="Finland" sheetId="21" r:id="rId19"/>
    <sheet name="Slovenia" sheetId="22" r:id="rId20"/>
    <sheet name="Luxembourg" sheetId="24" r:id="rId21"/>
    <sheet name="Lithuania" sheetId="25" r:id="rId22"/>
    <sheet name="Malta" sheetId="26" r:id="rId23"/>
    <sheet name="Ireland" sheetId="27" r:id="rId24"/>
    <sheet name="Croatia" sheetId="28" r:id="rId25"/>
    <sheet name="Latvia" sheetId="29" r:id="rId26"/>
    <sheet name="Output" sheetId="1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98" i="29" l="1"/>
  <c r="N68" i="29" s="1"/>
  <c r="I97" i="29"/>
  <c r="AM95" i="29"/>
  <c r="AH94" i="29"/>
  <c r="AC93" i="29"/>
  <c r="AM98" i="29"/>
  <c r="AM68" i="29" s="1"/>
  <c r="AH98" i="29"/>
  <c r="AH68" i="29" s="1"/>
  <c r="AC98" i="29"/>
  <c r="AC68" i="29" s="1"/>
  <c r="X98" i="29"/>
  <c r="X68" i="29" s="1"/>
  <c r="S98" i="29"/>
  <c r="S68" i="29" s="1"/>
  <c r="I98" i="29"/>
  <c r="I68" i="29" s="1"/>
  <c r="AM97" i="29"/>
  <c r="AH97" i="29"/>
  <c r="AC97" i="29"/>
  <c r="X97" i="29"/>
  <c r="S97" i="29"/>
  <c r="N97" i="29"/>
  <c r="AM96" i="29"/>
  <c r="AH96" i="29"/>
  <c r="AC96" i="29"/>
  <c r="X96" i="29"/>
  <c r="S96" i="29"/>
  <c r="N96" i="29"/>
  <c r="I96" i="29"/>
  <c r="AH95" i="29"/>
  <c r="AC95" i="29"/>
  <c r="X95" i="29"/>
  <c r="S95" i="29"/>
  <c r="N95" i="29"/>
  <c r="I95" i="29"/>
  <c r="AM94" i="29"/>
  <c r="AC94" i="29"/>
  <c r="X94" i="29"/>
  <c r="S94" i="29"/>
  <c r="N94" i="29"/>
  <c r="I94" i="29"/>
  <c r="AM93" i="29"/>
  <c r="AH93" i="29"/>
  <c r="X93" i="29"/>
  <c r="S93" i="29"/>
  <c r="N93" i="29"/>
  <c r="I93" i="29"/>
  <c r="AB98" i="28"/>
  <c r="AB68" i="28" s="1"/>
  <c r="N98" i="28"/>
  <c r="N68" i="28" s="1"/>
  <c r="W97" i="28"/>
  <c r="I97" i="28"/>
  <c r="R96" i="28"/>
  <c r="AM95" i="28"/>
  <c r="M95" i="28"/>
  <c r="H94" i="28"/>
  <c r="AC93" i="28"/>
  <c r="AL92" i="28"/>
  <c r="X92" i="28"/>
  <c r="S91" i="28"/>
  <c r="AB90" i="28"/>
  <c r="N90" i="28"/>
  <c r="W89" i="28"/>
  <c r="I89" i="28"/>
  <c r="R88" i="28"/>
  <c r="AM87" i="28"/>
  <c r="M87" i="28"/>
  <c r="H86" i="28"/>
  <c r="AC85" i="28"/>
  <c r="X84" i="28"/>
  <c r="S83" i="28"/>
  <c r="N82" i="28"/>
  <c r="I81" i="28"/>
  <c r="AM98" i="28"/>
  <c r="AM68" i="28" s="1"/>
  <c r="AL98" i="28"/>
  <c r="AL68" i="28" s="1"/>
  <c r="AC98" i="28"/>
  <c r="AC68" i="28" s="1"/>
  <c r="X98" i="28"/>
  <c r="X68" i="28" s="1"/>
  <c r="W98" i="28"/>
  <c r="W68" i="28" s="1"/>
  <c r="S98" i="28"/>
  <c r="S68" i="28" s="1"/>
  <c r="R98" i="28"/>
  <c r="R68" i="28" s="1"/>
  <c r="M98" i="28"/>
  <c r="M68" i="28" s="1"/>
  <c r="I98" i="28"/>
  <c r="I68" i="28" s="1"/>
  <c r="H98" i="28"/>
  <c r="H68" i="28" s="1"/>
  <c r="AM97" i="28"/>
  <c r="AL97" i="28"/>
  <c r="AC97" i="28"/>
  <c r="AB97" i="28"/>
  <c r="X97" i="28"/>
  <c r="S97" i="28"/>
  <c r="R97" i="28"/>
  <c r="N97" i="28"/>
  <c r="M97" i="28"/>
  <c r="H97" i="28"/>
  <c r="AM96" i="28"/>
  <c r="AL96" i="28"/>
  <c r="AC96" i="28"/>
  <c r="AB96" i="28"/>
  <c r="X96" i="28"/>
  <c r="W96" i="28"/>
  <c r="S96" i="28"/>
  <c r="N96" i="28"/>
  <c r="M96" i="28"/>
  <c r="I96" i="28"/>
  <c r="H96" i="28"/>
  <c r="AL95" i="28"/>
  <c r="AC95" i="28"/>
  <c r="AB95" i="28"/>
  <c r="X95" i="28"/>
  <c r="W95" i="28"/>
  <c r="S95" i="28"/>
  <c r="R95" i="28"/>
  <c r="N95" i="28"/>
  <c r="I95" i="28"/>
  <c r="H95" i="28"/>
  <c r="AM94" i="28"/>
  <c r="AL94" i="28"/>
  <c r="AC94" i="28"/>
  <c r="AB94" i="28"/>
  <c r="X94" i="28"/>
  <c r="W94" i="28"/>
  <c r="S94" i="28"/>
  <c r="R94" i="28"/>
  <c r="N94" i="28"/>
  <c r="M94" i="28"/>
  <c r="I94" i="28"/>
  <c r="AM93" i="28"/>
  <c r="AL93" i="28"/>
  <c r="AB93" i="28"/>
  <c r="X93" i="28"/>
  <c r="W93" i="28"/>
  <c r="S93" i="28"/>
  <c r="R93" i="28"/>
  <c r="N93" i="28"/>
  <c r="M93" i="28"/>
  <c r="I93" i="28"/>
  <c r="H93" i="28"/>
  <c r="AM92" i="28"/>
  <c r="AC92" i="28"/>
  <c r="AB92" i="28"/>
  <c r="W92" i="28"/>
  <c r="S92" i="28"/>
  <c r="R92" i="28"/>
  <c r="N92" i="28"/>
  <c r="M92" i="28"/>
  <c r="I92" i="28"/>
  <c r="H92" i="28"/>
  <c r="AM91" i="28"/>
  <c r="AL91" i="28"/>
  <c r="AC91" i="28"/>
  <c r="AB91" i="28"/>
  <c r="X91" i="28"/>
  <c r="W91" i="28"/>
  <c r="R91" i="28"/>
  <c r="N91" i="28"/>
  <c r="M91" i="28"/>
  <c r="I91" i="28"/>
  <c r="H91" i="28"/>
  <c r="AM90" i="28"/>
  <c r="AL90" i="28"/>
  <c r="AC90" i="28"/>
  <c r="X90" i="28"/>
  <c r="W90" i="28"/>
  <c r="S90" i="28"/>
  <c r="R90" i="28"/>
  <c r="M90" i="28"/>
  <c r="I90" i="28"/>
  <c r="H90" i="28"/>
  <c r="AM89" i="28"/>
  <c r="AL89" i="28"/>
  <c r="AC89" i="28"/>
  <c r="AB89" i="28"/>
  <c r="X89" i="28"/>
  <c r="S89" i="28"/>
  <c r="R89" i="28"/>
  <c r="N89" i="28"/>
  <c r="M89" i="28"/>
  <c r="H89" i="28"/>
  <c r="AM88" i="28"/>
  <c r="AL88" i="28"/>
  <c r="AC88" i="28"/>
  <c r="AB88" i="28"/>
  <c r="X88" i="28"/>
  <c r="W88" i="28"/>
  <c r="S88" i="28"/>
  <c r="N88" i="28"/>
  <c r="M88" i="28"/>
  <c r="I88" i="28"/>
  <c r="H88" i="28"/>
  <c r="AL87" i="28"/>
  <c r="AC87" i="28"/>
  <c r="AB87" i="28"/>
  <c r="X87" i="28"/>
  <c r="W87" i="28"/>
  <c r="S87" i="28"/>
  <c r="R87" i="28"/>
  <c r="N87" i="28"/>
  <c r="I87" i="28"/>
  <c r="H87" i="28"/>
  <c r="AM86" i="28"/>
  <c r="AL86" i="28"/>
  <c r="AC86" i="28"/>
  <c r="AB86" i="28"/>
  <c r="X86" i="28"/>
  <c r="W86" i="28"/>
  <c r="S86" i="28"/>
  <c r="R86" i="28"/>
  <c r="N86" i="28"/>
  <c r="M86" i="28"/>
  <c r="I86" i="28"/>
  <c r="AM85" i="28"/>
  <c r="X85" i="28"/>
  <c r="S85" i="28"/>
  <c r="N85" i="28"/>
  <c r="I85" i="28"/>
  <c r="AM84" i="28"/>
  <c r="AC84" i="28"/>
  <c r="S84" i="28"/>
  <c r="N84" i="28"/>
  <c r="I84" i="28"/>
  <c r="AM83" i="28"/>
  <c r="AC83" i="28"/>
  <c r="X83" i="28"/>
  <c r="N83" i="28"/>
  <c r="I83" i="28"/>
  <c r="AM82" i="28"/>
  <c r="AC82" i="28"/>
  <c r="X82" i="28"/>
  <c r="S82" i="28"/>
  <c r="I82" i="28"/>
  <c r="AM81" i="28"/>
  <c r="AC81" i="28"/>
  <c r="X81" i="28"/>
  <c r="S81" i="28"/>
  <c r="N81" i="28"/>
  <c r="AM80" i="28"/>
  <c r="AC80" i="28"/>
  <c r="X80" i="28"/>
  <c r="S80" i="28"/>
  <c r="N80" i="28"/>
  <c r="I80" i="28"/>
  <c r="AB98" i="27"/>
  <c r="AB68" i="27" s="1"/>
  <c r="N98" i="27"/>
  <c r="N68" i="27" s="1"/>
  <c r="AK97" i="27"/>
  <c r="W97" i="27"/>
  <c r="I97" i="27"/>
  <c r="AF96" i="27"/>
  <c r="AM95" i="27"/>
  <c r="AA95" i="27"/>
  <c r="M95" i="27"/>
  <c r="AH94" i="27"/>
  <c r="V94" i="27"/>
  <c r="H94" i="27"/>
  <c r="AC93" i="27"/>
  <c r="AL92" i="27"/>
  <c r="X92" i="27"/>
  <c r="L92" i="27"/>
  <c r="AG91" i="27"/>
  <c r="G91" i="27"/>
  <c r="AB90" i="27"/>
  <c r="N90" i="27"/>
  <c r="AK89" i="27"/>
  <c r="W89" i="27"/>
  <c r="I89" i="27"/>
  <c r="AF88" i="27"/>
  <c r="AM87" i="27"/>
  <c r="AA87" i="27"/>
  <c r="M87" i="27"/>
  <c r="AH86" i="27"/>
  <c r="V86" i="27"/>
  <c r="H86" i="27"/>
  <c r="AC85" i="27"/>
  <c r="AL84" i="27"/>
  <c r="X84" i="27"/>
  <c r="L84" i="27"/>
  <c r="AG83" i="27"/>
  <c r="G83" i="27"/>
  <c r="AB82" i="27"/>
  <c r="N82" i="27"/>
  <c r="AK81" i="27"/>
  <c r="W81" i="27"/>
  <c r="I81" i="27"/>
  <c r="AF80" i="27"/>
  <c r="AM79" i="27"/>
  <c r="M79" i="27"/>
  <c r="AH78" i="27"/>
  <c r="H78" i="27"/>
  <c r="AC77" i="27"/>
  <c r="AL76" i="27"/>
  <c r="X76" i="27"/>
  <c r="AG75" i="27"/>
  <c r="N74" i="27"/>
  <c r="AM98" i="27"/>
  <c r="AM68" i="27" s="1"/>
  <c r="AL98" i="27"/>
  <c r="AL68" i="27" s="1"/>
  <c r="AK98" i="27"/>
  <c r="AK68" i="27" s="1"/>
  <c r="AH98" i="27"/>
  <c r="AH68" i="27" s="1"/>
  <c r="AG98" i="27"/>
  <c r="AG68" i="27" s="1"/>
  <c r="AF98" i="27"/>
  <c r="AF68" i="27" s="1"/>
  <c r="AC98" i="27"/>
  <c r="AC68" i="27" s="1"/>
  <c r="AA98" i="27"/>
  <c r="AA68" i="27" s="1"/>
  <c r="X98" i="27"/>
  <c r="X68" i="27" s="1"/>
  <c r="W98" i="27"/>
  <c r="W68" i="27" s="1"/>
  <c r="V98" i="27"/>
  <c r="V68" i="27" s="1"/>
  <c r="M98" i="27"/>
  <c r="M68" i="27" s="1"/>
  <c r="L98" i="27"/>
  <c r="L68" i="27" s="1"/>
  <c r="I98" i="27"/>
  <c r="I68" i="27" s="1"/>
  <c r="H98" i="27"/>
  <c r="H68" i="27" s="1"/>
  <c r="G98" i="27"/>
  <c r="G68" i="27" s="1"/>
  <c r="AM97" i="27"/>
  <c r="AL97" i="27"/>
  <c r="AH97" i="27"/>
  <c r="AG97" i="27"/>
  <c r="AF97" i="27"/>
  <c r="AC97" i="27"/>
  <c r="AB97" i="27"/>
  <c r="AA97" i="27"/>
  <c r="X97" i="27"/>
  <c r="V97" i="27"/>
  <c r="N97" i="27"/>
  <c r="M97" i="27"/>
  <c r="L97" i="27"/>
  <c r="H97" i="27"/>
  <c r="G97" i="27"/>
  <c r="AM96" i="27"/>
  <c r="AL96" i="27"/>
  <c r="AK96" i="27"/>
  <c r="AH96" i="27"/>
  <c r="AG96" i="27"/>
  <c r="AC96" i="27"/>
  <c r="AB96" i="27"/>
  <c r="AA96" i="27"/>
  <c r="X96" i="27"/>
  <c r="W96" i="27"/>
  <c r="V96" i="27"/>
  <c r="N96" i="27"/>
  <c r="M96" i="27"/>
  <c r="L96" i="27"/>
  <c r="I96" i="27"/>
  <c r="H96" i="27"/>
  <c r="G96" i="27"/>
  <c r="AL95" i="27"/>
  <c r="AK95" i="27"/>
  <c r="AH95" i="27"/>
  <c r="AG95" i="27"/>
  <c r="AF95" i="27"/>
  <c r="AC95" i="27"/>
  <c r="AB95" i="27"/>
  <c r="X95" i="27"/>
  <c r="W95" i="27"/>
  <c r="V95" i="27"/>
  <c r="N95" i="27"/>
  <c r="L95" i="27"/>
  <c r="I95" i="27"/>
  <c r="H95" i="27"/>
  <c r="G95" i="27"/>
  <c r="AM94" i="27"/>
  <c r="AL94" i="27"/>
  <c r="AK94" i="27"/>
  <c r="AG94" i="27"/>
  <c r="AF94" i="27"/>
  <c r="AC94" i="27"/>
  <c r="AB94" i="27"/>
  <c r="AA94" i="27"/>
  <c r="X94" i="27"/>
  <c r="W94" i="27"/>
  <c r="N94" i="27"/>
  <c r="M94" i="27"/>
  <c r="L94" i="27"/>
  <c r="I94" i="27"/>
  <c r="G94" i="27"/>
  <c r="AM93" i="27"/>
  <c r="AL93" i="27"/>
  <c r="AK93" i="27"/>
  <c r="AH93" i="27"/>
  <c r="AG93" i="27"/>
  <c r="AF93" i="27"/>
  <c r="AB93" i="27"/>
  <c r="AA93" i="27"/>
  <c r="X93" i="27"/>
  <c r="W93" i="27"/>
  <c r="V93" i="27"/>
  <c r="N93" i="27"/>
  <c r="M93" i="27"/>
  <c r="L93" i="27"/>
  <c r="I93" i="27"/>
  <c r="H93" i="27"/>
  <c r="G93" i="27"/>
  <c r="AM92" i="27"/>
  <c r="AK92" i="27"/>
  <c r="AH92" i="27"/>
  <c r="AG92" i="27"/>
  <c r="AF92" i="27"/>
  <c r="AC92" i="27"/>
  <c r="AB92" i="27"/>
  <c r="AA92" i="27"/>
  <c r="W92" i="27"/>
  <c r="V92" i="27"/>
  <c r="N92" i="27"/>
  <c r="M92" i="27"/>
  <c r="I92" i="27"/>
  <c r="H92" i="27"/>
  <c r="G92" i="27"/>
  <c r="AM91" i="27"/>
  <c r="AL91" i="27"/>
  <c r="AK91" i="27"/>
  <c r="AH91" i="27"/>
  <c r="AF91" i="27"/>
  <c r="AC91" i="27"/>
  <c r="AB91" i="27"/>
  <c r="AA91" i="27"/>
  <c r="X91" i="27"/>
  <c r="W91" i="27"/>
  <c r="V91" i="27"/>
  <c r="N91" i="27"/>
  <c r="M91" i="27"/>
  <c r="L91" i="27"/>
  <c r="I91" i="27"/>
  <c r="H91" i="27"/>
  <c r="AM90" i="27"/>
  <c r="AL90" i="27"/>
  <c r="AK90" i="27"/>
  <c r="AH90" i="27"/>
  <c r="AG90" i="27"/>
  <c r="AF90" i="27"/>
  <c r="AC90" i="27"/>
  <c r="AA90" i="27"/>
  <c r="X90" i="27"/>
  <c r="W90" i="27"/>
  <c r="V90" i="27"/>
  <c r="M90" i="27"/>
  <c r="L90" i="27"/>
  <c r="I90" i="27"/>
  <c r="H90" i="27"/>
  <c r="G90" i="27"/>
  <c r="AM89" i="27"/>
  <c r="AL89" i="27"/>
  <c r="AH89" i="27"/>
  <c r="AG89" i="27"/>
  <c r="AF89" i="27"/>
  <c r="AC89" i="27"/>
  <c r="AB89" i="27"/>
  <c r="AA89" i="27"/>
  <c r="X89" i="27"/>
  <c r="V89" i="27"/>
  <c r="N89" i="27"/>
  <c r="M89" i="27"/>
  <c r="L89" i="27"/>
  <c r="H89" i="27"/>
  <c r="G89" i="27"/>
  <c r="AM88" i="27"/>
  <c r="AL88" i="27"/>
  <c r="AK88" i="27"/>
  <c r="AH88" i="27"/>
  <c r="AG88" i="27"/>
  <c r="AC88" i="27"/>
  <c r="AB88" i="27"/>
  <c r="AA88" i="27"/>
  <c r="X88" i="27"/>
  <c r="W88" i="27"/>
  <c r="V88" i="27"/>
  <c r="N88" i="27"/>
  <c r="M88" i="27"/>
  <c r="L88" i="27"/>
  <c r="I88" i="27"/>
  <c r="H88" i="27"/>
  <c r="G88" i="27"/>
  <c r="AL87" i="27"/>
  <c r="AK87" i="27"/>
  <c r="AH87" i="27"/>
  <c r="AG87" i="27"/>
  <c r="AF87" i="27"/>
  <c r="AC87" i="27"/>
  <c r="AB87" i="27"/>
  <c r="X87" i="27"/>
  <c r="W87" i="27"/>
  <c r="V87" i="27"/>
  <c r="N87" i="27"/>
  <c r="L87" i="27"/>
  <c r="I87" i="27"/>
  <c r="H87" i="27"/>
  <c r="G87" i="27"/>
  <c r="AM86" i="27"/>
  <c r="AL86" i="27"/>
  <c r="AK86" i="27"/>
  <c r="AG86" i="27"/>
  <c r="AF86" i="27"/>
  <c r="AC86" i="27"/>
  <c r="AB86" i="27"/>
  <c r="AA86" i="27"/>
  <c r="X86" i="27"/>
  <c r="W86" i="27"/>
  <c r="N86" i="27"/>
  <c r="M86" i="27"/>
  <c r="L86" i="27"/>
  <c r="I86" i="27"/>
  <c r="G86" i="27"/>
  <c r="AM85" i="27"/>
  <c r="AL85" i="27"/>
  <c r="AK85" i="27"/>
  <c r="AH85" i="27"/>
  <c r="AG85" i="27"/>
  <c r="AF85" i="27"/>
  <c r="AB85" i="27"/>
  <c r="AA85" i="27"/>
  <c r="X85" i="27"/>
  <c r="W85" i="27"/>
  <c r="V85" i="27"/>
  <c r="N85" i="27"/>
  <c r="M85" i="27"/>
  <c r="L85" i="27"/>
  <c r="I85" i="27"/>
  <c r="H85" i="27"/>
  <c r="G85" i="27"/>
  <c r="AM84" i="27"/>
  <c r="AK84" i="27"/>
  <c r="AH84" i="27"/>
  <c r="AG84" i="27"/>
  <c r="AF84" i="27"/>
  <c r="AC84" i="27"/>
  <c r="AB84" i="27"/>
  <c r="AA84" i="27"/>
  <c r="W84" i="27"/>
  <c r="V84" i="27"/>
  <c r="N84" i="27"/>
  <c r="M84" i="27"/>
  <c r="I84" i="27"/>
  <c r="H84" i="27"/>
  <c r="G84" i="27"/>
  <c r="AM83" i="27"/>
  <c r="AL83" i="27"/>
  <c r="AK83" i="27"/>
  <c r="AH83" i="27"/>
  <c r="AF83" i="27"/>
  <c r="AC83" i="27"/>
  <c r="AB83" i="27"/>
  <c r="AA83" i="27"/>
  <c r="X83" i="27"/>
  <c r="W83" i="27"/>
  <c r="V83" i="27"/>
  <c r="N83" i="27"/>
  <c r="M83" i="27"/>
  <c r="L83" i="27"/>
  <c r="I83" i="27"/>
  <c r="H83" i="27"/>
  <c r="AM82" i="27"/>
  <c r="AL82" i="27"/>
  <c r="AK82" i="27"/>
  <c r="AH82" i="27"/>
  <c r="AG82" i="27"/>
  <c r="AF82" i="27"/>
  <c r="AC82" i="27"/>
  <c r="AA82" i="27"/>
  <c r="X82" i="27"/>
  <c r="W82" i="27"/>
  <c r="V82" i="27"/>
  <c r="M82" i="27"/>
  <c r="L82" i="27"/>
  <c r="I82" i="27"/>
  <c r="H82" i="27"/>
  <c r="G82" i="27"/>
  <c r="AM81" i="27"/>
  <c r="AL81" i="27"/>
  <c r="AH81" i="27"/>
  <c r="AG81" i="27"/>
  <c r="AF81" i="27"/>
  <c r="AC81" i="27"/>
  <c r="AB81" i="27"/>
  <c r="AA81" i="27"/>
  <c r="X81" i="27"/>
  <c r="V81" i="27"/>
  <c r="N81" i="27"/>
  <c r="M81" i="27"/>
  <c r="L81" i="27"/>
  <c r="H81" i="27"/>
  <c r="G81" i="27"/>
  <c r="AM80" i="27"/>
  <c r="AL80" i="27"/>
  <c r="AK80" i="27"/>
  <c r="AH80" i="27"/>
  <c r="AG80" i="27"/>
  <c r="AC80" i="27"/>
  <c r="AB80" i="27"/>
  <c r="AA80" i="27"/>
  <c r="X80" i="27"/>
  <c r="W80" i="27"/>
  <c r="V80" i="27"/>
  <c r="N80" i="27"/>
  <c r="M80" i="27"/>
  <c r="L80" i="27"/>
  <c r="I80" i="27"/>
  <c r="H80" i="27"/>
  <c r="G80" i="27"/>
  <c r="AL79" i="27"/>
  <c r="AH79" i="27"/>
  <c r="AG79" i="27"/>
  <c r="AC79" i="27"/>
  <c r="AB79" i="27"/>
  <c r="X79" i="27"/>
  <c r="W79" i="27"/>
  <c r="N79" i="27"/>
  <c r="I79" i="27"/>
  <c r="H79" i="27"/>
  <c r="AM78" i="27"/>
  <c r="AL78" i="27"/>
  <c r="AG78" i="27"/>
  <c r="AC78" i="27"/>
  <c r="AB78" i="27"/>
  <c r="X78" i="27"/>
  <c r="W78" i="27"/>
  <c r="N78" i="27"/>
  <c r="M78" i="27"/>
  <c r="I78" i="27"/>
  <c r="AM77" i="27"/>
  <c r="AL77" i="27"/>
  <c r="AH77" i="27"/>
  <c r="AG77" i="27"/>
  <c r="AB77" i="27"/>
  <c r="X77" i="27"/>
  <c r="W77" i="27"/>
  <c r="N77" i="27"/>
  <c r="M77" i="27"/>
  <c r="I77" i="27"/>
  <c r="H77" i="27"/>
  <c r="AM76" i="27"/>
  <c r="AH76" i="27"/>
  <c r="AG76" i="27"/>
  <c r="AC76" i="27"/>
  <c r="AB76" i="27"/>
  <c r="W76" i="27"/>
  <c r="N76" i="27"/>
  <c r="M76" i="27"/>
  <c r="I76" i="27"/>
  <c r="H76" i="27"/>
  <c r="AM75" i="27"/>
  <c r="AL75" i="27"/>
  <c r="AH75" i="27"/>
  <c r="AC75" i="27"/>
  <c r="AB75" i="27"/>
  <c r="X75" i="27"/>
  <c r="W75" i="27"/>
  <c r="N75" i="27"/>
  <c r="M75" i="27"/>
  <c r="I75" i="27"/>
  <c r="H75" i="27"/>
  <c r="AM74" i="27"/>
  <c r="AH74" i="27"/>
  <c r="AC74" i="27"/>
  <c r="X74" i="27"/>
  <c r="I74" i="27"/>
  <c r="AM97" i="26"/>
  <c r="AK97" i="26"/>
  <c r="V96" i="26"/>
  <c r="R96" i="26"/>
  <c r="AL94" i="26"/>
  <c r="AH94" i="26"/>
  <c r="S93" i="26"/>
  <c r="Q93" i="26"/>
  <c r="AK91" i="26"/>
  <c r="AG91" i="26"/>
  <c r="R90" i="26"/>
  <c r="N90" i="26"/>
  <c r="AH88" i="26"/>
  <c r="AF88" i="26"/>
  <c r="Q87" i="26"/>
  <c r="M87" i="26"/>
  <c r="AG85" i="26"/>
  <c r="AC85" i="26"/>
  <c r="N84" i="26"/>
  <c r="L84" i="26"/>
  <c r="AF82" i="26"/>
  <c r="AB82" i="26"/>
  <c r="M81" i="26"/>
  <c r="I81" i="26"/>
  <c r="AC79" i="26"/>
  <c r="AA79" i="26"/>
  <c r="L78" i="26"/>
  <c r="H78" i="26"/>
  <c r="AB76" i="26"/>
  <c r="X76" i="26"/>
  <c r="I75" i="26"/>
  <c r="G75" i="26"/>
  <c r="AA73" i="26"/>
  <c r="W73" i="26"/>
  <c r="H72" i="26"/>
  <c r="AM67" i="26"/>
  <c r="AM98" i="26" s="1"/>
  <c r="AM68" i="26" s="1"/>
  <c r="AL67" i="26"/>
  <c r="AL98" i="26" s="1"/>
  <c r="AL68" i="26" s="1"/>
  <c r="AK67" i="26"/>
  <c r="AK98" i="26" s="1"/>
  <c r="AK68" i="26" s="1"/>
  <c r="AH67" i="26"/>
  <c r="AH98" i="26" s="1"/>
  <c r="AH68" i="26" s="1"/>
  <c r="AG67" i="26"/>
  <c r="AG98" i="26" s="1"/>
  <c r="AG68" i="26" s="1"/>
  <c r="AF67" i="26"/>
  <c r="AF98" i="26" s="1"/>
  <c r="AF68" i="26" s="1"/>
  <c r="AC67" i="26"/>
  <c r="AC98" i="26" s="1"/>
  <c r="AC68" i="26" s="1"/>
  <c r="AB67" i="26"/>
  <c r="AB98" i="26" s="1"/>
  <c r="AB68" i="26" s="1"/>
  <c r="AA67" i="26"/>
  <c r="AA98" i="26" s="1"/>
  <c r="AA68" i="26" s="1"/>
  <c r="X67" i="26"/>
  <c r="X98" i="26" s="1"/>
  <c r="X68" i="26" s="1"/>
  <c r="W67" i="26"/>
  <c r="W98" i="26" s="1"/>
  <c r="W68" i="26" s="1"/>
  <c r="V67" i="26"/>
  <c r="V98" i="26" s="1"/>
  <c r="V68" i="26" s="1"/>
  <c r="S67" i="26"/>
  <c r="S98" i="26" s="1"/>
  <c r="S68" i="26" s="1"/>
  <c r="R67" i="26"/>
  <c r="R98" i="26" s="1"/>
  <c r="R68" i="26" s="1"/>
  <c r="Q67" i="26"/>
  <c r="Q98" i="26" s="1"/>
  <c r="Q68" i="26" s="1"/>
  <c r="N67" i="26"/>
  <c r="N98" i="26" s="1"/>
  <c r="N68" i="26" s="1"/>
  <c r="M67" i="26"/>
  <c r="M98" i="26" s="1"/>
  <c r="M68" i="26" s="1"/>
  <c r="L67" i="26"/>
  <c r="L98" i="26" s="1"/>
  <c r="L68" i="26" s="1"/>
  <c r="I67" i="26"/>
  <c r="I98" i="26" s="1"/>
  <c r="I68" i="26" s="1"/>
  <c r="H67" i="26"/>
  <c r="H98" i="26" s="1"/>
  <c r="H68" i="26" s="1"/>
  <c r="G67" i="26"/>
  <c r="G98" i="26" s="1"/>
  <c r="G68" i="26" s="1"/>
  <c r="AM66" i="26"/>
  <c r="AL66" i="26"/>
  <c r="AL97" i="26" s="1"/>
  <c r="AK66" i="26"/>
  <c r="AH66" i="26"/>
  <c r="AH97" i="26" s="1"/>
  <c r="AG66" i="26"/>
  <c r="AG97" i="26" s="1"/>
  <c r="AF66" i="26"/>
  <c r="AF97" i="26" s="1"/>
  <c r="AC66" i="26"/>
  <c r="AC97" i="26" s="1"/>
  <c r="AB66" i="26"/>
  <c r="AB97" i="26" s="1"/>
  <c r="AA66" i="26"/>
  <c r="AA97" i="26" s="1"/>
  <c r="X66" i="26"/>
  <c r="X97" i="26" s="1"/>
  <c r="W66" i="26"/>
  <c r="W97" i="26" s="1"/>
  <c r="V66" i="26"/>
  <c r="V97" i="26" s="1"/>
  <c r="S66" i="26"/>
  <c r="S97" i="26" s="1"/>
  <c r="R66" i="26"/>
  <c r="R97" i="26" s="1"/>
  <c r="Q66" i="26"/>
  <c r="Q97" i="26" s="1"/>
  <c r="N66" i="26"/>
  <c r="N97" i="26" s="1"/>
  <c r="M66" i="26"/>
  <c r="M97" i="26" s="1"/>
  <c r="L66" i="26"/>
  <c r="L97" i="26" s="1"/>
  <c r="I66" i="26"/>
  <c r="I97" i="26" s="1"/>
  <c r="H66" i="26"/>
  <c r="H97" i="26" s="1"/>
  <c r="G66" i="26"/>
  <c r="G97" i="26" s="1"/>
  <c r="AM65" i="26"/>
  <c r="AM96" i="26" s="1"/>
  <c r="AL65" i="26"/>
  <c r="AL96" i="26" s="1"/>
  <c r="AK65" i="26"/>
  <c r="AK96" i="26" s="1"/>
  <c r="AH65" i="26"/>
  <c r="AH96" i="26" s="1"/>
  <c r="AG65" i="26"/>
  <c r="AG96" i="26" s="1"/>
  <c r="AF65" i="26"/>
  <c r="AF96" i="26" s="1"/>
  <c r="AC65" i="26"/>
  <c r="AC96" i="26" s="1"/>
  <c r="AB65" i="26"/>
  <c r="AB96" i="26" s="1"/>
  <c r="AA65" i="26"/>
  <c r="AA96" i="26" s="1"/>
  <c r="X65" i="26"/>
  <c r="X96" i="26" s="1"/>
  <c r="W65" i="26"/>
  <c r="W96" i="26" s="1"/>
  <c r="V65" i="26"/>
  <c r="S65" i="26"/>
  <c r="S96" i="26" s="1"/>
  <c r="R65" i="26"/>
  <c r="Q65" i="26"/>
  <c r="Q96" i="26" s="1"/>
  <c r="N65" i="26"/>
  <c r="N96" i="26" s="1"/>
  <c r="M65" i="26"/>
  <c r="M96" i="26" s="1"/>
  <c r="L65" i="26"/>
  <c r="L96" i="26" s="1"/>
  <c r="I65" i="26"/>
  <c r="I96" i="26" s="1"/>
  <c r="H65" i="26"/>
  <c r="H96" i="26" s="1"/>
  <c r="G65" i="26"/>
  <c r="G96" i="26" s="1"/>
  <c r="AM64" i="26"/>
  <c r="AM95" i="26" s="1"/>
  <c r="AL64" i="26"/>
  <c r="AL95" i="26" s="1"/>
  <c r="AK64" i="26"/>
  <c r="AK95" i="26" s="1"/>
  <c r="AH64" i="26"/>
  <c r="AH95" i="26" s="1"/>
  <c r="AG64" i="26"/>
  <c r="AG95" i="26" s="1"/>
  <c r="AF64" i="26"/>
  <c r="AF95" i="26" s="1"/>
  <c r="AC64" i="26"/>
  <c r="AC95" i="26" s="1"/>
  <c r="AB64" i="26"/>
  <c r="AB95" i="26" s="1"/>
  <c r="AA64" i="26"/>
  <c r="AA95" i="26" s="1"/>
  <c r="X64" i="26"/>
  <c r="X95" i="26" s="1"/>
  <c r="W64" i="26"/>
  <c r="W95" i="26" s="1"/>
  <c r="V64" i="26"/>
  <c r="V95" i="26" s="1"/>
  <c r="S64" i="26"/>
  <c r="S95" i="26" s="1"/>
  <c r="R64" i="26"/>
  <c r="R95" i="26" s="1"/>
  <c r="Q64" i="26"/>
  <c r="Q95" i="26" s="1"/>
  <c r="N64" i="26"/>
  <c r="N95" i="26" s="1"/>
  <c r="M64" i="26"/>
  <c r="M95" i="26" s="1"/>
  <c r="L64" i="26"/>
  <c r="L95" i="26" s="1"/>
  <c r="I64" i="26"/>
  <c r="I95" i="26" s="1"/>
  <c r="H64" i="26"/>
  <c r="H95" i="26" s="1"/>
  <c r="G64" i="26"/>
  <c r="G95" i="26" s="1"/>
  <c r="AM63" i="26"/>
  <c r="AM94" i="26" s="1"/>
  <c r="AL63" i="26"/>
  <c r="AK63" i="26"/>
  <c r="AK94" i="26" s="1"/>
  <c r="AH63" i="26"/>
  <c r="AG63" i="26"/>
  <c r="AG94" i="26" s="1"/>
  <c r="AF63" i="26"/>
  <c r="AF94" i="26" s="1"/>
  <c r="AC63" i="26"/>
  <c r="AC94" i="26" s="1"/>
  <c r="AB63" i="26"/>
  <c r="AB94" i="26" s="1"/>
  <c r="AA63" i="26"/>
  <c r="AA94" i="26" s="1"/>
  <c r="X63" i="26"/>
  <c r="X94" i="26" s="1"/>
  <c r="W63" i="26"/>
  <c r="W94" i="26" s="1"/>
  <c r="V63" i="26"/>
  <c r="V94" i="26" s="1"/>
  <c r="S63" i="26"/>
  <c r="S94" i="26" s="1"/>
  <c r="R63" i="26"/>
  <c r="R94" i="26" s="1"/>
  <c r="Q63" i="26"/>
  <c r="Q94" i="26" s="1"/>
  <c r="N63" i="26"/>
  <c r="N94" i="26" s="1"/>
  <c r="M63" i="26"/>
  <c r="M94" i="26" s="1"/>
  <c r="L63" i="26"/>
  <c r="L94" i="26" s="1"/>
  <c r="I63" i="26"/>
  <c r="I94" i="26" s="1"/>
  <c r="H63" i="26"/>
  <c r="H94" i="26" s="1"/>
  <c r="G63" i="26"/>
  <c r="G94" i="26" s="1"/>
  <c r="AM62" i="26"/>
  <c r="AM93" i="26" s="1"/>
  <c r="AL62" i="26"/>
  <c r="AL93" i="26" s="1"/>
  <c r="AK62" i="26"/>
  <c r="AK93" i="26" s="1"/>
  <c r="AH62" i="26"/>
  <c r="AH93" i="26" s="1"/>
  <c r="AG62" i="26"/>
  <c r="AG93" i="26" s="1"/>
  <c r="AF62" i="26"/>
  <c r="AF93" i="26" s="1"/>
  <c r="AC62" i="26"/>
  <c r="AC93" i="26" s="1"/>
  <c r="AB62" i="26"/>
  <c r="AB93" i="26" s="1"/>
  <c r="AA62" i="26"/>
  <c r="AA93" i="26" s="1"/>
  <c r="X62" i="26"/>
  <c r="X93" i="26" s="1"/>
  <c r="W62" i="26"/>
  <c r="W93" i="26" s="1"/>
  <c r="V62" i="26"/>
  <c r="V93" i="26" s="1"/>
  <c r="S62" i="26"/>
  <c r="R62" i="26"/>
  <c r="R93" i="26" s="1"/>
  <c r="Q62" i="26"/>
  <c r="N62" i="26"/>
  <c r="N93" i="26" s="1"/>
  <c r="M62" i="26"/>
  <c r="M93" i="26" s="1"/>
  <c r="L62" i="26"/>
  <c r="L93" i="26" s="1"/>
  <c r="I62" i="26"/>
  <c r="I93" i="26" s="1"/>
  <c r="H62" i="26"/>
  <c r="H93" i="26" s="1"/>
  <c r="G62" i="26"/>
  <c r="G93" i="26" s="1"/>
  <c r="AM61" i="26"/>
  <c r="AM92" i="26" s="1"/>
  <c r="AL61" i="26"/>
  <c r="AL92" i="26" s="1"/>
  <c r="AK61" i="26"/>
  <c r="AK92" i="26" s="1"/>
  <c r="AH61" i="26"/>
  <c r="AH92" i="26" s="1"/>
  <c r="AG61" i="26"/>
  <c r="AG92" i="26" s="1"/>
  <c r="AF61" i="26"/>
  <c r="AF92" i="26" s="1"/>
  <c r="AC61" i="26"/>
  <c r="AC92" i="26" s="1"/>
  <c r="AB61" i="26"/>
  <c r="AB92" i="26" s="1"/>
  <c r="AA61" i="26"/>
  <c r="AA92" i="26" s="1"/>
  <c r="X61" i="26"/>
  <c r="X92" i="26" s="1"/>
  <c r="W61" i="26"/>
  <c r="W92" i="26" s="1"/>
  <c r="V61" i="26"/>
  <c r="V92" i="26" s="1"/>
  <c r="S61" i="26"/>
  <c r="S92" i="26" s="1"/>
  <c r="R61" i="26"/>
  <c r="R92" i="26" s="1"/>
  <c r="Q61" i="26"/>
  <c r="Q92" i="26" s="1"/>
  <c r="N61" i="26"/>
  <c r="N92" i="26" s="1"/>
  <c r="M61" i="26"/>
  <c r="M92" i="26" s="1"/>
  <c r="L61" i="26"/>
  <c r="L92" i="26" s="1"/>
  <c r="I61" i="26"/>
  <c r="I92" i="26" s="1"/>
  <c r="H61" i="26"/>
  <c r="H92" i="26" s="1"/>
  <c r="G61" i="26"/>
  <c r="G92" i="26" s="1"/>
  <c r="AM60" i="26"/>
  <c r="AM91" i="26" s="1"/>
  <c r="AL60" i="26"/>
  <c r="AL91" i="26" s="1"/>
  <c r="AK60" i="26"/>
  <c r="AH60" i="26"/>
  <c r="AH91" i="26" s="1"/>
  <c r="AG60" i="26"/>
  <c r="AF60" i="26"/>
  <c r="AF91" i="26" s="1"/>
  <c r="AC60" i="26"/>
  <c r="AC91" i="26" s="1"/>
  <c r="AB60" i="26"/>
  <c r="AB91" i="26" s="1"/>
  <c r="AA60" i="26"/>
  <c r="AA91" i="26" s="1"/>
  <c r="X60" i="26"/>
  <c r="X91" i="26" s="1"/>
  <c r="W60" i="26"/>
  <c r="W91" i="26" s="1"/>
  <c r="V60" i="26"/>
  <c r="V91" i="26" s="1"/>
  <c r="S60" i="26"/>
  <c r="S91" i="26" s="1"/>
  <c r="R60" i="26"/>
  <c r="R91" i="26" s="1"/>
  <c r="Q60" i="26"/>
  <c r="Q91" i="26" s="1"/>
  <c r="N60" i="26"/>
  <c r="N91" i="26" s="1"/>
  <c r="M60" i="26"/>
  <c r="M91" i="26" s="1"/>
  <c r="L60" i="26"/>
  <c r="L91" i="26" s="1"/>
  <c r="I60" i="26"/>
  <c r="I91" i="26" s="1"/>
  <c r="H60" i="26"/>
  <c r="H91" i="26" s="1"/>
  <c r="G60" i="26"/>
  <c r="G91" i="26" s="1"/>
  <c r="AM59" i="26"/>
  <c r="AM90" i="26" s="1"/>
  <c r="AL59" i="26"/>
  <c r="AL90" i="26" s="1"/>
  <c r="AK59" i="26"/>
  <c r="AK90" i="26" s="1"/>
  <c r="AH59" i="26"/>
  <c r="AH90" i="26" s="1"/>
  <c r="AG59" i="26"/>
  <c r="AG90" i="26" s="1"/>
  <c r="AF59" i="26"/>
  <c r="AF90" i="26" s="1"/>
  <c r="AC59" i="26"/>
  <c r="AC90" i="26" s="1"/>
  <c r="AB59" i="26"/>
  <c r="AB90" i="26" s="1"/>
  <c r="AA59" i="26"/>
  <c r="AA90" i="26" s="1"/>
  <c r="X59" i="26"/>
  <c r="X90" i="26" s="1"/>
  <c r="W59" i="26"/>
  <c r="W90" i="26" s="1"/>
  <c r="V59" i="26"/>
  <c r="V90" i="26" s="1"/>
  <c r="S59" i="26"/>
  <c r="S90" i="26" s="1"/>
  <c r="R59" i="26"/>
  <c r="Q59" i="26"/>
  <c r="Q90" i="26" s="1"/>
  <c r="N59" i="26"/>
  <c r="M59" i="26"/>
  <c r="M90" i="26" s="1"/>
  <c r="L59" i="26"/>
  <c r="L90" i="26" s="1"/>
  <c r="I59" i="26"/>
  <c r="I90" i="26" s="1"/>
  <c r="H59" i="26"/>
  <c r="H90" i="26" s="1"/>
  <c r="G59" i="26"/>
  <c r="G90" i="26" s="1"/>
  <c r="AM58" i="26"/>
  <c r="AM89" i="26" s="1"/>
  <c r="AL58" i="26"/>
  <c r="AL89" i="26" s="1"/>
  <c r="AK58" i="26"/>
  <c r="AK89" i="26" s="1"/>
  <c r="AH58" i="26"/>
  <c r="AH89" i="26" s="1"/>
  <c r="AG58" i="26"/>
  <c r="AG89" i="26" s="1"/>
  <c r="AF58" i="26"/>
  <c r="AF89" i="26" s="1"/>
  <c r="AC58" i="26"/>
  <c r="AC89" i="26" s="1"/>
  <c r="AB58" i="26"/>
  <c r="AB89" i="26" s="1"/>
  <c r="AA58" i="26"/>
  <c r="AA89" i="26" s="1"/>
  <c r="X58" i="26"/>
  <c r="X89" i="26" s="1"/>
  <c r="W58" i="26"/>
  <c r="W89" i="26" s="1"/>
  <c r="V58" i="26"/>
  <c r="V89" i="26" s="1"/>
  <c r="S58" i="26"/>
  <c r="S89" i="26" s="1"/>
  <c r="R58" i="26"/>
  <c r="R89" i="26" s="1"/>
  <c r="Q58" i="26"/>
  <c r="Q89" i="26" s="1"/>
  <c r="N58" i="26"/>
  <c r="N89" i="26" s="1"/>
  <c r="M58" i="26"/>
  <c r="M89" i="26" s="1"/>
  <c r="L58" i="26"/>
  <c r="L89" i="26" s="1"/>
  <c r="I58" i="26"/>
  <c r="I89" i="26" s="1"/>
  <c r="H58" i="26"/>
  <c r="H89" i="26" s="1"/>
  <c r="G58" i="26"/>
  <c r="G89" i="26" s="1"/>
  <c r="AM57" i="26"/>
  <c r="AM88" i="26" s="1"/>
  <c r="AL57" i="26"/>
  <c r="AL88" i="26" s="1"/>
  <c r="AK57" i="26"/>
  <c r="AK88" i="26" s="1"/>
  <c r="AH57" i="26"/>
  <c r="AG57" i="26"/>
  <c r="AG88" i="26" s="1"/>
  <c r="AF57" i="26"/>
  <c r="AC57" i="26"/>
  <c r="AC88" i="26" s="1"/>
  <c r="AB57" i="26"/>
  <c r="AB88" i="26" s="1"/>
  <c r="AA57" i="26"/>
  <c r="AA88" i="26" s="1"/>
  <c r="X57" i="26"/>
  <c r="X88" i="26" s="1"/>
  <c r="W57" i="26"/>
  <c r="W88" i="26" s="1"/>
  <c r="V57" i="26"/>
  <c r="V88" i="26" s="1"/>
  <c r="S57" i="26"/>
  <c r="S88" i="26" s="1"/>
  <c r="R57" i="26"/>
  <c r="R88" i="26" s="1"/>
  <c r="Q57" i="26"/>
  <c r="Q88" i="26" s="1"/>
  <c r="N57" i="26"/>
  <c r="N88" i="26" s="1"/>
  <c r="M57" i="26"/>
  <c r="M88" i="26" s="1"/>
  <c r="L57" i="26"/>
  <c r="L88" i="26" s="1"/>
  <c r="I57" i="26"/>
  <c r="I88" i="26" s="1"/>
  <c r="H57" i="26"/>
  <c r="H88" i="26" s="1"/>
  <c r="G57" i="26"/>
  <c r="G88" i="26" s="1"/>
  <c r="AM56" i="26"/>
  <c r="AM87" i="26" s="1"/>
  <c r="AL56" i="26"/>
  <c r="AL87" i="26" s="1"/>
  <c r="AK56" i="26"/>
  <c r="AK87" i="26" s="1"/>
  <c r="AH56" i="26"/>
  <c r="AH87" i="26" s="1"/>
  <c r="AG56" i="26"/>
  <c r="AG87" i="26" s="1"/>
  <c r="AF56" i="26"/>
  <c r="AF87" i="26" s="1"/>
  <c r="AC56" i="26"/>
  <c r="AC87" i="26" s="1"/>
  <c r="AB56" i="26"/>
  <c r="AB87" i="26" s="1"/>
  <c r="AA56" i="26"/>
  <c r="AA87" i="26" s="1"/>
  <c r="X56" i="26"/>
  <c r="X87" i="26" s="1"/>
  <c r="W56" i="26"/>
  <c r="W87" i="26" s="1"/>
  <c r="V56" i="26"/>
  <c r="V87" i="26" s="1"/>
  <c r="S56" i="26"/>
  <c r="S87" i="26" s="1"/>
  <c r="R56" i="26"/>
  <c r="R87" i="26" s="1"/>
  <c r="Q56" i="26"/>
  <c r="N56" i="26"/>
  <c r="N87" i="26" s="1"/>
  <c r="M56" i="26"/>
  <c r="L56" i="26"/>
  <c r="L87" i="26" s="1"/>
  <c r="I56" i="26"/>
  <c r="I87" i="26" s="1"/>
  <c r="H56" i="26"/>
  <c r="H87" i="26" s="1"/>
  <c r="G56" i="26"/>
  <c r="G87" i="26" s="1"/>
  <c r="AM55" i="26"/>
  <c r="AM86" i="26" s="1"/>
  <c r="AL55" i="26"/>
  <c r="AL86" i="26" s="1"/>
  <c r="AK55" i="26"/>
  <c r="AK86" i="26" s="1"/>
  <c r="AH55" i="26"/>
  <c r="AH86" i="26" s="1"/>
  <c r="AG55" i="26"/>
  <c r="AG86" i="26" s="1"/>
  <c r="AF55" i="26"/>
  <c r="AF86" i="26" s="1"/>
  <c r="AC55" i="26"/>
  <c r="AC86" i="26" s="1"/>
  <c r="AB55" i="26"/>
  <c r="AB86" i="26" s="1"/>
  <c r="AA55" i="26"/>
  <c r="AA86" i="26" s="1"/>
  <c r="X55" i="26"/>
  <c r="X86" i="26" s="1"/>
  <c r="W55" i="26"/>
  <c r="W86" i="26" s="1"/>
  <c r="V55" i="26"/>
  <c r="V86" i="26" s="1"/>
  <c r="S55" i="26"/>
  <c r="S86" i="26" s="1"/>
  <c r="R55" i="26"/>
  <c r="R86" i="26" s="1"/>
  <c r="Q55" i="26"/>
  <c r="Q86" i="26" s="1"/>
  <c r="N55" i="26"/>
  <c r="N86" i="26" s="1"/>
  <c r="M55" i="26"/>
  <c r="M86" i="26" s="1"/>
  <c r="L55" i="26"/>
  <c r="L86" i="26" s="1"/>
  <c r="I55" i="26"/>
  <c r="I86" i="26" s="1"/>
  <c r="H55" i="26"/>
  <c r="H86" i="26" s="1"/>
  <c r="G55" i="26"/>
  <c r="G86" i="26" s="1"/>
  <c r="AM54" i="26"/>
  <c r="AM85" i="26" s="1"/>
  <c r="AL54" i="26"/>
  <c r="AL85" i="26" s="1"/>
  <c r="AK54" i="26"/>
  <c r="AK85" i="26" s="1"/>
  <c r="AH54" i="26"/>
  <c r="AH85" i="26" s="1"/>
  <c r="AG54" i="26"/>
  <c r="AF54" i="26"/>
  <c r="AF85" i="26" s="1"/>
  <c r="AC54" i="26"/>
  <c r="AB54" i="26"/>
  <c r="AB85" i="26" s="1"/>
  <c r="AA54" i="26"/>
  <c r="AA85" i="26" s="1"/>
  <c r="X54" i="26"/>
  <c r="X85" i="26" s="1"/>
  <c r="W54" i="26"/>
  <c r="W85" i="26" s="1"/>
  <c r="V54" i="26"/>
  <c r="V85" i="26" s="1"/>
  <c r="S54" i="26"/>
  <c r="S85" i="26" s="1"/>
  <c r="R54" i="26"/>
  <c r="R85" i="26" s="1"/>
  <c r="Q54" i="26"/>
  <c r="Q85" i="26" s="1"/>
  <c r="N54" i="26"/>
  <c r="N85" i="26" s="1"/>
  <c r="M54" i="26"/>
  <c r="M85" i="26" s="1"/>
  <c r="L54" i="26"/>
  <c r="L85" i="26" s="1"/>
  <c r="I54" i="26"/>
  <c r="I85" i="26" s="1"/>
  <c r="H54" i="26"/>
  <c r="H85" i="26" s="1"/>
  <c r="G54" i="26"/>
  <c r="G85" i="26" s="1"/>
  <c r="AM53" i="26"/>
  <c r="AM84" i="26" s="1"/>
  <c r="AL53" i="26"/>
  <c r="AL84" i="26" s="1"/>
  <c r="AK53" i="26"/>
  <c r="AK84" i="26" s="1"/>
  <c r="AH53" i="26"/>
  <c r="AH84" i="26" s="1"/>
  <c r="AG53" i="26"/>
  <c r="AG84" i="26" s="1"/>
  <c r="AF53" i="26"/>
  <c r="AF84" i="26" s="1"/>
  <c r="AC53" i="26"/>
  <c r="AC84" i="26" s="1"/>
  <c r="AB53" i="26"/>
  <c r="AB84" i="26" s="1"/>
  <c r="AA53" i="26"/>
  <c r="AA84" i="26" s="1"/>
  <c r="X53" i="26"/>
  <c r="X84" i="26" s="1"/>
  <c r="W53" i="26"/>
  <c r="W84" i="26" s="1"/>
  <c r="V53" i="26"/>
  <c r="V84" i="26" s="1"/>
  <c r="S53" i="26"/>
  <c r="S84" i="26" s="1"/>
  <c r="R53" i="26"/>
  <c r="R84" i="26" s="1"/>
  <c r="Q53" i="26"/>
  <c r="Q84" i="26" s="1"/>
  <c r="N53" i="26"/>
  <c r="M53" i="26"/>
  <c r="M84" i="26" s="1"/>
  <c r="L53" i="26"/>
  <c r="I53" i="26"/>
  <c r="I84" i="26" s="1"/>
  <c r="H53" i="26"/>
  <c r="H84" i="26" s="1"/>
  <c r="G53" i="26"/>
  <c r="G84" i="26" s="1"/>
  <c r="AM52" i="26"/>
  <c r="AM83" i="26" s="1"/>
  <c r="AL52" i="26"/>
  <c r="AL83" i="26" s="1"/>
  <c r="AK52" i="26"/>
  <c r="AK83" i="26" s="1"/>
  <c r="AH52" i="26"/>
  <c r="AH83" i="26" s="1"/>
  <c r="AG52" i="26"/>
  <c r="AG83" i="26" s="1"/>
  <c r="AF52" i="26"/>
  <c r="AF83" i="26" s="1"/>
  <c r="AC52" i="26"/>
  <c r="AC83" i="26" s="1"/>
  <c r="AB52" i="26"/>
  <c r="AB83" i="26" s="1"/>
  <c r="AA52" i="26"/>
  <c r="AA83" i="26" s="1"/>
  <c r="X52" i="26"/>
  <c r="X83" i="26" s="1"/>
  <c r="W52" i="26"/>
  <c r="W83" i="26" s="1"/>
  <c r="V52" i="26"/>
  <c r="V83" i="26" s="1"/>
  <c r="S52" i="26"/>
  <c r="S83" i="26" s="1"/>
  <c r="R52" i="26"/>
  <c r="R83" i="26" s="1"/>
  <c r="Q52" i="26"/>
  <c r="Q83" i="26" s="1"/>
  <c r="N52" i="26"/>
  <c r="N83" i="26" s="1"/>
  <c r="M52" i="26"/>
  <c r="M83" i="26" s="1"/>
  <c r="L52" i="26"/>
  <c r="L83" i="26" s="1"/>
  <c r="I52" i="26"/>
  <c r="I83" i="26" s="1"/>
  <c r="H52" i="26"/>
  <c r="H83" i="26" s="1"/>
  <c r="G52" i="26"/>
  <c r="G83" i="26" s="1"/>
  <c r="AM51" i="26"/>
  <c r="AM82" i="26" s="1"/>
  <c r="AL51" i="26"/>
  <c r="AL82" i="26" s="1"/>
  <c r="AK51" i="26"/>
  <c r="AK82" i="26" s="1"/>
  <c r="AH51" i="26"/>
  <c r="AH82" i="26" s="1"/>
  <c r="AG51" i="26"/>
  <c r="AG82" i="26" s="1"/>
  <c r="AF51" i="26"/>
  <c r="AC51" i="26"/>
  <c r="AC82" i="26" s="1"/>
  <c r="AB51" i="26"/>
  <c r="AA51" i="26"/>
  <c r="AA82" i="26" s="1"/>
  <c r="X51" i="26"/>
  <c r="X82" i="26" s="1"/>
  <c r="W51" i="26"/>
  <c r="W82" i="26" s="1"/>
  <c r="V51" i="26"/>
  <c r="V82" i="26" s="1"/>
  <c r="S51" i="26"/>
  <c r="S82" i="26" s="1"/>
  <c r="R51" i="26"/>
  <c r="R82" i="26" s="1"/>
  <c r="Q51" i="26"/>
  <c r="Q82" i="26" s="1"/>
  <c r="N51" i="26"/>
  <c r="N82" i="26" s="1"/>
  <c r="M51" i="26"/>
  <c r="M82" i="26" s="1"/>
  <c r="L51" i="26"/>
  <c r="L82" i="26" s="1"/>
  <c r="I51" i="26"/>
  <c r="I82" i="26" s="1"/>
  <c r="H51" i="26"/>
  <c r="H82" i="26" s="1"/>
  <c r="G51" i="26"/>
  <c r="G82" i="26" s="1"/>
  <c r="AM50" i="26"/>
  <c r="AM81" i="26" s="1"/>
  <c r="AL50" i="26"/>
  <c r="AL81" i="26" s="1"/>
  <c r="AK50" i="26"/>
  <c r="AK81" i="26" s="1"/>
  <c r="AH50" i="26"/>
  <c r="AH81" i="26" s="1"/>
  <c r="AG50" i="26"/>
  <c r="AG81" i="26" s="1"/>
  <c r="AF50" i="26"/>
  <c r="AF81" i="26" s="1"/>
  <c r="AC50" i="26"/>
  <c r="AC81" i="26" s="1"/>
  <c r="AB50" i="26"/>
  <c r="AB81" i="26" s="1"/>
  <c r="AA50" i="26"/>
  <c r="AA81" i="26" s="1"/>
  <c r="X50" i="26"/>
  <c r="X81" i="26" s="1"/>
  <c r="W50" i="26"/>
  <c r="W81" i="26" s="1"/>
  <c r="V50" i="26"/>
  <c r="V81" i="26" s="1"/>
  <c r="S50" i="26"/>
  <c r="S81" i="26" s="1"/>
  <c r="R50" i="26"/>
  <c r="R81" i="26" s="1"/>
  <c r="Q50" i="26"/>
  <c r="Q81" i="26" s="1"/>
  <c r="N50" i="26"/>
  <c r="N81" i="26" s="1"/>
  <c r="M50" i="26"/>
  <c r="L50" i="26"/>
  <c r="L81" i="26" s="1"/>
  <c r="I50" i="26"/>
  <c r="H50" i="26"/>
  <c r="H81" i="26" s="1"/>
  <c r="G50" i="26"/>
  <c r="G81" i="26" s="1"/>
  <c r="AM49" i="26"/>
  <c r="AM80" i="26" s="1"/>
  <c r="AL49" i="26"/>
  <c r="AL80" i="26" s="1"/>
  <c r="AK49" i="26"/>
  <c r="AK80" i="26" s="1"/>
  <c r="AH49" i="26"/>
  <c r="AH80" i="26" s="1"/>
  <c r="AG49" i="26"/>
  <c r="AG80" i="26" s="1"/>
  <c r="AF49" i="26"/>
  <c r="AF80" i="26" s="1"/>
  <c r="AC49" i="26"/>
  <c r="AC80" i="26" s="1"/>
  <c r="AB49" i="26"/>
  <c r="AB80" i="26" s="1"/>
  <c r="AA49" i="26"/>
  <c r="AA80" i="26" s="1"/>
  <c r="X49" i="26"/>
  <c r="X80" i="26" s="1"/>
  <c r="W49" i="26"/>
  <c r="W80" i="26" s="1"/>
  <c r="V49" i="26"/>
  <c r="V80" i="26" s="1"/>
  <c r="S49" i="26"/>
  <c r="S80" i="26" s="1"/>
  <c r="R49" i="26"/>
  <c r="R80" i="26" s="1"/>
  <c r="Q49" i="26"/>
  <c r="Q80" i="26" s="1"/>
  <c r="N49" i="26"/>
  <c r="N80" i="26" s="1"/>
  <c r="M49" i="26"/>
  <c r="M80" i="26" s="1"/>
  <c r="L49" i="26"/>
  <c r="L80" i="26" s="1"/>
  <c r="I49" i="26"/>
  <c r="I80" i="26" s="1"/>
  <c r="H49" i="26"/>
  <c r="H80" i="26" s="1"/>
  <c r="G49" i="26"/>
  <c r="G80" i="26" s="1"/>
  <c r="AM48" i="26"/>
  <c r="AM79" i="26" s="1"/>
  <c r="AL48" i="26"/>
  <c r="AL79" i="26" s="1"/>
  <c r="AK48" i="26"/>
  <c r="AK79" i="26" s="1"/>
  <c r="AH48" i="26"/>
  <c r="AH79" i="26" s="1"/>
  <c r="AG48" i="26"/>
  <c r="AG79" i="26" s="1"/>
  <c r="AF48" i="26"/>
  <c r="AF79" i="26" s="1"/>
  <c r="AC48" i="26"/>
  <c r="AB48" i="26"/>
  <c r="AB79" i="26" s="1"/>
  <c r="AA48" i="26"/>
  <c r="X48" i="26"/>
  <c r="X79" i="26" s="1"/>
  <c r="W48" i="26"/>
  <c r="W79" i="26" s="1"/>
  <c r="V48" i="26"/>
  <c r="V79" i="26" s="1"/>
  <c r="S48" i="26"/>
  <c r="S79" i="26" s="1"/>
  <c r="R48" i="26"/>
  <c r="R79" i="26" s="1"/>
  <c r="Q48" i="26"/>
  <c r="Q79" i="26" s="1"/>
  <c r="N48" i="26"/>
  <c r="N79" i="26" s="1"/>
  <c r="M48" i="26"/>
  <c r="M79" i="26" s="1"/>
  <c r="L48" i="26"/>
  <c r="L79" i="26" s="1"/>
  <c r="I48" i="26"/>
  <c r="I79" i="26" s="1"/>
  <c r="H48" i="26"/>
  <c r="H79" i="26" s="1"/>
  <c r="G48" i="26"/>
  <c r="G79" i="26" s="1"/>
  <c r="AM47" i="26"/>
  <c r="AM78" i="26" s="1"/>
  <c r="AL47" i="26"/>
  <c r="AL78" i="26" s="1"/>
  <c r="AK47" i="26"/>
  <c r="AK78" i="26" s="1"/>
  <c r="AH47" i="26"/>
  <c r="AH78" i="26" s="1"/>
  <c r="AG47" i="26"/>
  <c r="AG78" i="26" s="1"/>
  <c r="AF47" i="26"/>
  <c r="AF78" i="26" s="1"/>
  <c r="AC47" i="26"/>
  <c r="AC78" i="26" s="1"/>
  <c r="AB47" i="26"/>
  <c r="AB78" i="26" s="1"/>
  <c r="AA47" i="26"/>
  <c r="AA78" i="26" s="1"/>
  <c r="X47" i="26"/>
  <c r="X78" i="26" s="1"/>
  <c r="W47" i="26"/>
  <c r="W78" i="26" s="1"/>
  <c r="V47" i="26"/>
  <c r="V78" i="26" s="1"/>
  <c r="S47" i="26"/>
  <c r="S78" i="26" s="1"/>
  <c r="R47" i="26"/>
  <c r="R78" i="26" s="1"/>
  <c r="Q47" i="26"/>
  <c r="Q78" i="26" s="1"/>
  <c r="N47" i="26"/>
  <c r="N78" i="26" s="1"/>
  <c r="M47" i="26"/>
  <c r="M78" i="26" s="1"/>
  <c r="L47" i="26"/>
  <c r="I47" i="26"/>
  <c r="I78" i="26" s="1"/>
  <c r="H47" i="26"/>
  <c r="G47" i="26"/>
  <c r="G78" i="26" s="1"/>
  <c r="AM46" i="26"/>
  <c r="AM77" i="26" s="1"/>
  <c r="AL46" i="26"/>
  <c r="AL77" i="26" s="1"/>
  <c r="AK46" i="26"/>
  <c r="AK77" i="26" s="1"/>
  <c r="AH46" i="26"/>
  <c r="AH77" i="26" s="1"/>
  <c r="AG46" i="26"/>
  <c r="AG77" i="26" s="1"/>
  <c r="AF46" i="26"/>
  <c r="AF77" i="26" s="1"/>
  <c r="AC46" i="26"/>
  <c r="AC77" i="26" s="1"/>
  <c r="AB46" i="26"/>
  <c r="AB77" i="26" s="1"/>
  <c r="AA46" i="26"/>
  <c r="AA77" i="26" s="1"/>
  <c r="X46" i="26"/>
  <c r="X77" i="26" s="1"/>
  <c r="W46" i="26"/>
  <c r="W77" i="26" s="1"/>
  <c r="V46" i="26"/>
  <c r="V77" i="26" s="1"/>
  <c r="S46" i="26"/>
  <c r="S77" i="26" s="1"/>
  <c r="R46" i="26"/>
  <c r="R77" i="26" s="1"/>
  <c r="Q46" i="26"/>
  <c r="Q77" i="26" s="1"/>
  <c r="N46" i="26"/>
  <c r="N77" i="26" s="1"/>
  <c r="M46" i="26"/>
  <c r="M77" i="26" s="1"/>
  <c r="L46" i="26"/>
  <c r="L77" i="26" s="1"/>
  <c r="I46" i="26"/>
  <c r="I77" i="26" s="1"/>
  <c r="H46" i="26"/>
  <c r="H77" i="26" s="1"/>
  <c r="G46" i="26"/>
  <c r="G77" i="26" s="1"/>
  <c r="AM45" i="26"/>
  <c r="AM76" i="26" s="1"/>
  <c r="AL45" i="26"/>
  <c r="AL76" i="26" s="1"/>
  <c r="AK45" i="26"/>
  <c r="AK76" i="26" s="1"/>
  <c r="AH45" i="26"/>
  <c r="AH76" i="26" s="1"/>
  <c r="AG45" i="26"/>
  <c r="AG76" i="26" s="1"/>
  <c r="AF45" i="26"/>
  <c r="AF76" i="26" s="1"/>
  <c r="AC45" i="26"/>
  <c r="AC76" i="26" s="1"/>
  <c r="AB45" i="26"/>
  <c r="AA45" i="26"/>
  <c r="AA76" i="26" s="1"/>
  <c r="X45" i="26"/>
  <c r="W45" i="26"/>
  <c r="W76" i="26" s="1"/>
  <c r="V45" i="26"/>
  <c r="V76" i="26" s="1"/>
  <c r="S45" i="26"/>
  <c r="S76" i="26" s="1"/>
  <c r="R45" i="26"/>
  <c r="R76" i="26" s="1"/>
  <c r="Q45" i="26"/>
  <c r="Q76" i="26" s="1"/>
  <c r="N45" i="26"/>
  <c r="N76" i="26" s="1"/>
  <c r="M45" i="26"/>
  <c r="M76" i="26" s="1"/>
  <c r="L45" i="26"/>
  <c r="L76" i="26" s="1"/>
  <c r="I45" i="26"/>
  <c r="I76" i="26" s="1"/>
  <c r="H45" i="26"/>
  <c r="H76" i="26" s="1"/>
  <c r="G45" i="26"/>
  <c r="G76" i="26" s="1"/>
  <c r="AM44" i="26"/>
  <c r="AM75" i="26" s="1"/>
  <c r="AL44" i="26"/>
  <c r="AL75" i="26" s="1"/>
  <c r="AK44" i="26"/>
  <c r="AK75" i="26" s="1"/>
  <c r="AH44" i="26"/>
  <c r="AH75" i="26" s="1"/>
  <c r="AG44" i="26"/>
  <c r="AG75" i="26" s="1"/>
  <c r="AF44" i="26"/>
  <c r="AF75" i="26" s="1"/>
  <c r="AC44" i="26"/>
  <c r="AC75" i="26" s="1"/>
  <c r="AB44" i="26"/>
  <c r="AB75" i="26" s="1"/>
  <c r="AA44" i="26"/>
  <c r="AA75" i="26" s="1"/>
  <c r="X44" i="26"/>
  <c r="X75" i="26" s="1"/>
  <c r="W44" i="26"/>
  <c r="W75" i="26" s="1"/>
  <c r="V44" i="26"/>
  <c r="V75" i="26" s="1"/>
  <c r="S44" i="26"/>
  <c r="S75" i="26" s="1"/>
  <c r="R44" i="26"/>
  <c r="R75" i="26" s="1"/>
  <c r="Q44" i="26"/>
  <c r="Q75" i="26" s="1"/>
  <c r="N44" i="26"/>
  <c r="N75" i="26" s="1"/>
  <c r="M44" i="26"/>
  <c r="M75" i="26" s="1"/>
  <c r="L44" i="26"/>
  <c r="L75" i="26" s="1"/>
  <c r="I44" i="26"/>
  <c r="H44" i="26"/>
  <c r="H75" i="26" s="1"/>
  <c r="G44" i="26"/>
  <c r="AM43" i="26"/>
  <c r="AM74" i="26" s="1"/>
  <c r="AL43" i="26"/>
  <c r="AL74" i="26" s="1"/>
  <c r="AK43" i="26"/>
  <c r="AK74" i="26" s="1"/>
  <c r="AH43" i="26"/>
  <c r="AH74" i="26" s="1"/>
  <c r="AG43" i="26"/>
  <c r="AG74" i="26" s="1"/>
  <c r="AF43" i="26"/>
  <c r="AF74" i="26" s="1"/>
  <c r="AC43" i="26"/>
  <c r="AC74" i="26" s="1"/>
  <c r="AB43" i="26"/>
  <c r="AB74" i="26" s="1"/>
  <c r="AA43" i="26"/>
  <c r="AA74" i="26" s="1"/>
  <c r="X43" i="26"/>
  <c r="X74" i="26" s="1"/>
  <c r="W43" i="26"/>
  <c r="W74" i="26" s="1"/>
  <c r="V43" i="26"/>
  <c r="V74" i="26" s="1"/>
  <c r="S43" i="26"/>
  <c r="S74" i="26" s="1"/>
  <c r="R43" i="26"/>
  <c r="R74" i="26" s="1"/>
  <c r="Q43" i="26"/>
  <c r="Q74" i="26" s="1"/>
  <c r="N43" i="26"/>
  <c r="N74" i="26" s="1"/>
  <c r="M43" i="26"/>
  <c r="M74" i="26" s="1"/>
  <c r="L43" i="26"/>
  <c r="L74" i="26" s="1"/>
  <c r="I43" i="26"/>
  <c r="I74" i="26" s="1"/>
  <c r="H43" i="26"/>
  <c r="H74" i="26" s="1"/>
  <c r="G43" i="26"/>
  <c r="G74" i="26" s="1"/>
  <c r="AM42" i="26"/>
  <c r="AM73" i="26" s="1"/>
  <c r="AL42" i="26"/>
  <c r="AL73" i="26" s="1"/>
  <c r="AK42" i="26"/>
  <c r="AK73" i="26" s="1"/>
  <c r="AH42" i="26"/>
  <c r="AH73" i="26" s="1"/>
  <c r="AG42" i="26"/>
  <c r="AG73" i="26" s="1"/>
  <c r="AF42" i="26"/>
  <c r="AF73" i="26" s="1"/>
  <c r="AC42" i="26"/>
  <c r="AC73" i="26" s="1"/>
  <c r="AB42" i="26"/>
  <c r="AB73" i="26" s="1"/>
  <c r="AA42" i="26"/>
  <c r="X42" i="26"/>
  <c r="X73" i="26" s="1"/>
  <c r="W42" i="26"/>
  <c r="V42" i="26"/>
  <c r="V73" i="26" s="1"/>
  <c r="S42" i="26"/>
  <c r="S73" i="26" s="1"/>
  <c r="R42" i="26"/>
  <c r="R73" i="26" s="1"/>
  <c r="Q42" i="26"/>
  <c r="Q73" i="26" s="1"/>
  <c r="N42" i="26"/>
  <c r="N73" i="26" s="1"/>
  <c r="M42" i="26"/>
  <c r="M73" i="26" s="1"/>
  <c r="L42" i="26"/>
  <c r="L73" i="26" s="1"/>
  <c r="I42" i="26"/>
  <c r="I73" i="26" s="1"/>
  <c r="H42" i="26"/>
  <c r="H73" i="26" s="1"/>
  <c r="G42" i="26"/>
  <c r="G73" i="26" s="1"/>
  <c r="AM41" i="26"/>
  <c r="AM72" i="26" s="1"/>
  <c r="AL41" i="26"/>
  <c r="AL72" i="26" s="1"/>
  <c r="AK41" i="26"/>
  <c r="AK72" i="26" s="1"/>
  <c r="AH41" i="26"/>
  <c r="AH72" i="26" s="1"/>
  <c r="AG41" i="26"/>
  <c r="AG72" i="26" s="1"/>
  <c r="AF41" i="26"/>
  <c r="AF72" i="26" s="1"/>
  <c r="AC41" i="26"/>
  <c r="AC72" i="26" s="1"/>
  <c r="AB41" i="26"/>
  <c r="AB72" i="26" s="1"/>
  <c r="AA41" i="26"/>
  <c r="AA72" i="26" s="1"/>
  <c r="X41" i="26"/>
  <c r="X72" i="26" s="1"/>
  <c r="W41" i="26"/>
  <c r="W72" i="26" s="1"/>
  <c r="V41" i="26"/>
  <c r="V72" i="26" s="1"/>
  <c r="S41" i="26"/>
  <c r="S72" i="26" s="1"/>
  <c r="R41" i="26"/>
  <c r="R72" i="26" s="1"/>
  <c r="Q41" i="26"/>
  <c r="Q72" i="26" s="1"/>
  <c r="N41" i="26"/>
  <c r="N72" i="26" s="1"/>
  <c r="M41" i="26"/>
  <c r="M72" i="26" s="1"/>
  <c r="L41" i="26"/>
  <c r="L72" i="26" s="1"/>
  <c r="I41" i="26"/>
  <c r="I72" i="26" s="1"/>
  <c r="H41" i="26"/>
  <c r="G41" i="26"/>
  <c r="G72" i="26" s="1"/>
  <c r="AF98" i="25"/>
  <c r="AF68" i="25" s="1"/>
  <c r="AC98" i="25"/>
  <c r="AC68" i="25" s="1"/>
  <c r="AB98" i="25"/>
  <c r="AB68" i="25" s="1"/>
  <c r="AA98" i="25"/>
  <c r="R98" i="25"/>
  <c r="R68" i="25" s="1"/>
  <c r="Q98" i="25"/>
  <c r="Q68" i="25" s="1"/>
  <c r="N98" i="25"/>
  <c r="N68" i="25" s="1"/>
  <c r="M98" i="25"/>
  <c r="M68" i="25" s="1"/>
  <c r="AM97" i="25"/>
  <c r="AL97" i="25"/>
  <c r="AK97" i="25"/>
  <c r="AH97" i="25"/>
  <c r="AA97" i="25"/>
  <c r="X97" i="25"/>
  <c r="W97" i="25"/>
  <c r="V97" i="25"/>
  <c r="M97" i="25"/>
  <c r="L97" i="25"/>
  <c r="I97" i="25"/>
  <c r="H97" i="25"/>
  <c r="AH96" i="25"/>
  <c r="AG96" i="25"/>
  <c r="AF96" i="25"/>
  <c r="AC96" i="25"/>
  <c r="V96" i="25"/>
  <c r="S96" i="25"/>
  <c r="R96" i="25"/>
  <c r="Q96" i="25"/>
  <c r="H96" i="25"/>
  <c r="G96" i="25"/>
  <c r="AM95" i="25"/>
  <c r="AL95" i="25"/>
  <c r="AC95" i="25"/>
  <c r="AB95" i="25"/>
  <c r="AA95" i="25"/>
  <c r="X95" i="25"/>
  <c r="Q95" i="25"/>
  <c r="N95" i="25"/>
  <c r="M95" i="25"/>
  <c r="L95" i="25"/>
  <c r="AL94" i="25"/>
  <c r="AK94" i="25"/>
  <c r="AH94" i="25"/>
  <c r="AG94" i="25"/>
  <c r="X94" i="25"/>
  <c r="W94" i="25"/>
  <c r="V94" i="25"/>
  <c r="S94" i="25"/>
  <c r="L94" i="25"/>
  <c r="I94" i="25"/>
  <c r="H94" i="25"/>
  <c r="G94" i="25"/>
  <c r="AG93" i="25"/>
  <c r="AF93" i="25"/>
  <c r="AC93" i="25"/>
  <c r="AB93" i="25"/>
  <c r="S93" i="25"/>
  <c r="R93" i="25"/>
  <c r="Q93" i="25"/>
  <c r="N93" i="25"/>
  <c r="G93" i="25"/>
  <c r="AM92" i="25"/>
  <c r="AL92" i="25"/>
  <c r="AK92" i="25"/>
  <c r="AB92" i="25"/>
  <c r="AA92" i="25"/>
  <c r="X92" i="25"/>
  <c r="W92" i="25"/>
  <c r="N92" i="25"/>
  <c r="M92" i="25"/>
  <c r="L92" i="25"/>
  <c r="I92" i="25"/>
  <c r="AK91" i="25"/>
  <c r="AH91" i="25"/>
  <c r="AG91" i="25"/>
  <c r="AF91" i="25"/>
  <c r="W91" i="25"/>
  <c r="V91" i="25"/>
  <c r="S91" i="25"/>
  <c r="R91" i="25"/>
  <c r="I91" i="25"/>
  <c r="H91" i="25"/>
  <c r="G91" i="25"/>
  <c r="AM90" i="25"/>
  <c r="AF90" i="25"/>
  <c r="AC90" i="25"/>
  <c r="AB90" i="25"/>
  <c r="AA90" i="25"/>
  <c r="R90" i="25"/>
  <c r="Q90" i="25"/>
  <c r="N90" i="25"/>
  <c r="M90" i="25"/>
  <c r="AM89" i="25"/>
  <c r="AL89" i="25"/>
  <c r="AK89" i="25"/>
  <c r="AH89" i="25"/>
  <c r="AA89" i="25"/>
  <c r="X89" i="25"/>
  <c r="W89" i="25"/>
  <c r="V89" i="25"/>
  <c r="M89" i="25"/>
  <c r="L89" i="25"/>
  <c r="I89" i="25"/>
  <c r="H89" i="25"/>
  <c r="AH88" i="25"/>
  <c r="AG88" i="25"/>
  <c r="AF88" i="25"/>
  <c r="AC88" i="25"/>
  <c r="V88" i="25"/>
  <c r="S88" i="25"/>
  <c r="R88" i="25"/>
  <c r="Q88" i="25"/>
  <c r="H88" i="25"/>
  <c r="G88" i="25"/>
  <c r="AM87" i="25"/>
  <c r="AL87" i="25"/>
  <c r="AC87" i="25"/>
  <c r="AB87" i="25"/>
  <c r="AA87" i="25"/>
  <c r="X87" i="25"/>
  <c r="Q87" i="25"/>
  <c r="N87" i="25"/>
  <c r="M87" i="25"/>
  <c r="L87" i="25"/>
  <c r="AL86" i="25"/>
  <c r="AK86" i="25"/>
  <c r="AH86" i="25"/>
  <c r="AG86" i="25"/>
  <c r="X86" i="25"/>
  <c r="W86" i="25"/>
  <c r="V86" i="25"/>
  <c r="S86" i="25"/>
  <c r="L86" i="25"/>
  <c r="I86" i="25"/>
  <c r="H86" i="25"/>
  <c r="G86" i="25"/>
  <c r="AG85" i="25"/>
  <c r="AF85" i="25"/>
  <c r="AC85" i="25"/>
  <c r="AB85" i="25"/>
  <c r="S85" i="25"/>
  <c r="R85" i="25"/>
  <c r="Q85" i="25"/>
  <c r="N85" i="25"/>
  <c r="G85" i="25"/>
  <c r="AM84" i="25"/>
  <c r="AL84" i="25"/>
  <c r="AK84" i="25"/>
  <c r="AB84" i="25"/>
  <c r="AA84" i="25"/>
  <c r="X84" i="25"/>
  <c r="W84" i="25"/>
  <c r="N84" i="25"/>
  <c r="M84" i="25"/>
  <c r="L84" i="25"/>
  <c r="I84" i="25"/>
  <c r="AK83" i="25"/>
  <c r="AH83" i="25"/>
  <c r="AG83" i="25"/>
  <c r="AF83" i="25"/>
  <c r="W83" i="25"/>
  <c r="V83" i="25"/>
  <c r="S83" i="25"/>
  <c r="R83" i="25"/>
  <c r="I83" i="25"/>
  <c r="H83" i="25"/>
  <c r="G83" i="25"/>
  <c r="AM82" i="25"/>
  <c r="AF82" i="25"/>
  <c r="AC82" i="25"/>
  <c r="AB82" i="25"/>
  <c r="AA82" i="25"/>
  <c r="R82" i="25"/>
  <c r="Q82" i="25"/>
  <c r="N82" i="25"/>
  <c r="AM81" i="25"/>
  <c r="AL81" i="25"/>
  <c r="X81" i="25"/>
  <c r="W81" i="25"/>
  <c r="M81" i="25"/>
  <c r="I81" i="25"/>
  <c r="AH80" i="25"/>
  <c r="AG80" i="25"/>
  <c r="S80" i="25"/>
  <c r="R80" i="25"/>
  <c r="H80" i="25"/>
  <c r="AM79" i="25"/>
  <c r="AC79" i="25"/>
  <c r="AB79" i="25"/>
  <c r="N79" i="25"/>
  <c r="M79" i="25"/>
  <c r="AL78" i="25"/>
  <c r="AH78" i="25"/>
  <c r="X78" i="25"/>
  <c r="W78" i="25"/>
  <c r="I78" i="25"/>
  <c r="H78" i="25"/>
  <c r="AG77" i="25"/>
  <c r="AC77" i="25"/>
  <c r="S77" i="25"/>
  <c r="R77" i="25"/>
  <c r="AM76" i="25"/>
  <c r="AL76" i="25"/>
  <c r="AB76" i="25"/>
  <c r="X76" i="25"/>
  <c r="N76" i="25"/>
  <c r="M76" i="25"/>
  <c r="AH75" i="25"/>
  <c r="S75" i="25"/>
  <c r="I75" i="25"/>
  <c r="AA68" i="25"/>
  <c r="AM98" i="25"/>
  <c r="AM68" i="25" s="1"/>
  <c r="AL98" i="25"/>
  <c r="AL68" i="25" s="1"/>
  <c r="AK98" i="25"/>
  <c r="AK68" i="25" s="1"/>
  <c r="AH98" i="25"/>
  <c r="AH68" i="25" s="1"/>
  <c r="AG98" i="25"/>
  <c r="AG68" i="25" s="1"/>
  <c r="X98" i="25"/>
  <c r="X68" i="25" s="1"/>
  <c r="W98" i="25"/>
  <c r="W68" i="25" s="1"/>
  <c r="V98" i="25"/>
  <c r="V68" i="25" s="1"/>
  <c r="S98" i="25"/>
  <c r="S68" i="25" s="1"/>
  <c r="L98" i="25"/>
  <c r="L68" i="25" s="1"/>
  <c r="I98" i="25"/>
  <c r="I68" i="25" s="1"/>
  <c r="H98" i="25"/>
  <c r="H68" i="25" s="1"/>
  <c r="G98" i="25"/>
  <c r="G68" i="25" s="1"/>
  <c r="AG97" i="25"/>
  <c r="AF97" i="25"/>
  <c r="AC97" i="25"/>
  <c r="AB97" i="25"/>
  <c r="S97" i="25"/>
  <c r="R97" i="25"/>
  <c r="Q97" i="25"/>
  <c r="N97" i="25"/>
  <c r="G97" i="25"/>
  <c r="AM96" i="25"/>
  <c r="AL96" i="25"/>
  <c r="AK96" i="25"/>
  <c r="AB96" i="25"/>
  <c r="AA96" i="25"/>
  <c r="X96" i="25"/>
  <c r="W96" i="25"/>
  <c r="N96" i="25"/>
  <c r="M96" i="25"/>
  <c r="L96" i="25"/>
  <c r="I96" i="25"/>
  <c r="AK95" i="25"/>
  <c r="AH95" i="25"/>
  <c r="AG95" i="25"/>
  <c r="AF95" i="25"/>
  <c r="W95" i="25"/>
  <c r="V95" i="25"/>
  <c r="S95" i="25"/>
  <c r="R95" i="25"/>
  <c r="I95" i="25"/>
  <c r="H95" i="25"/>
  <c r="G95" i="25"/>
  <c r="AM94" i="25"/>
  <c r="AF94" i="25"/>
  <c r="AC94" i="25"/>
  <c r="AB94" i="25"/>
  <c r="AA94" i="25"/>
  <c r="R94" i="25"/>
  <c r="Q94" i="25"/>
  <c r="N94" i="25"/>
  <c r="M94" i="25"/>
  <c r="AM93" i="25"/>
  <c r="AL93" i="25"/>
  <c r="AK93" i="25"/>
  <c r="AH93" i="25"/>
  <c r="AA93" i="25"/>
  <c r="X93" i="25"/>
  <c r="W93" i="25"/>
  <c r="V93" i="25"/>
  <c r="M93" i="25"/>
  <c r="L93" i="25"/>
  <c r="I93" i="25"/>
  <c r="H93" i="25"/>
  <c r="AH92" i="25"/>
  <c r="AG92" i="25"/>
  <c r="AF92" i="25"/>
  <c r="AC92" i="25"/>
  <c r="V92" i="25"/>
  <c r="S92" i="25"/>
  <c r="R92" i="25"/>
  <c r="Q92" i="25"/>
  <c r="H92" i="25"/>
  <c r="G92" i="25"/>
  <c r="AM91" i="25"/>
  <c r="AL91" i="25"/>
  <c r="AC91" i="25"/>
  <c r="AB91" i="25"/>
  <c r="AA91" i="25"/>
  <c r="X91" i="25"/>
  <c r="Q91" i="25"/>
  <c r="N91" i="25"/>
  <c r="M91" i="25"/>
  <c r="L91" i="25"/>
  <c r="AL90" i="25"/>
  <c r="AK90" i="25"/>
  <c r="AH90" i="25"/>
  <c r="AG90" i="25"/>
  <c r="X90" i="25"/>
  <c r="W90" i="25"/>
  <c r="V90" i="25"/>
  <c r="S90" i="25"/>
  <c r="L90" i="25"/>
  <c r="I90" i="25"/>
  <c r="H90" i="25"/>
  <c r="G90" i="25"/>
  <c r="AG89" i="25"/>
  <c r="AF89" i="25"/>
  <c r="AC89" i="25"/>
  <c r="AB89" i="25"/>
  <c r="S89" i="25"/>
  <c r="R89" i="25"/>
  <c r="Q89" i="25"/>
  <c r="N89" i="25"/>
  <c r="G89" i="25"/>
  <c r="AM88" i="25"/>
  <c r="AL88" i="25"/>
  <c r="AK88" i="25"/>
  <c r="AB88" i="25"/>
  <c r="AA88" i="25"/>
  <c r="X88" i="25"/>
  <c r="W88" i="25"/>
  <c r="N88" i="25"/>
  <c r="M88" i="25"/>
  <c r="L88" i="25"/>
  <c r="I88" i="25"/>
  <c r="AK87" i="25"/>
  <c r="AH87" i="25"/>
  <c r="AG87" i="25"/>
  <c r="AF87" i="25"/>
  <c r="W87" i="25"/>
  <c r="V87" i="25"/>
  <c r="S87" i="25"/>
  <c r="R87" i="25"/>
  <c r="I87" i="25"/>
  <c r="H87" i="25"/>
  <c r="G87" i="25"/>
  <c r="AM86" i="25"/>
  <c r="AF86" i="25"/>
  <c r="AC86" i="25"/>
  <c r="AB86" i="25"/>
  <c r="AA86" i="25"/>
  <c r="R86" i="25"/>
  <c r="Q86" i="25"/>
  <c r="N86" i="25"/>
  <c r="M86" i="25"/>
  <c r="AM85" i="25"/>
  <c r="AL85" i="25"/>
  <c r="AK85" i="25"/>
  <c r="AH85" i="25"/>
  <c r="AA85" i="25"/>
  <c r="X85" i="25"/>
  <c r="W85" i="25"/>
  <c r="V85" i="25"/>
  <c r="M85" i="25"/>
  <c r="L85" i="25"/>
  <c r="I85" i="25"/>
  <c r="H85" i="25"/>
  <c r="AH84" i="25"/>
  <c r="AG84" i="25"/>
  <c r="AF84" i="25"/>
  <c r="AC84" i="25"/>
  <c r="V84" i="25"/>
  <c r="S84" i="25"/>
  <c r="R84" i="25"/>
  <c r="Q84" i="25"/>
  <c r="H84" i="25"/>
  <c r="G84" i="25"/>
  <c r="AM83" i="25"/>
  <c r="AL83" i="25"/>
  <c r="AC83" i="25"/>
  <c r="AB83" i="25"/>
  <c r="AA83" i="25"/>
  <c r="X83" i="25"/>
  <c r="Q83" i="25"/>
  <c r="N83" i="25"/>
  <c r="M83" i="25"/>
  <c r="L83" i="25"/>
  <c r="AL82" i="25"/>
  <c r="AK82" i="25"/>
  <c r="AH82" i="25"/>
  <c r="AG82" i="25"/>
  <c r="X82" i="25"/>
  <c r="W82" i="25"/>
  <c r="V82" i="25"/>
  <c r="S82" i="25"/>
  <c r="M82" i="25"/>
  <c r="L82" i="25"/>
  <c r="I82" i="25"/>
  <c r="H82" i="25"/>
  <c r="G82" i="25"/>
  <c r="AH81" i="25"/>
  <c r="AG81" i="25"/>
  <c r="AC81" i="25"/>
  <c r="AB81" i="25"/>
  <c r="S81" i="25"/>
  <c r="R81" i="25"/>
  <c r="N81" i="25"/>
  <c r="H81" i="25"/>
  <c r="AM80" i="25"/>
  <c r="AL80" i="25"/>
  <c r="AC80" i="25"/>
  <c r="AB80" i="25"/>
  <c r="X80" i="25"/>
  <c r="W80" i="25"/>
  <c r="N80" i="25"/>
  <c r="M80" i="25"/>
  <c r="I80" i="25"/>
  <c r="AL79" i="25"/>
  <c r="AH79" i="25"/>
  <c r="AG79" i="25"/>
  <c r="X79" i="25"/>
  <c r="W79" i="25"/>
  <c r="S79" i="25"/>
  <c r="R79" i="25"/>
  <c r="I79" i="25"/>
  <c r="H79" i="25"/>
  <c r="AM78" i="25"/>
  <c r="AG78" i="25"/>
  <c r="AC78" i="25"/>
  <c r="AB78" i="25"/>
  <c r="S78" i="25"/>
  <c r="R78" i="25"/>
  <c r="N78" i="25"/>
  <c r="M78" i="25"/>
  <c r="AM77" i="25"/>
  <c r="AL77" i="25"/>
  <c r="AH77" i="25"/>
  <c r="AB77" i="25"/>
  <c r="X77" i="25"/>
  <c r="W77" i="25"/>
  <c r="N77" i="25"/>
  <c r="M77" i="25"/>
  <c r="I77" i="25"/>
  <c r="H77" i="25"/>
  <c r="AH76" i="25"/>
  <c r="AG76" i="25"/>
  <c r="AC76" i="25"/>
  <c r="W76" i="25"/>
  <c r="S76" i="25"/>
  <c r="R76" i="25"/>
  <c r="I76" i="25"/>
  <c r="H76" i="25"/>
  <c r="AM75" i="25"/>
  <c r="AC75" i="25"/>
  <c r="X75" i="25"/>
  <c r="N75" i="25"/>
  <c r="AF98" i="24"/>
  <c r="AF68" i="24" s="1"/>
  <c r="AB98" i="24"/>
  <c r="AB68" i="24" s="1"/>
  <c r="R98" i="24"/>
  <c r="R68" i="24" s="1"/>
  <c r="N98" i="24"/>
  <c r="N68" i="24" s="1"/>
  <c r="AM97" i="24"/>
  <c r="AK97" i="24"/>
  <c r="AA97" i="24"/>
  <c r="W97" i="24"/>
  <c r="M97" i="24"/>
  <c r="I97" i="24"/>
  <c r="AH96" i="24"/>
  <c r="AF96" i="24"/>
  <c r="V96" i="24"/>
  <c r="R96" i="24"/>
  <c r="H96" i="24"/>
  <c r="AM95" i="24"/>
  <c r="AC95" i="24"/>
  <c r="AA95" i="24"/>
  <c r="Q95" i="24"/>
  <c r="M95" i="24"/>
  <c r="AL94" i="24"/>
  <c r="AH94" i="24"/>
  <c r="X94" i="24"/>
  <c r="V94" i="24"/>
  <c r="L94" i="24"/>
  <c r="H94" i="24"/>
  <c r="AG93" i="24"/>
  <c r="AC93" i="24"/>
  <c r="S93" i="24"/>
  <c r="Q93" i="24"/>
  <c r="G93" i="24"/>
  <c r="AL92" i="24"/>
  <c r="AB92" i="24"/>
  <c r="X92" i="24"/>
  <c r="N92" i="24"/>
  <c r="L92" i="24"/>
  <c r="AK91" i="24"/>
  <c r="AG91" i="24"/>
  <c r="W91" i="24"/>
  <c r="S91" i="24"/>
  <c r="I91" i="24"/>
  <c r="G91" i="24"/>
  <c r="AF90" i="24"/>
  <c r="AB90" i="24"/>
  <c r="R90" i="24"/>
  <c r="N90" i="24"/>
  <c r="AM89" i="24"/>
  <c r="AK89" i="24"/>
  <c r="AA89" i="24"/>
  <c r="W89" i="24"/>
  <c r="M89" i="24"/>
  <c r="I89" i="24"/>
  <c r="AH88" i="24"/>
  <c r="AF88" i="24"/>
  <c r="V88" i="24"/>
  <c r="R88" i="24"/>
  <c r="H88" i="24"/>
  <c r="AM87" i="24"/>
  <c r="AC87" i="24"/>
  <c r="AA87" i="24"/>
  <c r="Q87" i="24"/>
  <c r="M87" i="24"/>
  <c r="AL86" i="24"/>
  <c r="AH86" i="24"/>
  <c r="X86" i="24"/>
  <c r="V86" i="24"/>
  <c r="L86" i="24"/>
  <c r="H86" i="24"/>
  <c r="AG85" i="24"/>
  <c r="AC85" i="24"/>
  <c r="S85" i="24"/>
  <c r="Q85" i="24"/>
  <c r="G85" i="24"/>
  <c r="AL84" i="24"/>
  <c r="AB84" i="24"/>
  <c r="X84" i="24"/>
  <c r="N84" i="24"/>
  <c r="L84" i="24"/>
  <c r="AK83" i="24"/>
  <c r="AG83" i="24"/>
  <c r="W83" i="24"/>
  <c r="S83" i="24"/>
  <c r="I83" i="24"/>
  <c r="G83" i="24"/>
  <c r="AF82" i="24"/>
  <c r="AB82" i="24"/>
  <c r="R82" i="24"/>
  <c r="N82" i="24"/>
  <c r="AM81" i="24"/>
  <c r="AK81" i="24"/>
  <c r="AA81" i="24"/>
  <c r="W81" i="24"/>
  <c r="M81" i="24"/>
  <c r="I81" i="24"/>
  <c r="AH80" i="24"/>
  <c r="AF80" i="24"/>
  <c r="V80" i="24"/>
  <c r="R80" i="24"/>
  <c r="H80" i="24"/>
  <c r="AM79" i="24"/>
  <c r="AC79" i="24"/>
  <c r="AA79" i="24"/>
  <c r="Q79" i="24"/>
  <c r="M79" i="24"/>
  <c r="AL78" i="24"/>
  <c r="AH78" i="24"/>
  <c r="X78" i="24"/>
  <c r="V78" i="24"/>
  <c r="L78" i="24"/>
  <c r="H78" i="24"/>
  <c r="AG77" i="24"/>
  <c r="AC77" i="24"/>
  <c r="S77" i="24"/>
  <c r="AL76" i="24"/>
  <c r="AB76" i="24"/>
  <c r="X76" i="24"/>
  <c r="N76" i="24"/>
  <c r="AG75" i="24"/>
  <c r="W75" i="24"/>
  <c r="S75" i="24"/>
  <c r="I75" i="24"/>
  <c r="AB74" i="24"/>
  <c r="R74" i="24"/>
  <c r="N74" i="24"/>
  <c r="AM73" i="24"/>
  <c r="I73" i="24"/>
  <c r="AM98" i="24"/>
  <c r="AM68" i="24" s="1"/>
  <c r="AL98" i="24"/>
  <c r="AL68" i="24" s="1"/>
  <c r="AK98" i="24"/>
  <c r="AK68" i="24" s="1"/>
  <c r="AH98" i="24"/>
  <c r="AH68" i="24" s="1"/>
  <c r="AG98" i="24"/>
  <c r="AG68" i="24" s="1"/>
  <c r="AC98" i="24"/>
  <c r="AC68" i="24" s="1"/>
  <c r="AA98" i="24"/>
  <c r="AA68" i="24" s="1"/>
  <c r="X98" i="24"/>
  <c r="X68" i="24" s="1"/>
  <c r="W98" i="24"/>
  <c r="W68" i="24" s="1"/>
  <c r="V98" i="24"/>
  <c r="V68" i="24" s="1"/>
  <c r="S98" i="24"/>
  <c r="S68" i="24" s="1"/>
  <c r="Q98" i="24"/>
  <c r="Q68" i="24" s="1"/>
  <c r="M98" i="24"/>
  <c r="M68" i="24" s="1"/>
  <c r="L98" i="24"/>
  <c r="L68" i="24" s="1"/>
  <c r="I98" i="24"/>
  <c r="I68" i="24" s="1"/>
  <c r="H98" i="24"/>
  <c r="H68" i="24" s="1"/>
  <c r="G98" i="24"/>
  <c r="G68" i="24" s="1"/>
  <c r="AL97" i="24"/>
  <c r="AH97" i="24"/>
  <c r="AG97" i="24"/>
  <c r="AF97" i="24"/>
  <c r="AC97" i="24"/>
  <c r="AB97" i="24"/>
  <c r="X97" i="24"/>
  <c r="V97" i="24"/>
  <c r="S97" i="24"/>
  <c r="R97" i="24"/>
  <c r="Q97" i="24"/>
  <c r="N97" i="24"/>
  <c r="L97" i="24"/>
  <c r="H97" i="24"/>
  <c r="G97" i="24"/>
  <c r="AM96" i="24"/>
  <c r="AL96" i="24"/>
  <c r="AK96" i="24"/>
  <c r="AG96" i="24"/>
  <c r="AC96" i="24"/>
  <c r="AB96" i="24"/>
  <c r="AA96" i="24"/>
  <c r="X96" i="24"/>
  <c r="W96" i="24"/>
  <c r="S96" i="24"/>
  <c r="Q96" i="24"/>
  <c r="N96" i="24"/>
  <c r="M96" i="24"/>
  <c r="L96" i="24"/>
  <c r="I96" i="24"/>
  <c r="G96" i="24"/>
  <c r="AL95" i="24"/>
  <c r="AK95" i="24"/>
  <c r="AH95" i="24"/>
  <c r="AG95" i="24"/>
  <c r="AF95" i="24"/>
  <c r="AB95" i="24"/>
  <c r="X95" i="24"/>
  <c r="W95" i="24"/>
  <c r="V95" i="24"/>
  <c r="S95" i="24"/>
  <c r="R95" i="24"/>
  <c r="N95" i="24"/>
  <c r="L95" i="24"/>
  <c r="I95" i="24"/>
  <c r="H95" i="24"/>
  <c r="G95" i="24"/>
  <c r="AM94" i="24"/>
  <c r="AK94" i="24"/>
  <c r="AG94" i="24"/>
  <c r="AF94" i="24"/>
  <c r="AC94" i="24"/>
  <c r="AB94" i="24"/>
  <c r="AA94" i="24"/>
  <c r="W94" i="24"/>
  <c r="S94" i="24"/>
  <c r="R94" i="24"/>
  <c r="Q94" i="24"/>
  <c r="N94" i="24"/>
  <c r="M94" i="24"/>
  <c r="I94" i="24"/>
  <c r="G94" i="24"/>
  <c r="AM93" i="24"/>
  <c r="AL93" i="24"/>
  <c r="AK93" i="24"/>
  <c r="AH93" i="24"/>
  <c r="AF93" i="24"/>
  <c r="AB93" i="24"/>
  <c r="AA93" i="24"/>
  <c r="X93" i="24"/>
  <c r="W93" i="24"/>
  <c r="V93" i="24"/>
  <c r="R93" i="24"/>
  <c r="N93" i="24"/>
  <c r="M93" i="24"/>
  <c r="L93" i="24"/>
  <c r="I93" i="24"/>
  <c r="H93" i="24"/>
  <c r="AM92" i="24"/>
  <c r="AK92" i="24"/>
  <c r="AH92" i="24"/>
  <c r="AG92" i="24"/>
  <c r="AF92" i="24"/>
  <c r="AC92" i="24"/>
  <c r="AA92" i="24"/>
  <c r="W92" i="24"/>
  <c r="V92" i="24"/>
  <c r="S92" i="24"/>
  <c r="R92" i="24"/>
  <c r="Q92" i="24"/>
  <c r="M92" i="24"/>
  <c r="I92" i="24"/>
  <c r="H92" i="24"/>
  <c r="G92" i="24"/>
  <c r="AM91" i="24"/>
  <c r="AL91" i="24"/>
  <c r="AH91" i="24"/>
  <c r="AF91" i="24"/>
  <c r="AC91" i="24"/>
  <c r="AB91" i="24"/>
  <c r="AA91" i="24"/>
  <c r="X91" i="24"/>
  <c r="V91" i="24"/>
  <c r="R91" i="24"/>
  <c r="Q91" i="24"/>
  <c r="N91" i="24"/>
  <c r="M91" i="24"/>
  <c r="L91" i="24"/>
  <c r="H91" i="24"/>
  <c r="AM90" i="24"/>
  <c r="AL90" i="24"/>
  <c r="AK90" i="24"/>
  <c r="AH90" i="24"/>
  <c r="AG90" i="24"/>
  <c r="AC90" i="24"/>
  <c r="AA90" i="24"/>
  <c r="X90" i="24"/>
  <c r="W90" i="24"/>
  <c r="V90" i="24"/>
  <c r="S90" i="24"/>
  <c r="Q90" i="24"/>
  <c r="M90" i="24"/>
  <c r="L90" i="24"/>
  <c r="I90" i="24"/>
  <c r="H90" i="24"/>
  <c r="G90" i="24"/>
  <c r="AL89" i="24"/>
  <c r="AH89" i="24"/>
  <c r="AG89" i="24"/>
  <c r="AF89" i="24"/>
  <c r="AC89" i="24"/>
  <c r="AB89" i="24"/>
  <c r="X89" i="24"/>
  <c r="V89" i="24"/>
  <c r="S89" i="24"/>
  <c r="R89" i="24"/>
  <c r="Q89" i="24"/>
  <c r="N89" i="24"/>
  <c r="L89" i="24"/>
  <c r="H89" i="24"/>
  <c r="G89" i="24"/>
  <c r="AM88" i="24"/>
  <c r="AL88" i="24"/>
  <c r="AK88" i="24"/>
  <c r="AG88" i="24"/>
  <c r="AC88" i="24"/>
  <c r="AB88" i="24"/>
  <c r="AA88" i="24"/>
  <c r="X88" i="24"/>
  <c r="W88" i="24"/>
  <c r="S88" i="24"/>
  <c r="Q88" i="24"/>
  <c r="N88" i="24"/>
  <c r="M88" i="24"/>
  <c r="L88" i="24"/>
  <c r="I88" i="24"/>
  <c r="G88" i="24"/>
  <c r="AL87" i="24"/>
  <c r="AK87" i="24"/>
  <c r="AH87" i="24"/>
  <c r="AG87" i="24"/>
  <c r="AF87" i="24"/>
  <c r="AB87" i="24"/>
  <c r="X87" i="24"/>
  <c r="W87" i="24"/>
  <c r="V87" i="24"/>
  <c r="S87" i="24"/>
  <c r="R87" i="24"/>
  <c r="N87" i="24"/>
  <c r="L87" i="24"/>
  <c r="I87" i="24"/>
  <c r="H87" i="24"/>
  <c r="G87" i="24"/>
  <c r="AM86" i="24"/>
  <c r="AK86" i="24"/>
  <c r="AG86" i="24"/>
  <c r="AF86" i="24"/>
  <c r="AC86" i="24"/>
  <c r="AB86" i="24"/>
  <c r="AA86" i="24"/>
  <c r="W86" i="24"/>
  <c r="S86" i="24"/>
  <c r="R86" i="24"/>
  <c r="Q86" i="24"/>
  <c r="N86" i="24"/>
  <c r="M86" i="24"/>
  <c r="I86" i="24"/>
  <c r="G86" i="24"/>
  <c r="AM85" i="24"/>
  <c r="AL85" i="24"/>
  <c r="AK85" i="24"/>
  <c r="AH85" i="24"/>
  <c r="AF85" i="24"/>
  <c r="AB85" i="24"/>
  <c r="AA85" i="24"/>
  <c r="X85" i="24"/>
  <c r="W85" i="24"/>
  <c r="V85" i="24"/>
  <c r="R85" i="24"/>
  <c r="N85" i="24"/>
  <c r="M85" i="24"/>
  <c r="L85" i="24"/>
  <c r="I85" i="24"/>
  <c r="H85" i="24"/>
  <c r="AM84" i="24"/>
  <c r="AK84" i="24"/>
  <c r="AH84" i="24"/>
  <c r="AG84" i="24"/>
  <c r="AF84" i="24"/>
  <c r="AC84" i="24"/>
  <c r="AA84" i="24"/>
  <c r="W84" i="24"/>
  <c r="V84" i="24"/>
  <c r="S84" i="24"/>
  <c r="R84" i="24"/>
  <c r="Q84" i="24"/>
  <c r="M84" i="24"/>
  <c r="I84" i="24"/>
  <c r="H84" i="24"/>
  <c r="G84" i="24"/>
  <c r="AM83" i="24"/>
  <c r="AL83" i="24"/>
  <c r="AH83" i="24"/>
  <c r="AF83" i="24"/>
  <c r="AC83" i="24"/>
  <c r="AB83" i="24"/>
  <c r="AA83" i="24"/>
  <c r="X83" i="24"/>
  <c r="V83" i="24"/>
  <c r="R83" i="24"/>
  <c r="Q83" i="24"/>
  <c r="N83" i="24"/>
  <c r="M83" i="24"/>
  <c r="L83" i="24"/>
  <c r="H83" i="24"/>
  <c r="AM82" i="24"/>
  <c r="AL82" i="24"/>
  <c r="AK82" i="24"/>
  <c r="AH82" i="24"/>
  <c r="AG82" i="24"/>
  <c r="AC82" i="24"/>
  <c r="AA82" i="24"/>
  <c r="X82" i="24"/>
  <c r="W82" i="24"/>
  <c r="V82" i="24"/>
  <c r="S82" i="24"/>
  <c r="Q82" i="24"/>
  <c r="M82" i="24"/>
  <c r="L82" i="24"/>
  <c r="I82" i="24"/>
  <c r="H82" i="24"/>
  <c r="G82" i="24"/>
  <c r="AL81" i="24"/>
  <c r="AH81" i="24"/>
  <c r="AG81" i="24"/>
  <c r="AF81" i="24"/>
  <c r="AC81" i="24"/>
  <c r="AB81" i="24"/>
  <c r="X81" i="24"/>
  <c r="V81" i="24"/>
  <c r="S81" i="24"/>
  <c r="R81" i="24"/>
  <c r="Q81" i="24"/>
  <c r="N81" i="24"/>
  <c r="L81" i="24"/>
  <c r="H81" i="24"/>
  <c r="G81" i="24"/>
  <c r="AM80" i="24"/>
  <c r="AL80" i="24"/>
  <c r="AK80" i="24"/>
  <c r="AG80" i="24"/>
  <c r="AC80" i="24"/>
  <c r="AB80" i="24"/>
  <c r="AA80" i="24"/>
  <c r="X80" i="24"/>
  <c r="W80" i="24"/>
  <c r="S80" i="24"/>
  <c r="Q80" i="24"/>
  <c r="N80" i="24"/>
  <c r="M80" i="24"/>
  <c r="L80" i="24"/>
  <c r="I80" i="24"/>
  <c r="G80" i="24"/>
  <c r="AL79" i="24"/>
  <c r="AK79" i="24"/>
  <c r="AH79" i="24"/>
  <c r="AG79" i="24"/>
  <c r="AF79" i="24"/>
  <c r="AB79" i="24"/>
  <c r="X79" i="24"/>
  <c r="W79" i="24"/>
  <c r="V79" i="24"/>
  <c r="S79" i="24"/>
  <c r="R79" i="24"/>
  <c r="N79" i="24"/>
  <c r="L79" i="24"/>
  <c r="I79" i="24"/>
  <c r="H79" i="24"/>
  <c r="G79" i="24"/>
  <c r="AM78" i="24"/>
  <c r="AK78" i="24"/>
  <c r="AG78" i="24"/>
  <c r="AF78" i="24"/>
  <c r="AC78" i="24"/>
  <c r="AB78" i="24"/>
  <c r="AA78" i="24"/>
  <c r="W78" i="24"/>
  <c r="S78" i="24"/>
  <c r="R78" i="24"/>
  <c r="Q78" i="24"/>
  <c r="N78" i="24"/>
  <c r="M78" i="24"/>
  <c r="I78" i="24"/>
  <c r="G78" i="24"/>
  <c r="AM77" i="24"/>
  <c r="AL77" i="24"/>
  <c r="AH77" i="24"/>
  <c r="AB77" i="24"/>
  <c r="X77" i="24"/>
  <c r="W77" i="24"/>
  <c r="R77" i="24"/>
  <c r="N77" i="24"/>
  <c r="M77" i="24"/>
  <c r="I77" i="24"/>
  <c r="H77" i="24"/>
  <c r="AM76" i="24"/>
  <c r="AH76" i="24"/>
  <c r="AG76" i="24"/>
  <c r="AC76" i="24"/>
  <c r="W76" i="24"/>
  <c r="S76" i="24"/>
  <c r="R76" i="24"/>
  <c r="M76" i="24"/>
  <c r="I76" i="24"/>
  <c r="H76" i="24"/>
  <c r="AM75" i="24"/>
  <c r="AL75" i="24"/>
  <c r="AH75" i="24"/>
  <c r="AC75" i="24"/>
  <c r="AB75" i="24"/>
  <c r="X75" i="24"/>
  <c r="R75" i="24"/>
  <c r="N75" i="24"/>
  <c r="M75" i="24"/>
  <c r="H75" i="24"/>
  <c r="AM74" i="24"/>
  <c r="AL74" i="24"/>
  <c r="AH74" i="24"/>
  <c r="AG74" i="24"/>
  <c r="AC74" i="24"/>
  <c r="X74" i="24"/>
  <c r="W74" i="24"/>
  <c r="S74" i="24"/>
  <c r="M74" i="24"/>
  <c r="I74" i="24"/>
  <c r="H74" i="24"/>
  <c r="AH73" i="24"/>
  <c r="AC73" i="24"/>
  <c r="X73" i="24"/>
  <c r="S73" i="24"/>
  <c r="N73" i="24"/>
  <c r="N98" i="21"/>
  <c r="N68" i="21" s="1"/>
  <c r="AK97" i="21"/>
  <c r="W97" i="21"/>
  <c r="I97" i="21"/>
  <c r="R96" i="21"/>
  <c r="AM95" i="21"/>
  <c r="M95" i="21"/>
  <c r="V94" i="21"/>
  <c r="H94" i="21"/>
  <c r="Q93" i="21"/>
  <c r="AL92" i="21"/>
  <c r="X92" i="21"/>
  <c r="L92" i="21"/>
  <c r="S91" i="21"/>
  <c r="G91" i="21"/>
  <c r="N90" i="21"/>
  <c r="AK89" i="21"/>
  <c r="W89" i="21"/>
  <c r="I89" i="21"/>
  <c r="R88" i="21"/>
  <c r="AM87" i="21"/>
  <c r="M87" i="21"/>
  <c r="V86" i="21"/>
  <c r="H86" i="21"/>
  <c r="Q85" i="21"/>
  <c r="AL84" i="21"/>
  <c r="X84" i="21"/>
  <c r="L84" i="21"/>
  <c r="S83" i="21"/>
  <c r="G83" i="21"/>
  <c r="N82" i="21"/>
  <c r="AK81" i="21"/>
  <c r="W81" i="21"/>
  <c r="I81" i="21"/>
  <c r="R80" i="21"/>
  <c r="AM79" i="21"/>
  <c r="M79" i="21"/>
  <c r="V78" i="21"/>
  <c r="H78" i="21"/>
  <c r="Q77" i="21"/>
  <c r="AL76" i="21"/>
  <c r="X76" i="21"/>
  <c r="L76" i="21"/>
  <c r="S75" i="21"/>
  <c r="N74" i="21"/>
  <c r="I73" i="21"/>
  <c r="AM98" i="21"/>
  <c r="AM68" i="21" s="1"/>
  <c r="AL98" i="21"/>
  <c r="AL68" i="21" s="1"/>
  <c r="AK98" i="21"/>
  <c r="AK68" i="21" s="1"/>
  <c r="X98" i="21"/>
  <c r="X68" i="21" s="1"/>
  <c r="W98" i="21"/>
  <c r="W68" i="21" s="1"/>
  <c r="V98" i="21"/>
  <c r="V68" i="21" s="1"/>
  <c r="S98" i="21"/>
  <c r="S68" i="21" s="1"/>
  <c r="R98" i="21"/>
  <c r="R68" i="21" s="1"/>
  <c r="Q98" i="21"/>
  <c r="Q68" i="21" s="1"/>
  <c r="M98" i="21"/>
  <c r="M68" i="21" s="1"/>
  <c r="L98" i="21"/>
  <c r="L68" i="21" s="1"/>
  <c r="I98" i="21"/>
  <c r="I68" i="21" s="1"/>
  <c r="H98" i="21"/>
  <c r="H68" i="21" s="1"/>
  <c r="G98" i="21"/>
  <c r="G68" i="21" s="1"/>
  <c r="AM97" i="21"/>
  <c r="AL97" i="21"/>
  <c r="X97" i="21"/>
  <c r="V97" i="21"/>
  <c r="S97" i="21"/>
  <c r="R97" i="21"/>
  <c r="Q97" i="21"/>
  <c r="N97" i="21"/>
  <c r="M97" i="21"/>
  <c r="L97" i="21"/>
  <c r="H97" i="21"/>
  <c r="G97" i="21"/>
  <c r="AM96" i="21"/>
  <c r="AL96" i="21"/>
  <c r="AK96" i="21"/>
  <c r="X96" i="21"/>
  <c r="W96" i="21"/>
  <c r="V96" i="21"/>
  <c r="S96" i="21"/>
  <c r="Q96" i="21"/>
  <c r="N96" i="21"/>
  <c r="M96" i="21"/>
  <c r="L96" i="21"/>
  <c r="I96" i="21"/>
  <c r="H96" i="21"/>
  <c r="G96" i="21"/>
  <c r="AL95" i="21"/>
  <c r="AK95" i="21"/>
  <c r="X95" i="21"/>
  <c r="W95" i="21"/>
  <c r="V95" i="21"/>
  <c r="S95" i="21"/>
  <c r="R95" i="21"/>
  <c r="Q95" i="21"/>
  <c r="N95" i="21"/>
  <c r="L95" i="21"/>
  <c r="I95" i="21"/>
  <c r="H95" i="21"/>
  <c r="G95" i="21"/>
  <c r="AM94" i="21"/>
  <c r="AL94" i="21"/>
  <c r="AK94" i="21"/>
  <c r="X94" i="21"/>
  <c r="W94" i="21"/>
  <c r="S94" i="21"/>
  <c r="R94" i="21"/>
  <c r="Q94" i="21"/>
  <c r="N94" i="21"/>
  <c r="M94" i="21"/>
  <c r="L94" i="21"/>
  <c r="I94" i="21"/>
  <c r="G94" i="21"/>
  <c r="AM93" i="21"/>
  <c r="AL93" i="21"/>
  <c r="AK93" i="21"/>
  <c r="X93" i="21"/>
  <c r="W93" i="21"/>
  <c r="V93" i="21"/>
  <c r="S93" i="21"/>
  <c r="R93" i="21"/>
  <c r="N93" i="21"/>
  <c r="M93" i="21"/>
  <c r="L93" i="21"/>
  <c r="I93" i="21"/>
  <c r="H93" i="21"/>
  <c r="G93" i="21"/>
  <c r="AM92" i="21"/>
  <c r="AK92" i="21"/>
  <c r="W92" i="21"/>
  <c r="V92" i="21"/>
  <c r="S92" i="21"/>
  <c r="R92" i="21"/>
  <c r="Q92" i="21"/>
  <c r="N92" i="21"/>
  <c r="M92" i="21"/>
  <c r="I92" i="21"/>
  <c r="H92" i="21"/>
  <c r="G92" i="21"/>
  <c r="AM91" i="21"/>
  <c r="AL91" i="21"/>
  <c r="AK91" i="21"/>
  <c r="X91" i="21"/>
  <c r="W91" i="21"/>
  <c r="V91" i="21"/>
  <c r="R91" i="21"/>
  <c r="Q91" i="21"/>
  <c r="N91" i="21"/>
  <c r="M91" i="21"/>
  <c r="L91" i="21"/>
  <c r="I91" i="21"/>
  <c r="H91" i="21"/>
  <c r="AM90" i="21"/>
  <c r="AL90" i="21"/>
  <c r="AK90" i="21"/>
  <c r="X90" i="21"/>
  <c r="W90" i="21"/>
  <c r="V90" i="21"/>
  <c r="S90" i="21"/>
  <c r="R90" i="21"/>
  <c r="Q90" i="21"/>
  <c r="M90" i="21"/>
  <c r="L90" i="21"/>
  <c r="I90" i="21"/>
  <c r="H90" i="21"/>
  <c r="G90" i="21"/>
  <c r="AM89" i="21"/>
  <c r="AL89" i="21"/>
  <c r="X89" i="21"/>
  <c r="V89" i="21"/>
  <c r="S89" i="21"/>
  <c r="R89" i="21"/>
  <c r="Q89" i="21"/>
  <c r="N89" i="21"/>
  <c r="M89" i="21"/>
  <c r="L89" i="21"/>
  <c r="H89" i="21"/>
  <c r="G89" i="21"/>
  <c r="AM88" i="21"/>
  <c r="AL88" i="21"/>
  <c r="AK88" i="21"/>
  <c r="X88" i="21"/>
  <c r="W88" i="21"/>
  <c r="V88" i="21"/>
  <c r="S88" i="21"/>
  <c r="Q88" i="21"/>
  <c r="N88" i="21"/>
  <c r="M88" i="21"/>
  <c r="L88" i="21"/>
  <c r="I88" i="21"/>
  <c r="H88" i="21"/>
  <c r="G88" i="21"/>
  <c r="AL87" i="21"/>
  <c r="AK87" i="21"/>
  <c r="X87" i="21"/>
  <c r="W87" i="21"/>
  <c r="V87" i="21"/>
  <c r="S87" i="21"/>
  <c r="R87" i="21"/>
  <c r="Q87" i="21"/>
  <c r="N87" i="21"/>
  <c r="L87" i="21"/>
  <c r="I87" i="21"/>
  <c r="H87" i="21"/>
  <c r="G87" i="21"/>
  <c r="AM86" i="21"/>
  <c r="AL86" i="21"/>
  <c r="AK86" i="21"/>
  <c r="X86" i="21"/>
  <c r="W86" i="21"/>
  <c r="S86" i="21"/>
  <c r="R86" i="21"/>
  <c r="Q86" i="21"/>
  <c r="N86" i="21"/>
  <c r="M86" i="21"/>
  <c r="L86" i="21"/>
  <c r="I86" i="21"/>
  <c r="G86" i="21"/>
  <c r="AM85" i="21"/>
  <c r="AL85" i="21"/>
  <c r="AK85" i="21"/>
  <c r="X85" i="21"/>
  <c r="W85" i="21"/>
  <c r="V85" i="21"/>
  <c r="S85" i="21"/>
  <c r="R85" i="21"/>
  <c r="N85" i="21"/>
  <c r="M85" i="21"/>
  <c r="L85" i="21"/>
  <c r="I85" i="21"/>
  <c r="H85" i="21"/>
  <c r="G85" i="21"/>
  <c r="AM84" i="21"/>
  <c r="AK84" i="21"/>
  <c r="W84" i="21"/>
  <c r="V84" i="21"/>
  <c r="S84" i="21"/>
  <c r="R84" i="21"/>
  <c r="Q84" i="21"/>
  <c r="N84" i="21"/>
  <c r="M84" i="21"/>
  <c r="I84" i="21"/>
  <c r="H84" i="21"/>
  <c r="G84" i="21"/>
  <c r="AM83" i="21"/>
  <c r="AL83" i="21"/>
  <c r="AK83" i="21"/>
  <c r="X83" i="21"/>
  <c r="W83" i="21"/>
  <c r="V83" i="21"/>
  <c r="R83" i="21"/>
  <c r="Q83" i="21"/>
  <c r="N83" i="21"/>
  <c r="M83" i="21"/>
  <c r="L83" i="21"/>
  <c r="I83" i="21"/>
  <c r="H83" i="21"/>
  <c r="AM82" i="21"/>
  <c r="AL82" i="21"/>
  <c r="AK82" i="21"/>
  <c r="X82" i="21"/>
  <c r="W82" i="21"/>
  <c r="V82" i="21"/>
  <c r="S82" i="21"/>
  <c r="R82" i="21"/>
  <c r="Q82" i="21"/>
  <c r="M82" i="21"/>
  <c r="L82" i="21"/>
  <c r="I82" i="21"/>
  <c r="H82" i="21"/>
  <c r="G82" i="21"/>
  <c r="AM81" i="21"/>
  <c r="AL81" i="21"/>
  <c r="X81" i="21"/>
  <c r="V81" i="21"/>
  <c r="S81" i="21"/>
  <c r="R81" i="21"/>
  <c r="Q81" i="21"/>
  <c r="N81" i="21"/>
  <c r="M81" i="21"/>
  <c r="L81" i="21"/>
  <c r="H81" i="21"/>
  <c r="G81" i="21"/>
  <c r="AM80" i="21"/>
  <c r="AL80" i="21"/>
  <c r="AK80" i="21"/>
  <c r="X80" i="21"/>
  <c r="W80" i="21"/>
  <c r="V80" i="21"/>
  <c r="S80" i="21"/>
  <c r="Q80" i="21"/>
  <c r="N80" i="21"/>
  <c r="M80" i="21"/>
  <c r="L80" i="21"/>
  <c r="I80" i="21"/>
  <c r="H80" i="21"/>
  <c r="G80" i="21"/>
  <c r="AL79" i="21"/>
  <c r="AK79" i="21"/>
  <c r="X79" i="21"/>
  <c r="W79" i="21"/>
  <c r="V79" i="21"/>
  <c r="S79" i="21"/>
  <c r="R79" i="21"/>
  <c r="Q79" i="21"/>
  <c r="N79" i="21"/>
  <c r="L79" i="21"/>
  <c r="I79" i="21"/>
  <c r="H79" i="21"/>
  <c r="G79" i="21"/>
  <c r="AM78" i="21"/>
  <c r="AL78" i="21"/>
  <c r="AK78" i="21"/>
  <c r="X78" i="21"/>
  <c r="W78" i="21"/>
  <c r="S78" i="21"/>
  <c r="R78" i="21"/>
  <c r="Q78" i="21"/>
  <c r="N78" i="21"/>
  <c r="M78" i="21"/>
  <c r="L78" i="21"/>
  <c r="I78" i="21"/>
  <c r="G78" i="21"/>
  <c r="AM77" i="21"/>
  <c r="AL77" i="21"/>
  <c r="AK77" i="21"/>
  <c r="X77" i="21"/>
  <c r="W77" i="21"/>
  <c r="V77" i="21"/>
  <c r="S77" i="21"/>
  <c r="R77" i="21"/>
  <c r="N77" i="21"/>
  <c r="M77" i="21"/>
  <c r="L77" i="21"/>
  <c r="I77" i="21"/>
  <c r="H77" i="21"/>
  <c r="G77" i="21"/>
  <c r="AM76" i="21"/>
  <c r="AK76" i="21"/>
  <c r="W76" i="21"/>
  <c r="V76" i="21"/>
  <c r="S76" i="21"/>
  <c r="R76" i="21"/>
  <c r="Q76" i="21"/>
  <c r="N76" i="21"/>
  <c r="M76" i="21"/>
  <c r="I76" i="21"/>
  <c r="H76" i="21"/>
  <c r="G76" i="21"/>
  <c r="AM75" i="21"/>
  <c r="AL75" i="21"/>
  <c r="X75" i="21"/>
  <c r="W75" i="21"/>
  <c r="R75" i="21"/>
  <c r="N75" i="21"/>
  <c r="M75" i="21"/>
  <c r="I75" i="21"/>
  <c r="H75" i="21"/>
  <c r="AM74" i="21"/>
  <c r="AL74" i="21"/>
  <c r="X74" i="21"/>
  <c r="W74" i="21"/>
  <c r="S74" i="21"/>
  <c r="R74" i="21"/>
  <c r="M74" i="21"/>
  <c r="I74" i="21"/>
  <c r="H74" i="21"/>
  <c r="AM73" i="21"/>
  <c r="X73" i="21"/>
  <c r="S73" i="21"/>
  <c r="N73" i="21"/>
  <c r="AB98" i="20"/>
  <c r="AB68" i="20" s="1"/>
  <c r="N98" i="20"/>
  <c r="N68" i="20" s="1"/>
  <c r="AK97" i="20"/>
  <c r="W97" i="20"/>
  <c r="I97" i="20"/>
  <c r="AF96" i="20"/>
  <c r="R96" i="20"/>
  <c r="AM95" i="20"/>
  <c r="AA95" i="20"/>
  <c r="M95" i="20"/>
  <c r="AH94" i="20"/>
  <c r="V94" i="20"/>
  <c r="H94" i="20"/>
  <c r="AC93" i="20"/>
  <c r="Q93" i="20"/>
  <c r="AL92" i="20"/>
  <c r="X92" i="20"/>
  <c r="L92" i="20"/>
  <c r="AG91" i="20"/>
  <c r="S91" i="20"/>
  <c r="G91" i="20"/>
  <c r="AB90" i="20"/>
  <c r="N90" i="20"/>
  <c r="AK89" i="20"/>
  <c r="W89" i="20"/>
  <c r="I89" i="20"/>
  <c r="AF88" i="20"/>
  <c r="R88" i="20"/>
  <c r="AM87" i="20"/>
  <c r="AA87" i="20"/>
  <c r="M87" i="20"/>
  <c r="AH86" i="20"/>
  <c r="V86" i="20"/>
  <c r="H86" i="20"/>
  <c r="AC85" i="20"/>
  <c r="Q85" i="20"/>
  <c r="AL84" i="20"/>
  <c r="X84" i="20"/>
  <c r="L84" i="20"/>
  <c r="AG83" i="20"/>
  <c r="S83" i="20"/>
  <c r="G83" i="20"/>
  <c r="AB82" i="20"/>
  <c r="N82" i="20"/>
  <c r="AK81" i="20"/>
  <c r="W81" i="20"/>
  <c r="I81" i="20"/>
  <c r="AF80" i="20"/>
  <c r="R80" i="20"/>
  <c r="AM79" i="20"/>
  <c r="AA79" i="20"/>
  <c r="M79" i="20"/>
  <c r="AH78" i="20"/>
  <c r="V78" i="20"/>
  <c r="H78" i="20"/>
  <c r="AC77" i="20"/>
  <c r="AL76" i="20"/>
  <c r="X76" i="20"/>
  <c r="AG75" i="20"/>
  <c r="S75" i="20"/>
  <c r="AB74" i="20"/>
  <c r="N74" i="20"/>
  <c r="I73" i="20"/>
  <c r="AM98" i="20"/>
  <c r="AM68" i="20" s="1"/>
  <c r="AL98" i="20"/>
  <c r="AL68" i="20" s="1"/>
  <c r="AK98" i="20"/>
  <c r="AK68" i="20" s="1"/>
  <c r="AH98" i="20"/>
  <c r="AH68" i="20" s="1"/>
  <c r="AG98" i="20"/>
  <c r="AG68" i="20" s="1"/>
  <c r="AF98" i="20"/>
  <c r="AF68" i="20" s="1"/>
  <c r="AC98" i="20"/>
  <c r="AC68" i="20" s="1"/>
  <c r="AA98" i="20"/>
  <c r="AA68" i="20" s="1"/>
  <c r="X98" i="20"/>
  <c r="X68" i="20" s="1"/>
  <c r="W98" i="20"/>
  <c r="W68" i="20" s="1"/>
  <c r="V98" i="20"/>
  <c r="V68" i="20" s="1"/>
  <c r="S98" i="20"/>
  <c r="S68" i="20" s="1"/>
  <c r="R98" i="20"/>
  <c r="R68" i="20" s="1"/>
  <c r="Q98" i="20"/>
  <c r="Q68" i="20" s="1"/>
  <c r="M98" i="20"/>
  <c r="M68" i="20" s="1"/>
  <c r="L98" i="20"/>
  <c r="L68" i="20" s="1"/>
  <c r="I98" i="20"/>
  <c r="I68" i="20" s="1"/>
  <c r="H98" i="20"/>
  <c r="H68" i="20" s="1"/>
  <c r="G98" i="20"/>
  <c r="G68" i="20" s="1"/>
  <c r="AM97" i="20"/>
  <c r="AL97" i="20"/>
  <c r="AH97" i="20"/>
  <c r="AG97" i="20"/>
  <c r="AF97" i="20"/>
  <c r="AC97" i="20"/>
  <c r="AB97" i="20"/>
  <c r="AA97" i="20"/>
  <c r="X97" i="20"/>
  <c r="V97" i="20"/>
  <c r="S97" i="20"/>
  <c r="R97" i="20"/>
  <c r="Q97" i="20"/>
  <c r="N97" i="20"/>
  <c r="M97" i="20"/>
  <c r="L97" i="20"/>
  <c r="H97" i="20"/>
  <c r="G97" i="20"/>
  <c r="AM96" i="20"/>
  <c r="AL96" i="20"/>
  <c r="AK96" i="20"/>
  <c r="AH96" i="20"/>
  <c r="AG96" i="20"/>
  <c r="AC96" i="20"/>
  <c r="AB96" i="20"/>
  <c r="AA96" i="20"/>
  <c r="X96" i="20"/>
  <c r="W96" i="20"/>
  <c r="V96" i="20"/>
  <c r="S96" i="20"/>
  <c r="Q96" i="20"/>
  <c r="N96" i="20"/>
  <c r="M96" i="20"/>
  <c r="L96" i="20"/>
  <c r="I96" i="20"/>
  <c r="H96" i="20"/>
  <c r="G96" i="20"/>
  <c r="AL95" i="20"/>
  <c r="AK95" i="20"/>
  <c r="AH95" i="20"/>
  <c r="AG95" i="20"/>
  <c r="AF95" i="20"/>
  <c r="AC95" i="20"/>
  <c r="AB95" i="20"/>
  <c r="X95" i="20"/>
  <c r="W95" i="20"/>
  <c r="V95" i="20"/>
  <c r="S95" i="20"/>
  <c r="R95" i="20"/>
  <c r="Q95" i="20"/>
  <c r="N95" i="20"/>
  <c r="L95" i="20"/>
  <c r="I95" i="20"/>
  <c r="H95" i="20"/>
  <c r="G95" i="20"/>
  <c r="AM94" i="20"/>
  <c r="AL94" i="20"/>
  <c r="AK94" i="20"/>
  <c r="AG94" i="20"/>
  <c r="AF94" i="20"/>
  <c r="AC94" i="20"/>
  <c r="AB94" i="20"/>
  <c r="AA94" i="20"/>
  <c r="X94" i="20"/>
  <c r="W94" i="20"/>
  <c r="S94" i="20"/>
  <c r="R94" i="20"/>
  <c r="Q94" i="20"/>
  <c r="N94" i="20"/>
  <c r="M94" i="20"/>
  <c r="L94" i="20"/>
  <c r="I94" i="20"/>
  <c r="G94" i="20"/>
  <c r="AM93" i="20"/>
  <c r="AL93" i="20"/>
  <c r="AK93" i="20"/>
  <c r="AH93" i="20"/>
  <c r="AG93" i="20"/>
  <c r="AF93" i="20"/>
  <c r="AB93" i="20"/>
  <c r="AA93" i="20"/>
  <c r="X93" i="20"/>
  <c r="W93" i="20"/>
  <c r="V93" i="20"/>
  <c r="S93" i="20"/>
  <c r="R93" i="20"/>
  <c r="N93" i="20"/>
  <c r="M93" i="20"/>
  <c r="L93" i="20"/>
  <c r="I93" i="20"/>
  <c r="H93" i="20"/>
  <c r="G93" i="20"/>
  <c r="AM92" i="20"/>
  <c r="AK92" i="20"/>
  <c r="AH92" i="20"/>
  <c r="AG92" i="20"/>
  <c r="AF92" i="20"/>
  <c r="AC92" i="20"/>
  <c r="AB92" i="20"/>
  <c r="AA92" i="20"/>
  <c r="W92" i="20"/>
  <c r="V92" i="20"/>
  <c r="S92" i="20"/>
  <c r="R92" i="20"/>
  <c r="Q92" i="20"/>
  <c r="N92" i="20"/>
  <c r="M92" i="20"/>
  <c r="I92" i="20"/>
  <c r="H92" i="20"/>
  <c r="G92" i="20"/>
  <c r="AM91" i="20"/>
  <c r="AL91" i="20"/>
  <c r="AK91" i="20"/>
  <c r="AH91" i="20"/>
  <c r="AF91" i="20"/>
  <c r="AC91" i="20"/>
  <c r="AB91" i="20"/>
  <c r="AA91" i="20"/>
  <c r="X91" i="20"/>
  <c r="W91" i="20"/>
  <c r="V91" i="20"/>
  <c r="R91" i="20"/>
  <c r="Q91" i="20"/>
  <c r="N91" i="20"/>
  <c r="M91" i="20"/>
  <c r="L91" i="20"/>
  <c r="I91" i="20"/>
  <c r="H91" i="20"/>
  <c r="AM90" i="20"/>
  <c r="AL90" i="20"/>
  <c r="AK90" i="20"/>
  <c r="AH90" i="20"/>
  <c r="AG90" i="20"/>
  <c r="AF90" i="20"/>
  <c r="AC90" i="20"/>
  <c r="AA90" i="20"/>
  <c r="X90" i="20"/>
  <c r="W90" i="20"/>
  <c r="V90" i="20"/>
  <c r="S90" i="20"/>
  <c r="R90" i="20"/>
  <c r="Q90" i="20"/>
  <c r="M90" i="20"/>
  <c r="L90" i="20"/>
  <c r="I90" i="20"/>
  <c r="H90" i="20"/>
  <c r="G90" i="20"/>
  <c r="AM89" i="20"/>
  <c r="AL89" i="20"/>
  <c r="AH89" i="20"/>
  <c r="AG89" i="20"/>
  <c r="AF89" i="20"/>
  <c r="AC89" i="20"/>
  <c r="AB89" i="20"/>
  <c r="AA89" i="20"/>
  <c r="X89" i="20"/>
  <c r="V89" i="20"/>
  <c r="S89" i="20"/>
  <c r="R89" i="20"/>
  <c r="Q89" i="20"/>
  <c r="N89" i="20"/>
  <c r="M89" i="20"/>
  <c r="L89" i="20"/>
  <c r="H89" i="20"/>
  <c r="G89" i="20"/>
  <c r="AM88" i="20"/>
  <c r="AL88" i="20"/>
  <c r="AK88" i="20"/>
  <c r="AH88" i="20"/>
  <c r="AG88" i="20"/>
  <c r="AC88" i="20"/>
  <c r="AB88" i="20"/>
  <c r="AA88" i="20"/>
  <c r="X88" i="20"/>
  <c r="W88" i="20"/>
  <c r="V88" i="20"/>
  <c r="S88" i="20"/>
  <c r="Q88" i="20"/>
  <c r="N88" i="20"/>
  <c r="M88" i="20"/>
  <c r="L88" i="20"/>
  <c r="I88" i="20"/>
  <c r="H88" i="20"/>
  <c r="G88" i="20"/>
  <c r="AL87" i="20"/>
  <c r="AK87" i="20"/>
  <c r="AH87" i="20"/>
  <c r="AG87" i="20"/>
  <c r="AF87" i="20"/>
  <c r="AC87" i="20"/>
  <c r="AB87" i="20"/>
  <c r="X87" i="20"/>
  <c r="W87" i="20"/>
  <c r="V87" i="20"/>
  <c r="S87" i="20"/>
  <c r="R87" i="20"/>
  <c r="Q87" i="20"/>
  <c r="N87" i="20"/>
  <c r="L87" i="20"/>
  <c r="I87" i="20"/>
  <c r="H87" i="20"/>
  <c r="G87" i="20"/>
  <c r="AM86" i="20"/>
  <c r="AL86" i="20"/>
  <c r="AK86" i="20"/>
  <c r="AG86" i="20"/>
  <c r="AF86" i="20"/>
  <c r="AC86" i="20"/>
  <c r="AB86" i="20"/>
  <c r="AA86" i="20"/>
  <c r="X86" i="20"/>
  <c r="W86" i="20"/>
  <c r="S86" i="20"/>
  <c r="R86" i="20"/>
  <c r="Q86" i="20"/>
  <c r="N86" i="20"/>
  <c r="M86" i="20"/>
  <c r="L86" i="20"/>
  <c r="I86" i="20"/>
  <c r="G86" i="20"/>
  <c r="AM85" i="20"/>
  <c r="AL85" i="20"/>
  <c r="AK85" i="20"/>
  <c r="AH85" i="20"/>
  <c r="AG85" i="20"/>
  <c r="AF85" i="20"/>
  <c r="AB85" i="20"/>
  <c r="AA85" i="20"/>
  <c r="X85" i="20"/>
  <c r="W85" i="20"/>
  <c r="V85" i="20"/>
  <c r="S85" i="20"/>
  <c r="R85" i="20"/>
  <c r="N85" i="20"/>
  <c r="M85" i="20"/>
  <c r="L85" i="20"/>
  <c r="I85" i="20"/>
  <c r="H85" i="20"/>
  <c r="G85" i="20"/>
  <c r="AM84" i="20"/>
  <c r="AK84" i="20"/>
  <c r="AH84" i="20"/>
  <c r="AG84" i="20"/>
  <c r="AF84" i="20"/>
  <c r="AC84" i="20"/>
  <c r="AB84" i="20"/>
  <c r="AA84" i="20"/>
  <c r="W84" i="20"/>
  <c r="V84" i="20"/>
  <c r="S84" i="20"/>
  <c r="R84" i="20"/>
  <c r="Q84" i="20"/>
  <c r="N84" i="20"/>
  <c r="M84" i="20"/>
  <c r="I84" i="20"/>
  <c r="H84" i="20"/>
  <c r="G84" i="20"/>
  <c r="AM83" i="20"/>
  <c r="AL83" i="20"/>
  <c r="AK83" i="20"/>
  <c r="AH83" i="20"/>
  <c r="AF83" i="20"/>
  <c r="AC83" i="20"/>
  <c r="AB83" i="20"/>
  <c r="AA83" i="20"/>
  <c r="X83" i="20"/>
  <c r="W83" i="20"/>
  <c r="V83" i="20"/>
  <c r="R83" i="20"/>
  <c r="Q83" i="20"/>
  <c r="N83" i="20"/>
  <c r="M83" i="20"/>
  <c r="L83" i="20"/>
  <c r="I83" i="20"/>
  <c r="H83" i="20"/>
  <c r="AM82" i="20"/>
  <c r="AL82" i="20"/>
  <c r="AK82" i="20"/>
  <c r="AH82" i="20"/>
  <c r="AG82" i="20"/>
  <c r="AF82" i="20"/>
  <c r="AC82" i="20"/>
  <c r="AA82" i="20"/>
  <c r="X82" i="20"/>
  <c r="W82" i="20"/>
  <c r="V82" i="20"/>
  <c r="S82" i="20"/>
  <c r="R82" i="20"/>
  <c r="Q82" i="20"/>
  <c r="M82" i="20"/>
  <c r="L82" i="20"/>
  <c r="I82" i="20"/>
  <c r="H82" i="20"/>
  <c r="G82" i="20"/>
  <c r="AM81" i="20"/>
  <c r="AL81" i="20"/>
  <c r="AH81" i="20"/>
  <c r="AG81" i="20"/>
  <c r="AF81" i="20"/>
  <c r="AC81" i="20"/>
  <c r="AB81" i="20"/>
  <c r="AA81" i="20"/>
  <c r="X81" i="20"/>
  <c r="V81" i="20"/>
  <c r="S81" i="20"/>
  <c r="R81" i="20"/>
  <c r="Q81" i="20"/>
  <c r="N81" i="20"/>
  <c r="M81" i="20"/>
  <c r="L81" i="20"/>
  <c r="H81" i="20"/>
  <c r="G81" i="20"/>
  <c r="AM80" i="20"/>
  <c r="AL80" i="20"/>
  <c r="AK80" i="20"/>
  <c r="AH80" i="20"/>
  <c r="AG80" i="20"/>
  <c r="AC80" i="20"/>
  <c r="AB80" i="20"/>
  <c r="AA80" i="20"/>
  <c r="X80" i="20"/>
  <c r="W80" i="20"/>
  <c r="V80" i="20"/>
  <c r="S80" i="20"/>
  <c r="Q80" i="20"/>
  <c r="N80" i="20"/>
  <c r="M80" i="20"/>
  <c r="L80" i="20"/>
  <c r="I80" i="20"/>
  <c r="H80" i="20"/>
  <c r="G80" i="20"/>
  <c r="AL79" i="20"/>
  <c r="AK79" i="20"/>
  <c r="AH79" i="20"/>
  <c r="AG79" i="20"/>
  <c r="AF79" i="20"/>
  <c r="AC79" i="20"/>
  <c r="AB79" i="20"/>
  <c r="X79" i="20"/>
  <c r="W79" i="20"/>
  <c r="V79" i="20"/>
  <c r="S79" i="20"/>
  <c r="R79" i="20"/>
  <c r="Q79" i="20"/>
  <c r="N79" i="20"/>
  <c r="L79" i="20"/>
  <c r="I79" i="20"/>
  <c r="H79" i="20"/>
  <c r="G79" i="20"/>
  <c r="AM78" i="20"/>
  <c r="AL78" i="20"/>
  <c r="AK78" i="20"/>
  <c r="AG78" i="20"/>
  <c r="AF78" i="20"/>
  <c r="AC78" i="20"/>
  <c r="AB78" i="20"/>
  <c r="AA78" i="20"/>
  <c r="X78" i="20"/>
  <c r="W78" i="20"/>
  <c r="S78" i="20"/>
  <c r="R78" i="20"/>
  <c r="Q78" i="20"/>
  <c r="N78" i="20"/>
  <c r="M78" i="20"/>
  <c r="L78" i="20"/>
  <c r="I78" i="20"/>
  <c r="G78" i="20"/>
  <c r="AM77" i="20"/>
  <c r="AL77" i="20"/>
  <c r="AH77" i="20"/>
  <c r="AG77" i="20"/>
  <c r="AB77" i="20"/>
  <c r="X77" i="20"/>
  <c r="W77" i="20"/>
  <c r="S77" i="20"/>
  <c r="R77" i="20"/>
  <c r="N77" i="20"/>
  <c r="M77" i="20"/>
  <c r="I77" i="20"/>
  <c r="H77" i="20"/>
  <c r="AM76" i="20"/>
  <c r="AH76" i="20"/>
  <c r="AG76" i="20"/>
  <c r="AC76" i="20"/>
  <c r="AB76" i="20"/>
  <c r="W76" i="20"/>
  <c r="S76" i="20"/>
  <c r="R76" i="20"/>
  <c r="N76" i="20"/>
  <c r="M76" i="20"/>
  <c r="I76" i="20"/>
  <c r="H76" i="20"/>
  <c r="AM75" i="20"/>
  <c r="AL75" i="20"/>
  <c r="AH75" i="20"/>
  <c r="AC75" i="20"/>
  <c r="AB75" i="20"/>
  <c r="X75" i="20"/>
  <c r="W75" i="20"/>
  <c r="R75" i="20"/>
  <c r="N75" i="20"/>
  <c r="M75" i="20"/>
  <c r="I75" i="20"/>
  <c r="H75" i="20"/>
  <c r="AM74" i="20"/>
  <c r="AL74" i="20"/>
  <c r="AH74" i="20"/>
  <c r="AG74" i="20"/>
  <c r="AC74" i="20"/>
  <c r="X74" i="20"/>
  <c r="W74" i="20"/>
  <c r="S74" i="20"/>
  <c r="R74" i="20"/>
  <c r="M74" i="20"/>
  <c r="I74" i="20"/>
  <c r="H74" i="20"/>
  <c r="AM73" i="20"/>
  <c r="AH73" i="20"/>
  <c r="AC73" i="20"/>
  <c r="X73" i="20"/>
  <c r="S73" i="20"/>
  <c r="N73" i="20"/>
  <c r="AB98" i="17"/>
  <c r="AB68" i="17" s="1"/>
  <c r="N98" i="17"/>
  <c r="N68" i="17" s="1"/>
  <c r="W97" i="17"/>
  <c r="I97" i="17"/>
  <c r="R96" i="17"/>
  <c r="AM95" i="17"/>
  <c r="M95" i="17"/>
  <c r="AH94" i="17"/>
  <c r="H94" i="17"/>
  <c r="AC93" i="17"/>
  <c r="AL92" i="17"/>
  <c r="X92" i="17"/>
  <c r="AG91" i="17"/>
  <c r="S91" i="17"/>
  <c r="AB90" i="17"/>
  <c r="N90" i="17"/>
  <c r="W89" i="17"/>
  <c r="I89" i="17"/>
  <c r="R88" i="17"/>
  <c r="AM87" i="17"/>
  <c r="AH86" i="17"/>
  <c r="AC85" i="17"/>
  <c r="X84" i="17"/>
  <c r="S83" i="17"/>
  <c r="N82" i="17"/>
  <c r="I81" i="17"/>
  <c r="AM98" i="17"/>
  <c r="AM68" i="17" s="1"/>
  <c r="AL98" i="17"/>
  <c r="AL68" i="17" s="1"/>
  <c r="AH98" i="17"/>
  <c r="AH68" i="17" s="1"/>
  <c r="AG98" i="17"/>
  <c r="AG68" i="17" s="1"/>
  <c r="AC98" i="17"/>
  <c r="AC68" i="17" s="1"/>
  <c r="X98" i="17"/>
  <c r="X68" i="17" s="1"/>
  <c r="W98" i="17"/>
  <c r="W68" i="17" s="1"/>
  <c r="S98" i="17"/>
  <c r="S68" i="17" s="1"/>
  <c r="R98" i="17"/>
  <c r="R68" i="17" s="1"/>
  <c r="M98" i="17"/>
  <c r="M68" i="17" s="1"/>
  <c r="I98" i="17"/>
  <c r="I68" i="17" s="1"/>
  <c r="H98" i="17"/>
  <c r="H68" i="17" s="1"/>
  <c r="AM97" i="17"/>
  <c r="AL97" i="17"/>
  <c r="AH97" i="17"/>
  <c r="AG97" i="17"/>
  <c r="AC97" i="17"/>
  <c r="AB97" i="17"/>
  <c r="X97" i="17"/>
  <c r="S97" i="17"/>
  <c r="R97" i="17"/>
  <c r="N97" i="17"/>
  <c r="M97" i="17"/>
  <c r="H97" i="17"/>
  <c r="AM96" i="17"/>
  <c r="AL96" i="17"/>
  <c r="AH96" i="17"/>
  <c r="AG96" i="17"/>
  <c r="AC96" i="17"/>
  <c r="AB96" i="17"/>
  <c r="X96" i="17"/>
  <c r="W96" i="17"/>
  <c r="S96" i="17"/>
  <c r="N96" i="17"/>
  <c r="M96" i="17"/>
  <c r="I96" i="17"/>
  <c r="H96" i="17"/>
  <c r="AL95" i="17"/>
  <c r="AH95" i="17"/>
  <c r="AG95" i="17"/>
  <c r="AC95" i="17"/>
  <c r="AB95" i="17"/>
  <c r="X95" i="17"/>
  <c r="W95" i="17"/>
  <c r="S95" i="17"/>
  <c r="R95" i="17"/>
  <c r="N95" i="17"/>
  <c r="I95" i="17"/>
  <c r="H95" i="17"/>
  <c r="AM94" i="17"/>
  <c r="AL94" i="17"/>
  <c r="AG94" i="17"/>
  <c r="AC94" i="17"/>
  <c r="AB94" i="17"/>
  <c r="X94" i="17"/>
  <c r="W94" i="17"/>
  <c r="S94" i="17"/>
  <c r="R94" i="17"/>
  <c r="N94" i="17"/>
  <c r="M94" i="17"/>
  <c r="I94" i="17"/>
  <c r="AM93" i="17"/>
  <c r="AL93" i="17"/>
  <c r="AH93" i="17"/>
  <c r="AG93" i="17"/>
  <c r="AB93" i="17"/>
  <c r="X93" i="17"/>
  <c r="W93" i="17"/>
  <c r="S93" i="17"/>
  <c r="R93" i="17"/>
  <c r="N93" i="17"/>
  <c r="M93" i="17"/>
  <c r="I93" i="17"/>
  <c r="H93" i="17"/>
  <c r="AM92" i="17"/>
  <c r="AH92" i="17"/>
  <c r="AG92" i="17"/>
  <c r="AC92" i="17"/>
  <c r="AB92" i="17"/>
  <c r="W92" i="17"/>
  <c r="S92" i="17"/>
  <c r="R92" i="17"/>
  <c r="N92" i="17"/>
  <c r="M92" i="17"/>
  <c r="I92" i="17"/>
  <c r="H92" i="17"/>
  <c r="AM91" i="17"/>
  <c r="AL91" i="17"/>
  <c r="AH91" i="17"/>
  <c r="AC91" i="17"/>
  <c r="AB91" i="17"/>
  <c r="X91" i="17"/>
  <c r="W91" i="17"/>
  <c r="R91" i="17"/>
  <c r="N91" i="17"/>
  <c r="M91" i="17"/>
  <c r="I91" i="17"/>
  <c r="H91" i="17"/>
  <c r="AM90" i="17"/>
  <c r="AL90" i="17"/>
  <c r="AH90" i="17"/>
  <c r="AG90" i="17"/>
  <c r="AC90" i="17"/>
  <c r="X90" i="17"/>
  <c r="W90" i="17"/>
  <c r="S90" i="17"/>
  <c r="R90" i="17"/>
  <c r="M90" i="17"/>
  <c r="I90" i="17"/>
  <c r="H90" i="17"/>
  <c r="AM89" i="17"/>
  <c r="AL89" i="17"/>
  <c r="AH89" i="17"/>
  <c r="AG89" i="17"/>
  <c r="AC89" i="17"/>
  <c r="AB89" i="17"/>
  <c r="X89" i="17"/>
  <c r="S89" i="17"/>
  <c r="R89" i="17"/>
  <c r="N89" i="17"/>
  <c r="M89" i="17"/>
  <c r="H89" i="17"/>
  <c r="AM88" i="17"/>
  <c r="AL88" i="17"/>
  <c r="AH88" i="17"/>
  <c r="AG88" i="17"/>
  <c r="AC88" i="17"/>
  <c r="AB88" i="17"/>
  <c r="X88" i="17"/>
  <c r="W88" i="17"/>
  <c r="S88" i="17"/>
  <c r="N88" i="17"/>
  <c r="M88" i="17"/>
  <c r="I88" i="17"/>
  <c r="H88" i="17"/>
  <c r="AH87" i="17"/>
  <c r="AC87" i="17"/>
  <c r="X87" i="17"/>
  <c r="S87" i="17"/>
  <c r="N87" i="17"/>
  <c r="I87" i="17"/>
  <c r="AM86" i="17"/>
  <c r="AC86" i="17"/>
  <c r="X86" i="17"/>
  <c r="S86" i="17"/>
  <c r="N86" i="17"/>
  <c r="I86" i="17"/>
  <c r="AM85" i="17"/>
  <c r="AH85" i="17"/>
  <c r="X85" i="17"/>
  <c r="S85" i="17"/>
  <c r="N85" i="17"/>
  <c r="I85" i="17"/>
  <c r="AM84" i="17"/>
  <c r="AH84" i="17"/>
  <c r="AC84" i="17"/>
  <c r="S84" i="17"/>
  <c r="N84" i="17"/>
  <c r="I84" i="17"/>
  <c r="AM83" i="17"/>
  <c r="AH83" i="17"/>
  <c r="AC83" i="17"/>
  <c r="X83" i="17"/>
  <c r="N83" i="17"/>
  <c r="I83" i="17"/>
  <c r="AM82" i="17"/>
  <c r="AH82" i="17"/>
  <c r="AC82" i="17"/>
  <c r="X82" i="17"/>
  <c r="S82" i="17"/>
  <c r="I82" i="17"/>
  <c r="AM81" i="17"/>
  <c r="AH81" i="17"/>
  <c r="AC81" i="17"/>
  <c r="X81" i="17"/>
  <c r="S81" i="17"/>
  <c r="N81" i="17"/>
  <c r="AB98" i="16"/>
  <c r="AB68" i="16" s="1"/>
  <c r="N98" i="16"/>
  <c r="N68" i="16" s="1"/>
  <c r="AK97" i="16"/>
  <c r="W97" i="16"/>
  <c r="I97" i="16"/>
  <c r="AF96" i="16"/>
  <c r="R96" i="16"/>
  <c r="AM95" i="16"/>
  <c r="AA95" i="16"/>
  <c r="M95" i="16"/>
  <c r="AH94" i="16"/>
  <c r="V94" i="16"/>
  <c r="H94" i="16"/>
  <c r="AC93" i="16"/>
  <c r="Q93" i="16"/>
  <c r="AL92" i="16"/>
  <c r="X92" i="16"/>
  <c r="L92" i="16"/>
  <c r="AG91" i="16"/>
  <c r="S91" i="16"/>
  <c r="G91" i="16"/>
  <c r="AB90" i="16"/>
  <c r="N90" i="16"/>
  <c r="AK89" i="16"/>
  <c r="W89" i="16"/>
  <c r="I89" i="16"/>
  <c r="AF88" i="16"/>
  <c r="R88" i="16"/>
  <c r="AM87" i="16"/>
  <c r="AA87" i="16"/>
  <c r="M87" i="16"/>
  <c r="AH86" i="16"/>
  <c r="V86" i="16"/>
  <c r="H86" i="16"/>
  <c r="AC85" i="16"/>
  <c r="Q85" i="16"/>
  <c r="AL84" i="16"/>
  <c r="X84" i="16"/>
  <c r="L84" i="16"/>
  <c r="AG83" i="16"/>
  <c r="S83" i="16"/>
  <c r="G83" i="16"/>
  <c r="AB82" i="16"/>
  <c r="N82" i="16"/>
  <c r="AK81" i="16"/>
  <c r="W81" i="16"/>
  <c r="I81" i="16"/>
  <c r="AF80" i="16"/>
  <c r="R80" i="16"/>
  <c r="AM79" i="16"/>
  <c r="AA79" i="16"/>
  <c r="M79" i="16"/>
  <c r="AH78" i="16"/>
  <c r="V78" i="16"/>
  <c r="H78" i="16"/>
  <c r="AC77" i="16"/>
  <c r="Q77" i="16"/>
  <c r="AL76" i="16"/>
  <c r="X76" i="16"/>
  <c r="L76" i="16"/>
  <c r="AG75" i="16"/>
  <c r="S75" i="16"/>
  <c r="G75" i="16"/>
  <c r="AB74" i="16"/>
  <c r="N74" i="16"/>
  <c r="AK73" i="16"/>
  <c r="W73" i="16"/>
  <c r="I73" i="16"/>
  <c r="R72" i="16"/>
  <c r="AM98" i="16"/>
  <c r="AM68" i="16" s="1"/>
  <c r="AL98" i="16"/>
  <c r="AL68" i="16" s="1"/>
  <c r="AK98" i="16"/>
  <c r="AK68" i="16" s="1"/>
  <c r="AH98" i="16"/>
  <c r="AH68" i="16" s="1"/>
  <c r="AG98" i="16"/>
  <c r="AG68" i="16" s="1"/>
  <c r="AF98" i="16"/>
  <c r="AF68" i="16" s="1"/>
  <c r="AC98" i="16"/>
  <c r="AC68" i="16" s="1"/>
  <c r="AA98" i="16"/>
  <c r="AA68" i="16" s="1"/>
  <c r="X98" i="16"/>
  <c r="X68" i="16" s="1"/>
  <c r="W98" i="16"/>
  <c r="W68" i="16" s="1"/>
  <c r="V98" i="16"/>
  <c r="V68" i="16" s="1"/>
  <c r="S98" i="16"/>
  <c r="S68" i="16" s="1"/>
  <c r="R98" i="16"/>
  <c r="R68" i="16" s="1"/>
  <c r="Q98" i="16"/>
  <c r="Q68" i="16" s="1"/>
  <c r="M98" i="16"/>
  <c r="M68" i="16" s="1"/>
  <c r="L98" i="16"/>
  <c r="L68" i="16" s="1"/>
  <c r="I98" i="16"/>
  <c r="H98" i="16"/>
  <c r="G98" i="16"/>
  <c r="AM97" i="16"/>
  <c r="AL97" i="16"/>
  <c r="AH97" i="16"/>
  <c r="AG97" i="16"/>
  <c r="AF97" i="16"/>
  <c r="AC97" i="16"/>
  <c r="AB97" i="16"/>
  <c r="AA97" i="16"/>
  <c r="X97" i="16"/>
  <c r="V97" i="16"/>
  <c r="S97" i="16"/>
  <c r="R97" i="16"/>
  <c r="Q97" i="16"/>
  <c r="N97" i="16"/>
  <c r="M97" i="16"/>
  <c r="L97" i="16"/>
  <c r="H97" i="16"/>
  <c r="G97" i="16"/>
  <c r="AM96" i="16"/>
  <c r="AL96" i="16"/>
  <c r="AK96" i="16"/>
  <c r="AH96" i="16"/>
  <c r="AG96" i="16"/>
  <c r="AC96" i="16"/>
  <c r="AB96" i="16"/>
  <c r="AA96" i="16"/>
  <c r="X96" i="16"/>
  <c r="W96" i="16"/>
  <c r="V96" i="16"/>
  <c r="S96" i="16"/>
  <c r="Q96" i="16"/>
  <c r="N96" i="16"/>
  <c r="M96" i="16"/>
  <c r="L96" i="16"/>
  <c r="I96" i="16"/>
  <c r="D96" i="16" s="1"/>
  <c r="H96" i="16"/>
  <c r="G96" i="16"/>
  <c r="B96" i="16" s="1"/>
  <c r="AL95" i="16"/>
  <c r="AK95" i="16"/>
  <c r="AH95" i="16"/>
  <c r="AG95" i="16"/>
  <c r="AF95" i="16"/>
  <c r="AC95" i="16"/>
  <c r="AB95" i="16"/>
  <c r="X95" i="16"/>
  <c r="W95" i="16"/>
  <c r="V95" i="16"/>
  <c r="S95" i="16"/>
  <c r="R95" i="16"/>
  <c r="Q95" i="16"/>
  <c r="N95" i="16"/>
  <c r="L95" i="16"/>
  <c r="I95" i="16"/>
  <c r="H95" i="16"/>
  <c r="G95" i="16"/>
  <c r="B95" i="16" s="1"/>
  <c r="AM94" i="16"/>
  <c r="AL94" i="16"/>
  <c r="AK94" i="16"/>
  <c r="AG94" i="16"/>
  <c r="AF94" i="16"/>
  <c r="AC94" i="16"/>
  <c r="AB94" i="16"/>
  <c r="AA94" i="16"/>
  <c r="X94" i="16"/>
  <c r="W94" i="16"/>
  <c r="S94" i="16"/>
  <c r="R94" i="16"/>
  <c r="Q94" i="16"/>
  <c r="N94" i="16"/>
  <c r="M94" i="16"/>
  <c r="L94" i="16"/>
  <c r="I94" i="16"/>
  <c r="G94" i="16"/>
  <c r="AM93" i="16"/>
  <c r="AL93" i="16"/>
  <c r="AK93" i="16"/>
  <c r="AH93" i="16"/>
  <c r="AG93" i="16"/>
  <c r="AF93" i="16"/>
  <c r="AB93" i="16"/>
  <c r="AA93" i="16"/>
  <c r="X93" i="16"/>
  <c r="W93" i="16"/>
  <c r="V93" i="16"/>
  <c r="S93" i="16"/>
  <c r="R93" i="16"/>
  <c r="N93" i="16"/>
  <c r="M93" i="16"/>
  <c r="L93" i="16"/>
  <c r="I93" i="16"/>
  <c r="H93" i="16"/>
  <c r="C93" i="16" s="1"/>
  <c r="G93" i="16"/>
  <c r="AM92" i="16"/>
  <c r="AK92" i="16"/>
  <c r="AH92" i="16"/>
  <c r="AG92" i="16"/>
  <c r="AF92" i="16"/>
  <c r="AC92" i="16"/>
  <c r="AB92" i="16"/>
  <c r="AA92" i="16"/>
  <c r="W92" i="16"/>
  <c r="V92" i="16"/>
  <c r="S92" i="16"/>
  <c r="R92" i="16"/>
  <c r="Q92" i="16"/>
  <c r="N92" i="16"/>
  <c r="M92" i="16"/>
  <c r="I92" i="16"/>
  <c r="H92" i="16"/>
  <c r="G92" i="16"/>
  <c r="B92" i="16" s="1"/>
  <c r="AM91" i="16"/>
  <c r="AL91" i="16"/>
  <c r="AK91" i="16"/>
  <c r="AH91" i="16"/>
  <c r="AF91" i="16"/>
  <c r="AC91" i="16"/>
  <c r="AB91" i="16"/>
  <c r="AA91" i="16"/>
  <c r="X91" i="16"/>
  <c r="W91" i="16"/>
  <c r="V91" i="16"/>
  <c r="R91" i="16"/>
  <c r="Q91" i="16"/>
  <c r="N91" i="16"/>
  <c r="M91" i="16"/>
  <c r="L91" i="16"/>
  <c r="I91" i="16"/>
  <c r="D91" i="16" s="1"/>
  <c r="H91" i="16"/>
  <c r="AM90" i="16"/>
  <c r="AL90" i="16"/>
  <c r="AK90" i="16"/>
  <c r="AH90" i="16"/>
  <c r="AG90" i="16"/>
  <c r="AF90" i="16"/>
  <c r="AC90" i="16"/>
  <c r="AA90" i="16"/>
  <c r="X90" i="16"/>
  <c r="W90" i="16"/>
  <c r="V90" i="16"/>
  <c r="S90" i="16"/>
  <c r="R90" i="16"/>
  <c r="Q90" i="16"/>
  <c r="M90" i="16"/>
  <c r="L90" i="16"/>
  <c r="I90" i="16"/>
  <c r="H90" i="16"/>
  <c r="G90" i="16"/>
  <c r="B90" i="16" s="1"/>
  <c r="AM89" i="16"/>
  <c r="AL89" i="16"/>
  <c r="AH89" i="16"/>
  <c r="AG89" i="16"/>
  <c r="AF89" i="16"/>
  <c r="AC89" i="16"/>
  <c r="AB89" i="16"/>
  <c r="AA89" i="16"/>
  <c r="X89" i="16"/>
  <c r="V89" i="16"/>
  <c r="S89" i="16"/>
  <c r="R89" i="16"/>
  <c r="Q89" i="16"/>
  <c r="N89" i="16"/>
  <c r="M89" i="16"/>
  <c r="L89" i="16"/>
  <c r="H89" i="16"/>
  <c r="G89" i="16"/>
  <c r="AM88" i="16"/>
  <c r="AL88" i="16"/>
  <c r="AK88" i="16"/>
  <c r="AH88" i="16"/>
  <c r="AG88" i="16"/>
  <c r="AC88" i="16"/>
  <c r="AB88" i="16"/>
  <c r="AA88" i="16"/>
  <c r="X88" i="16"/>
  <c r="W88" i="16"/>
  <c r="V88" i="16"/>
  <c r="S88" i="16"/>
  <c r="Q88" i="16"/>
  <c r="N88" i="16"/>
  <c r="M88" i="16"/>
  <c r="L88" i="16"/>
  <c r="I88" i="16"/>
  <c r="H88" i="16"/>
  <c r="C88" i="16" s="1"/>
  <c r="G88" i="16"/>
  <c r="AL87" i="16"/>
  <c r="AK87" i="16"/>
  <c r="AH87" i="16"/>
  <c r="AG87" i="16"/>
  <c r="AF87" i="16"/>
  <c r="AC87" i="16"/>
  <c r="AB87" i="16"/>
  <c r="X87" i="16"/>
  <c r="W87" i="16"/>
  <c r="V87" i="16"/>
  <c r="S87" i="16"/>
  <c r="R87" i="16"/>
  <c r="Q87" i="16"/>
  <c r="N87" i="16"/>
  <c r="L87" i="16"/>
  <c r="I87" i="16"/>
  <c r="H87" i="16"/>
  <c r="G87" i="16"/>
  <c r="AM86" i="16"/>
  <c r="AL86" i="16"/>
  <c r="AK86" i="16"/>
  <c r="AG86" i="16"/>
  <c r="AF86" i="16"/>
  <c r="AC86" i="16"/>
  <c r="AB86" i="16"/>
  <c r="AA86" i="16"/>
  <c r="X86" i="16"/>
  <c r="W86" i="16"/>
  <c r="S86" i="16"/>
  <c r="R86" i="16"/>
  <c r="Q86" i="16"/>
  <c r="N86" i="16"/>
  <c r="M86" i="16"/>
  <c r="L86" i="16"/>
  <c r="I86" i="16"/>
  <c r="D86" i="16" s="1"/>
  <c r="G86" i="16"/>
  <c r="AM85" i="16"/>
  <c r="AL85" i="16"/>
  <c r="AK85" i="16"/>
  <c r="AH85" i="16"/>
  <c r="AG85" i="16"/>
  <c r="AF85" i="16"/>
  <c r="AB85" i="16"/>
  <c r="AA85" i="16"/>
  <c r="X85" i="16"/>
  <c r="W85" i="16"/>
  <c r="V85" i="16"/>
  <c r="S85" i="16"/>
  <c r="R85" i="16"/>
  <c r="N85" i="16"/>
  <c r="M85" i="16"/>
  <c r="L85" i="16"/>
  <c r="I85" i="16"/>
  <c r="D85" i="16" s="1"/>
  <c r="H85" i="16"/>
  <c r="G85" i="16"/>
  <c r="B85" i="16" s="1"/>
  <c r="AM84" i="16"/>
  <c r="AK84" i="16"/>
  <c r="AH84" i="16"/>
  <c r="AG84" i="16"/>
  <c r="AF84" i="16"/>
  <c r="AC84" i="16"/>
  <c r="AB84" i="16"/>
  <c r="AA84" i="16"/>
  <c r="W84" i="16"/>
  <c r="V84" i="16"/>
  <c r="S84" i="16"/>
  <c r="R84" i="16"/>
  <c r="Q84" i="16"/>
  <c r="N84" i="16"/>
  <c r="M84" i="16"/>
  <c r="I84" i="16"/>
  <c r="D84" i="16" s="1"/>
  <c r="H84" i="16"/>
  <c r="G84" i="16"/>
  <c r="AM83" i="16"/>
  <c r="AL83" i="16"/>
  <c r="AK83" i="16"/>
  <c r="AH83" i="16"/>
  <c r="AF83" i="16"/>
  <c r="AC83" i="16"/>
  <c r="AB83" i="16"/>
  <c r="AA83" i="16"/>
  <c r="X83" i="16"/>
  <c r="W83" i="16"/>
  <c r="V83" i="16"/>
  <c r="R83" i="16"/>
  <c r="Q83" i="16"/>
  <c r="N83" i="16"/>
  <c r="M83" i="16"/>
  <c r="L83" i="16"/>
  <c r="I83" i="16"/>
  <c r="H83" i="16"/>
  <c r="C83" i="16" s="1"/>
  <c r="AM82" i="16"/>
  <c r="AL82" i="16"/>
  <c r="AK82" i="16"/>
  <c r="AH82" i="16"/>
  <c r="AG82" i="16"/>
  <c r="AF82" i="16"/>
  <c r="AC82" i="16"/>
  <c r="AA82" i="16"/>
  <c r="X82" i="16"/>
  <c r="W82" i="16"/>
  <c r="V82" i="16"/>
  <c r="S82" i="16"/>
  <c r="R82" i="16"/>
  <c r="Q82" i="16"/>
  <c r="M82" i="16"/>
  <c r="L82" i="16"/>
  <c r="I82" i="16"/>
  <c r="H82" i="16"/>
  <c r="C82" i="16" s="1"/>
  <c r="G82" i="16"/>
  <c r="AM81" i="16"/>
  <c r="AL81" i="16"/>
  <c r="AH81" i="16"/>
  <c r="AG81" i="16"/>
  <c r="AF81" i="16"/>
  <c r="AC81" i="16"/>
  <c r="AB81" i="16"/>
  <c r="AA81" i="16"/>
  <c r="X81" i="16"/>
  <c r="V81" i="16"/>
  <c r="S81" i="16"/>
  <c r="R81" i="16"/>
  <c r="Q81" i="16"/>
  <c r="N81" i="16"/>
  <c r="M81" i="16"/>
  <c r="L81" i="16"/>
  <c r="H81" i="16"/>
  <c r="C81" i="16" s="1"/>
  <c r="G81" i="16"/>
  <c r="AM80" i="16"/>
  <c r="AL80" i="16"/>
  <c r="AK80" i="16"/>
  <c r="AH80" i="16"/>
  <c r="AG80" i="16"/>
  <c r="AC80" i="16"/>
  <c r="AB80" i="16"/>
  <c r="AA80" i="16"/>
  <c r="X80" i="16"/>
  <c r="W80" i="16"/>
  <c r="V80" i="16"/>
  <c r="S80" i="16"/>
  <c r="Q80" i="16"/>
  <c r="N80" i="16"/>
  <c r="M80" i="16"/>
  <c r="L80" i="16"/>
  <c r="I80" i="16"/>
  <c r="D80" i="16" s="1"/>
  <c r="H80" i="16"/>
  <c r="G80" i="16"/>
  <c r="B80" i="16" s="1"/>
  <c r="AL79" i="16"/>
  <c r="AK79" i="16"/>
  <c r="AH79" i="16"/>
  <c r="AG79" i="16"/>
  <c r="AF79" i="16"/>
  <c r="AC79" i="16"/>
  <c r="AB79" i="16"/>
  <c r="X79" i="16"/>
  <c r="W79" i="16"/>
  <c r="V79" i="16"/>
  <c r="S79" i="16"/>
  <c r="R79" i="16"/>
  <c r="Q79" i="16"/>
  <c r="N79" i="16"/>
  <c r="L79" i="16"/>
  <c r="I79" i="16"/>
  <c r="D79" i="16" s="1"/>
  <c r="H79" i="16"/>
  <c r="G79" i="16"/>
  <c r="B79" i="16" s="1"/>
  <c r="AM78" i="16"/>
  <c r="AL78" i="16"/>
  <c r="AK78" i="16"/>
  <c r="AG78" i="16"/>
  <c r="AF78" i="16"/>
  <c r="AC78" i="16"/>
  <c r="AB78" i="16"/>
  <c r="AA78" i="16"/>
  <c r="X78" i="16"/>
  <c r="W78" i="16"/>
  <c r="S78" i="16"/>
  <c r="R78" i="16"/>
  <c r="Q78" i="16"/>
  <c r="N78" i="16"/>
  <c r="M78" i="16"/>
  <c r="L78" i="16"/>
  <c r="I78" i="16"/>
  <c r="G78" i="16"/>
  <c r="B78" i="16" s="1"/>
  <c r="AM77" i="16"/>
  <c r="AL77" i="16"/>
  <c r="AK77" i="16"/>
  <c r="AH77" i="16"/>
  <c r="AG77" i="16"/>
  <c r="AF77" i="16"/>
  <c r="AB77" i="16"/>
  <c r="AA77" i="16"/>
  <c r="X77" i="16"/>
  <c r="W77" i="16"/>
  <c r="V77" i="16"/>
  <c r="S77" i="16"/>
  <c r="R77" i="16"/>
  <c r="N77" i="16"/>
  <c r="M77" i="16"/>
  <c r="L77" i="16"/>
  <c r="I77" i="16"/>
  <c r="H77" i="16"/>
  <c r="C77" i="16" s="1"/>
  <c r="G77" i="16"/>
  <c r="AM76" i="16"/>
  <c r="AK76" i="16"/>
  <c r="AH76" i="16"/>
  <c r="AG76" i="16"/>
  <c r="AF76" i="16"/>
  <c r="AC76" i="16"/>
  <c r="AB76" i="16"/>
  <c r="AA76" i="16"/>
  <c r="W76" i="16"/>
  <c r="V76" i="16"/>
  <c r="S76" i="16"/>
  <c r="R76" i="16"/>
  <c r="Q76" i="16"/>
  <c r="N76" i="16"/>
  <c r="M76" i="16"/>
  <c r="I76" i="16"/>
  <c r="H76" i="16"/>
  <c r="C76" i="16" s="1"/>
  <c r="G76" i="16"/>
  <c r="AM75" i="16"/>
  <c r="AL75" i="16"/>
  <c r="AK75" i="16"/>
  <c r="AH75" i="16"/>
  <c r="AF75" i="16"/>
  <c r="AC75" i="16"/>
  <c r="AB75" i="16"/>
  <c r="AA75" i="16"/>
  <c r="X75" i="16"/>
  <c r="W75" i="16"/>
  <c r="V75" i="16"/>
  <c r="R75" i="16"/>
  <c r="Q75" i="16"/>
  <c r="N75" i="16"/>
  <c r="M75" i="16"/>
  <c r="L75" i="16"/>
  <c r="I75" i="16"/>
  <c r="D75" i="16" s="1"/>
  <c r="H75" i="16"/>
  <c r="AM74" i="16"/>
  <c r="AL74" i="16"/>
  <c r="AK74" i="16"/>
  <c r="AH74" i="16"/>
  <c r="AG74" i="16"/>
  <c r="AF74" i="16"/>
  <c r="AC74" i="16"/>
  <c r="AA74" i="16"/>
  <c r="X74" i="16"/>
  <c r="W74" i="16"/>
  <c r="V74" i="16"/>
  <c r="S74" i="16"/>
  <c r="R74" i="16"/>
  <c r="Q74" i="16"/>
  <c r="M74" i="16"/>
  <c r="L74" i="16"/>
  <c r="I74" i="16"/>
  <c r="D74" i="16" s="1"/>
  <c r="H74" i="16"/>
  <c r="G74" i="16"/>
  <c r="B74" i="16" s="1"/>
  <c r="AM73" i="16"/>
  <c r="AL73" i="16"/>
  <c r="AH73" i="16"/>
  <c r="AG73" i="16"/>
  <c r="AF73" i="16"/>
  <c r="AC73" i="16"/>
  <c r="AB73" i="16"/>
  <c r="AA73" i="16"/>
  <c r="X73" i="16"/>
  <c r="V73" i="16"/>
  <c r="S73" i="16"/>
  <c r="R73" i="16"/>
  <c r="Q73" i="16"/>
  <c r="N73" i="16"/>
  <c r="M73" i="16"/>
  <c r="L73" i="16"/>
  <c r="H73" i="16"/>
  <c r="G73" i="16"/>
  <c r="B73" i="16" s="1"/>
  <c r="AM72" i="16"/>
  <c r="AL72" i="16"/>
  <c r="AH72" i="16"/>
  <c r="AG72" i="16"/>
  <c r="AC72" i="16"/>
  <c r="AB72" i="16"/>
  <c r="X72" i="16"/>
  <c r="W72" i="16"/>
  <c r="S72" i="16"/>
  <c r="N72" i="16"/>
  <c r="M72" i="16"/>
  <c r="I72" i="16"/>
  <c r="D72" i="16" s="1"/>
  <c r="H72" i="16"/>
  <c r="AB98" i="15"/>
  <c r="AB68" i="15" s="1"/>
  <c r="N98" i="15"/>
  <c r="N68" i="15" s="1"/>
  <c r="AK97" i="15"/>
  <c r="W97" i="15"/>
  <c r="I97" i="15"/>
  <c r="AF96" i="15"/>
  <c r="R96" i="15"/>
  <c r="AM95" i="15"/>
  <c r="AA95" i="15"/>
  <c r="M95" i="15"/>
  <c r="AH94" i="15"/>
  <c r="V94" i="15"/>
  <c r="H94" i="15"/>
  <c r="AC93" i="15"/>
  <c r="Q93" i="15"/>
  <c r="AL92" i="15"/>
  <c r="X92" i="15"/>
  <c r="L92" i="15"/>
  <c r="AG91" i="15"/>
  <c r="S91" i="15"/>
  <c r="G91" i="15"/>
  <c r="AB90" i="15"/>
  <c r="N90" i="15"/>
  <c r="AK89" i="15"/>
  <c r="W89" i="15"/>
  <c r="I89" i="15"/>
  <c r="AF88" i="15"/>
  <c r="R88" i="15"/>
  <c r="AM87" i="15"/>
  <c r="AA87" i="15"/>
  <c r="M87" i="15"/>
  <c r="AH86" i="15"/>
  <c r="V86" i="15"/>
  <c r="H86" i="15"/>
  <c r="AC85" i="15"/>
  <c r="Q85" i="15"/>
  <c r="AL84" i="15"/>
  <c r="X84" i="15"/>
  <c r="L84" i="15"/>
  <c r="AG83" i="15"/>
  <c r="S83" i="15"/>
  <c r="G83" i="15"/>
  <c r="AB82" i="15"/>
  <c r="N82" i="15"/>
  <c r="AK81" i="15"/>
  <c r="W81" i="15"/>
  <c r="I81" i="15"/>
  <c r="AF80" i="15"/>
  <c r="R80" i="15"/>
  <c r="AM79" i="15"/>
  <c r="AA79" i="15"/>
  <c r="M79" i="15"/>
  <c r="AH78" i="15"/>
  <c r="V78" i="15"/>
  <c r="H78" i="15"/>
  <c r="AC77" i="15"/>
  <c r="Q77" i="15"/>
  <c r="AL76" i="15"/>
  <c r="X76" i="15"/>
  <c r="L76" i="15"/>
  <c r="AG75" i="15"/>
  <c r="S75" i="15"/>
  <c r="G75" i="15"/>
  <c r="AB74" i="15"/>
  <c r="N74" i="15"/>
  <c r="AK73" i="15"/>
  <c r="W73" i="15"/>
  <c r="I73" i="15"/>
  <c r="AF72" i="15"/>
  <c r="R72" i="15"/>
  <c r="AM98" i="15"/>
  <c r="AM68" i="15" s="1"/>
  <c r="AL98" i="15"/>
  <c r="AL68" i="15" s="1"/>
  <c r="AK98" i="15"/>
  <c r="AK68" i="15" s="1"/>
  <c r="AH98" i="15"/>
  <c r="AH68" i="15" s="1"/>
  <c r="AG98" i="15"/>
  <c r="AG68" i="15" s="1"/>
  <c r="AF98" i="15"/>
  <c r="AF68" i="15" s="1"/>
  <c r="AC98" i="15"/>
  <c r="AC68" i="15" s="1"/>
  <c r="AA98" i="15"/>
  <c r="AA68" i="15" s="1"/>
  <c r="X98" i="15"/>
  <c r="X68" i="15" s="1"/>
  <c r="W98" i="15"/>
  <c r="W68" i="15" s="1"/>
  <c r="V98" i="15"/>
  <c r="V68" i="15" s="1"/>
  <c r="S98" i="15"/>
  <c r="S68" i="15" s="1"/>
  <c r="R98" i="15"/>
  <c r="R68" i="15" s="1"/>
  <c r="Q98" i="15"/>
  <c r="Q68" i="15" s="1"/>
  <c r="M98" i="15"/>
  <c r="M68" i="15" s="1"/>
  <c r="L98" i="15"/>
  <c r="L68" i="15" s="1"/>
  <c r="I98" i="15"/>
  <c r="H98" i="15"/>
  <c r="G98" i="15"/>
  <c r="AM97" i="15"/>
  <c r="AL97" i="15"/>
  <c r="AH97" i="15"/>
  <c r="AG97" i="15"/>
  <c r="AF97" i="15"/>
  <c r="AC97" i="15"/>
  <c r="AB97" i="15"/>
  <c r="AA97" i="15"/>
  <c r="X97" i="15"/>
  <c r="V97" i="15"/>
  <c r="S97" i="15"/>
  <c r="R97" i="15"/>
  <c r="Q97" i="15"/>
  <c r="N97" i="15"/>
  <c r="M97" i="15"/>
  <c r="L97" i="15"/>
  <c r="H97" i="15"/>
  <c r="G97" i="15"/>
  <c r="B97" i="15" s="1"/>
  <c r="AM96" i="15"/>
  <c r="AL96" i="15"/>
  <c r="AK96" i="15"/>
  <c r="AH96" i="15"/>
  <c r="AG96" i="15"/>
  <c r="AC96" i="15"/>
  <c r="AB96" i="15"/>
  <c r="AA96" i="15"/>
  <c r="X96" i="15"/>
  <c r="W96" i="15"/>
  <c r="V96" i="15"/>
  <c r="S96" i="15"/>
  <c r="Q96" i="15"/>
  <c r="N96" i="15"/>
  <c r="M96" i="15"/>
  <c r="L96" i="15"/>
  <c r="I96" i="15"/>
  <c r="H96" i="15"/>
  <c r="G96" i="15"/>
  <c r="AL95" i="15"/>
  <c r="AK95" i="15"/>
  <c r="AH95" i="15"/>
  <c r="AG95" i="15"/>
  <c r="AF95" i="15"/>
  <c r="AC95" i="15"/>
  <c r="AB95" i="15"/>
  <c r="X95" i="15"/>
  <c r="W95" i="15"/>
  <c r="V95" i="15"/>
  <c r="S95" i="15"/>
  <c r="R95" i="15"/>
  <c r="Q95" i="15"/>
  <c r="N95" i="15"/>
  <c r="L95" i="15"/>
  <c r="I95" i="15"/>
  <c r="D95" i="15" s="1"/>
  <c r="H95" i="15"/>
  <c r="C95" i="15" s="1"/>
  <c r="G95" i="15"/>
  <c r="AM94" i="15"/>
  <c r="AL94" i="15"/>
  <c r="AK94" i="15"/>
  <c r="AG94" i="15"/>
  <c r="AF94" i="15"/>
  <c r="AC94" i="15"/>
  <c r="AB94" i="15"/>
  <c r="AA94" i="15"/>
  <c r="X94" i="15"/>
  <c r="W94" i="15"/>
  <c r="S94" i="15"/>
  <c r="R94" i="15"/>
  <c r="Q94" i="15"/>
  <c r="N94" i="15"/>
  <c r="M94" i="15"/>
  <c r="L94" i="15"/>
  <c r="I94" i="15"/>
  <c r="G94" i="15"/>
  <c r="AM93" i="15"/>
  <c r="AL93" i="15"/>
  <c r="AK93" i="15"/>
  <c r="AH93" i="15"/>
  <c r="AG93" i="15"/>
  <c r="AF93" i="15"/>
  <c r="AB93" i="15"/>
  <c r="AA93" i="15"/>
  <c r="X93" i="15"/>
  <c r="W93" i="15"/>
  <c r="V93" i="15"/>
  <c r="S93" i="15"/>
  <c r="R93" i="15"/>
  <c r="N93" i="15"/>
  <c r="M93" i="15"/>
  <c r="L93" i="15"/>
  <c r="I93" i="15"/>
  <c r="D93" i="15" s="1"/>
  <c r="H93" i="15"/>
  <c r="G93" i="15"/>
  <c r="AM92" i="15"/>
  <c r="AK92" i="15"/>
  <c r="AH92" i="15"/>
  <c r="AG92" i="15"/>
  <c r="AF92" i="15"/>
  <c r="AC92" i="15"/>
  <c r="AB92" i="15"/>
  <c r="AA92" i="15"/>
  <c r="W92" i="15"/>
  <c r="V92" i="15"/>
  <c r="S92" i="15"/>
  <c r="R92" i="15"/>
  <c r="Q92" i="15"/>
  <c r="N92" i="15"/>
  <c r="M92" i="15"/>
  <c r="I92" i="15"/>
  <c r="H92" i="15"/>
  <c r="C92" i="15" s="1"/>
  <c r="G92" i="15"/>
  <c r="B92" i="15" s="1"/>
  <c r="AM91" i="15"/>
  <c r="AL91" i="15"/>
  <c r="AK91" i="15"/>
  <c r="AH91" i="15"/>
  <c r="AF91" i="15"/>
  <c r="AC91" i="15"/>
  <c r="AB91" i="15"/>
  <c r="AA91" i="15"/>
  <c r="X91" i="15"/>
  <c r="W91" i="15"/>
  <c r="V91" i="15"/>
  <c r="R91" i="15"/>
  <c r="Q91" i="15"/>
  <c r="N91" i="15"/>
  <c r="M91" i="15"/>
  <c r="L91" i="15"/>
  <c r="I91" i="15"/>
  <c r="H91" i="15"/>
  <c r="AM90" i="15"/>
  <c r="AL90" i="15"/>
  <c r="AK90" i="15"/>
  <c r="AH90" i="15"/>
  <c r="AG90" i="15"/>
  <c r="AF90" i="15"/>
  <c r="AC90" i="15"/>
  <c r="AA90" i="15"/>
  <c r="X90" i="15"/>
  <c r="W90" i="15"/>
  <c r="V90" i="15"/>
  <c r="S90" i="15"/>
  <c r="R90" i="15"/>
  <c r="Q90" i="15"/>
  <c r="M90" i="15"/>
  <c r="L90" i="15"/>
  <c r="I90" i="15"/>
  <c r="D90" i="15" s="1"/>
  <c r="H90" i="15"/>
  <c r="C90" i="15" s="1"/>
  <c r="G90" i="15"/>
  <c r="AM89" i="15"/>
  <c r="AL89" i="15"/>
  <c r="AH89" i="15"/>
  <c r="AG89" i="15"/>
  <c r="AF89" i="15"/>
  <c r="AC89" i="15"/>
  <c r="AB89" i="15"/>
  <c r="AA89" i="15"/>
  <c r="X89" i="15"/>
  <c r="V89" i="15"/>
  <c r="S89" i="15"/>
  <c r="R89" i="15"/>
  <c r="Q89" i="15"/>
  <c r="N89" i="15"/>
  <c r="M89" i="15"/>
  <c r="L89" i="15"/>
  <c r="H89" i="15"/>
  <c r="G89" i="15"/>
  <c r="B89" i="15" s="1"/>
  <c r="AM88" i="15"/>
  <c r="AL88" i="15"/>
  <c r="AK88" i="15"/>
  <c r="AH88" i="15"/>
  <c r="AG88" i="15"/>
  <c r="AC88" i="15"/>
  <c r="AB88" i="15"/>
  <c r="AA88" i="15"/>
  <c r="X88" i="15"/>
  <c r="W88" i="15"/>
  <c r="V88" i="15"/>
  <c r="S88" i="15"/>
  <c r="Q88" i="15"/>
  <c r="N88" i="15"/>
  <c r="M88" i="15"/>
  <c r="L88" i="15"/>
  <c r="I88" i="15"/>
  <c r="D88" i="15" s="1"/>
  <c r="H88" i="15"/>
  <c r="G88" i="15"/>
  <c r="AL87" i="15"/>
  <c r="AK87" i="15"/>
  <c r="AH87" i="15"/>
  <c r="AG87" i="15"/>
  <c r="AF87" i="15"/>
  <c r="AC87" i="15"/>
  <c r="AB87" i="15"/>
  <c r="X87" i="15"/>
  <c r="W87" i="15"/>
  <c r="V87" i="15"/>
  <c r="S87" i="15"/>
  <c r="R87" i="15"/>
  <c r="Q87" i="15"/>
  <c r="N87" i="15"/>
  <c r="L87" i="15"/>
  <c r="I87" i="15"/>
  <c r="H87" i="15"/>
  <c r="C87" i="15" s="1"/>
  <c r="G87" i="15"/>
  <c r="B87" i="15" s="1"/>
  <c r="AM86" i="15"/>
  <c r="AL86" i="15"/>
  <c r="AK86" i="15"/>
  <c r="AG86" i="15"/>
  <c r="AF86" i="15"/>
  <c r="AC86" i="15"/>
  <c r="AB86" i="15"/>
  <c r="AA86" i="15"/>
  <c r="X86" i="15"/>
  <c r="W86" i="15"/>
  <c r="S86" i="15"/>
  <c r="R86" i="15"/>
  <c r="Q86" i="15"/>
  <c r="N86" i="15"/>
  <c r="M86" i="15"/>
  <c r="L86" i="15"/>
  <c r="I86" i="15"/>
  <c r="G86" i="15"/>
  <c r="AM85" i="15"/>
  <c r="AL85" i="15"/>
  <c r="AK85" i="15"/>
  <c r="AH85" i="15"/>
  <c r="AG85" i="15"/>
  <c r="AF85" i="15"/>
  <c r="AB85" i="15"/>
  <c r="AA85" i="15"/>
  <c r="X85" i="15"/>
  <c r="W85" i="15"/>
  <c r="V85" i="15"/>
  <c r="S85" i="15"/>
  <c r="R85" i="15"/>
  <c r="N85" i="15"/>
  <c r="M85" i="15"/>
  <c r="L85" i="15"/>
  <c r="I85" i="15"/>
  <c r="H85" i="15"/>
  <c r="C85" i="15" s="1"/>
  <c r="G85" i="15"/>
  <c r="AM84" i="15"/>
  <c r="AK84" i="15"/>
  <c r="AH84" i="15"/>
  <c r="AG84" i="15"/>
  <c r="AF84" i="15"/>
  <c r="AC84" i="15"/>
  <c r="AB84" i="15"/>
  <c r="AA84" i="15"/>
  <c r="W84" i="15"/>
  <c r="V84" i="15"/>
  <c r="S84" i="15"/>
  <c r="R84" i="15"/>
  <c r="Q84" i="15"/>
  <c r="N84" i="15"/>
  <c r="M84" i="15"/>
  <c r="I84" i="15"/>
  <c r="H84" i="15"/>
  <c r="G84" i="15"/>
  <c r="B84" i="15" s="1"/>
  <c r="AM83" i="15"/>
  <c r="AL83" i="15"/>
  <c r="AK83" i="15"/>
  <c r="AH83" i="15"/>
  <c r="AF83" i="15"/>
  <c r="AC83" i="15"/>
  <c r="AB83" i="15"/>
  <c r="AA83" i="15"/>
  <c r="X83" i="15"/>
  <c r="W83" i="15"/>
  <c r="V83" i="15"/>
  <c r="R83" i="15"/>
  <c r="Q83" i="15"/>
  <c r="N83" i="15"/>
  <c r="M83" i="15"/>
  <c r="L83" i="15"/>
  <c r="I83" i="15"/>
  <c r="D83" i="15" s="1"/>
  <c r="H83" i="15"/>
  <c r="AM82" i="15"/>
  <c r="AL82" i="15"/>
  <c r="AK82" i="15"/>
  <c r="AH82" i="15"/>
  <c r="AG82" i="15"/>
  <c r="AF82" i="15"/>
  <c r="AC82" i="15"/>
  <c r="AA82" i="15"/>
  <c r="X82" i="15"/>
  <c r="W82" i="15"/>
  <c r="V82" i="15"/>
  <c r="S82" i="15"/>
  <c r="R82" i="15"/>
  <c r="Q82" i="15"/>
  <c r="M82" i="15"/>
  <c r="L82" i="15"/>
  <c r="I82" i="15"/>
  <c r="H82" i="15"/>
  <c r="G82" i="15"/>
  <c r="B82" i="15" s="1"/>
  <c r="AM81" i="15"/>
  <c r="AL81" i="15"/>
  <c r="AH81" i="15"/>
  <c r="AG81" i="15"/>
  <c r="AF81" i="15"/>
  <c r="AC81" i="15"/>
  <c r="AB81" i="15"/>
  <c r="AA81" i="15"/>
  <c r="X81" i="15"/>
  <c r="V81" i="15"/>
  <c r="S81" i="15"/>
  <c r="R81" i="15"/>
  <c r="Q81" i="15"/>
  <c r="N81" i="15"/>
  <c r="M81" i="15"/>
  <c r="L81" i="15"/>
  <c r="H81" i="15"/>
  <c r="G81" i="15"/>
  <c r="AM80" i="15"/>
  <c r="AL80" i="15"/>
  <c r="AK80" i="15"/>
  <c r="AH80" i="15"/>
  <c r="AG80" i="15"/>
  <c r="AC80" i="15"/>
  <c r="AB80" i="15"/>
  <c r="AA80" i="15"/>
  <c r="X80" i="15"/>
  <c r="W80" i="15"/>
  <c r="V80" i="15"/>
  <c r="S80" i="15"/>
  <c r="Q80" i="15"/>
  <c r="N80" i="15"/>
  <c r="M80" i="15"/>
  <c r="L80" i="15"/>
  <c r="I80" i="15"/>
  <c r="H80" i="15"/>
  <c r="G80" i="15"/>
  <c r="AL79" i="15"/>
  <c r="AK79" i="15"/>
  <c r="AH79" i="15"/>
  <c r="AG79" i="15"/>
  <c r="AF79" i="15"/>
  <c r="AC79" i="15"/>
  <c r="AB79" i="15"/>
  <c r="X79" i="15"/>
  <c r="W79" i="15"/>
  <c r="V79" i="15"/>
  <c r="S79" i="15"/>
  <c r="R79" i="15"/>
  <c r="Q79" i="15"/>
  <c r="N79" i="15"/>
  <c r="L79" i="15"/>
  <c r="I79" i="15"/>
  <c r="H79" i="15"/>
  <c r="G79" i="15"/>
  <c r="AM78" i="15"/>
  <c r="AL78" i="15"/>
  <c r="AK78" i="15"/>
  <c r="AG78" i="15"/>
  <c r="AF78" i="15"/>
  <c r="AC78" i="15"/>
  <c r="AB78" i="15"/>
  <c r="AA78" i="15"/>
  <c r="X78" i="15"/>
  <c r="W78" i="15"/>
  <c r="S78" i="15"/>
  <c r="R78" i="15"/>
  <c r="Q78" i="15"/>
  <c r="N78" i="15"/>
  <c r="M78" i="15"/>
  <c r="L78" i="15"/>
  <c r="I78" i="15"/>
  <c r="D78" i="15" s="1"/>
  <c r="G78" i="15"/>
  <c r="AM77" i="15"/>
  <c r="AL77" i="15"/>
  <c r="AK77" i="15"/>
  <c r="AH77" i="15"/>
  <c r="AG77" i="15"/>
  <c r="AF77" i="15"/>
  <c r="AB77" i="15"/>
  <c r="AA77" i="15"/>
  <c r="X77" i="15"/>
  <c r="W77" i="15"/>
  <c r="V77" i="15"/>
  <c r="S77" i="15"/>
  <c r="R77" i="15"/>
  <c r="N77" i="15"/>
  <c r="M77" i="15"/>
  <c r="L77" i="15"/>
  <c r="I77" i="15"/>
  <c r="H77" i="15"/>
  <c r="G77" i="15"/>
  <c r="B77" i="15" s="1"/>
  <c r="AM76" i="15"/>
  <c r="AK76" i="15"/>
  <c r="AH76" i="15"/>
  <c r="AG76" i="15"/>
  <c r="AF76" i="15"/>
  <c r="AC76" i="15"/>
  <c r="AB76" i="15"/>
  <c r="AA76" i="15"/>
  <c r="W76" i="15"/>
  <c r="V76" i="15"/>
  <c r="S76" i="15"/>
  <c r="R76" i="15"/>
  <c r="Q76" i="15"/>
  <c r="N76" i="15"/>
  <c r="M76" i="15"/>
  <c r="I76" i="15"/>
  <c r="D76" i="15" s="1"/>
  <c r="H76" i="15"/>
  <c r="G76" i="15"/>
  <c r="AM75" i="15"/>
  <c r="AL75" i="15"/>
  <c r="AK75" i="15"/>
  <c r="AH75" i="15"/>
  <c r="AF75" i="15"/>
  <c r="AC75" i="15"/>
  <c r="AB75" i="15"/>
  <c r="AA75" i="15"/>
  <c r="X75" i="15"/>
  <c r="W75" i="15"/>
  <c r="V75" i="15"/>
  <c r="R75" i="15"/>
  <c r="Q75" i="15"/>
  <c r="N75" i="15"/>
  <c r="M75" i="15"/>
  <c r="L75" i="15"/>
  <c r="I75" i="15"/>
  <c r="H75" i="15"/>
  <c r="C75" i="15" s="1"/>
  <c r="AM74" i="15"/>
  <c r="AL74" i="15"/>
  <c r="AK74" i="15"/>
  <c r="AH74" i="15"/>
  <c r="AG74" i="15"/>
  <c r="AF74" i="15"/>
  <c r="AC74" i="15"/>
  <c r="AA74" i="15"/>
  <c r="X74" i="15"/>
  <c r="W74" i="15"/>
  <c r="V74" i="15"/>
  <c r="S74" i="15"/>
  <c r="R74" i="15"/>
  <c r="Q74" i="15"/>
  <c r="M74" i="15"/>
  <c r="L74" i="15"/>
  <c r="I74" i="15"/>
  <c r="H74" i="15"/>
  <c r="C74" i="15" s="1"/>
  <c r="G74" i="15"/>
  <c r="AM73" i="15"/>
  <c r="AL73" i="15"/>
  <c r="AH73" i="15"/>
  <c r="AG73" i="15"/>
  <c r="AF73" i="15"/>
  <c r="AC73" i="15"/>
  <c r="AB73" i="15"/>
  <c r="AA73" i="15"/>
  <c r="X73" i="15"/>
  <c r="V73" i="15"/>
  <c r="S73" i="15"/>
  <c r="R73" i="15"/>
  <c r="Q73" i="15"/>
  <c r="N73" i="15"/>
  <c r="M73" i="15"/>
  <c r="L73" i="15"/>
  <c r="H73" i="15"/>
  <c r="C73" i="15" s="1"/>
  <c r="G73" i="15"/>
  <c r="AM72" i="15"/>
  <c r="AL72" i="15"/>
  <c r="AK72" i="15"/>
  <c r="AH72" i="15"/>
  <c r="AG72" i="15"/>
  <c r="AC72" i="15"/>
  <c r="AB72" i="15"/>
  <c r="AA72" i="15"/>
  <c r="X72" i="15"/>
  <c r="W72" i="15"/>
  <c r="V72" i="15"/>
  <c r="S72" i="15"/>
  <c r="Q72" i="15"/>
  <c r="N72" i="15"/>
  <c r="M72" i="15"/>
  <c r="L72" i="15"/>
  <c r="I72" i="15"/>
  <c r="H72" i="15"/>
  <c r="G72" i="15"/>
  <c r="B72" i="15" s="1"/>
  <c r="AF98" i="14"/>
  <c r="AF68" i="14" s="1"/>
  <c r="AB98" i="14"/>
  <c r="AB68" i="14" s="1"/>
  <c r="R98" i="14"/>
  <c r="R68" i="14" s="1"/>
  <c r="N98" i="14"/>
  <c r="N68" i="14" s="1"/>
  <c r="AM97" i="14"/>
  <c r="AK97" i="14"/>
  <c r="AA97" i="14"/>
  <c r="W97" i="14"/>
  <c r="M97" i="14"/>
  <c r="I97" i="14"/>
  <c r="AH96" i="14"/>
  <c r="AF96" i="14"/>
  <c r="V96" i="14"/>
  <c r="R96" i="14"/>
  <c r="H96" i="14"/>
  <c r="AM95" i="14"/>
  <c r="AC95" i="14"/>
  <c r="AA95" i="14"/>
  <c r="Q95" i="14"/>
  <c r="M95" i="14"/>
  <c r="AL94" i="14"/>
  <c r="AH94" i="14"/>
  <c r="X94" i="14"/>
  <c r="V94" i="14"/>
  <c r="L94" i="14"/>
  <c r="H94" i="14"/>
  <c r="AG93" i="14"/>
  <c r="AC93" i="14"/>
  <c r="S93" i="14"/>
  <c r="Q93" i="14"/>
  <c r="G93" i="14"/>
  <c r="AL92" i="14"/>
  <c r="AB92" i="14"/>
  <c r="X92" i="14"/>
  <c r="N92" i="14"/>
  <c r="L92" i="14"/>
  <c r="AK91" i="14"/>
  <c r="AG91" i="14"/>
  <c r="W91" i="14"/>
  <c r="S91" i="14"/>
  <c r="I91" i="14"/>
  <c r="G91" i="14"/>
  <c r="AB90" i="14"/>
  <c r="R90" i="14"/>
  <c r="N90" i="14"/>
  <c r="AM89" i="14"/>
  <c r="W89" i="14"/>
  <c r="M89" i="14"/>
  <c r="I89" i="14"/>
  <c r="AH88" i="14"/>
  <c r="R88" i="14"/>
  <c r="H88" i="14"/>
  <c r="AM87" i="14"/>
  <c r="AC87" i="14"/>
  <c r="M87" i="14"/>
  <c r="AL86" i="14"/>
  <c r="AH86" i="14"/>
  <c r="X86" i="14"/>
  <c r="H86" i="14"/>
  <c r="AG85" i="14"/>
  <c r="AC85" i="14"/>
  <c r="S85" i="14"/>
  <c r="AL84" i="14"/>
  <c r="AB84" i="14"/>
  <c r="X84" i="14"/>
  <c r="N84" i="14"/>
  <c r="AG83" i="14"/>
  <c r="W83" i="14"/>
  <c r="S83" i="14"/>
  <c r="I83" i="14"/>
  <c r="AB82" i="14"/>
  <c r="R82" i="14"/>
  <c r="N82" i="14"/>
  <c r="AM81" i="14"/>
  <c r="W81" i="14"/>
  <c r="M81" i="14"/>
  <c r="I81" i="14"/>
  <c r="AH80" i="14"/>
  <c r="R80" i="14"/>
  <c r="H80" i="14"/>
  <c r="AM79" i="14"/>
  <c r="AC79" i="14"/>
  <c r="M79" i="14"/>
  <c r="AH78" i="14"/>
  <c r="X78" i="14"/>
  <c r="AC77" i="14"/>
  <c r="S77" i="14"/>
  <c r="AM98" i="14"/>
  <c r="AM68" i="14" s="1"/>
  <c r="AL98" i="14"/>
  <c r="AL68" i="14" s="1"/>
  <c r="AK98" i="14"/>
  <c r="AK68" i="14" s="1"/>
  <c r="AH98" i="14"/>
  <c r="AH68" i="14" s="1"/>
  <c r="AG98" i="14"/>
  <c r="AG68" i="14" s="1"/>
  <c r="AC98" i="14"/>
  <c r="AC68" i="14" s="1"/>
  <c r="AA98" i="14"/>
  <c r="AA68" i="14" s="1"/>
  <c r="X98" i="14"/>
  <c r="X68" i="14" s="1"/>
  <c r="W98" i="14"/>
  <c r="W68" i="14" s="1"/>
  <c r="V98" i="14"/>
  <c r="V68" i="14" s="1"/>
  <c r="S98" i="14"/>
  <c r="S68" i="14" s="1"/>
  <c r="Q98" i="14"/>
  <c r="Q68" i="14" s="1"/>
  <c r="M98" i="14"/>
  <c r="M68" i="14" s="1"/>
  <c r="L98" i="14"/>
  <c r="L68" i="14" s="1"/>
  <c r="I98" i="14"/>
  <c r="I68" i="14" s="1"/>
  <c r="H98" i="14"/>
  <c r="H68" i="14" s="1"/>
  <c r="G98" i="14"/>
  <c r="G68" i="14" s="1"/>
  <c r="AL97" i="14"/>
  <c r="AH97" i="14"/>
  <c r="AG97" i="14"/>
  <c r="AF97" i="14"/>
  <c r="AC97" i="14"/>
  <c r="AB97" i="14"/>
  <c r="X97" i="14"/>
  <c r="V97" i="14"/>
  <c r="S97" i="14"/>
  <c r="R97" i="14"/>
  <c r="Q97" i="14"/>
  <c r="N97" i="14"/>
  <c r="L97" i="14"/>
  <c r="H97" i="14"/>
  <c r="G97" i="14"/>
  <c r="AM96" i="14"/>
  <c r="AL96" i="14"/>
  <c r="AK96" i="14"/>
  <c r="AG96" i="14"/>
  <c r="AC96" i="14"/>
  <c r="AB96" i="14"/>
  <c r="AA96" i="14"/>
  <c r="X96" i="14"/>
  <c r="W96" i="14"/>
  <c r="S96" i="14"/>
  <c r="Q96" i="14"/>
  <c r="N96" i="14"/>
  <c r="M96" i="14"/>
  <c r="L96" i="14"/>
  <c r="I96" i="14"/>
  <c r="G96" i="14"/>
  <c r="AL95" i="14"/>
  <c r="AK95" i="14"/>
  <c r="AH95" i="14"/>
  <c r="AG95" i="14"/>
  <c r="AF95" i="14"/>
  <c r="AB95" i="14"/>
  <c r="X95" i="14"/>
  <c r="W95" i="14"/>
  <c r="V95" i="14"/>
  <c r="S95" i="14"/>
  <c r="R95" i="14"/>
  <c r="N95" i="14"/>
  <c r="L95" i="14"/>
  <c r="I95" i="14"/>
  <c r="H95" i="14"/>
  <c r="G95" i="14"/>
  <c r="AM94" i="14"/>
  <c r="AK94" i="14"/>
  <c r="AG94" i="14"/>
  <c r="AF94" i="14"/>
  <c r="AC94" i="14"/>
  <c r="AB94" i="14"/>
  <c r="AA94" i="14"/>
  <c r="W94" i="14"/>
  <c r="S94" i="14"/>
  <c r="R94" i="14"/>
  <c r="Q94" i="14"/>
  <c r="N94" i="14"/>
  <c r="M94" i="14"/>
  <c r="I94" i="14"/>
  <c r="G94" i="14"/>
  <c r="AM93" i="14"/>
  <c r="AL93" i="14"/>
  <c r="AK93" i="14"/>
  <c r="AH93" i="14"/>
  <c r="AF93" i="14"/>
  <c r="AB93" i="14"/>
  <c r="AA93" i="14"/>
  <c r="X93" i="14"/>
  <c r="W93" i="14"/>
  <c r="V93" i="14"/>
  <c r="R93" i="14"/>
  <c r="N93" i="14"/>
  <c r="M93" i="14"/>
  <c r="L93" i="14"/>
  <c r="I93" i="14"/>
  <c r="H93" i="14"/>
  <c r="AM92" i="14"/>
  <c r="AK92" i="14"/>
  <c r="AH92" i="14"/>
  <c r="AG92" i="14"/>
  <c r="AF92" i="14"/>
  <c r="AC92" i="14"/>
  <c r="AA92" i="14"/>
  <c r="W92" i="14"/>
  <c r="V92" i="14"/>
  <c r="S92" i="14"/>
  <c r="R92" i="14"/>
  <c r="Q92" i="14"/>
  <c r="M92" i="14"/>
  <c r="I92" i="14"/>
  <c r="H92" i="14"/>
  <c r="G92" i="14"/>
  <c r="AM91" i="14"/>
  <c r="AL91" i="14"/>
  <c r="AH91" i="14"/>
  <c r="AF91" i="14"/>
  <c r="AC91" i="14"/>
  <c r="AB91" i="14"/>
  <c r="AA91" i="14"/>
  <c r="X91" i="14"/>
  <c r="V91" i="14"/>
  <c r="R91" i="14"/>
  <c r="Q91" i="14"/>
  <c r="N91" i="14"/>
  <c r="M91" i="14"/>
  <c r="L91" i="14"/>
  <c r="H91" i="14"/>
  <c r="AM90" i="14"/>
  <c r="AL90" i="14"/>
  <c r="AH90" i="14"/>
  <c r="AG90" i="14"/>
  <c r="AC90" i="14"/>
  <c r="X90" i="14"/>
  <c r="W90" i="14"/>
  <c r="S90" i="14"/>
  <c r="M90" i="14"/>
  <c r="I90" i="14"/>
  <c r="H90" i="14"/>
  <c r="AL89" i="14"/>
  <c r="AH89" i="14"/>
  <c r="AG89" i="14"/>
  <c r="AC89" i="14"/>
  <c r="AB89" i="14"/>
  <c r="X89" i="14"/>
  <c r="S89" i="14"/>
  <c r="R89" i="14"/>
  <c r="N89" i="14"/>
  <c r="H89" i="14"/>
  <c r="AM88" i="14"/>
  <c r="AL88" i="14"/>
  <c r="AG88" i="14"/>
  <c r="AC88" i="14"/>
  <c r="AB88" i="14"/>
  <c r="X88" i="14"/>
  <c r="W88" i="14"/>
  <c r="S88" i="14"/>
  <c r="N88" i="14"/>
  <c r="M88" i="14"/>
  <c r="I88" i="14"/>
  <c r="AL87" i="14"/>
  <c r="AH87" i="14"/>
  <c r="AG87" i="14"/>
  <c r="AB87" i="14"/>
  <c r="X87" i="14"/>
  <c r="W87" i="14"/>
  <c r="S87" i="14"/>
  <c r="R87" i="14"/>
  <c r="N87" i="14"/>
  <c r="I87" i="14"/>
  <c r="H87" i="14"/>
  <c r="AM86" i="14"/>
  <c r="AG86" i="14"/>
  <c r="AC86" i="14"/>
  <c r="AB86" i="14"/>
  <c r="W86" i="14"/>
  <c r="S86" i="14"/>
  <c r="R86" i="14"/>
  <c r="N86" i="14"/>
  <c r="M86" i="14"/>
  <c r="I86" i="14"/>
  <c r="AM85" i="14"/>
  <c r="AL85" i="14"/>
  <c r="AH85" i="14"/>
  <c r="AB85" i="14"/>
  <c r="X85" i="14"/>
  <c r="W85" i="14"/>
  <c r="R85" i="14"/>
  <c r="N85" i="14"/>
  <c r="M85" i="14"/>
  <c r="I85" i="14"/>
  <c r="H85" i="14"/>
  <c r="AM84" i="14"/>
  <c r="AH84" i="14"/>
  <c r="AG84" i="14"/>
  <c r="AC84" i="14"/>
  <c r="W84" i="14"/>
  <c r="S84" i="14"/>
  <c r="R84" i="14"/>
  <c r="M84" i="14"/>
  <c r="I84" i="14"/>
  <c r="H84" i="14"/>
  <c r="AM83" i="14"/>
  <c r="AL83" i="14"/>
  <c r="AH83" i="14"/>
  <c r="AC83" i="14"/>
  <c r="AB83" i="14"/>
  <c r="X83" i="14"/>
  <c r="R83" i="14"/>
  <c r="N83" i="14"/>
  <c r="M83" i="14"/>
  <c r="H83" i="14"/>
  <c r="AM82" i="14"/>
  <c r="AL82" i="14"/>
  <c r="AH82" i="14"/>
  <c r="AG82" i="14"/>
  <c r="AC82" i="14"/>
  <c r="X82" i="14"/>
  <c r="W82" i="14"/>
  <c r="S82" i="14"/>
  <c r="M82" i="14"/>
  <c r="I82" i="14"/>
  <c r="H82" i="14"/>
  <c r="AL81" i="14"/>
  <c r="AH81" i="14"/>
  <c r="AG81" i="14"/>
  <c r="AC81" i="14"/>
  <c r="AB81" i="14"/>
  <c r="X81" i="14"/>
  <c r="S81" i="14"/>
  <c r="R81" i="14"/>
  <c r="N81" i="14"/>
  <c r="H81" i="14"/>
  <c r="AM80" i="14"/>
  <c r="AL80" i="14"/>
  <c r="AG80" i="14"/>
  <c r="AC80" i="14"/>
  <c r="AB80" i="14"/>
  <c r="X80" i="14"/>
  <c r="W80" i="14"/>
  <c r="S80" i="14"/>
  <c r="N80" i="14"/>
  <c r="M80" i="14"/>
  <c r="I80" i="14"/>
  <c r="AL79" i="14"/>
  <c r="AH79" i="14"/>
  <c r="AG79" i="14"/>
  <c r="AB79" i="14"/>
  <c r="X79" i="14"/>
  <c r="W79" i="14"/>
  <c r="S79" i="14"/>
  <c r="R79" i="14"/>
  <c r="N79" i="14"/>
  <c r="I79" i="14"/>
  <c r="H79" i="14"/>
  <c r="AM78" i="14"/>
  <c r="AC78" i="14"/>
  <c r="S78" i="14"/>
  <c r="N78" i="14"/>
  <c r="I78" i="14"/>
  <c r="AM77" i="14"/>
  <c r="AH77" i="14"/>
  <c r="X77" i="14"/>
  <c r="N77" i="14"/>
  <c r="I77" i="14"/>
  <c r="AB98" i="11"/>
  <c r="AB68" i="11" s="1"/>
  <c r="N98" i="11"/>
  <c r="N68" i="11" s="1"/>
  <c r="W97" i="11"/>
  <c r="I97" i="11"/>
  <c r="R96" i="11"/>
  <c r="AM95" i="11"/>
  <c r="M95" i="11"/>
  <c r="AH94" i="11"/>
  <c r="H94" i="11"/>
  <c r="AC93" i="11"/>
  <c r="AL92" i="11"/>
  <c r="X92" i="11"/>
  <c r="AG91" i="11"/>
  <c r="S91" i="11"/>
  <c r="AB90" i="11"/>
  <c r="N90" i="11"/>
  <c r="W89" i="11"/>
  <c r="I89" i="11"/>
  <c r="R88" i="11"/>
  <c r="AM87" i="11"/>
  <c r="M87" i="11"/>
  <c r="AH86" i="11"/>
  <c r="AC85" i="11"/>
  <c r="X84" i="11"/>
  <c r="S83" i="11"/>
  <c r="N82" i="11"/>
  <c r="I81" i="11"/>
  <c r="AM98" i="11"/>
  <c r="AM68" i="11" s="1"/>
  <c r="AL98" i="11"/>
  <c r="AL68" i="11" s="1"/>
  <c r="AH98" i="11"/>
  <c r="AH68" i="11" s="1"/>
  <c r="AG98" i="11"/>
  <c r="AG68" i="11" s="1"/>
  <c r="AC98" i="11"/>
  <c r="AC68" i="11" s="1"/>
  <c r="X98" i="11"/>
  <c r="X68" i="11" s="1"/>
  <c r="W98" i="11"/>
  <c r="W68" i="11" s="1"/>
  <c r="S98" i="11"/>
  <c r="S68" i="11" s="1"/>
  <c r="R98" i="11"/>
  <c r="R68" i="11" s="1"/>
  <c r="M98" i="11"/>
  <c r="M68" i="11" s="1"/>
  <c r="I98" i="11"/>
  <c r="I68" i="11" s="1"/>
  <c r="H98" i="11"/>
  <c r="H68" i="11" s="1"/>
  <c r="AM97" i="11"/>
  <c r="AL97" i="11"/>
  <c r="AH97" i="11"/>
  <c r="AG97" i="11"/>
  <c r="AC97" i="11"/>
  <c r="AB97" i="11"/>
  <c r="X97" i="11"/>
  <c r="S97" i="11"/>
  <c r="R97" i="11"/>
  <c r="N97" i="11"/>
  <c r="M97" i="11"/>
  <c r="H97" i="11"/>
  <c r="AM96" i="11"/>
  <c r="AL96" i="11"/>
  <c r="AH96" i="11"/>
  <c r="AG96" i="11"/>
  <c r="AC96" i="11"/>
  <c r="AB96" i="11"/>
  <c r="X96" i="11"/>
  <c r="W96" i="11"/>
  <c r="S96" i="11"/>
  <c r="N96" i="11"/>
  <c r="M96" i="11"/>
  <c r="I96" i="11"/>
  <c r="H96" i="11"/>
  <c r="AL95" i="11"/>
  <c r="AH95" i="11"/>
  <c r="AG95" i="11"/>
  <c r="AC95" i="11"/>
  <c r="AB95" i="11"/>
  <c r="X95" i="11"/>
  <c r="W95" i="11"/>
  <c r="S95" i="11"/>
  <c r="R95" i="11"/>
  <c r="N95" i="11"/>
  <c r="I95" i="11"/>
  <c r="H95" i="11"/>
  <c r="AM94" i="11"/>
  <c r="AL94" i="11"/>
  <c r="AG94" i="11"/>
  <c r="AC94" i="11"/>
  <c r="AB94" i="11"/>
  <c r="X94" i="11"/>
  <c r="W94" i="11"/>
  <c r="S94" i="11"/>
  <c r="R94" i="11"/>
  <c r="N94" i="11"/>
  <c r="M94" i="11"/>
  <c r="I94" i="11"/>
  <c r="AM93" i="11"/>
  <c r="AL93" i="11"/>
  <c r="AH93" i="11"/>
  <c r="AG93" i="11"/>
  <c r="AB93" i="11"/>
  <c r="X93" i="11"/>
  <c r="W93" i="11"/>
  <c r="S93" i="11"/>
  <c r="R93" i="11"/>
  <c r="N93" i="11"/>
  <c r="M93" i="11"/>
  <c r="I93" i="11"/>
  <c r="H93" i="11"/>
  <c r="AM92" i="11"/>
  <c r="AH92" i="11"/>
  <c r="AG92" i="11"/>
  <c r="AC92" i="11"/>
  <c r="AB92" i="11"/>
  <c r="W92" i="11"/>
  <c r="S92" i="11"/>
  <c r="R92" i="11"/>
  <c r="N92" i="11"/>
  <c r="M92" i="11"/>
  <c r="I92" i="11"/>
  <c r="H92" i="11"/>
  <c r="AM91" i="11"/>
  <c r="AL91" i="11"/>
  <c r="AH91" i="11"/>
  <c r="AC91" i="11"/>
  <c r="AB91" i="11"/>
  <c r="X91" i="11"/>
  <c r="W91" i="11"/>
  <c r="R91" i="11"/>
  <c r="N91" i="11"/>
  <c r="M91" i="11"/>
  <c r="I91" i="11"/>
  <c r="H91" i="11"/>
  <c r="AM90" i="11"/>
  <c r="AL90" i="11"/>
  <c r="AH90" i="11"/>
  <c r="AG90" i="11"/>
  <c r="AC90" i="11"/>
  <c r="X90" i="11"/>
  <c r="W90" i="11"/>
  <c r="S90" i="11"/>
  <c r="R90" i="11"/>
  <c r="M90" i="11"/>
  <c r="I90" i="11"/>
  <c r="H90" i="11"/>
  <c r="AM89" i="11"/>
  <c r="AL89" i="11"/>
  <c r="AH89" i="11"/>
  <c r="AG89" i="11"/>
  <c r="AC89" i="11"/>
  <c r="AB89" i="11"/>
  <c r="X89" i="11"/>
  <c r="S89" i="11"/>
  <c r="R89" i="11"/>
  <c r="N89" i="11"/>
  <c r="M89" i="11"/>
  <c r="H89" i="11"/>
  <c r="AM88" i="11"/>
  <c r="AL88" i="11"/>
  <c r="AH88" i="11"/>
  <c r="AG88" i="11"/>
  <c r="AC88" i="11"/>
  <c r="AB88" i="11"/>
  <c r="X88" i="11"/>
  <c r="W88" i="11"/>
  <c r="S88" i="11"/>
  <c r="N88" i="11"/>
  <c r="M88" i="11"/>
  <c r="I88" i="11"/>
  <c r="H88" i="11"/>
  <c r="AL87" i="11"/>
  <c r="AH87" i="11"/>
  <c r="AG87" i="11"/>
  <c r="AC87" i="11"/>
  <c r="AB87" i="11"/>
  <c r="X87" i="11"/>
  <c r="W87" i="11"/>
  <c r="S87" i="11"/>
  <c r="R87" i="11"/>
  <c r="N87" i="11"/>
  <c r="I87" i="11"/>
  <c r="H87" i="11"/>
  <c r="AM86" i="11"/>
  <c r="AC86" i="11"/>
  <c r="X86" i="11"/>
  <c r="S86" i="11"/>
  <c r="N86" i="11"/>
  <c r="I86" i="11"/>
  <c r="AM85" i="11"/>
  <c r="AH85" i="11"/>
  <c r="X85" i="11"/>
  <c r="S85" i="11"/>
  <c r="N85" i="11"/>
  <c r="I85" i="11"/>
  <c r="AM84" i="11"/>
  <c r="AH84" i="11"/>
  <c r="AC84" i="11"/>
  <c r="S84" i="11"/>
  <c r="N84" i="11"/>
  <c r="I84" i="11"/>
  <c r="AM83" i="11"/>
  <c r="AH83" i="11"/>
  <c r="AC83" i="11"/>
  <c r="X83" i="11"/>
  <c r="N83" i="11"/>
  <c r="I83" i="11"/>
  <c r="AM82" i="11"/>
  <c r="AH82" i="11"/>
  <c r="AC82" i="11"/>
  <c r="X82" i="11"/>
  <c r="S82" i="11"/>
  <c r="I82" i="11"/>
  <c r="AM81" i="11"/>
  <c r="AH81" i="11"/>
  <c r="AC81" i="11"/>
  <c r="X81" i="11"/>
  <c r="S81" i="11"/>
  <c r="N81" i="11"/>
  <c r="AB98" i="10"/>
  <c r="AB68" i="10" s="1"/>
  <c r="N98" i="10"/>
  <c r="N68" i="10" s="1"/>
  <c r="AK97" i="10"/>
  <c r="W97" i="10"/>
  <c r="I97" i="10"/>
  <c r="AF96" i="10"/>
  <c r="R96" i="10"/>
  <c r="AM95" i="10"/>
  <c r="AA95" i="10"/>
  <c r="M95" i="10"/>
  <c r="AH94" i="10"/>
  <c r="V94" i="10"/>
  <c r="H94" i="10"/>
  <c r="AC93" i="10"/>
  <c r="Q93" i="10"/>
  <c r="AL92" i="10"/>
  <c r="X92" i="10"/>
  <c r="L92" i="10"/>
  <c r="AG91" i="10"/>
  <c r="S91" i="10"/>
  <c r="G91" i="10"/>
  <c r="AB90" i="10"/>
  <c r="N90" i="10"/>
  <c r="W89" i="10"/>
  <c r="I89" i="10"/>
  <c r="R88" i="10"/>
  <c r="AM87" i="10"/>
  <c r="M87" i="10"/>
  <c r="AH86" i="10"/>
  <c r="H86" i="10"/>
  <c r="AC85" i="10"/>
  <c r="AL84" i="10"/>
  <c r="X84" i="10"/>
  <c r="AG83" i="10"/>
  <c r="S83" i="10"/>
  <c r="AB82" i="10"/>
  <c r="N82" i="10"/>
  <c r="W81" i="10"/>
  <c r="I81" i="10"/>
  <c r="R80" i="10"/>
  <c r="AM79" i="10"/>
  <c r="M79" i="10"/>
  <c r="AH78" i="10"/>
  <c r="H78" i="10"/>
  <c r="AC77" i="10"/>
  <c r="X76" i="10"/>
  <c r="AM98" i="10"/>
  <c r="AM68" i="10" s="1"/>
  <c r="AL98" i="10"/>
  <c r="AL68" i="10" s="1"/>
  <c r="AK98" i="10"/>
  <c r="AK68" i="10" s="1"/>
  <c r="AH98" i="10"/>
  <c r="AH68" i="10" s="1"/>
  <c r="AG98" i="10"/>
  <c r="AG68" i="10" s="1"/>
  <c r="AF98" i="10"/>
  <c r="AF68" i="10" s="1"/>
  <c r="AC98" i="10"/>
  <c r="AC68" i="10" s="1"/>
  <c r="AA98" i="10"/>
  <c r="AA68" i="10" s="1"/>
  <c r="X98" i="10"/>
  <c r="X68" i="10" s="1"/>
  <c r="W98" i="10"/>
  <c r="W68" i="10" s="1"/>
  <c r="V98" i="10"/>
  <c r="V68" i="10" s="1"/>
  <c r="S98" i="10"/>
  <c r="S68" i="10" s="1"/>
  <c r="R98" i="10"/>
  <c r="R68" i="10" s="1"/>
  <c r="Q98" i="10"/>
  <c r="Q68" i="10" s="1"/>
  <c r="M98" i="10"/>
  <c r="M68" i="10" s="1"/>
  <c r="L98" i="10"/>
  <c r="L68" i="10" s="1"/>
  <c r="I98" i="10"/>
  <c r="I68" i="10" s="1"/>
  <c r="H98" i="10"/>
  <c r="H68" i="10" s="1"/>
  <c r="G98" i="10"/>
  <c r="G68" i="10" s="1"/>
  <c r="AM97" i="10"/>
  <c r="AL97" i="10"/>
  <c r="AH97" i="10"/>
  <c r="AG97" i="10"/>
  <c r="AF97" i="10"/>
  <c r="AC97" i="10"/>
  <c r="AB97" i="10"/>
  <c r="AA97" i="10"/>
  <c r="X97" i="10"/>
  <c r="V97" i="10"/>
  <c r="S97" i="10"/>
  <c r="R97" i="10"/>
  <c r="Q97" i="10"/>
  <c r="N97" i="10"/>
  <c r="M97" i="10"/>
  <c r="L97" i="10"/>
  <c r="H97" i="10"/>
  <c r="G97" i="10"/>
  <c r="AM96" i="10"/>
  <c r="AL96" i="10"/>
  <c r="AK96" i="10"/>
  <c r="AH96" i="10"/>
  <c r="AG96" i="10"/>
  <c r="AC96" i="10"/>
  <c r="AB96" i="10"/>
  <c r="AA96" i="10"/>
  <c r="X96" i="10"/>
  <c r="W96" i="10"/>
  <c r="V96" i="10"/>
  <c r="S96" i="10"/>
  <c r="Q96" i="10"/>
  <c r="N96" i="10"/>
  <c r="M96" i="10"/>
  <c r="L96" i="10"/>
  <c r="I96" i="10"/>
  <c r="H96" i="10"/>
  <c r="G96" i="10"/>
  <c r="AL95" i="10"/>
  <c r="AK95" i="10"/>
  <c r="AH95" i="10"/>
  <c r="AG95" i="10"/>
  <c r="AF95" i="10"/>
  <c r="AC95" i="10"/>
  <c r="AB95" i="10"/>
  <c r="X95" i="10"/>
  <c r="W95" i="10"/>
  <c r="V95" i="10"/>
  <c r="S95" i="10"/>
  <c r="R95" i="10"/>
  <c r="Q95" i="10"/>
  <c r="N95" i="10"/>
  <c r="L95" i="10"/>
  <c r="I95" i="10"/>
  <c r="H95" i="10"/>
  <c r="G95" i="10"/>
  <c r="AM94" i="10"/>
  <c r="AL94" i="10"/>
  <c r="AK94" i="10"/>
  <c r="AG94" i="10"/>
  <c r="AF94" i="10"/>
  <c r="AC94" i="10"/>
  <c r="AB94" i="10"/>
  <c r="AA94" i="10"/>
  <c r="X94" i="10"/>
  <c r="W94" i="10"/>
  <c r="S94" i="10"/>
  <c r="R94" i="10"/>
  <c r="Q94" i="10"/>
  <c r="N94" i="10"/>
  <c r="M94" i="10"/>
  <c r="L94" i="10"/>
  <c r="I94" i="10"/>
  <c r="G94" i="10"/>
  <c r="AM93" i="10"/>
  <c r="AL93" i="10"/>
  <c r="AK93" i="10"/>
  <c r="AH93" i="10"/>
  <c r="AG93" i="10"/>
  <c r="AF93" i="10"/>
  <c r="AB93" i="10"/>
  <c r="AA93" i="10"/>
  <c r="X93" i="10"/>
  <c r="W93" i="10"/>
  <c r="V93" i="10"/>
  <c r="S93" i="10"/>
  <c r="R93" i="10"/>
  <c r="N93" i="10"/>
  <c r="M93" i="10"/>
  <c r="L93" i="10"/>
  <c r="I93" i="10"/>
  <c r="H93" i="10"/>
  <c r="G93" i="10"/>
  <c r="AM92" i="10"/>
  <c r="AK92" i="10"/>
  <c r="AH92" i="10"/>
  <c r="AG92" i="10"/>
  <c r="AF92" i="10"/>
  <c r="AC92" i="10"/>
  <c r="AB92" i="10"/>
  <c r="AA92" i="10"/>
  <c r="W92" i="10"/>
  <c r="V92" i="10"/>
  <c r="S92" i="10"/>
  <c r="R92" i="10"/>
  <c r="Q92" i="10"/>
  <c r="N92" i="10"/>
  <c r="M92" i="10"/>
  <c r="I92" i="10"/>
  <c r="H92" i="10"/>
  <c r="G92" i="10"/>
  <c r="AM91" i="10"/>
  <c r="AL91" i="10"/>
  <c r="AK91" i="10"/>
  <c r="AH91" i="10"/>
  <c r="AF91" i="10"/>
  <c r="AC91" i="10"/>
  <c r="AB91" i="10"/>
  <c r="AA91" i="10"/>
  <c r="X91" i="10"/>
  <c r="W91" i="10"/>
  <c r="V91" i="10"/>
  <c r="R91" i="10"/>
  <c r="Q91" i="10"/>
  <c r="N91" i="10"/>
  <c r="M91" i="10"/>
  <c r="L91" i="10"/>
  <c r="I91" i="10"/>
  <c r="H91" i="10"/>
  <c r="AM90" i="10"/>
  <c r="AL90" i="10"/>
  <c r="AK90" i="10"/>
  <c r="AH90" i="10"/>
  <c r="AG90" i="10"/>
  <c r="AF90" i="10"/>
  <c r="AC90" i="10"/>
  <c r="AA90" i="10"/>
  <c r="X90" i="10"/>
  <c r="W90" i="10"/>
  <c r="V90" i="10"/>
  <c r="S90" i="10"/>
  <c r="R90" i="10"/>
  <c r="Q90" i="10"/>
  <c r="M90" i="10"/>
  <c r="L90" i="10"/>
  <c r="I90" i="10"/>
  <c r="H90" i="10"/>
  <c r="G90" i="10"/>
  <c r="AM89" i="10"/>
  <c r="AL89" i="10"/>
  <c r="AH89" i="10"/>
  <c r="AG89" i="10"/>
  <c r="AC89" i="10"/>
  <c r="AB89" i="10"/>
  <c r="X89" i="10"/>
  <c r="S89" i="10"/>
  <c r="R89" i="10"/>
  <c r="N89" i="10"/>
  <c r="M89" i="10"/>
  <c r="H89" i="10"/>
  <c r="AM88" i="10"/>
  <c r="AL88" i="10"/>
  <c r="AH88" i="10"/>
  <c r="AG88" i="10"/>
  <c r="AC88" i="10"/>
  <c r="AB88" i="10"/>
  <c r="X88" i="10"/>
  <c r="W88" i="10"/>
  <c r="S88" i="10"/>
  <c r="N88" i="10"/>
  <c r="M88" i="10"/>
  <c r="I88" i="10"/>
  <c r="H88" i="10"/>
  <c r="AL87" i="10"/>
  <c r="AH87" i="10"/>
  <c r="AG87" i="10"/>
  <c r="AC87" i="10"/>
  <c r="AB87" i="10"/>
  <c r="X87" i="10"/>
  <c r="W87" i="10"/>
  <c r="S87" i="10"/>
  <c r="R87" i="10"/>
  <c r="N87" i="10"/>
  <c r="I87" i="10"/>
  <c r="H87" i="10"/>
  <c r="AM86" i="10"/>
  <c r="AL86" i="10"/>
  <c r="AG86" i="10"/>
  <c r="AC86" i="10"/>
  <c r="AB86" i="10"/>
  <c r="X86" i="10"/>
  <c r="W86" i="10"/>
  <c r="S86" i="10"/>
  <c r="R86" i="10"/>
  <c r="N86" i="10"/>
  <c r="M86" i="10"/>
  <c r="I86" i="10"/>
  <c r="AM85" i="10"/>
  <c r="AL85" i="10"/>
  <c r="AH85" i="10"/>
  <c r="AG85" i="10"/>
  <c r="AB85" i="10"/>
  <c r="X85" i="10"/>
  <c r="W85" i="10"/>
  <c r="S85" i="10"/>
  <c r="R85" i="10"/>
  <c r="N85" i="10"/>
  <c r="M85" i="10"/>
  <c r="I85" i="10"/>
  <c r="H85" i="10"/>
  <c r="AM84" i="10"/>
  <c r="AH84" i="10"/>
  <c r="AG84" i="10"/>
  <c r="AC84" i="10"/>
  <c r="AB84" i="10"/>
  <c r="W84" i="10"/>
  <c r="S84" i="10"/>
  <c r="R84" i="10"/>
  <c r="N84" i="10"/>
  <c r="M84" i="10"/>
  <c r="I84" i="10"/>
  <c r="H84" i="10"/>
  <c r="AM83" i="10"/>
  <c r="AL83" i="10"/>
  <c r="AH83" i="10"/>
  <c r="AC83" i="10"/>
  <c r="AB83" i="10"/>
  <c r="X83" i="10"/>
  <c r="W83" i="10"/>
  <c r="R83" i="10"/>
  <c r="N83" i="10"/>
  <c r="M83" i="10"/>
  <c r="I83" i="10"/>
  <c r="H83" i="10"/>
  <c r="AM82" i="10"/>
  <c r="AL82" i="10"/>
  <c r="AH82" i="10"/>
  <c r="AG82" i="10"/>
  <c r="AC82" i="10"/>
  <c r="X82" i="10"/>
  <c r="W82" i="10"/>
  <c r="S82" i="10"/>
  <c r="R82" i="10"/>
  <c r="M82" i="10"/>
  <c r="I82" i="10"/>
  <c r="H82" i="10"/>
  <c r="AM81" i="10"/>
  <c r="AL81" i="10"/>
  <c r="AH81" i="10"/>
  <c r="AG81" i="10"/>
  <c r="AC81" i="10"/>
  <c r="AB81" i="10"/>
  <c r="X81" i="10"/>
  <c r="S81" i="10"/>
  <c r="R81" i="10"/>
  <c r="N81" i="10"/>
  <c r="M81" i="10"/>
  <c r="H81" i="10"/>
  <c r="AM80" i="10"/>
  <c r="AL80" i="10"/>
  <c r="AH80" i="10"/>
  <c r="AG80" i="10"/>
  <c r="AC80" i="10"/>
  <c r="AB80" i="10"/>
  <c r="X80" i="10"/>
  <c r="W80" i="10"/>
  <c r="S80" i="10"/>
  <c r="N80" i="10"/>
  <c r="M80" i="10"/>
  <c r="I80" i="10"/>
  <c r="H80" i="10"/>
  <c r="AL79" i="10"/>
  <c r="AH79" i="10"/>
  <c r="AG79" i="10"/>
  <c r="AC79" i="10"/>
  <c r="AB79" i="10"/>
  <c r="X79" i="10"/>
  <c r="W79" i="10"/>
  <c r="S79" i="10"/>
  <c r="R79" i="10"/>
  <c r="N79" i="10"/>
  <c r="I79" i="10"/>
  <c r="H79" i="10"/>
  <c r="AM78" i="10"/>
  <c r="AL78" i="10"/>
  <c r="AG78" i="10"/>
  <c r="AC78" i="10"/>
  <c r="AB78" i="10"/>
  <c r="X78" i="10"/>
  <c r="W78" i="10"/>
  <c r="S78" i="10"/>
  <c r="R78" i="10"/>
  <c r="N78" i="10"/>
  <c r="M78" i="10"/>
  <c r="I78" i="10"/>
  <c r="AM77" i="10"/>
  <c r="AH77" i="10"/>
  <c r="X77" i="10"/>
  <c r="S77" i="10"/>
  <c r="N77" i="10"/>
  <c r="I77" i="10"/>
  <c r="AM76" i="10"/>
  <c r="AH76" i="10"/>
  <c r="AC76" i="10"/>
  <c r="S76" i="10"/>
  <c r="N76" i="10"/>
  <c r="I76" i="10"/>
  <c r="AB98" i="9"/>
  <c r="AB68" i="9" s="1"/>
  <c r="N98" i="9"/>
  <c r="N68" i="9" s="1"/>
  <c r="AK97" i="9"/>
  <c r="W97" i="9"/>
  <c r="I97" i="9"/>
  <c r="AF96" i="9"/>
  <c r="R96" i="9"/>
  <c r="AM95" i="9"/>
  <c r="AA95" i="9"/>
  <c r="M95" i="9"/>
  <c r="AH94" i="9"/>
  <c r="V94" i="9"/>
  <c r="H94" i="9"/>
  <c r="AC93" i="9"/>
  <c r="Q93" i="9"/>
  <c r="AL92" i="9"/>
  <c r="X92" i="9"/>
  <c r="L92" i="9"/>
  <c r="AG91" i="9"/>
  <c r="S91" i="9"/>
  <c r="G91" i="9"/>
  <c r="AB90" i="9"/>
  <c r="N90" i="9"/>
  <c r="AK89" i="9"/>
  <c r="W89" i="9"/>
  <c r="I89" i="9"/>
  <c r="AF88" i="9"/>
  <c r="R88" i="9"/>
  <c r="AM87" i="9"/>
  <c r="AA87" i="9"/>
  <c r="M87" i="9"/>
  <c r="AH86" i="9"/>
  <c r="H86" i="9"/>
  <c r="AC85" i="9"/>
  <c r="AL84" i="9"/>
  <c r="X84" i="9"/>
  <c r="AG83" i="9"/>
  <c r="S83" i="9"/>
  <c r="AB82" i="9"/>
  <c r="N82" i="9"/>
  <c r="W81" i="9"/>
  <c r="I81" i="9"/>
  <c r="R80" i="9"/>
  <c r="AM79" i="9"/>
  <c r="M79" i="9"/>
  <c r="AH78" i="9"/>
  <c r="H78" i="9"/>
  <c r="AC77" i="9"/>
  <c r="X76" i="9"/>
  <c r="AM98" i="9"/>
  <c r="AM68" i="9" s="1"/>
  <c r="AL98" i="9"/>
  <c r="AL68" i="9" s="1"/>
  <c r="AK98" i="9"/>
  <c r="AK68" i="9" s="1"/>
  <c r="AH98" i="9"/>
  <c r="AH68" i="9" s="1"/>
  <c r="AG98" i="9"/>
  <c r="AG68" i="9" s="1"/>
  <c r="AF98" i="9"/>
  <c r="AF68" i="9" s="1"/>
  <c r="AC98" i="9"/>
  <c r="AC68" i="9" s="1"/>
  <c r="AA98" i="9"/>
  <c r="AA68" i="9" s="1"/>
  <c r="X98" i="9"/>
  <c r="X68" i="9" s="1"/>
  <c r="W98" i="9"/>
  <c r="W68" i="9" s="1"/>
  <c r="V98" i="9"/>
  <c r="V68" i="9" s="1"/>
  <c r="S98" i="9"/>
  <c r="S68" i="9" s="1"/>
  <c r="R98" i="9"/>
  <c r="R68" i="9" s="1"/>
  <c r="Q98" i="9"/>
  <c r="Q68" i="9" s="1"/>
  <c r="M98" i="9"/>
  <c r="M68" i="9" s="1"/>
  <c r="L98" i="9"/>
  <c r="L68" i="9" s="1"/>
  <c r="I98" i="9"/>
  <c r="I68" i="9" s="1"/>
  <c r="H98" i="9"/>
  <c r="H68" i="9" s="1"/>
  <c r="G98" i="9"/>
  <c r="G68" i="9" s="1"/>
  <c r="AM97" i="9"/>
  <c r="AL97" i="9"/>
  <c r="AH97" i="9"/>
  <c r="AG97" i="9"/>
  <c r="AF97" i="9"/>
  <c r="AC97" i="9"/>
  <c r="AB97" i="9"/>
  <c r="AA97" i="9"/>
  <c r="X97" i="9"/>
  <c r="V97" i="9"/>
  <c r="S97" i="9"/>
  <c r="R97" i="9"/>
  <c r="Q97" i="9"/>
  <c r="N97" i="9"/>
  <c r="M97" i="9"/>
  <c r="L97" i="9"/>
  <c r="H97" i="9"/>
  <c r="G97" i="9"/>
  <c r="AM96" i="9"/>
  <c r="AL96" i="9"/>
  <c r="AK96" i="9"/>
  <c r="AH96" i="9"/>
  <c r="AG96" i="9"/>
  <c r="AC96" i="9"/>
  <c r="AB96" i="9"/>
  <c r="AA96" i="9"/>
  <c r="X96" i="9"/>
  <c r="W96" i="9"/>
  <c r="V96" i="9"/>
  <c r="S96" i="9"/>
  <c r="Q96" i="9"/>
  <c r="N96" i="9"/>
  <c r="M96" i="9"/>
  <c r="L96" i="9"/>
  <c r="I96" i="9"/>
  <c r="H96" i="9"/>
  <c r="G96" i="9"/>
  <c r="AL95" i="9"/>
  <c r="AK95" i="9"/>
  <c r="AH95" i="9"/>
  <c r="AG95" i="9"/>
  <c r="AF95" i="9"/>
  <c r="AC95" i="9"/>
  <c r="AB95" i="9"/>
  <c r="X95" i="9"/>
  <c r="W95" i="9"/>
  <c r="V95" i="9"/>
  <c r="S95" i="9"/>
  <c r="R95" i="9"/>
  <c r="Q95" i="9"/>
  <c r="N95" i="9"/>
  <c r="L95" i="9"/>
  <c r="I95" i="9"/>
  <c r="H95" i="9"/>
  <c r="G95" i="9"/>
  <c r="AM94" i="9"/>
  <c r="AL94" i="9"/>
  <c r="AK94" i="9"/>
  <c r="AG94" i="9"/>
  <c r="AF94" i="9"/>
  <c r="AC94" i="9"/>
  <c r="AB94" i="9"/>
  <c r="AA94" i="9"/>
  <c r="X94" i="9"/>
  <c r="W94" i="9"/>
  <c r="S94" i="9"/>
  <c r="R94" i="9"/>
  <c r="Q94" i="9"/>
  <c r="N94" i="9"/>
  <c r="M94" i="9"/>
  <c r="L94" i="9"/>
  <c r="I94" i="9"/>
  <c r="G94" i="9"/>
  <c r="AM93" i="9"/>
  <c r="AL93" i="9"/>
  <c r="AK93" i="9"/>
  <c r="AH93" i="9"/>
  <c r="AG93" i="9"/>
  <c r="AF93" i="9"/>
  <c r="AB93" i="9"/>
  <c r="AA93" i="9"/>
  <c r="X93" i="9"/>
  <c r="W93" i="9"/>
  <c r="V93" i="9"/>
  <c r="S93" i="9"/>
  <c r="R93" i="9"/>
  <c r="N93" i="9"/>
  <c r="M93" i="9"/>
  <c r="L93" i="9"/>
  <c r="I93" i="9"/>
  <c r="H93" i="9"/>
  <c r="G93" i="9"/>
  <c r="AM92" i="9"/>
  <c r="AK92" i="9"/>
  <c r="AH92" i="9"/>
  <c r="AG92" i="9"/>
  <c r="AF92" i="9"/>
  <c r="AC92" i="9"/>
  <c r="AB92" i="9"/>
  <c r="AA92" i="9"/>
  <c r="W92" i="9"/>
  <c r="V92" i="9"/>
  <c r="S92" i="9"/>
  <c r="R92" i="9"/>
  <c r="Q92" i="9"/>
  <c r="N92" i="9"/>
  <c r="M92" i="9"/>
  <c r="I92" i="9"/>
  <c r="H92" i="9"/>
  <c r="G92" i="9"/>
  <c r="AM91" i="9"/>
  <c r="AL91" i="9"/>
  <c r="AK91" i="9"/>
  <c r="AH91" i="9"/>
  <c r="AF91" i="9"/>
  <c r="AC91" i="9"/>
  <c r="AB91" i="9"/>
  <c r="AA91" i="9"/>
  <c r="X91" i="9"/>
  <c r="W91" i="9"/>
  <c r="V91" i="9"/>
  <c r="R91" i="9"/>
  <c r="Q91" i="9"/>
  <c r="N91" i="9"/>
  <c r="M91" i="9"/>
  <c r="L91" i="9"/>
  <c r="I91" i="9"/>
  <c r="H91" i="9"/>
  <c r="AM90" i="9"/>
  <c r="AL90" i="9"/>
  <c r="AK90" i="9"/>
  <c r="AH90" i="9"/>
  <c r="AG90" i="9"/>
  <c r="AF90" i="9"/>
  <c r="AC90" i="9"/>
  <c r="AA90" i="9"/>
  <c r="X90" i="9"/>
  <c r="W90" i="9"/>
  <c r="V90" i="9"/>
  <c r="S90" i="9"/>
  <c r="R90" i="9"/>
  <c r="Q90" i="9"/>
  <c r="M90" i="9"/>
  <c r="L90" i="9"/>
  <c r="I90" i="9"/>
  <c r="H90" i="9"/>
  <c r="G90" i="9"/>
  <c r="AM89" i="9"/>
  <c r="AL89" i="9"/>
  <c r="AH89" i="9"/>
  <c r="AG89" i="9"/>
  <c r="AF89" i="9"/>
  <c r="AC89" i="9"/>
  <c r="AB89" i="9"/>
  <c r="AA89" i="9"/>
  <c r="X89" i="9"/>
  <c r="V89" i="9"/>
  <c r="S89" i="9"/>
  <c r="R89" i="9"/>
  <c r="Q89" i="9"/>
  <c r="N89" i="9"/>
  <c r="M89" i="9"/>
  <c r="L89" i="9"/>
  <c r="H89" i="9"/>
  <c r="G89" i="9"/>
  <c r="AM88" i="9"/>
  <c r="AL88" i="9"/>
  <c r="AK88" i="9"/>
  <c r="AH88" i="9"/>
  <c r="AG88" i="9"/>
  <c r="AC88" i="9"/>
  <c r="AB88" i="9"/>
  <c r="AA88" i="9"/>
  <c r="X88" i="9"/>
  <c r="W88" i="9"/>
  <c r="V88" i="9"/>
  <c r="S88" i="9"/>
  <c r="Q88" i="9"/>
  <c r="N88" i="9"/>
  <c r="M88" i="9"/>
  <c r="L88" i="9"/>
  <c r="I88" i="9"/>
  <c r="H88" i="9"/>
  <c r="G88" i="9"/>
  <c r="AL87" i="9"/>
  <c r="AK87" i="9"/>
  <c r="AH87" i="9"/>
  <c r="AG87" i="9"/>
  <c r="AF87" i="9"/>
  <c r="AC87" i="9"/>
  <c r="AB87" i="9"/>
  <c r="X87" i="9"/>
  <c r="W87" i="9"/>
  <c r="V87" i="9"/>
  <c r="S87" i="9"/>
  <c r="R87" i="9"/>
  <c r="Q87" i="9"/>
  <c r="N87" i="9"/>
  <c r="L87" i="9"/>
  <c r="I87" i="9"/>
  <c r="H87" i="9"/>
  <c r="G87" i="9"/>
  <c r="AM86" i="9"/>
  <c r="AL86" i="9"/>
  <c r="AG86" i="9"/>
  <c r="AC86" i="9"/>
  <c r="AB86" i="9"/>
  <c r="X86" i="9"/>
  <c r="W86" i="9"/>
  <c r="S86" i="9"/>
  <c r="R86" i="9"/>
  <c r="N86" i="9"/>
  <c r="M86" i="9"/>
  <c r="I86" i="9"/>
  <c r="AM85" i="9"/>
  <c r="AL85" i="9"/>
  <c r="AH85" i="9"/>
  <c r="AG85" i="9"/>
  <c r="AB85" i="9"/>
  <c r="X85" i="9"/>
  <c r="W85" i="9"/>
  <c r="S85" i="9"/>
  <c r="R85" i="9"/>
  <c r="N85" i="9"/>
  <c r="M85" i="9"/>
  <c r="I85" i="9"/>
  <c r="H85" i="9"/>
  <c r="AM84" i="9"/>
  <c r="AH84" i="9"/>
  <c r="AG84" i="9"/>
  <c r="AC84" i="9"/>
  <c r="AB84" i="9"/>
  <c r="W84" i="9"/>
  <c r="S84" i="9"/>
  <c r="R84" i="9"/>
  <c r="N84" i="9"/>
  <c r="M84" i="9"/>
  <c r="I84" i="9"/>
  <c r="H84" i="9"/>
  <c r="AM83" i="9"/>
  <c r="AL83" i="9"/>
  <c r="AH83" i="9"/>
  <c r="AC83" i="9"/>
  <c r="AB83" i="9"/>
  <c r="X83" i="9"/>
  <c r="W83" i="9"/>
  <c r="R83" i="9"/>
  <c r="N83" i="9"/>
  <c r="M83" i="9"/>
  <c r="I83" i="9"/>
  <c r="H83" i="9"/>
  <c r="AM82" i="9"/>
  <c r="AL82" i="9"/>
  <c r="AH82" i="9"/>
  <c r="AG82" i="9"/>
  <c r="AC82" i="9"/>
  <c r="X82" i="9"/>
  <c r="W82" i="9"/>
  <c r="S82" i="9"/>
  <c r="R82" i="9"/>
  <c r="M82" i="9"/>
  <c r="I82" i="9"/>
  <c r="H82" i="9"/>
  <c r="AM81" i="9"/>
  <c r="AL81" i="9"/>
  <c r="AH81" i="9"/>
  <c r="AG81" i="9"/>
  <c r="AC81" i="9"/>
  <c r="AB81" i="9"/>
  <c r="X81" i="9"/>
  <c r="S81" i="9"/>
  <c r="R81" i="9"/>
  <c r="N81" i="9"/>
  <c r="M81" i="9"/>
  <c r="H81" i="9"/>
  <c r="AM80" i="9"/>
  <c r="AL80" i="9"/>
  <c r="AH80" i="9"/>
  <c r="AG80" i="9"/>
  <c r="AC80" i="9"/>
  <c r="AB80" i="9"/>
  <c r="X80" i="9"/>
  <c r="W80" i="9"/>
  <c r="S80" i="9"/>
  <c r="N80" i="9"/>
  <c r="M80" i="9"/>
  <c r="I80" i="9"/>
  <c r="H80" i="9"/>
  <c r="AL79" i="9"/>
  <c r="AH79" i="9"/>
  <c r="AG79" i="9"/>
  <c r="AC79" i="9"/>
  <c r="AB79" i="9"/>
  <c r="X79" i="9"/>
  <c r="W79" i="9"/>
  <c r="S79" i="9"/>
  <c r="R79" i="9"/>
  <c r="N79" i="9"/>
  <c r="I79" i="9"/>
  <c r="H79" i="9"/>
  <c r="AM78" i="9"/>
  <c r="AL78" i="9"/>
  <c r="AG78" i="9"/>
  <c r="AC78" i="9"/>
  <c r="AB78" i="9"/>
  <c r="X78" i="9"/>
  <c r="W78" i="9"/>
  <c r="S78" i="9"/>
  <c r="R78" i="9"/>
  <c r="N78" i="9"/>
  <c r="M78" i="9"/>
  <c r="I78" i="9"/>
  <c r="AM77" i="9"/>
  <c r="AH77" i="9"/>
  <c r="X77" i="9"/>
  <c r="S77" i="9"/>
  <c r="N77" i="9"/>
  <c r="I77" i="9"/>
  <c r="AM76" i="9"/>
  <c r="AH76" i="9"/>
  <c r="AC76" i="9"/>
  <c r="S76" i="9"/>
  <c r="N76" i="9"/>
  <c r="I76" i="9"/>
  <c r="AB98" i="8"/>
  <c r="AB68" i="8" s="1"/>
  <c r="N98" i="8"/>
  <c r="N68" i="8" s="1"/>
  <c r="AK97" i="8"/>
  <c r="W97" i="8"/>
  <c r="I97" i="8"/>
  <c r="AF96" i="8"/>
  <c r="R96" i="8"/>
  <c r="AM95" i="8"/>
  <c r="AA95" i="8"/>
  <c r="M95" i="8"/>
  <c r="AH94" i="8"/>
  <c r="V94" i="8"/>
  <c r="H94" i="8"/>
  <c r="AC93" i="8"/>
  <c r="Q93" i="8"/>
  <c r="AL92" i="8"/>
  <c r="X92" i="8"/>
  <c r="L92" i="8"/>
  <c r="AG91" i="8"/>
  <c r="S91" i="8"/>
  <c r="G91" i="8"/>
  <c r="AB90" i="8"/>
  <c r="N90" i="8"/>
  <c r="AK89" i="8"/>
  <c r="W89" i="8"/>
  <c r="I89" i="8"/>
  <c r="AF88" i="8"/>
  <c r="R88" i="8"/>
  <c r="AM87" i="8"/>
  <c r="AA87" i="8"/>
  <c r="M87" i="8"/>
  <c r="AH86" i="8"/>
  <c r="V86" i="8"/>
  <c r="H86" i="8"/>
  <c r="AC85" i="8"/>
  <c r="Q85" i="8"/>
  <c r="AL84" i="8"/>
  <c r="X84" i="8"/>
  <c r="AG83" i="8"/>
  <c r="S83" i="8"/>
  <c r="AB82" i="8"/>
  <c r="N82" i="8"/>
  <c r="W81" i="8"/>
  <c r="I81" i="8"/>
  <c r="R80" i="8"/>
  <c r="AM79" i="8"/>
  <c r="M79" i="8"/>
  <c r="AH78" i="8"/>
  <c r="H78" i="8"/>
  <c r="AC77" i="8"/>
  <c r="X76" i="8"/>
  <c r="S75" i="8"/>
  <c r="AM98" i="8"/>
  <c r="AM68" i="8" s="1"/>
  <c r="AL98" i="8"/>
  <c r="AL68" i="8" s="1"/>
  <c r="AK98" i="8"/>
  <c r="AK68" i="8" s="1"/>
  <c r="AH98" i="8"/>
  <c r="AH68" i="8" s="1"/>
  <c r="AG98" i="8"/>
  <c r="AG68" i="8" s="1"/>
  <c r="AF98" i="8"/>
  <c r="AF68" i="8" s="1"/>
  <c r="AC98" i="8"/>
  <c r="AC68" i="8" s="1"/>
  <c r="AA98" i="8"/>
  <c r="AA68" i="8" s="1"/>
  <c r="X98" i="8"/>
  <c r="X68" i="8" s="1"/>
  <c r="W98" i="8"/>
  <c r="W68" i="8" s="1"/>
  <c r="V98" i="8"/>
  <c r="V68" i="8" s="1"/>
  <c r="S98" i="8"/>
  <c r="S68" i="8" s="1"/>
  <c r="R98" i="8"/>
  <c r="R68" i="8" s="1"/>
  <c r="Q98" i="8"/>
  <c r="Q68" i="8" s="1"/>
  <c r="M98" i="8"/>
  <c r="M68" i="8" s="1"/>
  <c r="L98" i="8"/>
  <c r="L68" i="8" s="1"/>
  <c r="I98" i="8"/>
  <c r="I68" i="8" s="1"/>
  <c r="H98" i="8"/>
  <c r="H68" i="8" s="1"/>
  <c r="G98" i="8"/>
  <c r="G68" i="8" s="1"/>
  <c r="AM97" i="8"/>
  <c r="AL97" i="8"/>
  <c r="AH97" i="8"/>
  <c r="AG97" i="8"/>
  <c r="AF97" i="8"/>
  <c r="AC97" i="8"/>
  <c r="AB97" i="8"/>
  <c r="AA97" i="8"/>
  <c r="X97" i="8"/>
  <c r="V97" i="8"/>
  <c r="S97" i="8"/>
  <c r="R97" i="8"/>
  <c r="Q97" i="8"/>
  <c r="N97" i="8"/>
  <c r="M97" i="8"/>
  <c r="L97" i="8"/>
  <c r="H97" i="8"/>
  <c r="G97" i="8"/>
  <c r="AM96" i="8"/>
  <c r="AL96" i="8"/>
  <c r="AK96" i="8"/>
  <c r="AH96" i="8"/>
  <c r="AG96" i="8"/>
  <c r="AC96" i="8"/>
  <c r="AB96" i="8"/>
  <c r="AA96" i="8"/>
  <c r="X96" i="8"/>
  <c r="W96" i="8"/>
  <c r="V96" i="8"/>
  <c r="S96" i="8"/>
  <c r="Q96" i="8"/>
  <c r="N96" i="8"/>
  <c r="M96" i="8"/>
  <c r="L96" i="8"/>
  <c r="I96" i="8"/>
  <c r="H96" i="8"/>
  <c r="G96" i="8"/>
  <c r="AL95" i="8"/>
  <c r="AK95" i="8"/>
  <c r="AH95" i="8"/>
  <c r="AG95" i="8"/>
  <c r="AF95" i="8"/>
  <c r="AC95" i="8"/>
  <c r="AB95" i="8"/>
  <c r="X95" i="8"/>
  <c r="W95" i="8"/>
  <c r="V95" i="8"/>
  <c r="S95" i="8"/>
  <c r="R95" i="8"/>
  <c r="Q95" i="8"/>
  <c r="N95" i="8"/>
  <c r="L95" i="8"/>
  <c r="I95" i="8"/>
  <c r="H95" i="8"/>
  <c r="G95" i="8"/>
  <c r="AM94" i="8"/>
  <c r="AL94" i="8"/>
  <c r="AK94" i="8"/>
  <c r="AG94" i="8"/>
  <c r="AF94" i="8"/>
  <c r="AC94" i="8"/>
  <c r="AB94" i="8"/>
  <c r="AA94" i="8"/>
  <c r="X94" i="8"/>
  <c r="W94" i="8"/>
  <c r="S94" i="8"/>
  <c r="R94" i="8"/>
  <c r="Q94" i="8"/>
  <c r="N94" i="8"/>
  <c r="M94" i="8"/>
  <c r="L94" i="8"/>
  <c r="I94" i="8"/>
  <c r="G94" i="8"/>
  <c r="AM93" i="8"/>
  <c r="AL93" i="8"/>
  <c r="AK93" i="8"/>
  <c r="AH93" i="8"/>
  <c r="AG93" i="8"/>
  <c r="AF93" i="8"/>
  <c r="AB93" i="8"/>
  <c r="AA93" i="8"/>
  <c r="X93" i="8"/>
  <c r="W93" i="8"/>
  <c r="V93" i="8"/>
  <c r="S93" i="8"/>
  <c r="R93" i="8"/>
  <c r="N93" i="8"/>
  <c r="M93" i="8"/>
  <c r="L93" i="8"/>
  <c r="I93" i="8"/>
  <c r="H93" i="8"/>
  <c r="G93" i="8"/>
  <c r="AM92" i="8"/>
  <c r="AK92" i="8"/>
  <c r="AH92" i="8"/>
  <c r="AG92" i="8"/>
  <c r="AF92" i="8"/>
  <c r="AC92" i="8"/>
  <c r="AB92" i="8"/>
  <c r="AA92" i="8"/>
  <c r="W92" i="8"/>
  <c r="V92" i="8"/>
  <c r="S92" i="8"/>
  <c r="R92" i="8"/>
  <c r="Q92" i="8"/>
  <c r="N92" i="8"/>
  <c r="M92" i="8"/>
  <c r="I92" i="8"/>
  <c r="H92" i="8"/>
  <c r="G92" i="8"/>
  <c r="AM91" i="8"/>
  <c r="AL91" i="8"/>
  <c r="AK91" i="8"/>
  <c r="AH91" i="8"/>
  <c r="AF91" i="8"/>
  <c r="AC91" i="8"/>
  <c r="AB91" i="8"/>
  <c r="AA91" i="8"/>
  <c r="X91" i="8"/>
  <c r="W91" i="8"/>
  <c r="V91" i="8"/>
  <c r="R91" i="8"/>
  <c r="Q91" i="8"/>
  <c r="N91" i="8"/>
  <c r="M91" i="8"/>
  <c r="L91" i="8"/>
  <c r="I91" i="8"/>
  <c r="H91" i="8"/>
  <c r="AM90" i="8"/>
  <c r="AL90" i="8"/>
  <c r="AK90" i="8"/>
  <c r="AH90" i="8"/>
  <c r="AG90" i="8"/>
  <c r="AF90" i="8"/>
  <c r="AC90" i="8"/>
  <c r="AA90" i="8"/>
  <c r="X90" i="8"/>
  <c r="W90" i="8"/>
  <c r="V90" i="8"/>
  <c r="S90" i="8"/>
  <c r="R90" i="8"/>
  <c r="Q90" i="8"/>
  <c r="M90" i="8"/>
  <c r="L90" i="8"/>
  <c r="I90" i="8"/>
  <c r="H90" i="8"/>
  <c r="G90" i="8"/>
  <c r="AM89" i="8"/>
  <c r="AL89" i="8"/>
  <c r="AH89" i="8"/>
  <c r="AG89" i="8"/>
  <c r="AF89" i="8"/>
  <c r="AC89" i="8"/>
  <c r="AB89" i="8"/>
  <c r="AA89" i="8"/>
  <c r="X89" i="8"/>
  <c r="V89" i="8"/>
  <c r="S89" i="8"/>
  <c r="R89" i="8"/>
  <c r="Q89" i="8"/>
  <c r="N89" i="8"/>
  <c r="M89" i="8"/>
  <c r="L89" i="8"/>
  <c r="H89" i="8"/>
  <c r="G89" i="8"/>
  <c r="AM88" i="8"/>
  <c r="AL88" i="8"/>
  <c r="AK88" i="8"/>
  <c r="AH88" i="8"/>
  <c r="AG88" i="8"/>
  <c r="AC88" i="8"/>
  <c r="AB88" i="8"/>
  <c r="AA88" i="8"/>
  <c r="X88" i="8"/>
  <c r="W88" i="8"/>
  <c r="V88" i="8"/>
  <c r="S88" i="8"/>
  <c r="Q88" i="8"/>
  <c r="N88" i="8"/>
  <c r="M88" i="8"/>
  <c r="L88" i="8"/>
  <c r="I88" i="8"/>
  <c r="H88" i="8"/>
  <c r="G88" i="8"/>
  <c r="AL87" i="8"/>
  <c r="AK87" i="8"/>
  <c r="AH87" i="8"/>
  <c r="AG87" i="8"/>
  <c r="AF87" i="8"/>
  <c r="AC87" i="8"/>
  <c r="AB87" i="8"/>
  <c r="X87" i="8"/>
  <c r="W87" i="8"/>
  <c r="V87" i="8"/>
  <c r="S87" i="8"/>
  <c r="R87" i="8"/>
  <c r="Q87" i="8"/>
  <c r="N87" i="8"/>
  <c r="L87" i="8"/>
  <c r="I87" i="8"/>
  <c r="H87" i="8"/>
  <c r="G87" i="8"/>
  <c r="AM86" i="8"/>
  <c r="AL86" i="8"/>
  <c r="AK86" i="8"/>
  <c r="AG86" i="8"/>
  <c r="AF86" i="8"/>
  <c r="AC86" i="8"/>
  <c r="AB86" i="8"/>
  <c r="AA86" i="8"/>
  <c r="X86" i="8"/>
  <c r="W86" i="8"/>
  <c r="S86" i="8"/>
  <c r="R86" i="8"/>
  <c r="Q86" i="8"/>
  <c r="N86" i="8"/>
  <c r="M86" i="8"/>
  <c r="L86" i="8"/>
  <c r="I86" i="8"/>
  <c r="G86" i="8"/>
  <c r="AM85" i="8"/>
  <c r="AL85" i="8"/>
  <c r="AK85" i="8"/>
  <c r="AH85" i="8"/>
  <c r="AG85" i="8"/>
  <c r="AF85" i="8"/>
  <c r="AB85" i="8"/>
  <c r="AA85" i="8"/>
  <c r="X85" i="8"/>
  <c r="W85" i="8"/>
  <c r="V85" i="8"/>
  <c r="S85" i="8"/>
  <c r="R85" i="8"/>
  <c r="N85" i="8"/>
  <c r="M85" i="8"/>
  <c r="L85" i="8"/>
  <c r="I85" i="8"/>
  <c r="H85" i="8"/>
  <c r="G85" i="8"/>
  <c r="AM84" i="8"/>
  <c r="AH84" i="8"/>
  <c r="AG84" i="8"/>
  <c r="AC84" i="8"/>
  <c r="AB84" i="8"/>
  <c r="W84" i="8"/>
  <c r="S84" i="8"/>
  <c r="R84" i="8"/>
  <c r="N84" i="8"/>
  <c r="M84" i="8"/>
  <c r="I84" i="8"/>
  <c r="H84" i="8"/>
  <c r="AM83" i="8"/>
  <c r="AL83" i="8"/>
  <c r="AH83" i="8"/>
  <c r="AC83" i="8"/>
  <c r="AB83" i="8"/>
  <c r="X83" i="8"/>
  <c r="W83" i="8"/>
  <c r="R83" i="8"/>
  <c r="N83" i="8"/>
  <c r="M83" i="8"/>
  <c r="I83" i="8"/>
  <c r="H83" i="8"/>
  <c r="AM82" i="8"/>
  <c r="AL82" i="8"/>
  <c r="AH82" i="8"/>
  <c r="AG82" i="8"/>
  <c r="AC82" i="8"/>
  <c r="X82" i="8"/>
  <c r="W82" i="8"/>
  <c r="S82" i="8"/>
  <c r="R82" i="8"/>
  <c r="M82" i="8"/>
  <c r="I82" i="8"/>
  <c r="H82" i="8"/>
  <c r="AM81" i="8"/>
  <c r="AL81" i="8"/>
  <c r="AH81" i="8"/>
  <c r="AG81" i="8"/>
  <c r="AC81" i="8"/>
  <c r="AB81" i="8"/>
  <c r="X81" i="8"/>
  <c r="S81" i="8"/>
  <c r="R81" i="8"/>
  <c r="N81" i="8"/>
  <c r="M81" i="8"/>
  <c r="H81" i="8"/>
  <c r="AM80" i="8"/>
  <c r="AL80" i="8"/>
  <c r="AH80" i="8"/>
  <c r="AG80" i="8"/>
  <c r="AC80" i="8"/>
  <c r="AB80" i="8"/>
  <c r="X80" i="8"/>
  <c r="W80" i="8"/>
  <c r="S80" i="8"/>
  <c r="N80" i="8"/>
  <c r="M80" i="8"/>
  <c r="I80" i="8"/>
  <c r="H80" i="8"/>
  <c r="AL79" i="8"/>
  <c r="AH79" i="8"/>
  <c r="AG79" i="8"/>
  <c r="AC79" i="8"/>
  <c r="AB79" i="8"/>
  <c r="X79" i="8"/>
  <c r="W79" i="8"/>
  <c r="S79" i="8"/>
  <c r="R79" i="8"/>
  <c r="N79" i="8"/>
  <c r="I79" i="8"/>
  <c r="H79" i="8"/>
  <c r="AM78" i="8"/>
  <c r="AL78" i="8"/>
  <c r="AG78" i="8"/>
  <c r="AC78" i="8"/>
  <c r="AB78" i="8"/>
  <c r="X78" i="8"/>
  <c r="W78" i="8"/>
  <c r="S78" i="8"/>
  <c r="R78" i="8"/>
  <c r="N78" i="8"/>
  <c r="M78" i="8"/>
  <c r="I78" i="8"/>
  <c r="AM77" i="8"/>
  <c r="AL77" i="8"/>
  <c r="AH77" i="8"/>
  <c r="AG77" i="8"/>
  <c r="AB77" i="8"/>
  <c r="X77" i="8"/>
  <c r="W77" i="8"/>
  <c r="S77" i="8"/>
  <c r="R77" i="8"/>
  <c r="N77" i="8"/>
  <c r="M77" i="8"/>
  <c r="I77" i="8"/>
  <c r="H77" i="8"/>
  <c r="AM76" i="8"/>
  <c r="AH76" i="8"/>
  <c r="AC76" i="8"/>
  <c r="S76" i="8"/>
  <c r="N76" i="8"/>
  <c r="I76" i="8"/>
  <c r="AM75" i="8"/>
  <c r="AH75" i="8"/>
  <c r="AC75" i="8"/>
  <c r="X75" i="8"/>
  <c r="N75" i="8"/>
  <c r="I75" i="8"/>
  <c r="AB98" i="7"/>
  <c r="AB68" i="7" s="1"/>
  <c r="N98" i="7"/>
  <c r="N68" i="7" s="1"/>
  <c r="AK97" i="7"/>
  <c r="W97" i="7"/>
  <c r="I97" i="7"/>
  <c r="AF96" i="7"/>
  <c r="R96" i="7"/>
  <c r="AM95" i="7"/>
  <c r="AA95" i="7"/>
  <c r="M95" i="7"/>
  <c r="AH94" i="7"/>
  <c r="V94" i="7"/>
  <c r="H94" i="7"/>
  <c r="AC93" i="7"/>
  <c r="Q93" i="7"/>
  <c r="AL92" i="7"/>
  <c r="X92" i="7"/>
  <c r="L92" i="7"/>
  <c r="AG91" i="7"/>
  <c r="S91" i="7"/>
  <c r="G91" i="7"/>
  <c r="AB90" i="7"/>
  <c r="N90" i="7"/>
  <c r="AK89" i="7"/>
  <c r="W89" i="7"/>
  <c r="I89" i="7"/>
  <c r="AF88" i="7"/>
  <c r="R88" i="7"/>
  <c r="AM87" i="7"/>
  <c r="M87" i="7"/>
  <c r="AH86" i="7"/>
  <c r="H86" i="7"/>
  <c r="AC85" i="7"/>
  <c r="AL84" i="7"/>
  <c r="X84" i="7"/>
  <c r="AG83" i="7"/>
  <c r="S83" i="7"/>
  <c r="AB82" i="7"/>
  <c r="N82" i="7"/>
  <c r="W81" i="7"/>
  <c r="I81" i="7"/>
  <c r="R80" i="7"/>
  <c r="AM79" i="7"/>
  <c r="M79" i="7"/>
  <c r="AH78" i="7"/>
  <c r="H78" i="7"/>
  <c r="AC77" i="7"/>
  <c r="X76" i="7"/>
  <c r="AM98" i="7"/>
  <c r="AM68" i="7" s="1"/>
  <c r="AL98" i="7"/>
  <c r="AL68" i="7" s="1"/>
  <c r="AK98" i="7"/>
  <c r="AK68" i="7" s="1"/>
  <c r="AH98" i="7"/>
  <c r="AH68" i="7" s="1"/>
  <c r="AG98" i="7"/>
  <c r="AG68" i="7" s="1"/>
  <c r="AF98" i="7"/>
  <c r="AF68" i="7" s="1"/>
  <c r="AC98" i="7"/>
  <c r="AC68" i="7" s="1"/>
  <c r="AA98" i="7"/>
  <c r="AA68" i="7" s="1"/>
  <c r="X98" i="7"/>
  <c r="X68" i="7" s="1"/>
  <c r="W98" i="7"/>
  <c r="W68" i="7" s="1"/>
  <c r="V98" i="7"/>
  <c r="V68" i="7" s="1"/>
  <c r="S98" i="7"/>
  <c r="S68" i="7" s="1"/>
  <c r="R98" i="7"/>
  <c r="R68" i="7" s="1"/>
  <c r="Q98" i="7"/>
  <c r="Q68" i="7" s="1"/>
  <c r="M98" i="7"/>
  <c r="M68" i="7" s="1"/>
  <c r="L98" i="7"/>
  <c r="L68" i="7" s="1"/>
  <c r="I98" i="7"/>
  <c r="I68" i="7" s="1"/>
  <c r="H98" i="7"/>
  <c r="H68" i="7" s="1"/>
  <c r="G98" i="7"/>
  <c r="G68" i="7" s="1"/>
  <c r="AM97" i="7"/>
  <c r="AL97" i="7"/>
  <c r="AH97" i="7"/>
  <c r="AG97" i="7"/>
  <c r="AF97" i="7"/>
  <c r="AC97" i="7"/>
  <c r="AB97" i="7"/>
  <c r="AA97" i="7"/>
  <c r="X97" i="7"/>
  <c r="V97" i="7"/>
  <c r="S97" i="7"/>
  <c r="R97" i="7"/>
  <c r="Q97" i="7"/>
  <c r="N97" i="7"/>
  <c r="M97" i="7"/>
  <c r="L97" i="7"/>
  <c r="H97" i="7"/>
  <c r="G97" i="7"/>
  <c r="AM96" i="7"/>
  <c r="AL96" i="7"/>
  <c r="AK96" i="7"/>
  <c r="AH96" i="7"/>
  <c r="AG96" i="7"/>
  <c r="AC96" i="7"/>
  <c r="AB96" i="7"/>
  <c r="AA96" i="7"/>
  <c r="X96" i="7"/>
  <c r="W96" i="7"/>
  <c r="V96" i="7"/>
  <c r="S96" i="7"/>
  <c r="Q96" i="7"/>
  <c r="N96" i="7"/>
  <c r="M96" i="7"/>
  <c r="L96" i="7"/>
  <c r="I96" i="7"/>
  <c r="H96" i="7"/>
  <c r="G96" i="7"/>
  <c r="AL95" i="7"/>
  <c r="AK95" i="7"/>
  <c r="AH95" i="7"/>
  <c r="AG95" i="7"/>
  <c r="AF95" i="7"/>
  <c r="AC95" i="7"/>
  <c r="AB95" i="7"/>
  <c r="X95" i="7"/>
  <c r="W95" i="7"/>
  <c r="V95" i="7"/>
  <c r="S95" i="7"/>
  <c r="R95" i="7"/>
  <c r="Q95" i="7"/>
  <c r="N95" i="7"/>
  <c r="L95" i="7"/>
  <c r="I95" i="7"/>
  <c r="H95" i="7"/>
  <c r="G95" i="7"/>
  <c r="AM94" i="7"/>
  <c r="AL94" i="7"/>
  <c r="AK94" i="7"/>
  <c r="AG94" i="7"/>
  <c r="AF94" i="7"/>
  <c r="AC94" i="7"/>
  <c r="AB94" i="7"/>
  <c r="AA94" i="7"/>
  <c r="X94" i="7"/>
  <c r="W94" i="7"/>
  <c r="S94" i="7"/>
  <c r="R94" i="7"/>
  <c r="Q94" i="7"/>
  <c r="N94" i="7"/>
  <c r="M94" i="7"/>
  <c r="L94" i="7"/>
  <c r="I94" i="7"/>
  <c r="G94" i="7"/>
  <c r="AM93" i="7"/>
  <c r="AL93" i="7"/>
  <c r="AK93" i="7"/>
  <c r="AH93" i="7"/>
  <c r="AG93" i="7"/>
  <c r="AF93" i="7"/>
  <c r="AB93" i="7"/>
  <c r="AA93" i="7"/>
  <c r="X93" i="7"/>
  <c r="W93" i="7"/>
  <c r="V93" i="7"/>
  <c r="S93" i="7"/>
  <c r="R93" i="7"/>
  <c r="N93" i="7"/>
  <c r="M93" i="7"/>
  <c r="L93" i="7"/>
  <c r="I93" i="7"/>
  <c r="H93" i="7"/>
  <c r="G93" i="7"/>
  <c r="AM92" i="7"/>
  <c r="AK92" i="7"/>
  <c r="AH92" i="7"/>
  <c r="AG92" i="7"/>
  <c r="AF92" i="7"/>
  <c r="AC92" i="7"/>
  <c r="AB92" i="7"/>
  <c r="AA92" i="7"/>
  <c r="W92" i="7"/>
  <c r="V92" i="7"/>
  <c r="S92" i="7"/>
  <c r="R92" i="7"/>
  <c r="Q92" i="7"/>
  <c r="N92" i="7"/>
  <c r="M92" i="7"/>
  <c r="I92" i="7"/>
  <c r="H92" i="7"/>
  <c r="G92" i="7"/>
  <c r="AM91" i="7"/>
  <c r="AL91" i="7"/>
  <c r="AK91" i="7"/>
  <c r="AH91" i="7"/>
  <c r="AF91" i="7"/>
  <c r="AC91" i="7"/>
  <c r="AB91" i="7"/>
  <c r="AA91" i="7"/>
  <c r="X91" i="7"/>
  <c r="W91" i="7"/>
  <c r="V91" i="7"/>
  <c r="R91" i="7"/>
  <c r="Q91" i="7"/>
  <c r="N91" i="7"/>
  <c r="M91" i="7"/>
  <c r="L91" i="7"/>
  <c r="I91" i="7"/>
  <c r="H91" i="7"/>
  <c r="AM90" i="7"/>
  <c r="AL90" i="7"/>
  <c r="AK90" i="7"/>
  <c r="AH90" i="7"/>
  <c r="AG90" i="7"/>
  <c r="AF90" i="7"/>
  <c r="AC90" i="7"/>
  <c r="AA90" i="7"/>
  <c r="X90" i="7"/>
  <c r="W90" i="7"/>
  <c r="V90" i="7"/>
  <c r="S90" i="7"/>
  <c r="R90" i="7"/>
  <c r="Q90" i="7"/>
  <c r="M90" i="7"/>
  <c r="L90" i="7"/>
  <c r="I90" i="7"/>
  <c r="H90" i="7"/>
  <c r="G90" i="7"/>
  <c r="AM89" i="7"/>
  <c r="AL89" i="7"/>
  <c r="AH89" i="7"/>
  <c r="AG89" i="7"/>
  <c r="AF89" i="7"/>
  <c r="AC89" i="7"/>
  <c r="AB89" i="7"/>
  <c r="AA89" i="7"/>
  <c r="X89" i="7"/>
  <c r="V89" i="7"/>
  <c r="S89" i="7"/>
  <c r="R89" i="7"/>
  <c r="Q89" i="7"/>
  <c r="N89" i="7"/>
  <c r="M89" i="7"/>
  <c r="L89" i="7"/>
  <c r="H89" i="7"/>
  <c r="G89" i="7"/>
  <c r="AM88" i="7"/>
  <c r="AL88" i="7"/>
  <c r="AK88" i="7"/>
  <c r="AH88" i="7"/>
  <c r="AG88" i="7"/>
  <c r="AC88" i="7"/>
  <c r="AB88" i="7"/>
  <c r="AA88" i="7"/>
  <c r="X88" i="7"/>
  <c r="W88" i="7"/>
  <c r="V88" i="7"/>
  <c r="S88" i="7"/>
  <c r="Q88" i="7"/>
  <c r="N88" i="7"/>
  <c r="M88" i="7"/>
  <c r="L88" i="7"/>
  <c r="I88" i="7"/>
  <c r="H88" i="7"/>
  <c r="G88" i="7"/>
  <c r="AL87" i="7"/>
  <c r="AH87" i="7"/>
  <c r="AG87" i="7"/>
  <c r="AC87" i="7"/>
  <c r="AB87" i="7"/>
  <c r="X87" i="7"/>
  <c r="W87" i="7"/>
  <c r="S87" i="7"/>
  <c r="R87" i="7"/>
  <c r="N87" i="7"/>
  <c r="I87" i="7"/>
  <c r="H87" i="7"/>
  <c r="AM86" i="7"/>
  <c r="AL86" i="7"/>
  <c r="AG86" i="7"/>
  <c r="AC86" i="7"/>
  <c r="AB86" i="7"/>
  <c r="X86" i="7"/>
  <c r="W86" i="7"/>
  <c r="S86" i="7"/>
  <c r="R86" i="7"/>
  <c r="N86" i="7"/>
  <c r="M86" i="7"/>
  <c r="I86" i="7"/>
  <c r="AM85" i="7"/>
  <c r="AL85" i="7"/>
  <c r="AH85" i="7"/>
  <c r="AG85" i="7"/>
  <c r="AB85" i="7"/>
  <c r="X85" i="7"/>
  <c r="W85" i="7"/>
  <c r="S85" i="7"/>
  <c r="R85" i="7"/>
  <c r="N85" i="7"/>
  <c r="M85" i="7"/>
  <c r="I85" i="7"/>
  <c r="H85" i="7"/>
  <c r="AM84" i="7"/>
  <c r="AH84" i="7"/>
  <c r="AG84" i="7"/>
  <c r="AC84" i="7"/>
  <c r="AB84" i="7"/>
  <c r="W84" i="7"/>
  <c r="S84" i="7"/>
  <c r="R84" i="7"/>
  <c r="N84" i="7"/>
  <c r="M84" i="7"/>
  <c r="I84" i="7"/>
  <c r="H84" i="7"/>
  <c r="AM83" i="7"/>
  <c r="AL83" i="7"/>
  <c r="AH83" i="7"/>
  <c r="AC83" i="7"/>
  <c r="AB83" i="7"/>
  <c r="X83" i="7"/>
  <c r="W83" i="7"/>
  <c r="R83" i="7"/>
  <c r="N83" i="7"/>
  <c r="M83" i="7"/>
  <c r="I83" i="7"/>
  <c r="H83" i="7"/>
  <c r="AM82" i="7"/>
  <c r="AL82" i="7"/>
  <c r="AH82" i="7"/>
  <c r="AG82" i="7"/>
  <c r="AC82" i="7"/>
  <c r="X82" i="7"/>
  <c r="W82" i="7"/>
  <c r="S82" i="7"/>
  <c r="R82" i="7"/>
  <c r="M82" i="7"/>
  <c r="I82" i="7"/>
  <c r="H82" i="7"/>
  <c r="AM81" i="7"/>
  <c r="AL81" i="7"/>
  <c r="AH81" i="7"/>
  <c r="AG81" i="7"/>
  <c r="AC81" i="7"/>
  <c r="AB81" i="7"/>
  <c r="X81" i="7"/>
  <c r="S81" i="7"/>
  <c r="R81" i="7"/>
  <c r="N81" i="7"/>
  <c r="M81" i="7"/>
  <c r="H81" i="7"/>
  <c r="AM80" i="7"/>
  <c r="AL80" i="7"/>
  <c r="AH80" i="7"/>
  <c r="AG80" i="7"/>
  <c r="AC80" i="7"/>
  <c r="AB80" i="7"/>
  <c r="X80" i="7"/>
  <c r="W80" i="7"/>
  <c r="S80" i="7"/>
  <c r="N80" i="7"/>
  <c r="M80" i="7"/>
  <c r="I80" i="7"/>
  <c r="H80" i="7"/>
  <c r="AL79" i="7"/>
  <c r="AH79" i="7"/>
  <c r="AG79" i="7"/>
  <c r="AC79" i="7"/>
  <c r="AB79" i="7"/>
  <c r="X79" i="7"/>
  <c r="W79" i="7"/>
  <c r="S79" i="7"/>
  <c r="R79" i="7"/>
  <c r="N79" i="7"/>
  <c r="I79" i="7"/>
  <c r="H79" i="7"/>
  <c r="AM78" i="7"/>
  <c r="AL78" i="7"/>
  <c r="AG78" i="7"/>
  <c r="AC78" i="7"/>
  <c r="AB78" i="7"/>
  <c r="X78" i="7"/>
  <c r="W78" i="7"/>
  <c r="S78" i="7"/>
  <c r="R78" i="7"/>
  <c r="N78" i="7"/>
  <c r="M78" i="7"/>
  <c r="I78" i="7"/>
  <c r="AM77" i="7"/>
  <c r="AH77" i="7"/>
  <c r="X77" i="7"/>
  <c r="S77" i="7"/>
  <c r="N77" i="7"/>
  <c r="I77" i="7"/>
  <c r="AM76" i="7"/>
  <c r="AH76" i="7"/>
  <c r="AC76" i="7"/>
  <c r="S76" i="7"/>
  <c r="N76" i="7"/>
  <c r="I76" i="7"/>
  <c r="AB98" i="6"/>
  <c r="AB68" i="6" s="1"/>
  <c r="N98" i="6"/>
  <c r="N68" i="6" s="1"/>
  <c r="AK97" i="6"/>
  <c r="W97" i="6"/>
  <c r="I97" i="6"/>
  <c r="AF96" i="6"/>
  <c r="R96" i="6"/>
  <c r="AM95" i="6"/>
  <c r="AA95" i="6"/>
  <c r="M95" i="6"/>
  <c r="AH94" i="6"/>
  <c r="V94" i="6"/>
  <c r="H94" i="6"/>
  <c r="AC93" i="6"/>
  <c r="Q93" i="6"/>
  <c r="AL92" i="6"/>
  <c r="X92" i="6"/>
  <c r="L92" i="6"/>
  <c r="AG91" i="6"/>
  <c r="S91" i="6"/>
  <c r="G91" i="6"/>
  <c r="AB90" i="6"/>
  <c r="N90" i="6"/>
  <c r="AK89" i="6"/>
  <c r="W89" i="6"/>
  <c r="I89" i="6"/>
  <c r="AF88" i="6"/>
  <c r="R88" i="6"/>
  <c r="AM87" i="6"/>
  <c r="AA87" i="6"/>
  <c r="M87" i="6"/>
  <c r="AH86" i="6"/>
  <c r="V86" i="6"/>
  <c r="H86" i="6"/>
  <c r="AC85" i="6"/>
  <c r="AL84" i="6"/>
  <c r="X84" i="6"/>
  <c r="AG83" i="6"/>
  <c r="S83" i="6"/>
  <c r="AB82" i="6"/>
  <c r="N82" i="6"/>
  <c r="W81" i="6"/>
  <c r="I81" i="6"/>
  <c r="R80" i="6"/>
  <c r="AM79" i="6"/>
  <c r="M79" i="6"/>
  <c r="AH78" i="6"/>
  <c r="H78" i="6"/>
  <c r="AC77" i="6"/>
  <c r="X76" i="6"/>
  <c r="AM98" i="6"/>
  <c r="AM68" i="6" s="1"/>
  <c r="AL98" i="6"/>
  <c r="AL68" i="6" s="1"/>
  <c r="AK98" i="6"/>
  <c r="AK68" i="6" s="1"/>
  <c r="AH98" i="6"/>
  <c r="AH68" i="6" s="1"/>
  <c r="AG98" i="6"/>
  <c r="AG68" i="6" s="1"/>
  <c r="AF98" i="6"/>
  <c r="AF68" i="6" s="1"/>
  <c r="AC98" i="6"/>
  <c r="AC68" i="6" s="1"/>
  <c r="AA98" i="6"/>
  <c r="AA68" i="6" s="1"/>
  <c r="X98" i="6"/>
  <c r="X68" i="6" s="1"/>
  <c r="W98" i="6"/>
  <c r="W68" i="6" s="1"/>
  <c r="V98" i="6"/>
  <c r="V68" i="6" s="1"/>
  <c r="S98" i="6"/>
  <c r="S68" i="6" s="1"/>
  <c r="R98" i="6"/>
  <c r="R68" i="6" s="1"/>
  <c r="Q98" i="6"/>
  <c r="Q68" i="6" s="1"/>
  <c r="M98" i="6"/>
  <c r="M68" i="6" s="1"/>
  <c r="L98" i="6"/>
  <c r="L68" i="6" s="1"/>
  <c r="I98" i="6"/>
  <c r="I68" i="6" s="1"/>
  <c r="H98" i="6"/>
  <c r="H68" i="6" s="1"/>
  <c r="G98" i="6"/>
  <c r="G68" i="6" s="1"/>
  <c r="AM97" i="6"/>
  <c r="AL97" i="6"/>
  <c r="AH97" i="6"/>
  <c r="AG97" i="6"/>
  <c r="AF97" i="6"/>
  <c r="AC97" i="6"/>
  <c r="AB97" i="6"/>
  <c r="AA97" i="6"/>
  <c r="X97" i="6"/>
  <c r="V97" i="6"/>
  <c r="S97" i="6"/>
  <c r="R97" i="6"/>
  <c r="Q97" i="6"/>
  <c r="N97" i="6"/>
  <c r="M97" i="6"/>
  <c r="L97" i="6"/>
  <c r="H97" i="6"/>
  <c r="G97" i="6"/>
  <c r="AM96" i="6"/>
  <c r="AL96" i="6"/>
  <c r="AK96" i="6"/>
  <c r="AH96" i="6"/>
  <c r="AG96" i="6"/>
  <c r="AC96" i="6"/>
  <c r="AB96" i="6"/>
  <c r="AA96" i="6"/>
  <c r="X96" i="6"/>
  <c r="W96" i="6"/>
  <c r="V96" i="6"/>
  <c r="S96" i="6"/>
  <c r="Q96" i="6"/>
  <c r="N96" i="6"/>
  <c r="M96" i="6"/>
  <c r="L96" i="6"/>
  <c r="I96" i="6"/>
  <c r="H96" i="6"/>
  <c r="G96" i="6"/>
  <c r="AL95" i="6"/>
  <c r="AK95" i="6"/>
  <c r="AH95" i="6"/>
  <c r="AG95" i="6"/>
  <c r="AF95" i="6"/>
  <c r="AC95" i="6"/>
  <c r="AB95" i="6"/>
  <c r="X95" i="6"/>
  <c r="W95" i="6"/>
  <c r="V95" i="6"/>
  <c r="S95" i="6"/>
  <c r="R95" i="6"/>
  <c r="Q95" i="6"/>
  <c r="N95" i="6"/>
  <c r="L95" i="6"/>
  <c r="I95" i="6"/>
  <c r="H95" i="6"/>
  <c r="G95" i="6"/>
  <c r="AM94" i="6"/>
  <c r="AL94" i="6"/>
  <c r="AK94" i="6"/>
  <c r="AG94" i="6"/>
  <c r="AF94" i="6"/>
  <c r="AC94" i="6"/>
  <c r="AB94" i="6"/>
  <c r="AA94" i="6"/>
  <c r="X94" i="6"/>
  <c r="W94" i="6"/>
  <c r="S94" i="6"/>
  <c r="R94" i="6"/>
  <c r="Q94" i="6"/>
  <c r="N94" i="6"/>
  <c r="M94" i="6"/>
  <c r="L94" i="6"/>
  <c r="I94" i="6"/>
  <c r="G94" i="6"/>
  <c r="AM93" i="6"/>
  <c r="AL93" i="6"/>
  <c r="AK93" i="6"/>
  <c r="AH93" i="6"/>
  <c r="AG93" i="6"/>
  <c r="AF93" i="6"/>
  <c r="AB93" i="6"/>
  <c r="AA93" i="6"/>
  <c r="X93" i="6"/>
  <c r="W93" i="6"/>
  <c r="V93" i="6"/>
  <c r="S93" i="6"/>
  <c r="R93" i="6"/>
  <c r="N93" i="6"/>
  <c r="M93" i="6"/>
  <c r="L93" i="6"/>
  <c r="I93" i="6"/>
  <c r="H93" i="6"/>
  <c r="G93" i="6"/>
  <c r="AM92" i="6"/>
  <c r="AK92" i="6"/>
  <c r="AH92" i="6"/>
  <c r="AG92" i="6"/>
  <c r="AF92" i="6"/>
  <c r="AC92" i="6"/>
  <c r="AB92" i="6"/>
  <c r="AA92" i="6"/>
  <c r="W92" i="6"/>
  <c r="V92" i="6"/>
  <c r="S92" i="6"/>
  <c r="R92" i="6"/>
  <c r="Q92" i="6"/>
  <c r="N92" i="6"/>
  <c r="M92" i="6"/>
  <c r="I92" i="6"/>
  <c r="H92" i="6"/>
  <c r="G92" i="6"/>
  <c r="AM91" i="6"/>
  <c r="AL91" i="6"/>
  <c r="AK91" i="6"/>
  <c r="AH91" i="6"/>
  <c r="AF91" i="6"/>
  <c r="AC91" i="6"/>
  <c r="AB91" i="6"/>
  <c r="AA91" i="6"/>
  <c r="X91" i="6"/>
  <c r="W91" i="6"/>
  <c r="V91" i="6"/>
  <c r="R91" i="6"/>
  <c r="Q91" i="6"/>
  <c r="N91" i="6"/>
  <c r="M91" i="6"/>
  <c r="L91" i="6"/>
  <c r="I91" i="6"/>
  <c r="H91" i="6"/>
  <c r="AM90" i="6"/>
  <c r="AL90" i="6"/>
  <c r="AK90" i="6"/>
  <c r="AH90" i="6"/>
  <c r="AG90" i="6"/>
  <c r="AF90" i="6"/>
  <c r="AC90" i="6"/>
  <c r="AA90" i="6"/>
  <c r="X90" i="6"/>
  <c r="W90" i="6"/>
  <c r="V90" i="6"/>
  <c r="S90" i="6"/>
  <c r="R90" i="6"/>
  <c r="Q90" i="6"/>
  <c r="M90" i="6"/>
  <c r="L90" i="6"/>
  <c r="I90" i="6"/>
  <c r="H90" i="6"/>
  <c r="G90" i="6"/>
  <c r="AM89" i="6"/>
  <c r="AL89" i="6"/>
  <c r="AH89" i="6"/>
  <c r="AG89" i="6"/>
  <c r="AF89" i="6"/>
  <c r="AC89" i="6"/>
  <c r="AB89" i="6"/>
  <c r="AA89" i="6"/>
  <c r="X89" i="6"/>
  <c r="V89" i="6"/>
  <c r="S89" i="6"/>
  <c r="R89" i="6"/>
  <c r="Q89" i="6"/>
  <c r="N89" i="6"/>
  <c r="M89" i="6"/>
  <c r="L89" i="6"/>
  <c r="H89" i="6"/>
  <c r="G89" i="6"/>
  <c r="AM88" i="6"/>
  <c r="AL88" i="6"/>
  <c r="AK88" i="6"/>
  <c r="AH88" i="6"/>
  <c r="AG88" i="6"/>
  <c r="AC88" i="6"/>
  <c r="AB88" i="6"/>
  <c r="AA88" i="6"/>
  <c r="X88" i="6"/>
  <c r="W88" i="6"/>
  <c r="V88" i="6"/>
  <c r="S88" i="6"/>
  <c r="Q88" i="6"/>
  <c r="N88" i="6"/>
  <c r="M88" i="6"/>
  <c r="L88" i="6"/>
  <c r="I88" i="6"/>
  <c r="H88" i="6"/>
  <c r="G88" i="6"/>
  <c r="AL87" i="6"/>
  <c r="AK87" i="6"/>
  <c r="AH87" i="6"/>
  <c r="AG87" i="6"/>
  <c r="AF87" i="6"/>
  <c r="AC87" i="6"/>
  <c r="AB87" i="6"/>
  <c r="X87" i="6"/>
  <c r="W87" i="6"/>
  <c r="V87" i="6"/>
  <c r="S87" i="6"/>
  <c r="R87" i="6"/>
  <c r="Q87" i="6"/>
  <c r="N87" i="6"/>
  <c r="L87" i="6"/>
  <c r="I87" i="6"/>
  <c r="H87" i="6"/>
  <c r="G87" i="6"/>
  <c r="AM86" i="6"/>
  <c r="AL86" i="6"/>
  <c r="AK86" i="6"/>
  <c r="AG86" i="6"/>
  <c r="AF86" i="6"/>
  <c r="AC86" i="6"/>
  <c r="AB86" i="6"/>
  <c r="AA86" i="6"/>
  <c r="X86" i="6"/>
  <c r="W86" i="6"/>
  <c r="S86" i="6"/>
  <c r="R86" i="6"/>
  <c r="Q86" i="6"/>
  <c r="N86" i="6"/>
  <c r="M86" i="6"/>
  <c r="L86" i="6"/>
  <c r="I86" i="6"/>
  <c r="G86" i="6"/>
  <c r="AM85" i="6"/>
  <c r="AL85" i="6"/>
  <c r="AH85" i="6"/>
  <c r="AG85" i="6"/>
  <c r="AB85" i="6"/>
  <c r="X85" i="6"/>
  <c r="W85" i="6"/>
  <c r="S85" i="6"/>
  <c r="R85" i="6"/>
  <c r="N85" i="6"/>
  <c r="M85" i="6"/>
  <c r="I85" i="6"/>
  <c r="H85" i="6"/>
  <c r="AM84" i="6"/>
  <c r="AH84" i="6"/>
  <c r="AG84" i="6"/>
  <c r="AC84" i="6"/>
  <c r="AB84" i="6"/>
  <c r="W84" i="6"/>
  <c r="S84" i="6"/>
  <c r="R84" i="6"/>
  <c r="N84" i="6"/>
  <c r="M84" i="6"/>
  <c r="I84" i="6"/>
  <c r="H84" i="6"/>
  <c r="AM83" i="6"/>
  <c r="AL83" i="6"/>
  <c r="AH83" i="6"/>
  <c r="AC83" i="6"/>
  <c r="AB83" i="6"/>
  <c r="X83" i="6"/>
  <c r="W83" i="6"/>
  <c r="R83" i="6"/>
  <c r="N83" i="6"/>
  <c r="M83" i="6"/>
  <c r="I83" i="6"/>
  <c r="H83" i="6"/>
  <c r="AM82" i="6"/>
  <c r="AL82" i="6"/>
  <c r="AH82" i="6"/>
  <c r="AG82" i="6"/>
  <c r="AC82" i="6"/>
  <c r="X82" i="6"/>
  <c r="W82" i="6"/>
  <c r="S82" i="6"/>
  <c r="R82" i="6"/>
  <c r="M82" i="6"/>
  <c r="I82" i="6"/>
  <c r="H82" i="6"/>
  <c r="AM81" i="6"/>
  <c r="AL81" i="6"/>
  <c r="AH81" i="6"/>
  <c r="AG81" i="6"/>
  <c r="AC81" i="6"/>
  <c r="AB81" i="6"/>
  <c r="X81" i="6"/>
  <c r="S81" i="6"/>
  <c r="R81" i="6"/>
  <c r="N81" i="6"/>
  <c r="M81" i="6"/>
  <c r="H81" i="6"/>
  <c r="AM80" i="6"/>
  <c r="AL80" i="6"/>
  <c r="AH80" i="6"/>
  <c r="AG80" i="6"/>
  <c r="AC80" i="6"/>
  <c r="AB80" i="6"/>
  <c r="X80" i="6"/>
  <c r="W80" i="6"/>
  <c r="S80" i="6"/>
  <c r="N80" i="6"/>
  <c r="M80" i="6"/>
  <c r="I80" i="6"/>
  <c r="H80" i="6"/>
  <c r="AL79" i="6"/>
  <c r="AH79" i="6"/>
  <c r="AG79" i="6"/>
  <c r="AC79" i="6"/>
  <c r="AB79" i="6"/>
  <c r="X79" i="6"/>
  <c r="W79" i="6"/>
  <c r="S79" i="6"/>
  <c r="R79" i="6"/>
  <c r="N79" i="6"/>
  <c r="I79" i="6"/>
  <c r="H79" i="6"/>
  <c r="AM78" i="6"/>
  <c r="AL78" i="6"/>
  <c r="AG78" i="6"/>
  <c r="AC78" i="6"/>
  <c r="AB78" i="6"/>
  <c r="X78" i="6"/>
  <c r="W78" i="6"/>
  <c r="S78" i="6"/>
  <c r="R78" i="6"/>
  <c r="N78" i="6"/>
  <c r="M78" i="6"/>
  <c r="I78" i="6"/>
  <c r="AM77" i="6"/>
  <c r="AL77" i="6"/>
  <c r="AH77" i="6"/>
  <c r="AG77" i="6"/>
  <c r="AB77" i="6"/>
  <c r="X77" i="6"/>
  <c r="W77" i="6"/>
  <c r="S77" i="6"/>
  <c r="R77" i="6"/>
  <c r="N77" i="6"/>
  <c r="M77" i="6"/>
  <c r="I77" i="6"/>
  <c r="H77" i="6"/>
  <c r="AM76" i="6"/>
  <c r="AH76" i="6"/>
  <c r="AC76" i="6"/>
  <c r="S76" i="6"/>
  <c r="N76" i="6"/>
  <c r="I76" i="6"/>
  <c r="AB98" i="5"/>
  <c r="AB68" i="5" s="1"/>
  <c r="N98" i="5"/>
  <c r="N68" i="5" s="1"/>
  <c r="AK97" i="5"/>
  <c r="W97" i="5"/>
  <c r="I97" i="5"/>
  <c r="AF96" i="5"/>
  <c r="R96" i="5"/>
  <c r="AM95" i="5"/>
  <c r="AA95" i="5"/>
  <c r="M95" i="5"/>
  <c r="AH94" i="5"/>
  <c r="V94" i="5"/>
  <c r="H94" i="5"/>
  <c r="AC93" i="5"/>
  <c r="Q93" i="5"/>
  <c r="AL92" i="5"/>
  <c r="X92" i="5"/>
  <c r="L92" i="5"/>
  <c r="AG91" i="5"/>
  <c r="S91" i="5"/>
  <c r="G91" i="5"/>
  <c r="AB90" i="5"/>
  <c r="N90" i="5"/>
  <c r="AK89" i="5"/>
  <c r="W89" i="5"/>
  <c r="I89" i="5"/>
  <c r="AF88" i="5"/>
  <c r="R88" i="5"/>
  <c r="AM87" i="5"/>
  <c r="AA87" i="5"/>
  <c r="M87" i="5"/>
  <c r="AH86" i="5"/>
  <c r="V86" i="5"/>
  <c r="H86" i="5"/>
  <c r="AC85" i="5"/>
  <c r="Q85" i="5"/>
  <c r="AL84" i="5"/>
  <c r="X84" i="5"/>
  <c r="L84" i="5"/>
  <c r="AG83" i="5"/>
  <c r="S83" i="5"/>
  <c r="G83" i="5"/>
  <c r="AB82" i="5"/>
  <c r="N82" i="5"/>
  <c r="W81" i="5"/>
  <c r="I81" i="5"/>
  <c r="R80" i="5"/>
  <c r="AM79" i="5"/>
  <c r="M79" i="5"/>
  <c r="AH78" i="5"/>
  <c r="H78" i="5"/>
  <c r="AC77" i="5"/>
  <c r="AL76" i="5"/>
  <c r="X76" i="5"/>
  <c r="S75" i="5"/>
  <c r="AM98" i="5"/>
  <c r="AM68" i="5" s="1"/>
  <c r="AL98" i="5"/>
  <c r="AL68" i="5" s="1"/>
  <c r="AK98" i="5"/>
  <c r="AK68" i="5" s="1"/>
  <c r="AH98" i="5"/>
  <c r="AH68" i="5" s="1"/>
  <c r="AG98" i="5"/>
  <c r="AG68" i="5" s="1"/>
  <c r="AF98" i="5"/>
  <c r="AF68" i="5" s="1"/>
  <c r="AC98" i="5"/>
  <c r="AC68" i="5" s="1"/>
  <c r="AA98" i="5"/>
  <c r="AA68" i="5" s="1"/>
  <c r="X98" i="5"/>
  <c r="X68" i="5" s="1"/>
  <c r="W98" i="5"/>
  <c r="W68" i="5" s="1"/>
  <c r="V98" i="5"/>
  <c r="V68" i="5" s="1"/>
  <c r="S98" i="5"/>
  <c r="S68" i="5" s="1"/>
  <c r="R98" i="5"/>
  <c r="R68" i="5" s="1"/>
  <c r="Q98" i="5"/>
  <c r="Q68" i="5" s="1"/>
  <c r="M98" i="5"/>
  <c r="M68" i="5" s="1"/>
  <c r="L98" i="5"/>
  <c r="L68" i="5" s="1"/>
  <c r="I98" i="5"/>
  <c r="I68" i="5" s="1"/>
  <c r="H98" i="5"/>
  <c r="H68" i="5" s="1"/>
  <c r="G98" i="5"/>
  <c r="G68" i="5" s="1"/>
  <c r="AM97" i="5"/>
  <c r="AL97" i="5"/>
  <c r="AH97" i="5"/>
  <c r="AG97" i="5"/>
  <c r="AF97" i="5"/>
  <c r="AC97" i="5"/>
  <c r="AB97" i="5"/>
  <c r="AA97" i="5"/>
  <c r="X97" i="5"/>
  <c r="V97" i="5"/>
  <c r="S97" i="5"/>
  <c r="R97" i="5"/>
  <c r="Q97" i="5"/>
  <c r="N97" i="5"/>
  <c r="M97" i="5"/>
  <c r="L97" i="5"/>
  <c r="H97" i="5"/>
  <c r="G97" i="5"/>
  <c r="AM96" i="5"/>
  <c r="AL96" i="5"/>
  <c r="AK96" i="5"/>
  <c r="AH96" i="5"/>
  <c r="AG96" i="5"/>
  <c r="AC96" i="5"/>
  <c r="AB96" i="5"/>
  <c r="AA96" i="5"/>
  <c r="X96" i="5"/>
  <c r="W96" i="5"/>
  <c r="V96" i="5"/>
  <c r="S96" i="5"/>
  <c r="Q96" i="5"/>
  <c r="N96" i="5"/>
  <c r="M96" i="5"/>
  <c r="L96" i="5"/>
  <c r="I96" i="5"/>
  <c r="H96" i="5"/>
  <c r="G96" i="5"/>
  <c r="AL95" i="5"/>
  <c r="AK95" i="5"/>
  <c r="AH95" i="5"/>
  <c r="AG95" i="5"/>
  <c r="AF95" i="5"/>
  <c r="AC95" i="5"/>
  <c r="AB95" i="5"/>
  <c r="X95" i="5"/>
  <c r="W95" i="5"/>
  <c r="V95" i="5"/>
  <c r="S95" i="5"/>
  <c r="R95" i="5"/>
  <c r="Q95" i="5"/>
  <c r="N95" i="5"/>
  <c r="L95" i="5"/>
  <c r="I95" i="5"/>
  <c r="H95" i="5"/>
  <c r="G95" i="5"/>
  <c r="AM94" i="5"/>
  <c r="AL94" i="5"/>
  <c r="AK94" i="5"/>
  <c r="AG94" i="5"/>
  <c r="AF94" i="5"/>
  <c r="AC94" i="5"/>
  <c r="AB94" i="5"/>
  <c r="AA94" i="5"/>
  <c r="X94" i="5"/>
  <c r="W94" i="5"/>
  <c r="S94" i="5"/>
  <c r="R94" i="5"/>
  <c r="Q94" i="5"/>
  <c r="N94" i="5"/>
  <c r="M94" i="5"/>
  <c r="L94" i="5"/>
  <c r="I94" i="5"/>
  <c r="G94" i="5"/>
  <c r="AM93" i="5"/>
  <c r="AL93" i="5"/>
  <c r="AK93" i="5"/>
  <c r="AH93" i="5"/>
  <c r="AG93" i="5"/>
  <c r="AF93" i="5"/>
  <c r="AB93" i="5"/>
  <c r="AA93" i="5"/>
  <c r="X93" i="5"/>
  <c r="W93" i="5"/>
  <c r="V93" i="5"/>
  <c r="S93" i="5"/>
  <c r="R93" i="5"/>
  <c r="N93" i="5"/>
  <c r="M93" i="5"/>
  <c r="L93" i="5"/>
  <c r="I93" i="5"/>
  <c r="H93" i="5"/>
  <c r="G93" i="5"/>
  <c r="AM92" i="5"/>
  <c r="AK92" i="5"/>
  <c r="AH92" i="5"/>
  <c r="AG92" i="5"/>
  <c r="AF92" i="5"/>
  <c r="AC92" i="5"/>
  <c r="AB92" i="5"/>
  <c r="AA92" i="5"/>
  <c r="W92" i="5"/>
  <c r="V92" i="5"/>
  <c r="S92" i="5"/>
  <c r="R92" i="5"/>
  <c r="Q92" i="5"/>
  <c r="N92" i="5"/>
  <c r="M92" i="5"/>
  <c r="I92" i="5"/>
  <c r="H92" i="5"/>
  <c r="G92" i="5"/>
  <c r="AM91" i="5"/>
  <c r="AL91" i="5"/>
  <c r="AK91" i="5"/>
  <c r="AH91" i="5"/>
  <c r="AF91" i="5"/>
  <c r="AC91" i="5"/>
  <c r="AB91" i="5"/>
  <c r="AA91" i="5"/>
  <c r="X91" i="5"/>
  <c r="W91" i="5"/>
  <c r="V91" i="5"/>
  <c r="R91" i="5"/>
  <c r="Q91" i="5"/>
  <c r="N91" i="5"/>
  <c r="M91" i="5"/>
  <c r="L91" i="5"/>
  <c r="I91" i="5"/>
  <c r="H91" i="5"/>
  <c r="AM90" i="5"/>
  <c r="AL90" i="5"/>
  <c r="AK90" i="5"/>
  <c r="AH90" i="5"/>
  <c r="AG90" i="5"/>
  <c r="AF90" i="5"/>
  <c r="AC90" i="5"/>
  <c r="AA90" i="5"/>
  <c r="X90" i="5"/>
  <c r="W90" i="5"/>
  <c r="V90" i="5"/>
  <c r="S90" i="5"/>
  <c r="R90" i="5"/>
  <c r="Q90" i="5"/>
  <c r="M90" i="5"/>
  <c r="L90" i="5"/>
  <c r="I90" i="5"/>
  <c r="H90" i="5"/>
  <c r="G90" i="5"/>
  <c r="AM89" i="5"/>
  <c r="AL89" i="5"/>
  <c r="AH89" i="5"/>
  <c r="AG89" i="5"/>
  <c r="AF89" i="5"/>
  <c r="AC89" i="5"/>
  <c r="AB89" i="5"/>
  <c r="AA89" i="5"/>
  <c r="X89" i="5"/>
  <c r="V89" i="5"/>
  <c r="S89" i="5"/>
  <c r="R89" i="5"/>
  <c r="Q89" i="5"/>
  <c r="N89" i="5"/>
  <c r="M89" i="5"/>
  <c r="L89" i="5"/>
  <c r="H89" i="5"/>
  <c r="G89" i="5"/>
  <c r="AM88" i="5"/>
  <c r="AL88" i="5"/>
  <c r="AK88" i="5"/>
  <c r="AH88" i="5"/>
  <c r="AG88" i="5"/>
  <c r="AC88" i="5"/>
  <c r="AB88" i="5"/>
  <c r="AA88" i="5"/>
  <c r="X88" i="5"/>
  <c r="W88" i="5"/>
  <c r="V88" i="5"/>
  <c r="S88" i="5"/>
  <c r="Q88" i="5"/>
  <c r="N88" i="5"/>
  <c r="M88" i="5"/>
  <c r="L88" i="5"/>
  <c r="I88" i="5"/>
  <c r="H88" i="5"/>
  <c r="G88" i="5"/>
  <c r="AL87" i="5"/>
  <c r="AK87" i="5"/>
  <c r="AH87" i="5"/>
  <c r="AG87" i="5"/>
  <c r="AF87" i="5"/>
  <c r="AC87" i="5"/>
  <c r="AB87" i="5"/>
  <c r="X87" i="5"/>
  <c r="W87" i="5"/>
  <c r="V87" i="5"/>
  <c r="S87" i="5"/>
  <c r="R87" i="5"/>
  <c r="Q87" i="5"/>
  <c r="N87" i="5"/>
  <c r="L87" i="5"/>
  <c r="I87" i="5"/>
  <c r="H87" i="5"/>
  <c r="G87" i="5"/>
  <c r="AM86" i="5"/>
  <c r="AL86" i="5"/>
  <c r="AK86" i="5"/>
  <c r="AG86" i="5"/>
  <c r="AF86" i="5"/>
  <c r="AC86" i="5"/>
  <c r="AB86" i="5"/>
  <c r="AA86" i="5"/>
  <c r="X86" i="5"/>
  <c r="W86" i="5"/>
  <c r="S86" i="5"/>
  <c r="R86" i="5"/>
  <c r="Q86" i="5"/>
  <c r="N86" i="5"/>
  <c r="M86" i="5"/>
  <c r="L86" i="5"/>
  <c r="I86" i="5"/>
  <c r="G86" i="5"/>
  <c r="AM85" i="5"/>
  <c r="AL85" i="5"/>
  <c r="AK85" i="5"/>
  <c r="AH85" i="5"/>
  <c r="AG85" i="5"/>
  <c r="AF85" i="5"/>
  <c r="AB85" i="5"/>
  <c r="AA85" i="5"/>
  <c r="X85" i="5"/>
  <c r="W85" i="5"/>
  <c r="V85" i="5"/>
  <c r="S85" i="5"/>
  <c r="R85" i="5"/>
  <c r="N85" i="5"/>
  <c r="M85" i="5"/>
  <c r="L85" i="5"/>
  <c r="I85" i="5"/>
  <c r="H85" i="5"/>
  <c r="G85" i="5"/>
  <c r="AM84" i="5"/>
  <c r="AK84" i="5"/>
  <c r="AH84" i="5"/>
  <c r="AG84" i="5"/>
  <c r="AF84" i="5"/>
  <c r="AC84" i="5"/>
  <c r="AB84" i="5"/>
  <c r="AA84" i="5"/>
  <c r="W84" i="5"/>
  <c r="V84" i="5"/>
  <c r="S84" i="5"/>
  <c r="R84" i="5"/>
  <c r="Q84" i="5"/>
  <c r="N84" i="5"/>
  <c r="M84" i="5"/>
  <c r="I84" i="5"/>
  <c r="H84" i="5"/>
  <c r="G84" i="5"/>
  <c r="AM83" i="5"/>
  <c r="AL83" i="5"/>
  <c r="AK83" i="5"/>
  <c r="AH83" i="5"/>
  <c r="AF83" i="5"/>
  <c r="AC83" i="5"/>
  <c r="AB83" i="5"/>
  <c r="AA83" i="5"/>
  <c r="X83" i="5"/>
  <c r="W83" i="5"/>
  <c r="V83" i="5"/>
  <c r="R83" i="5"/>
  <c r="Q83" i="5"/>
  <c r="N83" i="5"/>
  <c r="M83" i="5"/>
  <c r="L83" i="5"/>
  <c r="I83" i="5"/>
  <c r="H83" i="5"/>
  <c r="AM82" i="5"/>
  <c r="AL82" i="5"/>
  <c r="AK82" i="5"/>
  <c r="AH82" i="5"/>
  <c r="AG82" i="5"/>
  <c r="AF82" i="5"/>
  <c r="AC82" i="5"/>
  <c r="AA82" i="5"/>
  <c r="X82" i="5"/>
  <c r="W82" i="5"/>
  <c r="V82" i="5"/>
  <c r="S82" i="5"/>
  <c r="R82" i="5"/>
  <c r="Q82" i="5"/>
  <c r="M82" i="5"/>
  <c r="L82" i="5"/>
  <c r="I82" i="5"/>
  <c r="H82" i="5"/>
  <c r="G82" i="5"/>
  <c r="AM81" i="5"/>
  <c r="AL81" i="5"/>
  <c r="AH81" i="5"/>
  <c r="AG81" i="5"/>
  <c r="AC81" i="5"/>
  <c r="AB81" i="5"/>
  <c r="X81" i="5"/>
  <c r="S81" i="5"/>
  <c r="R81" i="5"/>
  <c r="N81" i="5"/>
  <c r="M81" i="5"/>
  <c r="H81" i="5"/>
  <c r="AM80" i="5"/>
  <c r="AL80" i="5"/>
  <c r="AH80" i="5"/>
  <c r="AG80" i="5"/>
  <c r="AC80" i="5"/>
  <c r="AB80" i="5"/>
  <c r="X80" i="5"/>
  <c r="W80" i="5"/>
  <c r="S80" i="5"/>
  <c r="N80" i="5"/>
  <c r="M80" i="5"/>
  <c r="I80" i="5"/>
  <c r="H80" i="5"/>
  <c r="AL79" i="5"/>
  <c r="AH79" i="5"/>
  <c r="AG79" i="5"/>
  <c r="AC79" i="5"/>
  <c r="AB79" i="5"/>
  <c r="X79" i="5"/>
  <c r="W79" i="5"/>
  <c r="S79" i="5"/>
  <c r="R79" i="5"/>
  <c r="N79" i="5"/>
  <c r="I79" i="5"/>
  <c r="H79" i="5"/>
  <c r="AM78" i="5"/>
  <c r="AL78" i="5"/>
  <c r="AG78" i="5"/>
  <c r="AC78" i="5"/>
  <c r="AB78" i="5"/>
  <c r="X78" i="5"/>
  <c r="W78" i="5"/>
  <c r="S78" i="5"/>
  <c r="R78" i="5"/>
  <c r="N78" i="5"/>
  <c r="M78" i="5"/>
  <c r="I78" i="5"/>
  <c r="AM77" i="5"/>
  <c r="AL77" i="5"/>
  <c r="AH77" i="5"/>
  <c r="AG77" i="5"/>
  <c r="AB77" i="5"/>
  <c r="X77" i="5"/>
  <c r="W77" i="5"/>
  <c r="S77" i="5"/>
  <c r="R77" i="5"/>
  <c r="N77" i="5"/>
  <c r="M77" i="5"/>
  <c r="I77" i="5"/>
  <c r="H77" i="5"/>
  <c r="AM76" i="5"/>
  <c r="AH76" i="5"/>
  <c r="AG76" i="5"/>
  <c r="AC76" i="5"/>
  <c r="AB76" i="5"/>
  <c r="W76" i="5"/>
  <c r="S76" i="5"/>
  <c r="R76" i="5"/>
  <c r="N76" i="5"/>
  <c r="M76" i="5"/>
  <c r="I76" i="5"/>
  <c r="H76" i="5"/>
  <c r="AM75" i="5"/>
  <c r="AH75" i="5"/>
  <c r="AC75" i="5"/>
  <c r="X75" i="5"/>
  <c r="N75" i="5"/>
  <c r="I75" i="5"/>
  <c r="AM97" i="4"/>
  <c r="AH96" i="4"/>
  <c r="AC95" i="4"/>
  <c r="X94" i="4"/>
  <c r="S93" i="4"/>
  <c r="N92" i="4"/>
  <c r="I91" i="4"/>
  <c r="AM89" i="4"/>
  <c r="AM98" i="4"/>
  <c r="AM68" i="4" s="1"/>
  <c r="AH98" i="4"/>
  <c r="AH68" i="4" s="1"/>
  <c r="AC98" i="4"/>
  <c r="AC68" i="4" s="1"/>
  <c r="X98" i="4"/>
  <c r="X68" i="4" s="1"/>
  <c r="S98" i="4"/>
  <c r="S68" i="4" s="1"/>
  <c r="N98" i="4"/>
  <c r="N68" i="4" s="1"/>
  <c r="I98" i="4"/>
  <c r="I68" i="4" s="1"/>
  <c r="AH97" i="4"/>
  <c r="AC97" i="4"/>
  <c r="X97" i="4"/>
  <c r="S97" i="4"/>
  <c r="N97" i="4"/>
  <c r="I97" i="4"/>
  <c r="AM96" i="4"/>
  <c r="AC96" i="4"/>
  <c r="X96" i="4"/>
  <c r="S96" i="4"/>
  <c r="N96" i="4"/>
  <c r="I96" i="4"/>
  <c r="AM95" i="4"/>
  <c r="AH95" i="4"/>
  <c r="X95" i="4"/>
  <c r="S95" i="4"/>
  <c r="N95" i="4"/>
  <c r="I95" i="4"/>
  <c r="AM94" i="4"/>
  <c r="AH94" i="4"/>
  <c r="AC94" i="4"/>
  <c r="S94" i="4"/>
  <c r="N94" i="4"/>
  <c r="I94" i="4"/>
  <c r="AM93" i="4"/>
  <c r="AH93" i="4"/>
  <c r="AC93" i="4"/>
  <c r="X93" i="4"/>
  <c r="N93" i="4"/>
  <c r="I93" i="4"/>
  <c r="AM92" i="4"/>
  <c r="AH92" i="4"/>
  <c r="AC92" i="4"/>
  <c r="X92" i="4"/>
  <c r="S92" i="4"/>
  <c r="I92" i="4"/>
  <c r="AM91" i="4"/>
  <c r="AH91" i="4"/>
  <c r="AC91" i="4"/>
  <c r="X91" i="4"/>
  <c r="S91" i="4"/>
  <c r="N91" i="4"/>
  <c r="AM90" i="4"/>
  <c r="AH90" i="4"/>
  <c r="AC90" i="4"/>
  <c r="X90" i="4"/>
  <c r="S90" i="4"/>
  <c r="N90" i="4"/>
  <c r="I90" i="4"/>
  <c r="AH89" i="4"/>
  <c r="AC89" i="4"/>
  <c r="X89" i="4"/>
  <c r="S89" i="4"/>
  <c r="N89" i="4"/>
  <c r="I89" i="4"/>
  <c r="AB98" i="3"/>
  <c r="N98" i="3"/>
  <c r="AK97" i="3"/>
  <c r="W97" i="3"/>
  <c r="I97" i="3"/>
  <c r="AF96" i="3"/>
  <c r="R96" i="3"/>
  <c r="AM95" i="3"/>
  <c r="AA95" i="3"/>
  <c r="M95" i="3"/>
  <c r="AH94" i="3"/>
  <c r="V94" i="3"/>
  <c r="H94" i="3"/>
  <c r="AC93" i="3"/>
  <c r="Q93" i="3"/>
  <c r="AL92" i="3"/>
  <c r="X92" i="3"/>
  <c r="L92" i="3"/>
  <c r="AG91" i="3"/>
  <c r="S91" i="3"/>
  <c r="G91" i="3"/>
  <c r="AB90" i="3"/>
  <c r="N90" i="3"/>
  <c r="AK89" i="3"/>
  <c r="W89" i="3"/>
  <c r="I89" i="3"/>
  <c r="AF88" i="3"/>
  <c r="R88" i="3"/>
  <c r="AM87" i="3"/>
  <c r="AA87" i="3"/>
  <c r="M87" i="3"/>
  <c r="AH86" i="3"/>
  <c r="V86" i="3"/>
  <c r="H86" i="3"/>
  <c r="AC85" i="3"/>
  <c r="Q85" i="3"/>
  <c r="AL84" i="3"/>
  <c r="X84" i="3"/>
  <c r="L84" i="3"/>
  <c r="AG83" i="3"/>
  <c r="S83" i="3"/>
  <c r="G83" i="3"/>
  <c r="AB82" i="3"/>
  <c r="N82" i="3"/>
  <c r="AK81" i="3"/>
  <c r="W81" i="3"/>
  <c r="I81" i="3"/>
  <c r="AF80" i="3"/>
  <c r="R80" i="3"/>
  <c r="AM79" i="3"/>
  <c r="AA79" i="3"/>
  <c r="M79" i="3"/>
  <c r="AH78" i="3"/>
  <c r="H78" i="3"/>
  <c r="AC77" i="3"/>
  <c r="AL76" i="3"/>
  <c r="X76" i="3"/>
  <c r="AG75" i="3"/>
  <c r="S75" i="3"/>
  <c r="N74" i="3"/>
  <c r="AM98" i="3"/>
  <c r="AL98" i="3"/>
  <c r="AK98" i="3"/>
  <c r="AH98" i="3"/>
  <c r="AG98" i="3"/>
  <c r="AF98" i="3"/>
  <c r="AC98" i="3"/>
  <c r="AA98" i="3"/>
  <c r="X98" i="3"/>
  <c r="W98" i="3"/>
  <c r="V98" i="3"/>
  <c r="S98" i="3"/>
  <c r="R98" i="3"/>
  <c r="Q98" i="3"/>
  <c r="M98" i="3"/>
  <c r="L98" i="3"/>
  <c r="I98" i="3"/>
  <c r="H98" i="3"/>
  <c r="G98" i="3"/>
  <c r="AM97" i="3"/>
  <c r="AL97" i="3"/>
  <c r="AH97" i="3"/>
  <c r="AG97" i="3"/>
  <c r="AF97" i="3"/>
  <c r="AC97" i="3"/>
  <c r="AB97" i="3"/>
  <c r="AA97" i="3"/>
  <c r="X97" i="3"/>
  <c r="V97" i="3"/>
  <c r="S97" i="3"/>
  <c r="R97" i="3"/>
  <c r="Q97" i="3"/>
  <c r="N97" i="3"/>
  <c r="M97" i="3"/>
  <c r="L97" i="3"/>
  <c r="H97" i="3"/>
  <c r="G97" i="3"/>
  <c r="AM96" i="3"/>
  <c r="AL96" i="3"/>
  <c r="AK96" i="3"/>
  <c r="AH96" i="3"/>
  <c r="AG96" i="3"/>
  <c r="AC96" i="3"/>
  <c r="AB96" i="3"/>
  <c r="AA96" i="3"/>
  <c r="X96" i="3"/>
  <c r="W96" i="3"/>
  <c r="V96" i="3"/>
  <c r="S96" i="3"/>
  <c r="Q96" i="3"/>
  <c r="N96" i="3"/>
  <c r="M96" i="3"/>
  <c r="L96" i="3"/>
  <c r="I96" i="3"/>
  <c r="H96" i="3"/>
  <c r="G96" i="3"/>
  <c r="AL95" i="3"/>
  <c r="AK95" i="3"/>
  <c r="AH95" i="3"/>
  <c r="AG95" i="3"/>
  <c r="AF95" i="3"/>
  <c r="AC95" i="3"/>
  <c r="AB95" i="3"/>
  <c r="X95" i="3"/>
  <c r="W95" i="3"/>
  <c r="V95" i="3"/>
  <c r="S95" i="3"/>
  <c r="R95" i="3"/>
  <c r="Q95" i="3"/>
  <c r="N95" i="3"/>
  <c r="L95" i="3"/>
  <c r="I95" i="3"/>
  <c r="H95" i="3"/>
  <c r="G95" i="3"/>
  <c r="AM94" i="3"/>
  <c r="AL94" i="3"/>
  <c r="AK94" i="3"/>
  <c r="AG94" i="3"/>
  <c r="AF94" i="3"/>
  <c r="AC94" i="3"/>
  <c r="AB94" i="3"/>
  <c r="AA94" i="3"/>
  <c r="X94" i="3"/>
  <c r="W94" i="3"/>
  <c r="S94" i="3"/>
  <c r="R94" i="3"/>
  <c r="Q94" i="3"/>
  <c r="N94" i="3"/>
  <c r="M94" i="3"/>
  <c r="L94" i="3"/>
  <c r="I94" i="3"/>
  <c r="G94" i="3"/>
  <c r="AM93" i="3"/>
  <c r="AL93" i="3"/>
  <c r="AK93" i="3"/>
  <c r="AH93" i="3"/>
  <c r="AG93" i="3"/>
  <c r="AF93" i="3"/>
  <c r="AB93" i="3"/>
  <c r="AA93" i="3"/>
  <c r="X93" i="3"/>
  <c r="W93" i="3"/>
  <c r="V93" i="3"/>
  <c r="S93" i="3"/>
  <c r="R93" i="3"/>
  <c r="N93" i="3"/>
  <c r="M93" i="3"/>
  <c r="L93" i="3"/>
  <c r="I93" i="3"/>
  <c r="H93" i="3"/>
  <c r="G93" i="3"/>
  <c r="AM92" i="3"/>
  <c r="AK92" i="3"/>
  <c r="AH92" i="3"/>
  <c r="AG92" i="3"/>
  <c r="AF92" i="3"/>
  <c r="AC92" i="3"/>
  <c r="AB92" i="3"/>
  <c r="AA92" i="3"/>
  <c r="W92" i="3"/>
  <c r="V92" i="3"/>
  <c r="S92" i="3"/>
  <c r="R92" i="3"/>
  <c r="Q92" i="3"/>
  <c r="N92" i="3"/>
  <c r="M92" i="3"/>
  <c r="I92" i="3"/>
  <c r="H92" i="3"/>
  <c r="G92" i="3"/>
  <c r="AM91" i="3"/>
  <c r="AL91" i="3"/>
  <c r="AK91" i="3"/>
  <c r="AH91" i="3"/>
  <c r="AF91" i="3"/>
  <c r="AC91" i="3"/>
  <c r="AB91" i="3"/>
  <c r="AA91" i="3"/>
  <c r="X91" i="3"/>
  <c r="W91" i="3"/>
  <c r="V91" i="3"/>
  <c r="R91" i="3"/>
  <c r="Q91" i="3"/>
  <c r="N91" i="3"/>
  <c r="M91" i="3"/>
  <c r="L91" i="3"/>
  <c r="I91" i="3"/>
  <c r="H91" i="3"/>
  <c r="AM90" i="3"/>
  <c r="AL90" i="3"/>
  <c r="AK90" i="3"/>
  <c r="AH90" i="3"/>
  <c r="AG90" i="3"/>
  <c r="AF90" i="3"/>
  <c r="AC90" i="3"/>
  <c r="AA90" i="3"/>
  <c r="X90" i="3"/>
  <c r="W90" i="3"/>
  <c r="V90" i="3"/>
  <c r="S90" i="3"/>
  <c r="R90" i="3"/>
  <c r="Q90" i="3"/>
  <c r="M90" i="3"/>
  <c r="L90" i="3"/>
  <c r="I90" i="3"/>
  <c r="H90" i="3"/>
  <c r="G90" i="3"/>
  <c r="AM89" i="3"/>
  <c r="AL89" i="3"/>
  <c r="AH89" i="3"/>
  <c r="AG89" i="3"/>
  <c r="AF89" i="3"/>
  <c r="AC89" i="3"/>
  <c r="AB89" i="3"/>
  <c r="AA89" i="3"/>
  <c r="X89" i="3"/>
  <c r="V89" i="3"/>
  <c r="S89" i="3"/>
  <c r="R89" i="3"/>
  <c r="Q89" i="3"/>
  <c r="N89" i="3"/>
  <c r="M89" i="3"/>
  <c r="L89" i="3"/>
  <c r="H89" i="3"/>
  <c r="G89" i="3"/>
  <c r="AM88" i="3"/>
  <c r="AL88" i="3"/>
  <c r="AK88" i="3"/>
  <c r="AH88" i="3"/>
  <c r="AG88" i="3"/>
  <c r="AC88" i="3"/>
  <c r="AB88" i="3"/>
  <c r="AA88" i="3"/>
  <c r="X88" i="3"/>
  <c r="W88" i="3"/>
  <c r="V88" i="3"/>
  <c r="S88" i="3"/>
  <c r="Q88" i="3"/>
  <c r="N88" i="3"/>
  <c r="M88" i="3"/>
  <c r="L88" i="3"/>
  <c r="I88" i="3"/>
  <c r="H88" i="3"/>
  <c r="G88" i="3"/>
  <c r="AL87" i="3"/>
  <c r="AK87" i="3"/>
  <c r="AH87" i="3"/>
  <c r="AG87" i="3"/>
  <c r="AF87" i="3"/>
  <c r="AC87" i="3"/>
  <c r="AB87" i="3"/>
  <c r="X87" i="3"/>
  <c r="W87" i="3"/>
  <c r="V87" i="3"/>
  <c r="S87" i="3"/>
  <c r="R87" i="3"/>
  <c r="Q87" i="3"/>
  <c r="N87" i="3"/>
  <c r="L87" i="3"/>
  <c r="I87" i="3"/>
  <c r="H87" i="3"/>
  <c r="G87" i="3"/>
  <c r="AM86" i="3"/>
  <c r="AL86" i="3"/>
  <c r="AK86" i="3"/>
  <c r="AG86" i="3"/>
  <c r="AF86" i="3"/>
  <c r="AC86" i="3"/>
  <c r="AB86" i="3"/>
  <c r="AA86" i="3"/>
  <c r="X86" i="3"/>
  <c r="W86" i="3"/>
  <c r="S86" i="3"/>
  <c r="R86" i="3"/>
  <c r="Q86" i="3"/>
  <c r="N86" i="3"/>
  <c r="M86" i="3"/>
  <c r="L86" i="3"/>
  <c r="I86" i="3"/>
  <c r="G86" i="3"/>
  <c r="AM85" i="3"/>
  <c r="AL85" i="3"/>
  <c r="AK85" i="3"/>
  <c r="AH85" i="3"/>
  <c r="AG85" i="3"/>
  <c r="AF85" i="3"/>
  <c r="AB85" i="3"/>
  <c r="AA85" i="3"/>
  <c r="X85" i="3"/>
  <c r="W85" i="3"/>
  <c r="V85" i="3"/>
  <c r="S85" i="3"/>
  <c r="R85" i="3"/>
  <c r="N85" i="3"/>
  <c r="M85" i="3"/>
  <c r="L85" i="3"/>
  <c r="I85" i="3"/>
  <c r="H85" i="3"/>
  <c r="G85" i="3"/>
  <c r="AM84" i="3"/>
  <c r="AK84" i="3"/>
  <c r="AH84" i="3"/>
  <c r="AG84" i="3"/>
  <c r="AF84" i="3"/>
  <c r="AC84" i="3"/>
  <c r="AB84" i="3"/>
  <c r="AA84" i="3"/>
  <c r="W84" i="3"/>
  <c r="V84" i="3"/>
  <c r="S84" i="3"/>
  <c r="R84" i="3"/>
  <c r="Q84" i="3"/>
  <c r="N84" i="3"/>
  <c r="M84" i="3"/>
  <c r="I84" i="3"/>
  <c r="H84" i="3"/>
  <c r="G84" i="3"/>
  <c r="AM83" i="3"/>
  <c r="AL83" i="3"/>
  <c r="AK83" i="3"/>
  <c r="AH83" i="3"/>
  <c r="AF83" i="3"/>
  <c r="AC83" i="3"/>
  <c r="AB83" i="3"/>
  <c r="AA83" i="3"/>
  <c r="X83" i="3"/>
  <c r="W83" i="3"/>
  <c r="V83" i="3"/>
  <c r="R83" i="3"/>
  <c r="Q83" i="3"/>
  <c r="N83" i="3"/>
  <c r="M83" i="3"/>
  <c r="L83" i="3"/>
  <c r="I83" i="3"/>
  <c r="H83" i="3"/>
  <c r="AM82" i="3"/>
  <c r="AL82" i="3"/>
  <c r="AK82" i="3"/>
  <c r="AH82" i="3"/>
  <c r="AG82" i="3"/>
  <c r="AF82" i="3"/>
  <c r="AC82" i="3"/>
  <c r="AA82" i="3"/>
  <c r="X82" i="3"/>
  <c r="W82" i="3"/>
  <c r="V82" i="3"/>
  <c r="S82" i="3"/>
  <c r="R82" i="3"/>
  <c r="Q82" i="3"/>
  <c r="M82" i="3"/>
  <c r="L82" i="3"/>
  <c r="I82" i="3"/>
  <c r="H82" i="3"/>
  <c r="G82" i="3"/>
  <c r="AM81" i="3"/>
  <c r="AL81" i="3"/>
  <c r="AH81" i="3"/>
  <c r="AG81" i="3"/>
  <c r="AF81" i="3"/>
  <c r="AC81" i="3"/>
  <c r="AB81" i="3"/>
  <c r="AA81" i="3"/>
  <c r="X81" i="3"/>
  <c r="V81" i="3"/>
  <c r="S81" i="3"/>
  <c r="R81" i="3"/>
  <c r="Q81" i="3"/>
  <c r="N81" i="3"/>
  <c r="M81" i="3"/>
  <c r="L81" i="3"/>
  <c r="H81" i="3"/>
  <c r="G81" i="3"/>
  <c r="AM80" i="3"/>
  <c r="AL80" i="3"/>
  <c r="AK80" i="3"/>
  <c r="AH80" i="3"/>
  <c r="AG80" i="3"/>
  <c r="AC80" i="3"/>
  <c r="AB80" i="3"/>
  <c r="AA80" i="3"/>
  <c r="X80" i="3"/>
  <c r="W80" i="3"/>
  <c r="V80" i="3"/>
  <c r="S80" i="3"/>
  <c r="Q80" i="3"/>
  <c r="N80" i="3"/>
  <c r="M80" i="3"/>
  <c r="L80" i="3"/>
  <c r="I80" i="3"/>
  <c r="H80" i="3"/>
  <c r="G80" i="3"/>
  <c r="AL79" i="3"/>
  <c r="AK79" i="3"/>
  <c r="AH79" i="3"/>
  <c r="AG79" i="3"/>
  <c r="AF79" i="3"/>
  <c r="AC79" i="3"/>
  <c r="AB79" i="3"/>
  <c r="X79" i="3"/>
  <c r="W79" i="3"/>
  <c r="V79" i="3"/>
  <c r="S79" i="3"/>
  <c r="R79" i="3"/>
  <c r="Q79" i="3"/>
  <c r="N79" i="3"/>
  <c r="L79" i="3"/>
  <c r="I79" i="3"/>
  <c r="H79" i="3"/>
  <c r="G79" i="3"/>
  <c r="AM78" i="3"/>
  <c r="AL78" i="3"/>
  <c r="AG78" i="3"/>
  <c r="AC78" i="3"/>
  <c r="AB78" i="3"/>
  <c r="X78" i="3"/>
  <c r="W78" i="3"/>
  <c r="S78" i="3"/>
  <c r="R78" i="3"/>
  <c r="N78" i="3"/>
  <c r="M78" i="3"/>
  <c r="I78" i="3"/>
  <c r="AM77" i="3"/>
  <c r="AL77" i="3"/>
  <c r="AH77" i="3"/>
  <c r="AG77" i="3"/>
  <c r="AB77" i="3"/>
  <c r="X77" i="3"/>
  <c r="W77" i="3"/>
  <c r="S77" i="3"/>
  <c r="R77" i="3"/>
  <c r="N77" i="3"/>
  <c r="M77" i="3"/>
  <c r="I77" i="3"/>
  <c r="H77" i="3"/>
  <c r="AM76" i="3"/>
  <c r="AH76" i="3"/>
  <c r="AG76" i="3"/>
  <c r="AC76" i="3"/>
  <c r="AB76" i="3"/>
  <c r="W76" i="3"/>
  <c r="S76" i="3"/>
  <c r="R76" i="3"/>
  <c r="N76" i="3"/>
  <c r="M76" i="3"/>
  <c r="I76" i="3"/>
  <c r="H76" i="3"/>
  <c r="AM75" i="3"/>
  <c r="AL75" i="3"/>
  <c r="AH75" i="3"/>
  <c r="AC75" i="3"/>
  <c r="AB75" i="3"/>
  <c r="X75" i="3"/>
  <c r="W75" i="3"/>
  <c r="R75" i="3"/>
  <c r="N75" i="3"/>
  <c r="M75" i="3"/>
  <c r="I75" i="3"/>
  <c r="H75" i="3"/>
  <c r="AM74" i="3"/>
  <c r="AH74" i="3"/>
  <c r="AC74" i="3"/>
  <c r="X74" i="3"/>
  <c r="S74" i="3"/>
  <c r="I74" i="3"/>
  <c r="C73" i="16" l="1"/>
  <c r="D76" i="16"/>
  <c r="B77" i="16"/>
  <c r="C80" i="16"/>
  <c r="D83" i="16"/>
  <c r="B87" i="16"/>
  <c r="C90" i="16"/>
  <c r="D93" i="16"/>
  <c r="B97" i="16"/>
  <c r="B83" i="16"/>
  <c r="C86" i="16"/>
  <c r="D89" i="16"/>
  <c r="B84" i="16"/>
  <c r="C87" i="16"/>
  <c r="D90" i="16"/>
  <c r="B94" i="16"/>
  <c r="C97" i="16"/>
  <c r="C72" i="16"/>
  <c r="C74" i="16"/>
  <c r="D77" i="16"/>
  <c r="B81" i="16"/>
  <c r="C84" i="16"/>
  <c r="D87" i="16"/>
  <c r="B88" i="16"/>
  <c r="C91" i="16"/>
  <c r="D94" i="16"/>
  <c r="G68" i="16"/>
  <c r="B98" i="16"/>
  <c r="H68" i="16"/>
  <c r="C98" i="16"/>
  <c r="B75" i="16"/>
  <c r="C78" i="16"/>
  <c r="D81" i="16"/>
  <c r="C75" i="16"/>
  <c r="D78" i="16"/>
  <c r="B82" i="16"/>
  <c r="C85" i="16"/>
  <c r="D88" i="16"/>
  <c r="C95" i="16"/>
  <c r="I68" i="16"/>
  <c r="D98" i="16"/>
  <c r="B89" i="16"/>
  <c r="C92" i="16"/>
  <c r="D95" i="16"/>
  <c r="B91" i="16"/>
  <c r="C94" i="16"/>
  <c r="D97" i="16"/>
  <c r="B76" i="16"/>
  <c r="C79" i="16"/>
  <c r="D82" i="16"/>
  <c r="B86" i="16"/>
  <c r="C89" i="16"/>
  <c r="D92" i="16"/>
  <c r="B93" i="16"/>
  <c r="C96" i="16"/>
  <c r="D73" i="16"/>
  <c r="C80" i="15"/>
  <c r="B74" i="15"/>
  <c r="C77" i="15"/>
  <c r="D80" i="15"/>
  <c r="B94" i="15"/>
  <c r="C97" i="15"/>
  <c r="B83" i="15"/>
  <c r="C86" i="15"/>
  <c r="D89" i="15"/>
  <c r="D77" i="15"/>
  <c r="B81" i="15"/>
  <c r="C84" i="15"/>
  <c r="D87" i="15"/>
  <c r="B88" i="15"/>
  <c r="C91" i="15"/>
  <c r="D94" i="15"/>
  <c r="G68" i="15"/>
  <c r="B98" i="15"/>
  <c r="D74" i="15"/>
  <c r="B78" i="15"/>
  <c r="C81" i="15"/>
  <c r="D84" i="15"/>
  <c r="B85" i="15"/>
  <c r="C88" i="15"/>
  <c r="D91" i="15"/>
  <c r="B95" i="15"/>
  <c r="H68" i="15"/>
  <c r="C98" i="15"/>
  <c r="I68" i="15"/>
  <c r="D98" i="15"/>
  <c r="B75" i="15"/>
  <c r="C78" i="15"/>
  <c r="D81" i="15"/>
  <c r="C72" i="15"/>
  <c r="D75" i="15"/>
  <c r="B79" i="15"/>
  <c r="C82" i="15"/>
  <c r="D85" i="15"/>
  <c r="B96" i="15"/>
  <c r="D72" i="15"/>
  <c r="B76" i="15"/>
  <c r="C79" i="15"/>
  <c r="D82" i="15"/>
  <c r="B86" i="15"/>
  <c r="C89" i="15"/>
  <c r="D92" i="15"/>
  <c r="B93" i="15"/>
  <c r="C96" i="15"/>
  <c r="B91" i="15"/>
  <c r="C94" i="15"/>
  <c r="D97" i="15"/>
  <c r="B73" i="15"/>
  <c r="C76" i="15"/>
  <c r="D79" i="15"/>
  <c r="B80" i="15"/>
  <c r="C83" i="15"/>
  <c r="D86" i="15"/>
  <c r="B90" i="15"/>
  <c r="C93" i="15"/>
  <c r="D96" i="15"/>
  <c r="D73" i="15"/>
  <c r="C81" i="3"/>
  <c r="C88" i="3"/>
  <c r="C76" i="3"/>
  <c r="B82" i="3"/>
  <c r="C85" i="3"/>
  <c r="D88" i="3"/>
  <c r="B92" i="3"/>
  <c r="C95" i="3"/>
  <c r="I68" i="3"/>
  <c r="D98" i="3"/>
  <c r="X68" i="3"/>
  <c r="AM68" i="3"/>
  <c r="C78" i="3"/>
  <c r="D81" i="3"/>
  <c r="D78" i="3"/>
  <c r="B89" i="3"/>
  <c r="C92" i="3"/>
  <c r="D95" i="3"/>
  <c r="B96" i="3"/>
  <c r="L68" i="3"/>
  <c r="AA68" i="3"/>
  <c r="D84" i="3"/>
  <c r="D74" i="3"/>
  <c r="C79" i="3"/>
  <c r="D82" i="3"/>
  <c r="B86" i="3"/>
  <c r="C89" i="3"/>
  <c r="D92" i="3"/>
  <c r="B93" i="3"/>
  <c r="C96" i="3"/>
  <c r="M68" i="3"/>
  <c r="AC68" i="3"/>
  <c r="B91" i="3"/>
  <c r="C94" i="3"/>
  <c r="D97" i="3"/>
  <c r="B85" i="3"/>
  <c r="D91" i="3"/>
  <c r="H68" i="3"/>
  <c r="C98" i="3"/>
  <c r="B79" i="3"/>
  <c r="C82" i="3"/>
  <c r="D85" i="3"/>
  <c r="C77" i="3"/>
  <c r="D79" i="3"/>
  <c r="B80" i="3"/>
  <c r="C83" i="3"/>
  <c r="D86" i="3"/>
  <c r="B90" i="3"/>
  <c r="C93" i="3"/>
  <c r="D96" i="3"/>
  <c r="Q68" i="3"/>
  <c r="AF68" i="3"/>
  <c r="B95" i="3"/>
  <c r="AL68" i="3"/>
  <c r="D77" i="3"/>
  <c r="C80" i="3"/>
  <c r="D83" i="3"/>
  <c r="B87" i="3"/>
  <c r="C90" i="3"/>
  <c r="D93" i="3"/>
  <c r="B97" i="3"/>
  <c r="R68" i="3"/>
  <c r="AG68" i="3"/>
  <c r="D76" i="3"/>
  <c r="C75" i="3"/>
  <c r="D80" i="3"/>
  <c r="B84" i="3"/>
  <c r="C87" i="3"/>
  <c r="D90" i="3"/>
  <c r="B94" i="3"/>
  <c r="C97" i="3"/>
  <c r="S68" i="3"/>
  <c r="AH68" i="3"/>
  <c r="B83" i="3"/>
  <c r="C86" i="3"/>
  <c r="D89" i="3"/>
  <c r="N68" i="3"/>
  <c r="W68" i="3"/>
  <c r="D75" i="3"/>
  <c r="B81" i="3"/>
  <c r="C84" i="3"/>
  <c r="D87" i="3"/>
  <c r="B88" i="3"/>
  <c r="C91" i="3"/>
  <c r="D94" i="3"/>
  <c r="G68" i="3"/>
  <c r="B98" i="3"/>
  <c r="V68" i="3"/>
  <c r="AK68" i="3"/>
  <c r="AB68" i="3"/>
  <c r="AP97" i="26"/>
  <c r="AP89" i="26"/>
  <c r="AP81" i="26"/>
  <c r="AK100" i="26"/>
  <c r="W100" i="26"/>
  <c r="AR88" i="26" l="1"/>
  <c r="AR74" i="26"/>
  <c r="AR82" i="26"/>
  <c r="AQ84" i="26"/>
  <c r="AQ92" i="26"/>
  <c r="AQ77" i="26"/>
  <c r="AQ93" i="26"/>
  <c r="AR96" i="26"/>
  <c r="AQ73" i="26"/>
  <c r="AR80" i="26"/>
  <c r="AQ85" i="26"/>
  <c r="AP75" i="26"/>
  <c r="AP83" i="26"/>
  <c r="AP91" i="26"/>
  <c r="S100" i="26"/>
  <c r="AG100" i="26"/>
  <c r="AR72" i="26"/>
  <c r="I100" i="26"/>
  <c r="AP73" i="26"/>
  <c r="L100" i="26"/>
  <c r="X100" i="26"/>
  <c r="AL100" i="26"/>
  <c r="AQ74" i="26"/>
  <c r="AR77" i="26"/>
  <c r="AQ82" i="26"/>
  <c r="AR85" i="26"/>
  <c r="AQ90" i="26"/>
  <c r="AR93" i="26"/>
  <c r="AQ98" i="26"/>
  <c r="AP76" i="26"/>
  <c r="AP84" i="26"/>
  <c r="AP92" i="26"/>
  <c r="AA100" i="26"/>
  <c r="AQ79" i="26"/>
  <c r="AQ87" i="26"/>
  <c r="AR90" i="26"/>
  <c r="AQ95" i="26"/>
  <c r="AR98" i="26"/>
  <c r="AP79" i="26"/>
  <c r="AP87" i="26"/>
  <c r="AP95" i="26"/>
  <c r="N100" i="26"/>
  <c r="AB100" i="26"/>
  <c r="AQ76" i="26"/>
  <c r="AR79" i="26"/>
  <c r="AR87" i="26"/>
  <c r="AR95" i="26"/>
  <c r="AP74" i="26"/>
  <c r="AP82" i="26"/>
  <c r="AP90" i="26"/>
  <c r="AP98" i="26"/>
  <c r="AR76" i="26"/>
  <c r="AQ81" i="26"/>
  <c r="AR84" i="26"/>
  <c r="AQ89" i="26"/>
  <c r="AR92" i="26"/>
  <c r="AQ97" i="26"/>
  <c r="AP77" i="26"/>
  <c r="AP85" i="26"/>
  <c r="AP93" i="26"/>
  <c r="AM100" i="26"/>
  <c r="Q100" i="26"/>
  <c r="AF100" i="26"/>
  <c r="AR81" i="26"/>
  <c r="AQ86" i="26"/>
  <c r="AR89" i="26"/>
  <c r="AQ94" i="26"/>
  <c r="AR97" i="26"/>
  <c r="AP72" i="26"/>
  <c r="G100" i="26"/>
  <c r="AP80" i="26"/>
  <c r="AP88" i="26"/>
  <c r="AP96" i="26"/>
  <c r="M100" i="26"/>
  <c r="AC100" i="26"/>
  <c r="AR73" i="26"/>
  <c r="AQ78" i="26"/>
  <c r="AQ75" i="26"/>
  <c r="AR78" i="26"/>
  <c r="AQ83" i="26"/>
  <c r="AR86" i="26"/>
  <c r="AQ91" i="26"/>
  <c r="AR94" i="26"/>
  <c r="R100" i="26"/>
  <c r="AQ72" i="26"/>
  <c r="H100" i="26"/>
  <c r="V100" i="26"/>
  <c r="AH100" i="26"/>
  <c r="AR75" i="26"/>
  <c r="AQ80" i="26"/>
  <c r="AR83" i="26"/>
  <c r="AQ88" i="26"/>
  <c r="AR91" i="26"/>
  <c r="AQ96" i="26"/>
  <c r="AP78" i="26"/>
  <c r="AP86" i="26"/>
  <c r="AP94" i="26"/>
  <c r="AQ100" i="26" l="1"/>
  <c r="AP100" i="26"/>
  <c r="AR100" i="26"/>
  <c r="O2" i="29"/>
  <c r="G4" i="29" s="1"/>
  <c r="O2" i="28"/>
  <c r="M4" i="28" s="1"/>
  <c r="O2" i="27"/>
  <c r="K4" i="27" s="1"/>
  <c r="O2" i="26"/>
  <c r="O2" i="25"/>
  <c r="O2" i="24"/>
  <c r="J4" i="24" s="1"/>
  <c r="O2" i="22"/>
  <c r="K4" i="22" s="1"/>
  <c r="O2" i="21"/>
  <c r="G4" i="21" s="1"/>
  <c r="O2" i="20"/>
  <c r="K4" i="20" s="1"/>
  <c r="O2" i="19"/>
  <c r="L4" i="19" s="1"/>
  <c r="O2" i="18"/>
  <c r="K4" i="18" s="1"/>
  <c r="O2" i="17"/>
  <c r="M4" i="17" s="1"/>
  <c r="O2" i="16"/>
  <c r="K4" i="16" s="1"/>
  <c r="O2" i="15"/>
  <c r="K4" i="15" s="1"/>
  <c r="O2" i="14"/>
  <c r="O2" i="13"/>
  <c r="L4" i="13" s="1"/>
  <c r="O2" i="12"/>
  <c r="K4" i="12" s="1"/>
  <c r="O2" i="11"/>
  <c r="M4" i="11" s="1"/>
  <c r="O2" i="10"/>
  <c r="H4" i="10" s="1"/>
  <c r="O2" i="9"/>
  <c r="G4" i="9" s="1"/>
  <c r="O2" i="8"/>
  <c r="H4" i="8" s="1"/>
  <c r="O2" i="7"/>
  <c r="H4" i="7" s="1"/>
  <c r="O2" i="6"/>
  <c r="O2" i="5"/>
  <c r="M4" i="5" s="1"/>
  <c r="O2" i="4"/>
  <c r="I4" i="4" s="1"/>
  <c r="I4" i="24" l="1"/>
  <c r="K4" i="29"/>
  <c r="H15" i="29"/>
  <c r="H48" i="29" s="1"/>
  <c r="H79" i="29" s="1"/>
  <c r="I28" i="29"/>
  <c r="I61" i="29" s="1"/>
  <c r="I92" i="29" s="1"/>
  <c r="H18" i="29"/>
  <c r="H51" i="29" s="1"/>
  <c r="H82" i="29" s="1"/>
  <c r="H26" i="29"/>
  <c r="H59" i="29" s="1"/>
  <c r="H90" i="29" s="1"/>
  <c r="I18" i="29"/>
  <c r="I51" i="29" s="1"/>
  <c r="I82" i="29" s="1"/>
  <c r="G32" i="29"/>
  <c r="G65" i="29" s="1"/>
  <c r="G96" i="29" s="1"/>
  <c r="G19" i="29"/>
  <c r="G52" i="29" s="1"/>
  <c r="G83" i="29" s="1"/>
  <c r="H8" i="29"/>
  <c r="H41" i="29" s="1"/>
  <c r="H72" i="29" s="1"/>
  <c r="I15" i="29"/>
  <c r="I48" i="29" s="1"/>
  <c r="I79" i="29" s="1"/>
  <c r="G29" i="29"/>
  <c r="G62" i="29" s="1"/>
  <c r="G93" i="29" s="1"/>
  <c r="G16" i="29"/>
  <c r="G49" i="29" s="1"/>
  <c r="G80" i="29" s="1"/>
  <c r="H29" i="29"/>
  <c r="H62" i="29" s="1"/>
  <c r="H93" i="29" s="1"/>
  <c r="H16" i="29"/>
  <c r="H49" i="29" s="1"/>
  <c r="H80" i="29" s="1"/>
  <c r="H32" i="29"/>
  <c r="H65" i="29" s="1"/>
  <c r="H96" i="29" s="1"/>
  <c r="H21" i="29"/>
  <c r="H54" i="29" s="1"/>
  <c r="H85" i="29" s="1"/>
  <c r="I34" i="29"/>
  <c r="I29" i="29"/>
  <c r="G11" i="29"/>
  <c r="G44" i="29" s="1"/>
  <c r="G75" i="29" s="1"/>
  <c r="I13" i="29"/>
  <c r="I46" i="29" s="1"/>
  <c r="I77" i="29" s="1"/>
  <c r="G27" i="29"/>
  <c r="G60" i="29" s="1"/>
  <c r="G91" i="29" s="1"/>
  <c r="H11" i="29"/>
  <c r="H44" i="29" s="1"/>
  <c r="H75" i="29" s="1"/>
  <c r="G14" i="29"/>
  <c r="G47" i="29" s="1"/>
  <c r="G78" i="29" s="1"/>
  <c r="I16" i="29"/>
  <c r="I49" i="29" s="1"/>
  <c r="I80" i="29" s="1"/>
  <c r="H19" i="29"/>
  <c r="H52" i="29" s="1"/>
  <c r="H83" i="29" s="1"/>
  <c r="G22" i="29"/>
  <c r="G55" i="29" s="1"/>
  <c r="G86" i="29" s="1"/>
  <c r="I24" i="29"/>
  <c r="I57" i="29" s="1"/>
  <c r="I88" i="29" s="1"/>
  <c r="H27" i="29"/>
  <c r="H60" i="29" s="1"/>
  <c r="H91" i="29" s="1"/>
  <c r="G30" i="29"/>
  <c r="G63" i="29" s="1"/>
  <c r="G94" i="29" s="1"/>
  <c r="I32" i="29"/>
  <c r="I8" i="29"/>
  <c r="I41" i="29" s="1"/>
  <c r="I72" i="29" s="1"/>
  <c r="H14" i="29"/>
  <c r="H47" i="29" s="1"/>
  <c r="H78" i="29" s="1"/>
  <c r="I19" i="29"/>
  <c r="I52" i="29" s="1"/>
  <c r="I83" i="29" s="1"/>
  <c r="G25" i="29"/>
  <c r="G58" i="29" s="1"/>
  <c r="G89" i="29" s="1"/>
  <c r="H30" i="29"/>
  <c r="H63" i="29" s="1"/>
  <c r="H94" i="29" s="1"/>
  <c r="G8" i="29"/>
  <c r="G41" i="29" s="1"/>
  <c r="G72" i="29" s="1"/>
  <c r="G9" i="29"/>
  <c r="G42" i="29" s="1"/>
  <c r="G73" i="29" s="1"/>
  <c r="I11" i="29"/>
  <c r="I44" i="29" s="1"/>
  <c r="I75" i="29" s="1"/>
  <c r="G17" i="29"/>
  <c r="G50" i="29" s="1"/>
  <c r="G81" i="29" s="1"/>
  <c r="H22" i="29"/>
  <c r="H55" i="29" s="1"/>
  <c r="H86" i="29" s="1"/>
  <c r="I27" i="29"/>
  <c r="I60" i="29" s="1"/>
  <c r="I91" i="29" s="1"/>
  <c r="G33" i="29"/>
  <c r="G66" i="29" s="1"/>
  <c r="G97" i="29" s="1"/>
  <c r="H9" i="29"/>
  <c r="H42" i="29" s="1"/>
  <c r="H73" i="29" s="1"/>
  <c r="G12" i="29"/>
  <c r="G45" i="29" s="1"/>
  <c r="G76" i="29" s="1"/>
  <c r="I14" i="29"/>
  <c r="I47" i="29" s="1"/>
  <c r="I78" i="29" s="1"/>
  <c r="H17" i="29"/>
  <c r="H50" i="29" s="1"/>
  <c r="H81" i="29" s="1"/>
  <c r="G20" i="29"/>
  <c r="G53" i="29" s="1"/>
  <c r="G84" i="29" s="1"/>
  <c r="I22" i="29"/>
  <c r="I55" i="29" s="1"/>
  <c r="I86" i="29" s="1"/>
  <c r="H25" i="29"/>
  <c r="H58" i="29" s="1"/>
  <c r="H89" i="29" s="1"/>
  <c r="G28" i="29"/>
  <c r="G61" i="29" s="1"/>
  <c r="G92" i="29" s="1"/>
  <c r="I30" i="29"/>
  <c r="H33" i="29"/>
  <c r="H66" i="29" s="1"/>
  <c r="H97" i="29" s="1"/>
  <c r="G10" i="29"/>
  <c r="G43" i="29" s="1"/>
  <c r="G74" i="29" s="1"/>
  <c r="G18" i="29"/>
  <c r="G51" i="29" s="1"/>
  <c r="G82" i="29" s="1"/>
  <c r="G26" i="29"/>
  <c r="G59" i="29" s="1"/>
  <c r="G90" i="29" s="1"/>
  <c r="H31" i="29"/>
  <c r="H64" i="29" s="1"/>
  <c r="H95" i="29" s="1"/>
  <c r="G13" i="29"/>
  <c r="G46" i="29" s="1"/>
  <c r="G77" i="29" s="1"/>
  <c r="I23" i="29"/>
  <c r="I56" i="29" s="1"/>
  <c r="I87" i="29" s="1"/>
  <c r="H34" i="29"/>
  <c r="H67" i="29" s="1"/>
  <c r="H98" i="29" s="1"/>
  <c r="H68" i="29" s="1"/>
  <c r="I10" i="29"/>
  <c r="I43" i="29" s="1"/>
  <c r="I74" i="29" s="1"/>
  <c r="G24" i="29"/>
  <c r="G57" i="29" s="1"/>
  <c r="G88" i="29" s="1"/>
  <c r="H24" i="29"/>
  <c r="H57" i="29" s="1"/>
  <c r="H88" i="29" s="1"/>
  <c r="I9" i="29"/>
  <c r="I42" i="29" s="1"/>
  <c r="I73" i="29" s="1"/>
  <c r="H12" i="29"/>
  <c r="H45" i="29" s="1"/>
  <c r="H76" i="29" s="1"/>
  <c r="G15" i="29"/>
  <c r="G48" i="29" s="1"/>
  <c r="G79" i="29" s="1"/>
  <c r="I17" i="29"/>
  <c r="I50" i="29" s="1"/>
  <c r="I81" i="29" s="1"/>
  <c r="H20" i="29"/>
  <c r="H53" i="29" s="1"/>
  <c r="H84" i="29" s="1"/>
  <c r="G23" i="29"/>
  <c r="G56" i="29" s="1"/>
  <c r="G87" i="29" s="1"/>
  <c r="I25" i="29"/>
  <c r="I58" i="29" s="1"/>
  <c r="I89" i="29" s="1"/>
  <c r="H28" i="29"/>
  <c r="H61" i="29" s="1"/>
  <c r="H92" i="29" s="1"/>
  <c r="G31" i="29"/>
  <c r="G64" i="29" s="1"/>
  <c r="G95" i="29" s="1"/>
  <c r="I33" i="29"/>
  <c r="I12" i="29"/>
  <c r="I45" i="29" s="1"/>
  <c r="I76" i="29" s="1"/>
  <c r="I20" i="29"/>
  <c r="I53" i="29" s="1"/>
  <c r="I84" i="29" s="1"/>
  <c r="H23" i="29"/>
  <c r="H56" i="29" s="1"/>
  <c r="H87" i="29" s="1"/>
  <c r="G34" i="29"/>
  <c r="G67" i="29" s="1"/>
  <c r="G98" i="29" s="1"/>
  <c r="G68" i="29" s="1"/>
  <c r="H10" i="29"/>
  <c r="H43" i="29" s="1"/>
  <c r="H74" i="29" s="1"/>
  <c r="G21" i="29"/>
  <c r="G54" i="29" s="1"/>
  <c r="G85" i="29" s="1"/>
  <c r="I31" i="29"/>
  <c r="H13" i="29"/>
  <c r="H46" i="29" s="1"/>
  <c r="H77" i="29" s="1"/>
  <c r="I26" i="29"/>
  <c r="I59" i="29" s="1"/>
  <c r="I90" i="29" s="1"/>
  <c r="I21" i="29"/>
  <c r="I54" i="29" s="1"/>
  <c r="I85" i="29" s="1"/>
  <c r="AK10" i="28"/>
  <c r="AK43" i="28" s="1"/>
  <c r="AK74" i="28" s="1"/>
  <c r="AM12" i="28"/>
  <c r="AM45" i="28" s="1"/>
  <c r="AM76" i="28" s="1"/>
  <c r="AL15" i="28"/>
  <c r="AL48" i="28" s="1"/>
  <c r="AL79" i="28" s="1"/>
  <c r="AK18" i="28"/>
  <c r="AK51" i="28" s="1"/>
  <c r="AK82" i="28" s="1"/>
  <c r="AM20" i="28"/>
  <c r="AL23" i="28"/>
  <c r="AK26" i="28"/>
  <c r="AK59" i="28" s="1"/>
  <c r="AK90" i="28" s="1"/>
  <c r="AM28" i="28"/>
  <c r="AL31" i="28"/>
  <c r="AK34" i="28"/>
  <c r="AK67" i="28" s="1"/>
  <c r="AK98" i="28" s="1"/>
  <c r="AK68" i="28" s="1"/>
  <c r="AL10" i="28"/>
  <c r="AL43" i="28" s="1"/>
  <c r="AL74" i="28" s="1"/>
  <c r="AK13" i="28"/>
  <c r="AK46" i="28" s="1"/>
  <c r="AK77" i="28" s="1"/>
  <c r="AM15" i="28"/>
  <c r="AM48" i="28" s="1"/>
  <c r="AM79" i="28" s="1"/>
  <c r="AL18" i="28"/>
  <c r="AL51" i="28" s="1"/>
  <c r="AL82" i="28" s="1"/>
  <c r="AK21" i="28"/>
  <c r="AK54" i="28" s="1"/>
  <c r="AK85" i="28" s="1"/>
  <c r="AM10" i="28"/>
  <c r="AM43" i="28" s="1"/>
  <c r="AM74" i="28" s="1"/>
  <c r="AL13" i="28"/>
  <c r="AL46" i="28" s="1"/>
  <c r="AL77" i="28" s="1"/>
  <c r="AK16" i="28"/>
  <c r="AK49" i="28" s="1"/>
  <c r="AK80" i="28" s="1"/>
  <c r="AM18" i="28"/>
  <c r="AL21" i="28"/>
  <c r="AL54" i="28" s="1"/>
  <c r="AL85" i="28" s="1"/>
  <c r="AK11" i="28"/>
  <c r="AK44" i="28" s="1"/>
  <c r="AK75" i="28" s="1"/>
  <c r="AM13" i="28"/>
  <c r="AM46" i="28" s="1"/>
  <c r="AM77" i="28" s="1"/>
  <c r="AL16" i="28"/>
  <c r="AL49" i="28" s="1"/>
  <c r="AL80" i="28" s="1"/>
  <c r="AK19" i="28"/>
  <c r="AK52" i="28" s="1"/>
  <c r="AK83" i="28" s="1"/>
  <c r="AM21" i="28"/>
  <c r="AL24" i="28"/>
  <c r="AK27" i="28"/>
  <c r="AK60" i="28" s="1"/>
  <c r="AK91" i="28" s="1"/>
  <c r="AM29" i="28"/>
  <c r="AL32" i="28"/>
  <c r="AL8" i="28"/>
  <c r="AL41" i="28" s="1"/>
  <c r="AL72" i="28" s="1"/>
  <c r="AL11" i="28"/>
  <c r="AL44" i="28" s="1"/>
  <c r="AL75" i="28" s="1"/>
  <c r="AK14" i="28"/>
  <c r="AK47" i="28" s="1"/>
  <c r="AK78" i="28" s="1"/>
  <c r="AM16" i="28"/>
  <c r="AL19" i="28"/>
  <c r="AL52" i="28" s="1"/>
  <c r="AL83" i="28" s="1"/>
  <c r="AK22" i="28"/>
  <c r="AK55" i="28" s="1"/>
  <c r="AK86" i="28" s="1"/>
  <c r="AM24" i="28"/>
  <c r="AL27" i="28"/>
  <c r="AK30" i="28"/>
  <c r="AK63" i="28" s="1"/>
  <c r="AK94" i="28" s="1"/>
  <c r="AM32" i="28"/>
  <c r="AM8" i="28"/>
  <c r="AM41" i="28" s="1"/>
  <c r="AM72" i="28" s="1"/>
  <c r="AK9" i="28"/>
  <c r="AK42" i="28" s="1"/>
  <c r="AK73" i="28" s="1"/>
  <c r="AM11" i="28"/>
  <c r="AM44" i="28" s="1"/>
  <c r="AM75" i="28" s="1"/>
  <c r="AL14" i="28"/>
  <c r="AL47" i="28" s="1"/>
  <c r="AL78" i="28" s="1"/>
  <c r="AK17" i="28"/>
  <c r="AK50" i="28" s="1"/>
  <c r="AK81" i="28" s="1"/>
  <c r="AM19" i="28"/>
  <c r="AL22" i="28"/>
  <c r="AK25" i="28"/>
  <c r="AK58" i="28" s="1"/>
  <c r="AK89" i="28" s="1"/>
  <c r="AM27" i="28"/>
  <c r="AL30" i="28"/>
  <c r="AK33" i="28"/>
  <c r="AK66" i="28" s="1"/>
  <c r="AK97" i="28" s="1"/>
  <c r="AK8" i="28"/>
  <c r="AK41" i="28" s="1"/>
  <c r="AK72" i="28" s="1"/>
  <c r="AL9" i="28"/>
  <c r="AL42" i="28" s="1"/>
  <c r="AL73" i="28" s="1"/>
  <c r="AK12" i="28"/>
  <c r="AK45" i="28" s="1"/>
  <c r="AK76" i="28" s="1"/>
  <c r="AM14" i="28"/>
  <c r="AM47" i="28" s="1"/>
  <c r="AM78" i="28" s="1"/>
  <c r="AL17" i="28"/>
  <c r="AL50" i="28" s="1"/>
  <c r="AL81" i="28" s="1"/>
  <c r="AK20" i="28"/>
  <c r="AK53" i="28" s="1"/>
  <c r="AK84" i="28" s="1"/>
  <c r="AM22" i="28"/>
  <c r="AL25" i="28"/>
  <c r="AK28" i="28"/>
  <c r="AK61" i="28" s="1"/>
  <c r="AK92" i="28" s="1"/>
  <c r="AM30" i="28"/>
  <c r="AL33" i="28"/>
  <c r="AM17" i="28"/>
  <c r="AL28" i="28"/>
  <c r="AM34" i="28"/>
  <c r="AL20" i="28"/>
  <c r="AL53" i="28" s="1"/>
  <c r="AL84" i="28" s="1"/>
  <c r="AK29" i="28"/>
  <c r="AK62" i="28" s="1"/>
  <c r="AK93" i="28" s="1"/>
  <c r="AK23" i="28"/>
  <c r="AK56" i="28" s="1"/>
  <c r="AK87" i="28" s="1"/>
  <c r="AL29" i="28"/>
  <c r="AM23" i="28"/>
  <c r="AK31" i="28"/>
  <c r="AK64" i="28" s="1"/>
  <c r="AK95" i="28" s="1"/>
  <c r="AK24" i="28"/>
  <c r="AK57" i="28" s="1"/>
  <c r="AK88" i="28" s="1"/>
  <c r="AM31" i="28"/>
  <c r="AM9" i="28"/>
  <c r="AM42" i="28" s="1"/>
  <c r="AM73" i="28" s="1"/>
  <c r="AM25" i="28"/>
  <c r="AK32" i="28"/>
  <c r="AK65" i="28" s="1"/>
  <c r="AK96" i="28" s="1"/>
  <c r="AL12" i="28"/>
  <c r="AL45" i="28" s="1"/>
  <c r="AL76" i="28" s="1"/>
  <c r="AL26" i="28"/>
  <c r="AM33" i="28"/>
  <c r="AM26" i="28"/>
  <c r="AL34" i="28"/>
  <c r="AK15" i="28"/>
  <c r="AK48" i="28" s="1"/>
  <c r="AK79" i="28" s="1"/>
  <c r="G4" i="28"/>
  <c r="AA11" i="27"/>
  <c r="AA44" i="27" s="1"/>
  <c r="AA75" i="27" s="1"/>
  <c r="AC13" i="27"/>
  <c r="AB16" i="27"/>
  <c r="AA19" i="27"/>
  <c r="AC21" i="27"/>
  <c r="AB24" i="27"/>
  <c r="AA27" i="27"/>
  <c r="AC29" i="27"/>
  <c r="AB32" i="27"/>
  <c r="AB8" i="27"/>
  <c r="AB41" i="27" s="1"/>
  <c r="AB72" i="27" s="1"/>
  <c r="AB11" i="27"/>
  <c r="AA14" i="27"/>
  <c r="AA47" i="27" s="1"/>
  <c r="AA78" i="27" s="1"/>
  <c r="AC16" i="27"/>
  <c r="AB19" i="27"/>
  <c r="AA22" i="27"/>
  <c r="AC24" i="27"/>
  <c r="AB27" i="27"/>
  <c r="AA30" i="27"/>
  <c r="AC32" i="27"/>
  <c r="AC8" i="27"/>
  <c r="AC41" i="27" s="1"/>
  <c r="AC72" i="27" s="1"/>
  <c r="AA9" i="27"/>
  <c r="AA42" i="27" s="1"/>
  <c r="AA73" i="27" s="1"/>
  <c r="AC11" i="27"/>
  <c r="AB14" i="27"/>
  <c r="AA17" i="27"/>
  <c r="AC19" i="27"/>
  <c r="AB22" i="27"/>
  <c r="AA25" i="27"/>
  <c r="AC27" i="27"/>
  <c r="AB30" i="27"/>
  <c r="AA33" i="27"/>
  <c r="AA8" i="27"/>
  <c r="AA41" i="27" s="1"/>
  <c r="AA72" i="27" s="1"/>
  <c r="AB9" i="27"/>
  <c r="AB42" i="27" s="1"/>
  <c r="AB73" i="27" s="1"/>
  <c r="AA12" i="27"/>
  <c r="AA45" i="27" s="1"/>
  <c r="AA76" i="27" s="1"/>
  <c r="AC14" i="27"/>
  <c r="AB17" i="27"/>
  <c r="AA20" i="27"/>
  <c r="AC22" i="27"/>
  <c r="AB25" i="27"/>
  <c r="AA28" i="27"/>
  <c r="AC30" i="27"/>
  <c r="AB33" i="27"/>
  <c r="AC9" i="27"/>
  <c r="AC42" i="27" s="1"/>
  <c r="AC73" i="27" s="1"/>
  <c r="AB12" i="27"/>
  <c r="AA15" i="27"/>
  <c r="AA48" i="27" s="1"/>
  <c r="AA79" i="27" s="1"/>
  <c r="AC17" i="27"/>
  <c r="AB20" i="27"/>
  <c r="AA23" i="27"/>
  <c r="AC25" i="27"/>
  <c r="AB28" i="27"/>
  <c r="AA31" i="27"/>
  <c r="AC33" i="27"/>
  <c r="AA10" i="27"/>
  <c r="AA43" i="27" s="1"/>
  <c r="AA74" i="27" s="1"/>
  <c r="AC12" i="27"/>
  <c r="AB15" i="27"/>
  <c r="AA18" i="27"/>
  <c r="AC20" i="27"/>
  <c r="AB23" i="27"/>
  <c r="AA26" i="27"/>
  <c r="AC28" i="27"/>
  <c r="AB31" i="27"/>
  <c r="AA34" i="27"/>
  <c r="AC10" i="27"/>
  <c r="AA16" i="27"/>
  <c r="AB21" i="27"/>
  <c r="AC26" i="27"/>
  <c r="AA32" i="27"/>
  <c r="AB10" i="27"/>
  <c r="AB43" i="27" s="1"/>
  <c r="AB74" i="27" s="1"/>
  <c r="AA13" i="27"/>
  <c r="AA46" i="27" s="1"/>
  <c r="AA77" i="27" s="1"/>
  <c r="AC15" i="27"/>
  <c r="AB18" i="27"/>
  <c r="AA21" i="27"/>
  <c r="AC23" i="27"/>
  <c r="AB26" i="27"/>
  <c r="AA29" i="27"/>
  <c r="AC31" i="27"/>
  <c r="AB34" i="27"/>
  <c r="AB13" i="27"/>
  <c r="AC18" i="27"/>
  <c r="AA24" i="27"/>
  <c r="AB29" i="27"/>
  <c r="AC34" i="27"/>
  <c r="W10" i="24"/>
  <c r="V13" i="24"/>
  <c r="V46" i="24" s="1"/>
  <c r="V77" i="24" s="1"/>
  <c r="X15" i="24"/>
  <c r="W18" i="24"/>
  <c r="V21" i="24"/>
  <c r="X23" i="24"/>
  <c r="W26" i="24"/>
  <c r="V29" i="24"/>
  <c r="X31" i="24"/>
  <c r="W34" i="24"/>
  <c r="X10" i="24"/>
  <c r="W13" i="24"/>
  <c r="V16" i="24"/>
  <c r="X18" i="24"/>
  <c r="W21" i="24"/>
  <c r="V24" i="24"/>
  <c r="X26" i="24"/>
  <c r="W29" i="24"/>
  <c r="V32" i="24"/>
  <c r="X34" i="24"/>
  <c r="V11" i="24"/>
  <c r="V44" i="24" s="1"/>
  <c r="V75" i="24" s="1"/>
  <c r="X13" i="24"/>
  <c r="W16" i="24"/>
  <c r="V19" i="24"/>
  <c r="X21" i="24"/>
  <c r="W24" i="24"/>
  <c r="V27" i="24"/>
  <c r="X29" i="24"/>
  <c r="W32" i="24"/>
  <c r="W8" i="24"/>
  <c r="W41" i="24" s="1"/>
  <c r="W72" i="24" s="1"/>
  <c r="W11" i="24"/>
  <c r="V14" i="24"/>
  <c r="X16" i="24"/>
  <c r="W19" i="24"/>
  <c r="V22" i="24"/>
  <c r="X24" i="24"/>
  <c r="W27" i="24"/>
  <c r="V30" i="24"/>
  <c r="X32" i="24"/>
  <c r="X8" i="24"/>
  <c r="X41" i="24" s="1"/>
  <c r="X72" i="24" s="1"/>
  <c r="V9" i="24"/>
  <c r="V42" i="24" s="1"/>
  <c r="V73" i="24" s="1"/>
  <c r="X11" i="24"/>
  <c r="W14" i="24"/>
  <c r="V17" i="24"/>
  <c r="X19" i="24"/>
  <c r="W22" i="24"/>
  <c r="V25" i="24"/>
  <c r="X27" i="24"/>
  <c r="W30" i="24"/>
  <c r="V33" i="24"/>
  <c r="V8" i="24"/>
  <c r="V41" i="24" s="1"/>
  <c r="V72" i="24" s="1"/>
  <c r="W9" i="24"/>
  <c r="W42" i="24" s="1"/>
  <c r="W73" i="24" s="1"/>
  <c r="V12" i="24"/>
  <c r="V45" i="24" s="1"/>
  <c r="V76" i="24" s="1"/>
  <c r="X14" i="24"/>
  <c r="W17" i="24"/>
  <c r="V20" i="24"/>
  <c r="X22" i="24"/>
  <c r="W25" i="24"/>
  <c r="V28" i="24"/>
  <c r="X30" i="24"/>
  <c r="W33" i="24"/>
  <c r="X9" i="24"/>
  <c r="W12" i="24"/>
  <c r="V15" i="24"/>
  <c r="X17" i="24"/>
  <c r="W20" i="24"/>
  <c r="V23" i="24"/>
  <c r="X25" i="24"/>
  <c r="W28" i="24"/>
  <c r="V31" i="24"/>
  <c r="X33" i="24"/>
  <c r="W15" i="24"/>
  <c r="V18" i="24"/>
  <c r="X20" i="24"/>
  <c r="V26" i="24"/>
  <c r="W23" i="24"/>
  <c r="X28" i="24"/>
  <c r="X12" i="24"/>
  <c r="V34" i="24"/>
  <c r="V10" i="24"/>
  <c r="V43" i="24" s="1"/>
  <c r="V74" i="24" s="1"/>
  <c r="W31" i="24"/>
  <c r="Q10" i="24"/>
  <c r="Q43" i="24" s="1"/>
  <c r="Q74" i="24" s="1"/>
  <c r="S12" i="24"/>
  <c r="R15" i="24"/>
  <c r="Q18" i="24"/>
  <c r="S20" i="24"/>
  <c r="R23" i="24"/>
  <c r="Q26" i="24"/>
  <c r="S28" i="24"/>
  <c r="R31" i="24"/>
  <c r="Q34" i="24"/>
  <c r="Q21" i="24"/>
  <c r="S31" i="24"/>
  <c r="R10" i="24"/>
  <c r="Q13" i="24"/>
  <c r="Q46" i="24" s="1"/>
  <c r="Q77" i="24" s="1"/>
  <c r="S15" i="24"/>
  <c r="R18" i="24"/>
  <c r="S23" i="24"/>
  <c r="R26" i="24"/>
  <c r="Q29" i="24"/>
  <c r="R34" i="24"/>
  <c r="S10" i="24"/>
  <c r="R13" i="24"/>
  <c r="Q16" i="24"/>
  <c r="S18" i="24"/>
  <c r="R21" i="24"/>
  <c r="Q24" i="24"/>
  <c r="S26" i="24"/>
  <c r="R29" i="24"/>
  <c r="Q32" i="24"/>
  <c r="S34" i="24"/>
  <c r="Q33" i="24"/>
  <c r="Q11" i="24"/>
  <c r="Q44" i="24" s="1"/>
  <c r="Q75" i="24" s="1"/>
  <c r="S13" i="24"/>
  <c r="R16" i="24"/>
  <c r="Q19" i="24"/>
  <c r="S21" i="24"/>
  <c r="R24" i="24"/>
  <c r="Q27" i="24"/>
  <c r="S29" i="24"/>
  <c r="R32" i="24"/>
  <c r="R8" i="24"/>
  <c r="R41" i="24" s="1"/>
  <c r="R72" i="24" s="1"/>
  <c r="Q8" i="24"/>
  <c r="Q41" i="24" s="1"/>
  <c r="Q72" i="24" s="1"/>
  <c r="R11" i="24"/>
  <c r="Q14" i="24"/>
  <c r="S16" i="24"/>
  <c r="R19" i="24"/>
  <c r="Q22" i="24"/>
  <c r="S24" i="24"/>
  <c r="R27" i="24"/>
  <c r="Q30" i="24"/>
  <c r="S32" i="24"/>
  <c r="S8" i="24"/>
  <c r="S41" i="24" s="1"/>
  <c r="S72" i="24" s="1"/>
  <c r="Q9" i="24"/>
  <c r="Q42" i="24" s="1"/>
  <c r="Q73" i="24" s="1"/>
  <c r="S11" i="24"/>
  <c r="R14" i="24"/>
  <c r="Q17" i="24"/>
  <c r="S19" i="24"/>
  <c r="R22" i="24"/>
  <c r="Q25" i="24"/>
  <c r="S27" i="24"/>
  <c r="R30" i="24"/>
  <c r="R9" i="24"/>
  <c r="R42" i="24" s="1"/>
  <c r="R73" i="24" s="1"/>
  <c r="Q12" i="24"/>
  <c r="Q45" i="24" s="1"/>
  <c r="Q76" i="24" s="1"/>
  <c r="S14" i="24"/>
  <c r="R17" i="24"/>
  <c r="Q20" i="24"/>
  <c r="S22" i="24"/>
  <c r="R25" i="24"/>
  <c r="Q28" i="24"/>
  <c r="S30" i="24"/>
  <c r="R33" i="24"/>
  <c r="S9" i="24"/>
  <c r="Q31" i="24"/>
  <c r="R28" i="24"/>
  <c r="R12" i="24"/>
  <c r="S33" i="24"/>
  <c r="S17" i="24"/>
  <c r="Q15" i="24"/>
  <c r="R20" i="24"/>
  <c r="Q23" i="24"/>
  <c r="S25" i="24"/>
  <c r="H4" i="24"/>
  <c r="AB9" i="22"/>
  <c r="AB42" i="22" s="1"/>
  <c r="AB73" i="22" s="1"/>
  <c r="AA12" i="22"/>
  <c r="AA45" i="22" s="1"/>
  <c r="AA76" i="22" s="1"/>
  <c r="AC14" i="22"/>
  <c r="AC47" i="22" s="1"/>
  <c r="AC78" i="22" s="1"/>
  <c r="AB17" i="22"/>
  <c r="AB50" i="22" s="1"/>
  <c r="AB81" i="22" s="1"/>
  <c r="AA20" i="22"/>
  <c r="AA53" i="22" s="1"/>
  <c r="AA84" i="22" s="1"/>
  <c r="AC22" i="22"/>
  <c r="AC55" i="22" s="1"/>
  <c r="AC86" i="22" s="1"/>
  <c r="AB25" i="22"/>
  <c r="AB58" i="22" s="1"/>
  <c r="AB89" i="22" s="1"/>
  <c r="AA28" i="22"/>
  <c r="AA61" i="22" s="1"/>
  <c r="AA92" i="22" s="1"/>
  <c r="AC30" i="22"/>
  <c r="AC63" i="22" s="1"/>
  <c r="AC94" i="22" s="1"/>
  <c r="AB33" i="22"/>
  <c r="AB66" i="22" s="1"/>
  <c r="AB97" i="22" s="1"/>
  <c r="AC15" i="22"/>
  <c r="AC48" i="22" s="1"/>
  <c r="AC79" i="22" s="1"/>
  <c r="AB34" i="22"/>
  <c r="AB67" i="22" s="1"/>
  <c r="AB98" i="22" s="1"/>
  <c r="AB68" i="22" s="1"/>
  <c r="AC9" i="22"/>
  <c r="AC42" i="22" s="1"/>
  <c r="AC73" i="22" s="1"/>
  <c r="AB12" i="22"/>
  <c r="AB45" i="22" s="1"/>
  <c r="AB76" i="22" s="1"/>
  <c r="AA15" i="22"/>
  <c r="AA48" i="22" s="1"/>
  <c r="AA79" i="22" s="1"/>
  <c r="AC17" i="22"/>
  <c r="AC50" i="22" s="1"/>
  <c r="AC81" i="22" s="1"/>
  <c r="AB20" i="22"/>
  <c r="AB53" i="22" s="1"/>
  <c r="AB84" i="22" s="1"/>
  <c r="AA23" i="22"/>
  <c r="AA56" i="22" s="1"/>
  <c r="AA87" i="22" s="1"/>
  <c r="AC25" i="22"/>
  <c r="AC58" i="22" s="1"/>
  <c r="AC89" i="22" s="1"/>
  <c r="AB28" i="22"/>
  <c r="AB61" i="22" s="1"/>
  <c r="AB92" i="22" s="1"/>
  <c r="AA31" i="22"/>
  <c r="AA64" i="22" s="1"/>
  <c r="AA95" i="22" s="1"/>
  <c r="AC33" i="22"/>
  <c r="AC66" i="22" s="1"/>
  <c r="AC97" i="22" s="1"/>
  <c r="AB18" i="22"/>
  <c r="AB51" i="22" s="1"/>
  <c r="AB82" i="22" s="1"/>
  <c r="AC31" i="22"/>
  <c r="AC64" i="22" s="1"/>
  <c r="AC95" i="22" s="1"/>
  <c r="AA10" i="22"/>
  <c r="AA43" i="22" s="1"/>
  <c r="AA74" i="22" s="1"/>
  <c r="AC12" i="22"/>
  <c r="AC45" i="22" s="1"/>
  <c r="AC76" i="22" s="1"/>
  <c r="AB15" i="22"/>
  <c r="AB48" i="22" s="1"/>
  <c r="AB79" i="22" s="1"/>
  <c r="AA18" i="22"/>
  <c r="AA51" i="22" s="1"/>
  <c r="AA82" i="22" s="1"/>
  <c r="AC20" i="22"/>
  <c r="AC53" i="22" s="1"/>
  <c r="AC84" i="22" s="1"/>
  <c r="AB23" i="22"/>
  <c r="AB56" i="22" s="1"/>
  <c r="AB87" i="22" s="1"/>
  <c r="AA26" i="22"/>
  <c r="AA59" i="22" s="1"/>
  <c r="AA90" i="22" s="1"/>
  <c r="AC28" i="22"/>
  <c r="AC61" i="22" s="1"/>
  <c r="AC92" i="22" s="1"/>
  <c r="AB31" i="22"/>
  <c r="AB64" i="22" s="1"/>
  <c r="AB95" i="22" s="1"/>
  <c r="AA34" i="22"/>
  <c r="AA67" i="22" s="1"/>
  <c r="AA98" i="22" s="1"/>
  <c r="AA68" i="22" s="1"/>
  <c r="AB10" i="22"/>
  <c r="AB43" i="22" s="1"/>
  <c r="AB74" i="22" s="1"/>
  <c r="AA13" i="22"/>
  <c r="AA46" i="22" s="1"/>
  <c r="AA77" i="22" s="1"/>
  <c r="AA21" i="22"/>
  <c r="AA54" i="22" s="1"/>
  <c r="AA85" i="22" s="1"/>
  <c r="AC23" i="22"/>
  <c r="AC56" i="22" s="1"/>
  <c r="AC87" i="22" s="1"/>
  <c r="AB26" i="22"/>
  <c r="AB59" i="22" s="1"/>
  <c r="AB90" i="22" s="1"/>
  <c r="AA29" i="22"/>
  <c r="AA62" i="22" s="1"/>
  <c r="AA93" i="22" s="1"/>
  <c r="AC10" i="22"/>
  <c r="AC43" i="22" s="1"/>
  <c r="AC74" i="22" s="1"/>
  <c r="AB13" i="22"/>
  <c r="AB46" i="22" s="1"/>
  <c r="AB77" i="22" s="1"/>
  <c r="AA16" i="22"/>
  <c r="AA49" i="22" s="1"/>
  <c r="AA80" i="22" s="1"/>
  <c r="AC18" i="22"/>
  <c r="AC51" i="22" s="1"/>
  <c r="AC82" i="22" s="1"/>
  <c r="AB21" i="22"/>
  <c r="AB54" i="22" s="1"/>
  <c r="AB85" i="22" s="1"/>
  <c r="AA24" i="22"/>
  <c r="AA57" i="22" s="1"/>
  <c r="AA88" i="22" s="1"/>
  <c r="AC26" i="22"/>
  <c r="AC59" i="22" s="1"/>
  <c r="AC90" i="22" s="1"/>
  <c r="AB29" i="22"/>
  <c r="AB62" i="22" s="1"/>
  <c r="AB93" i="22" s="1"/>
  <c r="AA32" i="22"/>
  <c r="AA65" i="22" s="1"/>
  <c r="AA96" i="22" s="1"/>
  <c r="AC34" i="22"/>
  <c r="AC67" i="22" s="1"/>
  <c r="AC98" i="22" s="1"/>
  <c r="AC68" i="22" s="1"/>
  <c r="AB14" i="22"/>
  <c r="AB47" i="22" s="1"/>
  <c r="AB78" i="22" s="1"/>
  <c r="AA22" i="22"/>
  <c r="AA55" i="22" s="1"/>
  <c r="AA86" i="22" s="1"/>
  <c r="AC29" i="22"/>
  <c r="AC62" i="22" s="1"/>
  <c r="AC93" i="22" s="1"/>
  <c r="AA8" i="22"/>
  <c r="AA41" i="22" s="1"/>
  <c r="AA72" i="22" s="1"/>
  <c r="AC24" i="22"/>
  <c r="AC57" i="22" s="1"/>
  <c r="AC88" i="22" s="1"/>
  <c r="AB19" i="22"/>
  <c r="AB52" i="22" s="1"/>
  <c r="AB83" i="22" s="1"/>
  <c r="AB16" i="22"/>
  <c r="AB49" i="22" s="1"/>
  <c r="AB80" i="22" s="1"/>
  <c r="AB22" i="22"/>
  <c r="AB55" i="22" s="1"/>
  <c r="AB86" i="22" s="1"/>
  <c r="AA30" i="22"/>
  <c r="AA63" i="22" s="1"/>
  <c r="AA94" i="22" s="1"/>
  <c r="AA9" i="22"/>
  <c r="AA42" i="22" s="1"/>
  <c r="AA73" i="22" s="1"/>
  <c r="AC16" i="22"/>
  <c r="AC49" i="22" s="1"/>
  <c r="AC80" i="22" s="1"/>
  <c r="AB24" i="22"/>
  <c r="AB57" i="22" s="1"/>
  <c r="AB88" i="22" s="1"/>
  <c r="AB30" i="22"/>
  <c r="AB63" i="22" s="1"/>
  <c r="AB94" i="22" s="1"/>
  <c r="AA11" i="22"/>
  <c r="AA44" i="22" s="1"/>
  <c r="AA75" i="22" s="1"/>
  <c r="AA17" i="22"/>
  <c r="AA50" i="22" s="1"/>
  <c r="AA81" i="22" s="1"/>
  <c r="AB32" i="22"/>
  <c r="AB65" i="22" s="1"/>
  <c r="AB96" i="22" s="1"/>
  <c r="AC11" i="22"/>
  <c r="AC44" i="22" s="1"/>
  <c r="AC75" i="22" s="1"/>
  <c r="AB11" i="22"/>
  <c r="AB44" i="22" s="1"/>
  <c r="AB75" i="22" s="1"/>
  <c r="AA19" i="22"/>
  <c r="AA52" i="22" s="1"/>
  <c r="AA83" i="22" s="1"/>
  <c r="AA25" i="22"/>
  <c r="AA58" i="22" s="1"/>
  <c r="AA89" i="22" s="1"/>
  <c r="AC32" i="22"/>
  <c r="AC65" i="22" s="1"/>
  <c r="AC96" i="22" s="1"/>
  <c r="AA33" i="22"/>
  <c r="AA66" i="22" s="1"/>
  <c r="AA97" i="22" s="1"/>
  <c r="AC27" i="22"/>
  <c r="AC60" i="22" s="1"/>
  <c r="AC91" i="22" s="1"/>
  <c r="AA27" i="22"/>
  <c r="AA60" i="22" s="1"/>
  <c r="AA91" i="22" s="1"/>
  <c r="AA14" i="22"/>
  <c r="AA47" i="22" s="1"/>
  <c r="AA78" i="22" s="1"/>
  <c r="AC13" i="22"/>
  <c r="AC46" i="22" s="1"/>
  <c r="AC77" i="22" s="1"/>
  <c r="AC19" i="22"/>
  <c r="AC52" i="22" s="1"/>
  <c r="AC83" i="22" s="1"/>
  <c r="AB27" i="22"/>
  <c r="AB60" i="22" s="1"/>
  <c r="AB91" i="22" s="1"/>
  <c r="AB8" i="22"/>
  <c r="AB41" i="22" s="1"/>
  <c r="AB72" i="22" s="1"/>
  <c r="AC21" i="22"/>
  <c r="AC54" i="22" s="1"/>
  <c r="AC85" i="22" s="1"/>
  <c r="AC8" i="22"/>
  <c r="AC41" i="22" s="1"/>
  <c r="AC72" i="22" s="1"/>
  <c r="H9" i="21"/>
  <c r="H42" i="21" s="1"/>
  <c r="H73" i="21" s="1"/>
  <c r="G12" i="21"/>
  <c r="I14" i="21"/>
  <c r="H17" i="21"/>
  <c r="G20" i="21"/>
  <c r="I22" i="21"/>
  <c r="H25" i="21"/>
  <c r="G28" i="21"/>
  <c r="I30" i="21"/>
  <c r="H33" i="21"/>
  <c r="G19" i="21"/>
  <c r="H8" i="21"/>
  <c r="H41" i="21" s="1"/>
  <c r="H72" i="21" s="1"/>
  <c r="I9" i="21"/>
  <c r="H12" i="21"/>
  <c r="G15" i="21"/>
  <c r="I17" i="21"/>
  <c r="H20" i="21"/>
  <c r="G23" i="21"/>
  <c r="I25" i="21"/>
  <c r="H28" i="21"/>
  <c r="G31" i="21"/>
  <c r="I33" i="21"/>
  <c r="H31" i="21"/>
  <c r="H10" i="21"/>
  <c r="G21" i="21"/>
  <c r="G29" i="21"/>
  <c r="H24" i="21"/>
  <c r="G10" i="21"/>
  <c r="G43" i="21" s="1"/>
  <c r="G74" i="21" s="1"/>
  <c r="I12" i="21"/>
  <c r="H15" i="21"/>
  <c r="G18" i="21"/>
  <c r="I20" i="21"/>
  <c r="H23" i="21"/>
  <c r="G26" i="21"/>
  <c r="I28" i="21"/>
  <c r="G34" i="21"/>
  <c r="H18" i="21"/>
  <c r="H26" i="21"/>
  <c r="I31" i="21"/>
  <c r="G11" i="21"/>
  <c r="G44" i="21" s="1"/>
  <c r="G75" i="21" s="1"/>
  <c r="I29" i="21"/>
  <c r="G13" i="21"/>
  <c r="I15" i="21"/>
  <c r="I23" i="21"/>
  <c r="H34" i="21"/>
  <c r="I13" i="21"/>
  <c r="G27" i="21"/>
  <c r="I10" i="21"/>
  <c r="H13" i="21"/>
  <c r="G16" i="21"/>
  <c r="I18" i="21"/>
  <c r="H21" i="21"/>
  <c r="G24" i="21"/>
  <c r="I26" i="21"/>
  <c r="H29" i="21"/>
  <c r="G32" i="21"/>
  <c r="I34" i="21"/>
  <c r="H16" i="21"/>
  <c r="H32" i="21"/>
  <c r="I21" i="21"/>
  <c r="H11" i="21"/>
  <c r="G14" i="21"/>
  <c r="I16" i="21"/>
  <c r="H19" i="21"/>
  <c r="G22" i="21"/>
  <c r="I24" i="21"/>
  <c r="H27" i="21"/>
  <c r="G30" i="21"/>
  <c r="I32" i="21"/>
  <c r="I8" i="21"/>
  <c r="I41" i="21" s="1"/>
  <c r="I72" i="21" s="1"/>
  <c r="I11" i="21"/>
  <c r="G33" i="21"/>
  <c r="H14" i="21"/>
  <c r="G8" i="21"/>
  <c r="G41" i="21" s="1"/>
  <c r="G72" i="21" s="1"/>
  <c r="H30" i="21"/>
  <c r="G17" i="21"/>
  <c r="I19" i="21"/>
  <c r="G25" i="21"/>
  <c r="H22" i="21"/>
  <c r="G9" i="21"/>
  <c r="G42" i="21" s="1"/>
  <c r="G73" i="21" s="1"/>
  <c r="I27" i="21"/>
  <c r="AA10" i="20"/>
  <c r="AA43" i="20" s="1"/>
  <c r="AA74" i="20" s="1"/>
  <c r="AC12" i="20"/>
  <c r="AB15" i="20"/>
  <c r="AA18" i="20"/>
  <c r="AC20" i="20"/>
  <c r="AB23" i="20"/>
  <c r="AA26" i="20"/>
  <c r="AC28" i="20"/>
  <c r="AB31" i="20"/>
  <c r="AA34" i="20"/>
  <c r="AC23" i="20"/>
  <c r="AC31" i="20"/>
  <c r="AB10" i="20"/>
  <c r="AA13" i="20"/>
  <c r="AA46" i="20" s="1"/>
  <c r="AA77" i="20" s="1"/>
  <c r="AC15" i="20"/>
  <c r="AB18" i="20"/>
  <c r="AA21" i="20"/>
  <c r="AB26" i="20"/>
  <c r="AA29" i="20"/>
  <c r="AB34" i="20"/>
  <c r="AC10" i="20"/>
  <c r="AB13" i="20"/>
  <c r="AA16" i="20"/>
  <c r="AC18" i="20"/>
  <c r="AB21" i="20"/>
  <c r="AA24" i="20"/>
  <c r="AC26" i="20"/>
  <c r="AB29" i="20"/>
  <c r="AA32" i="20"/>
  <c r="AC34" i="20"/>
  <c r="AA11" i="20"/>
  <c r="AA44" i="20" s="1"/>
  <c r="AA75" i="20" s="1"/>
  <c r="AC13" i="20"/>
  <c r="AB16" i="20"/>
  <c r="AA19" i="20"/>
  <c r="AC21" i="20"/>
  <c r="AB24" i="20"/>
  <c r="AA27" i="20"/>
  <c r="AC29" i="20"/>
  <c r="AB32" i="20"/>
  <c r="AB8" i="20"/>
  <c r="AB41" i="20" s="1"/>
  <c r="AB72" i="20" s="1"/>
  <c r="AB11" i="20"/>
  <c r="AA14" i="20"/>
  <c r="AC16" i="20"/>
  <c r="AB19" i="20"/>
  <c r="AA22" i="20"/>
  <c r="AC24" i="20"/>
  <c r="AB27" i="20"/>
  <c r="AA30" i="20"/>
  <c r="AC32" i="20"/>
  <c r="AC8" i="20"/>
  <c r="AC41" i="20" s="1"/>
  <c r="AC72" i="20" s="1"/>
  <c r="AA9" i="20"/>
  <c r="AA42" i="20" s="1"/>
  <c r="AA73" i="20" s="1"/>
  <c r="AC11" i="20"/>
  <c r="AB14" i="20"/>
  <c r="AA17" i="20"/>
  <c r="AC19" i="20"/>
  <c r="AB22" i="20"/>
  <c r="AA25" i="20"/>
  <c r="AC27" i="20"/>
  <c r="AB30" i="20"/>
  <c r="AA33" i="20"/>
  <c r="AA8" i="20"/>
  <c r="AA41" i="20" s="1"/>
  <c r="AA72" i="20" s="1"/>
  <c r="AB9" i="20"/>
  <c r="AB42" i="20" s="1"/>
  <c r="AB73" i="20" s="1"/>
  <c r="AA12" i="20"/>
  <c r="AA45" i="20" s="1"/>
  <c r="AA76" i="20" s="1"/>
  <c r="AC14" i="20"/>
  <c r="AB17" i="20"/>
  <c r="AA20" i="20"/>
  <c r="AC22" i="20"/>
  <c r="AB25" i="20"/>
  <c r="AA28" i="20"/>
  <c r="AC30" i="20"/>
  <c r="AB33" i="20"/>
  <c r="AB28" i="20"/>
  <c r="AC9" i="20"/>
  <c r="AA31" i="20"/>
  <c r="AC17" i="20"/>
  <c r="AC25" i="20"/>
  <c r="AB12" i="20"/>
  <c r="AC33" i="20"/>
  <c r="AA15" i="20"/>
  <c r="AB20" i="20"/>
  <c r="AA23" i="20"/>
  <c r="L4" i="20"/>
  <c r="AG11" i="19"/>
  <c r="AG44" i="19" s="1"/>
  <c r="AG75" i="19" s="1"/>
  <c r="AF14" i="19"/>
  <c r="AF47" i="19" s="1"/>
  <c r="AF78" i="19" s="1"/>
  <c r="AH16" i="19"/>
  <c r="AH49" i="19" s="1"/>
  <c r="AH80" i="19" s="1"/>
  <c r="AG19" i="19"/>
  <c r="AG52" i="19" s="1"/>
  <c r="AG83" i="19" s="1"/>
  <c r="AF9" i="19"/>
  <c r="AF42" i="19" s="1"/>
  <c r="AF73" i="19" s="1"/>
  <c r="AH11" i="19"/>
  <c r="AH44" i="19" s="1"/>
  <c r="AH75" i="19" s="1"/>
  <c r="AG14" i="19"/>
  <c r="AG47" i="19" s="1"/>
  <c r="AG78" i="19" s="1"/>
  <c r="AF17" i="19"/>
  <c r="AF50" i="19" s="1"/>
  <c r="AF81" i="19" s="1"/>
  <c r="AG9" i="19"/>
  <c r="AG42" i="19" s="1"/>
  <c r="AG73" i="19" s="1"/>
  <c r="AF12" i="19"/>
  <c r="AF45" i="19" s="1"/>
  <c r="AF76" i="19" s="1"/>
  <c r="AH14" i="19"/>
  <c r="AH47" i="19" s="1"/>
  <c r="AH78" i="19" s="1"/>
  <c r="AG17" i="19"/>
  <c r="AG50" i="19" s="1"/>
  <c r="AG81" i="19" s="1"/>
  <c r="AH9" i="19"/>
  <c r="AH42" i="19" s="1"/>
  <c r="AH73" i="19" s="1"/>
  <c r="AG12" i="19"/>
  <c r="AG45" i="19" s="1"/>
  <c r="AG76" i="19" s="1"/>
  <c r="AF15" i="19"/>
  <c r="AF48" i="19" s="1"/>
  <c r="AF79" i="19" s="1"/>
  <c r="AH17" i="19"/>
  <c r="AH50" i="19" s="1"/>
  <c r="AH81" i="19" s="1"/>
  <c r="AF10" i="19"/>
  <c r="AF43" i="19" s="1"/>
  <c r="AF74" i="19" s="1"/>
  <c r="AH12" i="19"/>
  <c r="AH45" i="19" s="1"/>
  <c r="AH76" i="19" s="1"/>
  <c r="AG15" i="19"/>
  <c r="AG48" i="19" s="1"/>
  <c r="AG79" i="19" s="1"/>
  <c r="AF18" i="19"/>
  <c r="AF51" i="19" s="1"/>
  <c r="AF82" i="19" s="1"/>
  <c r="AG10" i="19"/>
  <c r="AG43" i="19" s="1"/>
  <c r="AG74" i="19" s="1"/>
  <c r="AF13" i="19"/>
  <c r="AF46" i="19" s="1"/>
  <c r="AF77" i="19" s="1"/>
  <c r="AH15" i="19"/>
  <c r="AH48" i="19" s="1"/>
  <c r="AH79" i="19" s="1"/>
  <c r="AG18" i="19"/>
  <c r="AG51" i="19" s="1"/>
  <c r="AG82" i="19" s="1"/>
  <c r="AH10" i="19"/>
  <c r="AH43" i="19" s="1"/>
  <c r="AH74" i="19" s="1"/>
  <c r="AG13" i="19"/>
  <c r="AG46" i="19" s="1"/>
  <c r="AG77" i="19" s="1"/>
  <c r="AF16" i="19"/>
  <c r="AF49" i="19" s="1"/>
  <c r="AF80" i="19" s="1"/>
  <c r="AH18" i="19"/>
  <c r="AH51" i="19" s="1"/>
  <c r="AH82" i="19" s="1"/>
  <c r="AG20" i="19"/>
  <c r="AG53" i="19" s="1"/>
  <c r="AG84" i="19" s="1"/>
  <c r="AF23" i="19"/>
  <c r="AF56" i="19" s="1"/>
  <c r="AF87" i="19" s="1"/>
  <c r="AH25" i="19"/>
  <c r="AH58" i="19" s="1"/>
  <c r="AH89" i="19" s="1"/>
  <c r="AG28" i="19"/>
  <c r="AG61" i="19" s="1"/>
  <c r="AG92" i="19" s="1"/>
  <c r="AF31" i="19"/>
  <c r="AF64" i="19" s="1"/>
  <c r="AF95" i="19" s="1"/>
  <c r="AH33" i="19"/>
  <c r="AH66" i="19" s="1"/>
  <c r="AH97" i="19" s="1"/>
  <c r="AH20" i="19"/>
  <c r="AH53" i="19" s="1"/>
  <c r="AH84" i="19" s="1"/>
  <c r="AG23" i="19"/>
  <c r="AG56" i="19" s="1"/>
  <c r="AG87" i="19" s="1"/>
  <c r="AF26" i="19"/>
  <c r="AF59" i="19" s="1"/>
  <c r="AF90" i="19" s="1"/>
  <c r="AH28" i="19"/>
  <c r="AH61" i="19" s="1"/>
  <c r="AH92" i="19" s="1"/>
  <c r="AG31" i="19"/>
  <c r="AG64" i="19" s="1"/>
  <c r="AG95" i="19" s="1"/>
  <c r="AF34" i="19"/>
  <c r="AF67" i="19" s="1"/>
  <c r="AF98" i="19" s="1"/>
  <c r="AF68" i="19" s="1"/>
  <c r="AG33" i="19"/>
  <c r="AG66" i="19" s="1"/>
  <c r="AG97" i="19" s="1"/>
  <c r="AF11" i="19"/>
  <c r="AF44" i="19" s="1"/>
  <c r="AF75" i="19" s="1"/>
  <c r="AF21" i="19"/>
  <c r="AF54" i="19" s="1"/>
  <c r="AF85" i="19" s="1"/>
  <c r="AH23" i="19"/>
  <c r="AH56" i="19" s="1"/>
  <c r="AH87" i="19" s="1"/>
  <c r="AG26" i="19"/>
  <c r="AG59" i="19" s="1"/>
  <c r="AG90" i="19" s="1"/>
  <c r="AF29" i="19"/>
  <c r="AF62" i="19" s="1"/>
  <c r="AF93" i="19" s="1"/>
  <c r="AH31" i="19"/>
  <c r="AH64" i="19" s="1"/>
  <c r="AH95" i="19" s="1"/>
  <c r="AG34" i="19"/>
  <c r="AG67" i="19" s="1"/>
  <c r="AG98" i="19" s="1"/>
  <c r="AG68" i="19" s="1"/>
  <c r="AH13" i="19"/>
  <c r="AH46" i="19" s="1"/>
  <c r="AH77" i="19" s="1"/>
  <c r="AG21" i="19"/>
  <c r="AG54" i="19" s="1"/>
  <c r="AG85" i="19" s="1"/>
  <c r="AF24" i="19"/>
  <c r="AF57" i="19" s="1"/>
  <c r="AF88" i="19" s="1"/>
  <c r="AH26" i="19"/>
  <c r="AH59" i="19" s="1"/>
  <c r="AH90" i="19" s="1"/>
  <c r="AG29" i="19"/>
  <c r="AG62" i="19" s="1"/>
  <c r="AG93" i="19" s="1"/>
  <c r="AF32" i="19"/>
  <c r="AF65" i="19" s="1"/>
  <c r="AF96" i="19" s="1"/>
  <c r="AH34" i="19"/>
  <c r="AH67" i="19" s="1"/>
  <c r="AH98" i="19" s="1"/>
  <c r="AH68" i="19" s="1"/>
  <c r="AG16" i="19"/>
  <c r="AG49" i="19" s="1"/>
  <c r="AG80" i="19" s="1"/>
  <c r="AH21" i="19"/>
  <c r="AH54" i="19" s="1"/>
  <c r="AH85" i="19" s="1"/>
  <c r="AG24" i="19"/>
  <c r="AG57" i="19" s="1"/>
  <c r="AG88" i="19" s="1"/>
  <c r="AF27" i="19"/>
  <c r="AF60" i="19" s="1"/>
  <c r="AF91" i="19" s="1"/>
  <c r="AH29" i="19"/>
  <c r="AH62" i="19" s="1"/>
  <c r="AH93" i="19" s="1"/>
  <c r="AG32" i="19"/>
  <c r="AG65" i="19" s="1"/>
  <c r="AG96" i="19" s="1"/>
  <c r="AG8" i="19"/>
  <c r="AG41" i="19" s="1"/>
  <c r="AG72" i="19" s="1"/>
  <c r="AF19" i="19"/>
  <c r="AF52" i="19" s="1"/>
  <c r="AF83" i="19" s="1"/>
  <c r="AF22" i="19"/>
  <c r="AF55" i="19" s="1"/>
  <c r="AF86" i="19" s="1"/>
  <c r="AH24" i="19"/>
  <c r="AH57" i="19" s="1"/>
  <c r="AH88" i="19" s="1"/>
  <c r="AG27" i="19"/>
  <c r="AG60" i="19" s="1"/>
  <c r="AG91" i="19" s="1"/>
  <c r="AF30" i="19"/>
  <c r="AF63" i="19" s="1"/>
  <c r="AF94" i="19" s="1"/>
  <c r="AH32" i="19"/>
  <c r="AH65" i="19" s="1"/>
  <c r="AH96" i="19" s="1"/>
  <c r="AH8" i="19"/>
  <c r="AH41" i="19" s="1"/>
  <c r="AH72" i="19" s="1"/>
  <c r="AF20" i="19"/>
  <c r="AF53" i="19" s="1"/>
  <c r="AF84" i="19" s="1"/>
  <c r="AG25" i="19"/>
  <c r="AG58" i="19" s="1"/>
  <c r="AG89" i="19" s="1"/>
  <c r="AH30" i="19"/>
  <c r="AH63" i="19" s="1"/>
  <c r="AH94" i="19" s="1"/>
  <c r="AH19" i="19"/>
  <c r="AH52" i="19" s="1"/>
  <c r="AH83" i="19" s="1"/>
  <c r="AG22" i="19"/>
  <c r="AG55" i="19" s="1"/>
  <c r="AG86" i="19" s="1"/>
  <c r="AF25" i="19"/>
  <c r="AF58" i="19" s="1"/>
  <c r="AF89" i="19" s="1"/>
  <c r="AH27" i="19"/>
  <c r="AH60" i="19" s="1"/>
  <c r="AH91" i="19" s="1"/>
  <c r="AG30" i="19"/>
  <c r="AG63" i="19" s="1"/>
  <c r="AG94" i="19" s="1"/>
  <c r="AF33" i="19"/>
  <c r="AF66" i="19" s="1"/>
  <c r="AF97" i="19" s="1"/>
  <c r="AF8" i="19"/>
  <c r="AF41" i="19" s="1"/>
  <c r="AF72" i="19" s="1"/>
  <c r="AH22" i="19"/>
  <c r="AH55" i="19" s="1"/>
  <c r="AH86" i="19" s="1"/>
  <c r="AF28" i="19"/>
  <c r="AF61" i="19" s="1"/>
  <c r="AF92" i="19" s="1"/>
  <c r="G4" i="18"/>
  <c r="AC9" i="18"/>
  <c r="AC42" i="18" s="1"/>
  <c r="AC73" i="18" s="1"/>
  <c r="AB12" i="18"/>
  <c r="AB45" i="18" s="1"/>
  <c r="AB76" i="18" s="1"/>
  <c r="AA15" i="18"/>
  <c r="AA48" i="18" s="1"/>
  <c r="AA79" i="18" s="1"/>
  <c r="AC17" i="18"/>
  <c r="AC50" i="18" s="1"/>
  <c r="AC81" i="18" s="1"/>
  <c r="AB20" i="18"/>
  <c r="AB53" i="18" s="1"/>
  <c r="AB84" i="18" s="1"/>
  <c r="AA23" i="18"/>
  <c r="AA56" i="18" s="1"/>
  <c r="AA87" i="18" s="1"/>
  <c r="AC25" i="18"/>
  <c r="AC58" i="18" s="1"/>
  <c r="AC89" i="18" s="1"/>
  <c r="AB28" i="18"/>
  <c r="AB61" i="18" s="1"/>
  <c r="AB92" i="18" s="1"/>
  <c r="AA31" i="18"/>
  <c r="AA64" i="18" s="1"/>
  <c r="AA95" i="18" s="1"/>
  <c r="AC33" i="18"/>
  <c r="AC66" i="18" s="1"/>
  <c r="AC97" i="18" s="1"/>
  <c r="AA12" i="18"/>
  <c r="AA45" i="18" s="1"/>
  <c r="AA76" i="18" s="1"/>
  <c r="AA28" i="18"/>
  <c r="AA61" i="18" s="1"/>
  <c r="AA92" i="18" s="1"/>
  <c r="AA10" i="18"/>
  <c r="AA43" i="18" s="1"/>
  <c r="AA74" i="18" s="1"/>
  <c r="AC12" i="18"/>
  <c r="AC45" i="18" s="1"/>
  <c r="AC76" i="18" s="1"/>
  <c r="AB15" i="18"/>
  <c r="AB48" i="18" s="1"/>
  <c r="AB79" i="18" s="1"/>
  <c r="AA18" i="18"/>
  <c r="AA51" i="18" s="1"/>
  <c r="AA82" i="18" s="1"/>
  <c r="AC20" i="18"/>
  <c r="AC53" i="18" s="1"/>
  <c r="AC84" i="18" s="1"/>
  <c r="AB23" i="18"/>
  <c r="AB56" i="18" s="1"/>
  <c r="AB87" i="18" s="1"/>
  <c r="AA26" i="18"/>
  <c r="AA59" i="18" s="1"/>
  <c r="AA90" i="18" s="1"/>
  <c r="AC28" i="18"/>
  <c r="AC61" i="18" s="1"/>
  <c r="AC92" i="18" s="1"/>
  <c r="AB31" i="18"/>
  <c r="AB64" i="18" s="1"/>
  <c r="AB95" i="18" s="1"/>
  <c r="AA34" i="18"/>
  <c r="AA67" i="18" s="1"/>
  <c r="AA98" i="18" s="1"/>
  <c r="AA68" i="18" s="1"/>
  <c r="AA20" i="18"/>
  <c r="AA53" i="18" s="1"/>
  <c r="AA84" i="18" s="1"/>
  <c r="AB10" i="18"/>
  <c r="AB43" i="18" s="1"/>
  <c r="AB74" i="18" s="1"/>
  <c r="AA13" i="18"/>
  <c r="AA46" i="18" s="1"/>
  <c r="AA77" i="18" s="1"/>
  <c r="AC15" i="18"/>
  <c r="AC48" i="18" s="1"/>
  <c r="AC79" i="18" s="1"/>
  <c r="AB18" i="18"/>
  <c r="AB51" i="18" s="1"/>
  <c r="AB82" i="18" s="1"/>
  <c r="AA21" i="18"/>
  <c r="AA54" i="18" s="1"/>
  <c r="AA85" i="18" s="1"/>
  <c r="AC23" i="18"/>
  <c r="AC56" i="18" s="1"/>
  <c r="AC87" i="18" s="1"/>
  <c r="AB26" i="18"/>
  <c r="AB59" i="18" s="1"/>
  <c r="AB90" i="18" s="1"/>
  <c r="AA29" i="18"/>
  <c r="AA62" i="18" s="1"/>
  <c r="AA93" i="18" s="1"/>
  <c r="AC31" i="18"/>
  <c r="AC64" i="18" s="1"/>
  <c r="AC95" i="18" s="1"/>
  <c r="AB34" i="18"/>
  <c r="AB67" i="18" s="1"/>
  <c r="AB98" i="18" s="1"/>
  <c r="AB68" i="18" s="1"/>
  <c r="AC14" i="18"/>
  <c r="AC47" i="18" s="1"/>
  <c r="AC78" i="18" s="1"/>
  <c r="AB33" i="18"/>
  <c r="AB66" i="18" s="1"/>
  <c r="AB97" i="18" s="1"/>
  <c r="AC10" i="18"/>
  <c r="AC43" i="18" s="1"/>
  <c r="AC74" i="18" s="1"/>
  <c r="AB13" i="18"/>
  <c r="AB46" i="18" s="1"/>
  <c r="AB77" i="18" s="1"/>
  <c r="AA16" i="18"/>
  <c r="AA49" i="18" s="1"/>
  <c r="AA80" i="18" s="1"/>
  <c r="AC18" i="18"/>
  <c r="AC51" i="18" s="1"/>
  <c r="AC82" i="18" s="1"/>
  <c r="AB21" i="18"/>
  <c r="AB54" i="18" s="1"/>
  <c r="AB85" i="18" s="1"/>
  <c r="AA24" i="18"/>
  <c r="AA57" i="18" s="1"/>
  <c r="AA88" i="18" s="1"/>
  <c r="AC26" i="18"/>
  <c r="AC59" i="18" s="1"/>
  <c r="AC90" i="18" s="1"/>
  <c r="AB29" i="18"/>
  <c r="AB62" i="18" s="1"/>
  <c r="AB93" i="18" s="1"/>
  <c r="AA32" i="18"/>
  <c r="AA65" i="18" s="1"/>
  <c r="AA96" i="18" s="1"/>
  <c r="AC34" i="18"/>
  <c r="AC67" i="18" s="1"/>
  <c r="AC98" i="18" s="1"/>
  <c r="AC68" i="18" s="1"/>
  <c r="AA11" i="18"/>
  <c r="AA44" i="18" s="1"/>
  <c r="AA75" i="18" s="1"/>
  <c r="AC13" i="18"/>
  <c r="AC46" i="18" s="1"/>
  <c r="AC77" i="18" s="1"/>
  <c r="AB16" i="18"/>
  <c r="AB49" i="18" s="1"/>
  <c r="AB80" i="18" s="1"/>
  <c r="AA19" i="18"/>
  <c r="AA52" i="18" s="1"/>
  <c r="AA83" i="18" s="1"/>
  <c r="AC21" i="18"/>
  <c r="AC54" i="18" s="1"/>
  <c r="AC85" i="18" s="1"/>
  <c r="AB24" i="18"/>
  <c r="AB57" i="18" s="1"/>
  <c r="AB88" i="18" s="1"/>
  <c r="AA27" i="18"/>
  <c r="AA60" i="18" s="1"/>
  <c r="AA91" i="18" s="1"/>
  <c r="AC29" i="18"/>
  <c r="AC62" i="18" s="1"/>
  <c r="AC93" i="18" s="1"/>
  <c r="AB32" i="18"/>
  <c r="AB65" i="18" s="1"/>
  <c r="AB96" i="18" s="1"/>
  <c r="AB8" i="18"/>
  <c r="AB41" i="18" s="1"/>
  <c r="AB72" i="18" s="1"/>
  <c r="AB17" i="18"/>
  <c r="AB50" i="18" s="1"/>
  <c r="AB81" i="18" s="1"/>
  <c r="AC30" i="18"/>
  <c r="AC63" i="18" s="1"/>
  <c r="AC94" i="18" s="1"/>
  <c r="AB11" i="18"/>
  <c r="AB44" i="18" s="1"/>
  <c r="AB75" i="18" s="1"/>
  <c r="AA14" i="18"/>
  <c r="AA47" i="18" s="1"/>
  <c r="AA78" i="18" s="1"/>
  <c r="AC16" i="18"/>
  <c r="AC49" i="18" s="1"/>
  <c r="AC80" i="18" s="1"/>
  <c r="AB19" i="18"/>
  <c r="AB52" i="18" s="1"/>
  <c r="AB83" i="18" s="1"/>
  <c r="AA22" i="18"/>
  <c r="AA55" i="18" s="1"/>
  <c r="AA86" i="18" s="1"/>
  <c r="AC24" i="18"/>
  <c r="AC57" i="18" s="1"/>
  <c r="AC88" i="18" s="1"/>
  <c r="AB27" i="18"/>
  <c r="AB60" i="18" s="1"/>
  <c r="AB91" i="18" s="1"/>
  <c r="AA30" i="18"/>
  <c r="AA63" i="18" s="1"/>
  <c r="AA94" i="18" s="1"/>
  <c r="AC32" i="18"/>
  <c r="AC65" i="18" s="1"/>
  <c r="AC96" i="18" s="1"/>
  <c r="AC8" i="18"/>
  <c r="AC41" i="18" s="1"/>
  <c r="AC72" i="18" s="1"/>
  <c r="AC22" i="18"/>
  <c r="AC55" i="18" s="1"/>
  <c r="AC86" i="18" s="1"/>
  <c r="AA9" i="18"/>
  <c r="AA42" i="18" s="1"/>
  <c r="AA73" i="18" s="1"/>
  <c r="AC11" i="18"/>
  <c r="AC44" i="18" s="1"/>
  <c r="AC75" i="18" s="1"/>
  <c r="AB14" i="18"/>
  <c r="AB47" i="18" s="1"/>
  <c r="AB78" i="18" s="1"/>
  <c r="AA17" i="18"/>
  <c r="AA50" i="18" s="1"/>
  <c r="AA81" i="18" s="1"/>
  <c r="AC19" i="18"/>
  <c r="AC52" i="18" s="1"/>
  <c r="AC83" i="18" s="1"/>
  <c r="AB22" i="18"/>
  <c r="AB55" i="18" s="1"/>
  <c r="AB86" i="18" s="1"/>
  <c r="AA25" i="18"/>
  <c r="AA58" i="18" s="1"/>
  <c r="AA89" i="18" s="1"/>
  <c r="AC27" i="18"/>
  <c r="AC60" i="18" s="1"/>
  <c r="AC91" i="18" s="1"/>
  <c r="AB30" i="18"/>
  <c r="AB63" i="18" s="1"/>
  <c r="AB94" i="18" s="1"/>
  <c r="AA33" i="18"/>
  <c r="AA66" i="18" s="1"/>
  <c r="AA97" i="18" s="1"/>
  <c r="AA8" i="18"/>
  <c r="AA41" i="18" s="1"/>
  <c r="AA72" i="18" s="1"/>
  <c r="AB9" i="18"/>
  <c r="AB42" i="18" s="1"/>
  <c r="AB73" i="18" s="1"/>
  <c r="AB25" i="18"/>
  <c r="AB58" i="18" s="1"/>
  <c r="AB89" i="18" s="1"/>
  <c r="AL10" i="17"/>
  <c r="AL43" i="17" s="1"/>
  <c r="AL74" i="17" s="1"/>
  <c r="AK13" i="17"/>
  <c r="AK46" i="17" s="1"/>
  <c r="AK77" i="17" s="1"/>
  <c r="AM15" i="17"/>
  <c r="AM48" i="17" s="1"/>
  <c r="AM79" i="17" s="1"/>
  <c r="AM10" i="17"/>
  <c r="AM43" i="17" s="1"/>
  <c r="AM74" i="17" s="1"/>
  <c r="AL13" i="17"/>
  <c r="AL46" i="17" s="1"/>
  <c r="AL77" i="17" s="1"/>
  <c r="AK16" i="17"/>
  <c r="AK49" i="17" s="1"/>
  <c r="AK80" i="17" s="1"/>
  <c r="AM18" i="17"/>
  <c r="AL21" i="17"/>
  <c r="AL54" i="17" s="1"/>
  <c r="AL85" i="17" s="1"/>
  <c r="AK24" i="17"/>
  <c r="AK57" i="17" s="1"/>
  <c r="AK88" i="17" s="1"/>
  <c r="AM26" i="17"/>
  <c r="AL29" i="17"/>
  <c r="AK32" i="17"/>
  <c r="AK65" i="17" s="1"/>
  <c r="AK96" i="17" s="1"/>
  <c r="AM34" i="17"/>
  <c r="AK11" i="17"/>
  <c r="AK44" i="17" s="1"/>
  <c r="AK75" i="17" s="1"/>
  <c r="AM13" i="17"/>
  <c r="AM46" i="17" s="1"/>
  <c r="AM77" i="17" s="1"/>
  <c r="AL16" i="17"/>
  <c r="AL49" i="17" s="1"/>
  <c r="AL80" i="17" s="1"/>
  <c r="AK19" i="17"/>
  <c r="AK52" i="17" s="1"/>
  <c r="AK83" i="17" s="1"/>
  <c r="AM21" i="17"/>
  <c r="AL24" i="17"/>
  <c r="AK27" i="17"/>
  <c r="AK60" i="17" s="1"/>
  <c r="AK91" i="17" s="1"/>
  <c r="AM29" i="17"/>
  <c r="AL32" i="17"/>
  <c r="AL8" i="17"/>
  <c r="AL41" i="17" s="1"/>
  <c r="AL72" i="17" s="1"/>
  <c r="AK9" i="17"/>
  <c r="AK42" i="17" s="1"/>
  <c r="AK73" i="17" s="1"/>
  <c r="AM11" i="17"/>
  <c r="AM44" i="17" s="1"/>
  <c r="AM75" i="17" s="1"/>
  <c r="AL14" i="17"/>
  <c r="AL47" i="17" s="1"/>
  <c r="AL78" i="17" s="1"/>
  <c r="AK17" i="17"/>
  <c r="AK50" i="17" s="1"/>
  <c r="AK81" i="17" s="1"/>
  <c r="AL9" i="17"/>
  <c r="AL42" i="17" s="1"/>
  <c r="AL73" i="17" s="1"/>
  <c r="AK12" i="17"/>
  <c r="AK45" i="17" s="1"/>
  <c r="AK76" i="17" s="1"/>
  <c r="AM14" i="17"/>
  <c r="AM47" i="17" s="1"/>
  <c r="AM78" i="17" s="1"/>
  <c r="AL17" i="17"/>
  <c r="AL50" i="17" s="1"/>
  <c r="AL81" i="17" s="1"/>
  <c r="AK20" i="17"/>
  <c r="AK53" i="17" s="1"/>
  <c r="AK84" i="17" s="1"/>
  <c r="AM22" i="17"/>
  <c r="AL25" i="17"/>
  <c r="AK28" i="17"/>
  <c r="AK61" i="17" s="1"/>
  <c r="AK92" i="17" s="1"/>
  <c r="AM30" i="17"/>
  <c r="AL33" i="17"/>
  <c r="AM9" i="17"/>
  <c r="AM42" i="17" s="1"/>
  <c r="AM73" i="17" s="1"/>
  <c r="AL12" i="17"/>
  <c r="AL45" i="17" s="1"/>
  <c r="AL76" i="17" s="1"/>
  <c r="AK15" i="17"/>
  <c r="AK48" i="17" s="1"/>
  <c r="AK79" i="17" s="1"/>
  <c r="AM17" i="17"/>
  <c r="AL20" i="17"/>
  <c r="AL53" i="17" s="1"/>
  <c r="AL84" i="17" s="1"/>
  <c r="AK23" i="17"/>
  <c r="AK56" i="17" s="1"/>
  <c r="AK87" i="17" s="1"/>
  <c r="AM25" i="17"/>
  <c r="AL28" i="17"/>
  <c r="AK31" i="17"/>
  <c r="AK64" i="17" s="1"/>
  <c r="AK95" i="17" s="1"/>
  <c r="AM33" i="17"/>
  <c r="AL11" i="17"/>
  <c r="AL44" i="17" s="1"/>
  <c r="AL75" i="17" s="1"/>
  <c r="AM19" i="17"/>
  <c r="AK25" i="17"/>
  <c r="AK58" i="17" s="1"/>
  <c r="AK89" i="17" s="1"/>
  <c r="AL30" i="17"/>
  <c r="AK8" i="17"/>
  <c r="AK41" i="17" s="1"/>
  <c r="AK72" i="17" s="1"/>
  <c r="AM12" i="17"/>
  <c r="AM45" i="17" s="1"/>
  <c r="AM76" i="17" s="1"/>
  <c r="AM20" i="17"/>
  <c r="AK26" i="17"/>
  <c r="AK59" i="17" s="1"/>
  <c r="AK90" i="17" s="1"/>
  <c r="AL31" i="17"/>
  <c r="AK14" i="17"/>
  <c r="AK47" i="17" s="1"/>
  <c r="AK78" i="17" s="1"/>
  <c r="AK21" i="17"/>
  <c r="AK54" i="17" s="1"/>
  <c r="AK85" i="17" s="1"/>
  <c r="AL26" i="17"/>
  <c r="AM31" i="17"/>
  <c r="AL15" i="17"/>
  <c r="AL48" i="17" s="1"/>
  <c r="AL79" i="17" s="1"/>
  <c r="AK22" i="17"/>
  <c r="AK55" i="17" s="1"/>
  <c r="AK86" i="17" s="1"/>
  <c r="AL27" i="17"/>
  <c r="AM32" i="17"/>
  <c r="AM16" i="17"/>
  <c r="AM49" i="17" s="1"/>
  <c r="AM80" i="17" s="1"/>
  <c r="AL22" i="17"/>
  <c r="AL55" i="17" s="1"/>
  <c r="AL86" i="17" s="1"/>
  <c r="AM27" i="17"/>
  <c r="AK33" i="17"/>
  <c r="AK66" i="17" s="1"/>
  <c r="AK97" i="17" s="1"/>
  <c r="AK18" i="17"/>
  <c r="AK51" i="17" s="1"/>
  <c r="AK82" i="17" s="1"/>
  <c r="AL23" i="17"/>
  <c r="AL56" i="17" s="1"/>
  <c r="AL87" i="17" s="1"/>
  <c r="AM28" i="17"/>
  <c r="AK34" i="17"/>
  <c r="AK67" i="17" s="1"/>
  <c r="AK98" i="17" s="1"/>
  <c r="AK68" i="17" s="1"/>
  <c r="AL18" i="17"/>
  <c r="AL51" i="17" s="1"/>
  <c r="AL82" i="17" s="1"/>
  <c r="AM23" i="17"/>
  <c r="AK29" i="17"/>
  <c r="AK62" i="17" s="1"/>
  <c r="AK93" i="17" s="1"/>
  <c r="AL34" i="17"/>
  <c r="AM24" i="17"/>
  <c r="AK30" i="17"/>
  <c r="AK63" i="17" s="1"/>
  <c r="AK94" i="17" s="1"/>
  <c r="AM8" i="17"/>
  <c r="AM41" i="17" s="1"/>
  <c r="AM72" i="17" s="1"/>
  <c r="AK10" i="17"/>
  <c r="AK43" i="17" s="1"/>
  <c r="AK74" i="17" s="1"/>
  <c r="AL19" i="17"/>
  <c r="AL52" i="17" s="1"/>
  <c r="AL83" i="17" s="1"/>
  <c r="AA9" i="16"/>
  <c r="AC11" i="16"/>
  <c r="AB14" i="16"/>
  <c r="AA17" i="16"/>
  <c r="AC19" i="16"/>
  <c r="AB22" i="16"/>
  <c r="AA25" i="16"/>
  <c r="AC27" i="16"/>
  <c r="AB30" i="16"/>
  <c r="AA33" i="16"/>
  <c r="AA8" i="16"/>
  <c r="AA41" i="16" s="1"/>
  <c r="AA72" i="16" s="1"/>
  <c r="AB9" i="16"/>
  <c r="AA12" i="16"/>
  <c r="AC14" i="16"/>
  <c r="AB17" i="16"/>
  <c r="AA20" i="16"/>
  <c r="AC22" i="16"/>
  <c r="AB25" i="16"/>
  <c r="AA28" i="16"/>
  <c r="AC30" i="16"/>
  <c r="AB33" i="16"/>
  <c r="AC9" i="16"/>
  <c r="AB12" i="16"/>
  <c r="AA15" i="16"/>
  <c r="AC17" i="16"/>
  <c r="AB20" i="16"/>
  <c r="AA23" i="16"/>
  <c r="AC25" i="16"/>
  <c r="AB28" i="16"/>
  <c r="AA31" i="16"/>
  <c r="AC33" i="16"/>
  <c r="AB10" i="16"/>
  <c r="AA13" i="16"/>
  <c r="AC15" i="16"/>
  <c r="AB18" i="16"/>
  <c r="AA21" i="16"/>
  <c r="AC23" i="16"/>
  <c r="AB26" i="16"/>
  <c r="AA29" i="16"/>
  <c r="AC31" i="16"/>
  <c r="AB34" i="16"/>
  <c r="AC10" i="16"/>
  <c r="AB13" i="16"/>
  <c r="AA16" i="16"/>
  <c r="AC18" i="16"/>
  <c r="AB21" i="16"/>
  <c r="AA24" i="16"/>
  <c r="AC26" i="16"/>
  <c r="AB29" i="16"/>
  <c r="AA32" i="16"/>
  <c r="AC34" i="16"/>
  <c r="AA11" i="16"/>
  <c r="AC13" i="16"/>
  <c r="AB16" i="16"/>
  <c r="AA19" i="16"/>
  <c r="AC21" i="16"/>
  <c r="AB24" i="16"/>
  <c r="AA27" i="16"/>
  <c r="AC29" i="16"/>
  <c r="AB32" i="16"/>
  <c r="AB8" i="16"/>
  <c r="AB11" i="16"/>
  <c r="AA22" i="16"/>
  <c r="AC32" i="16"/>
  <c r="AC12" i="16"/>
  <c r="AB23" i="16"/>
  <c r="AA34" i="16"/>
  <c r="AA14" i="16"/>
  <c r="AC8" i="16"/>
  <c r="AC20" i="16"/>
  <c r="AC24" i="16"/>
  <c r="AB15" i="16"/>
  <c r="AA26" i="16"/>
  <c r="AC16" i="16"/>
  <c r="AB27" i="16"/>
  <c r="AA18" i="16"/>
  <c r="AC28" i="16"/>
  <c r="AA10" i="16"/>
  <c r="AB31" i="16"/>
  <c r="AB19" i="16"/>
  <c r="AA30" i="16"/>
  <c r="AB10" i="15"/>
  <c r="AA13" i="15"/>
  <c r="AC15" i="15"/>
  <c r="AB18" i="15"/>
  <c r="AA21" i="15"/>
  <c r="AC23" i="15"/>
  <c r="AB26" i="15"/>
  <c r="AA29" i="15"/>
  <c r="AC31" i="15"/>
  <c r="AB34" i="15"/>
  <c r="AC10" i="15"/>
  <c r="AB13" i="15"/>
  <c r="AA16" i="15"/>
  <c r="AC18" i="15"/>
  <c r="AB21" i="15"/>
  <c r="AA24" i="15"/>
  <c r="AC26" i="15"/>
  <c r="AB29" i="15"/>
  <c r="AA32" i="15"/>
  <c r="AC34" i="15"/>
  <c r="AA11" i="15"/>
  <c r="AC13" i="15"/>
  <c r="AB16" i="15"/>
  <c r="AA19" i="15"/>
  <c r="AC21" i="15"/>
  <c r="AB24" i="15"/>
  <c r="AA27" i="15"/>
  <c r="AC29" i="15"/>
  <c r="AB32" i="15"/>
  <c r="AB8" i="15"/>
  <c r="AB11" i="15"/>
  <c r="AA14" i="15"/>
  <c r="AC16" i="15"/>
  <c r="AB19" i="15"/>
  <c r="AA22" i="15"/>
  <c r="AC24" i="15"/>
  <c r="AB27" i="15"/>
  <c r="AA30" i="15"/>
  <c r="AC32" i="15"/>
  <c r="AC8" i="15"/>
  <c r="AB9" i="15"/>
  <c r="AA12" i="15"/>
  <c r="AC14" i="15"/>
  <c r="AB17" i="15"/>
  <c r="AA20" i="15"/>
  <c r="AC22" i="15"/>
  <c r="AB25" i="15"/>
  <c r="AA28" i="15"/>
  <c r="AC30" i="15"/>
  <c r="AB33" i="15"/>
  <c r="AB12" i="15"/>
  <c r="AC19" i="15"/>
  <c r="AA26" i="15"/>
  <c r="AC33" i="15"/>
  <c r="AC12" i="15"/>
  <c r="AB20" i="15"/>
  <c r="AC27" i="15"/>
  <c r="AA34" i="15"/>
  <c r="AA18" i="15"/>
  <c r="AA33" i="15"/>
  <c r="AB14" i="15"/>
  <c r="AC20" i="15"/>
  <c r="AB28" i="15"/>
  <c r="AA8" i="15"/>
  <c r="AA15" i="15"/>
  <c r="AB22" i="15"/>
  <c r="AC28" i="15"/>
  <c r="AA9" i="15"/>
  <c r="AB15" i="15"/>
  <c r="AA23" i="15"/>
  <c r="AB30" i="15"/>
  <c r="AC9" i="15"/>
  <c r="AA17" i="15"/>
  <c r="AB23" i="15"/>
  <c r="AA31" i="15"/>
  <c r="AA10" i="15"/>
  <c r="AC17" i="15"/>
  <c r="AA25" i="15"/>
  <c r="AB31" i="15"/>
  <c r="AC11" i="15"/>
  <c r="AC25" i="15"/>
  <c r="AF10" i="13"/>
  <c r="AF43" i="13" s="1"/>
  <c r="AF74" i="13" s="1"/>
  <c r="AH12" i="13"/>
  <c r="AH45" i="13" s="1"/>
  <c r="AH76" i="13" s="1"/>
  <c r="AG15" i="13"/>
  <c r="AG48" i="13" s="1"/>
  <c r="AG79" i="13" s="1"/>
  <c r="AF18" i="13"/>
  <c r="AF51" i="13" s="1"/>
  <c r="AF82" i="13" s="1"/>
  <c r="AG10" i="13"/>
  <c r="AG43" i="13" s="1"/>
  <c r="AG74" i="13" s="1"/>
  <c r="AF13" i="13"/>
  <c r="AF46" i="13" s="1"/>
  <c r="AF77" i="13" s="1"/>
  <c r="AH15" i="13"/>
  <c r="AH48" i="13" s="1"/>
  <c r="AH79" i="13" s="1"/>
  <c r="AG18" i="13"/>
  <c r="AG51" i="13" s="1"/>
  <c r="AG82" i="13" s="1"/>
  <c r="AH10" i="13"/>
  <c r="AH43" i="13" s="1"/>
  <c r="AH74" i="13" s="1"/>
  <c r="AG13" i="13"/>
  <c r="AG46" i="13" s="1"/>
  <c r="AG77" i="13" s="1"/>
  <c r="AF16" i="13"/>
  <c r="AF49" i="13" s="1"/>
  <c r="AF80" i="13" s="1"/>
  <c r="AH18" i="13"/>
  <c r="AH51" i="13" s="1"/>
  <c r="AH82" i="13" s="1"/>
  <c r="AF11" i="13"/>
  <c r="AF44" i="13" s="1"/>
  <c r="AF75" i="13" s="1"/>
  <c r="AH13" i="13"/>
  <c r="AH46" i="13" s="1"/>
  <c r="AH77" i="13" s="1"/>
  <c r="AG16" i="13"/>
  <c r="AG49" i="13" s="1"/>
  <c r="AG80" i="13" s="1"/>
  <c r="AF19" i="13"/>
  <c r="AF52" i="13" s="1"/>
  <c r="AF83" i="13" s="1"/>
  <c r="AF9" i="13"/>
  <c r="AF42" i="13" s="1"/>
  <c r="AF73" i="13" s="1"/>
  <c r="AH11" i="13"/>
  <c r="AH44" i="13" s="1"/>
  <c r="AH75" i="13" s="1"/>
  <c r="AG14" i="13"/>
  <c r="AG47" i="13" s="1"/>
  <c r="AG78" i="13" s="1"/>
  <c r="AF17" i="13"/>
  <c r="AF50" i="13" s="1"/>
  <c r="AF81" i="13" s="1"/>
  <c r="AG9" i="13"/>
  <c r="AG42" i="13" s="1"/>
  <c r="AG73" i="13" s="1"/>
  <c r="AG11" i="13"/>
  <c r="AG44" i="13" s="1"/>
  <c r="AG75" i="13" s="1"/>
  <c r="AH17" i="13"/>
  <c r="AH50" i="13" s="1"/>
  <c r="AH81" i="13" s="1"/>
  <c r="AH21" i="13"/>
  <c r="AH54" i="13" s="1"/>
  <c r="AH85" i="13" s="1"/>
  <c r="AG24" i="13"/>
  <c r="AG57" i="13" s="1"/>
  <c r="AG88" i="13" s="1"/>
  <c r="AF27" i="13"/>
  <c r="AF60" i="13" s="1"/>
  <c r="AF91" i="13" s="1"/>
  <c r="AH29" i="13"/>
  <c r="AH62" i="13" s="1"/>
  <c r="AH93" i="13" s="1"/>
  <c r="AG32" i="13"/>
  <c r="AG65" i="13" s="1"/>
  <c r="AG96" i="13" s="1"/>
  <c r="AG8" i="13"/>
  <c r="AG41" i="13" s="1"/>
  <c r="AG72" i="13" s="1"/>
  <c r="AF12" i="13"/>
  <c r="AF45" i="13" s="1"/>
  <c r="AF76" i="13" s="1"/>
  <c r="AG19" i="13"/>
  <c r="AG52" i="13" s="1"/>
  <c r="AG83" i="13" s="1"/>
  <c r="AF22" i="13"/>
  <c r="AF55" i="13" s="1"/>
  <c r="AF86" i="13" s="1"/>
  <c r="AH24" i="13"/>
  <c r="AH57" i="13" s="1"/>
  <c r="AH88" i="13" s="1"/>
  <c r="AG27" i="13"/>
  <c r="AG60" i="13" s="1"/>
  <c r="AG91" i="13" s="1"/>
  <c r="AF30" i="13"/>
  <c r="AF63" i="13" s="1"/>
  <c r="AF94" i="13" s="1"/>
  <c r="AH32" i="13"/>
  <c r="AH65" i="13" s="1"/>
  <c r="AH96" i="13" s="1"/>
  <c r="AH8" i="13"/>
  <c r="AH41" i="13" s="1"/>
  <c r="AH72" i="13" s="1"/>
  <c r="AG12" i="13"/>
  <c r="AG45" i="13" s="1"/>
  <c r="AG76" i="13" s="1"/>
  <c r="AH19" i="13"/>
  <c r="AH52" i="13" s="1"/>
  <c r="AH83" i="13" s="1"/>
  <c r="AG22" i="13"/>
  <c r="AG55" i="13" s="1"/>
  <c r="AG86" i="13" s="1"/>
  <c r="AF25" i="13"/>
  <c r="AF58" i="13" s="1"/>
  <c r="AF89" i="13" s="1"/>
  <c r="AH27" i="13"/>
  <c r="AH60" i="13" s="1"/>
  <c r="AH91" i="13" s="1"/>
  <c r="AG30" i="13"/>
  <c r="AG63" i="13" s="1"/>
  <c r="AG94" i="13" s="1"/>
  <c r="AF33" i="13"/>
  <c r="AF66" i="13" s="1"/>
  <c r="AF97" i="13" s="1"/>
  <c r="AF8" i="13"/>
  <c r="AF41" i="13" s="1"/>
  <c r="AF72" i="13" s="1"/>
  <c r="AF14" i="13"/>
  <c r="AF47" i="13" s="1"/>
  <c r="AF78" i="13" s="1"/>
  <c r="AF20" i="13"/>
  <c r="AF53" i="13" s="1"/>
  <c r="AF84" i="13" s="1"/>
  <c r="AH22" i="13"/>
  <c r="AH55" i="13" s="1"/>
  <c r="AH86" i="13" s="1"/>
  <c r="AG25" i="13"/>
  <c r="AG58" i="13" s="1"/>
  <c r="AG89" i="13" s="1"/>
  <c r="AF28" i="13"/>
  <c r="AF61" i="13" s="1"/>
  <c r="AF92" i="13" s="1"/>
  <c r="AH30" i="13"/>
  <c r="AH63" i="13" s="1"/>
  <c r="AH94" i="13" s="1"/>
  <c r="AG33" i="13"/>
  <c r="AG66" i="13" s="1"/>
  <c r="AG97" i="13" s="1"/>
  <c r="AH14" i="13"/>
  <c r="AH47" i="13" s="1"/>
  <c r="AH78" i="13" s="1"/>
  <c r="AG20" i="13"/>
  <c r="AG53" i="13" s="1"/>
  <c r="AG84" i="13" s="1"/>
  <c r="AF23" i="13"/>
  <c r="AF56" i="13" s="1"/>
  <c r="AF87" i="13" s="1"/>
  <c r="AH25" i="13"/>
  <c r="AH58" i="13" s="1"/>
  <c r="AH89" i="13" s="1"/>
  <c r="AG28" i="13"/>
  <c r="AG61" i="13" s="1"/>
  <c r="AG92" i="13" s="1"/>
  <c r="AF31" i="13"/>
  <c r="AF64" i="13" s="1"/>
  <c r="AF95" i="13" s="1"/>
  <c r="AH33" i="13"/>
  <c r="AH66" i="13" s="1"/>
  <c r="AH97" i="13" s="1"/>
  <c r="AF15" i="13"/>
  <c r="AF48" i="13" s="1"/>
  <c r="AF79" i="13" s="1"/>
  <c r="AH20" i="13"/>
  <c r="AH53" i="13" s="1"/>
  <c r="AH84" i="13" s="1"/>
  <c r="AG23" i="13"/>
  <c r="AG56" i="13" s="1"/>
  <c r="AG87" i="13" s="1"/>
  <c r="AF26" i="13"/>
  <c r="AF59" i="13" s="1"/>
  <c r="AF90" i="13" s="1"/>
  <c r="AH28" i="13"/>
  <c r="AH61" i="13" s="1"/>
  <c r="AH92" i="13" s="1"/>
  <c r="AG31" i="13"/>
  <c r="AG64" i="13" s="1"/>
  <c r="AG95" i="13" s="1"/>
  <c r="AF34" i="13"/>
  <c r="AF67" i="13" s="1"/>
  <c r="AF98" i="13" s="1"/>
  <c r="AF68" i="13" s="1"/>
  <c r="AG17" i="13"/>
  <c r="AG50" i="13" s="1"/>
  <c r="AG81" i="13" s="1"/>
  <c r="AG29" i="13"/>
  <c r="AG62" i="13" s="1"/>
  <c r="AG93" i="13" s="1"/>
  <c r="AH26" i="13"/>
  <c r="AH59" i="13" s="1"/>
  <c r="AH90" i="13" s="1"/>
  <c r="AH16" i="13"/>
  <c r="AH49" i="13" s="1"/>
  <c r="AH80" i="13" s="1"/>
  <c r="AF21" i="13"/>
  <c r="AF54" i="13" s="1"/>
  <c r="AF85" i="13" s="1"/>
  <c r="AH31" i="13"/>
  <c r="AH64" i="13" s="1"/>
  <c r="AH95" i="13" s="1"/>
  <c r="AG21" i="13"/>
  <c r="AG54" i="13" s="1"/>
  <c r="AG85" i="13" s="1"/>
  <c r="AH9" i="13"/>
  <c r="AH42" i="13" s="1"/>
  <c r="AH73" i="13" s="1"/>
  <c r="AF32" i="13"/>
  <c r="AF65" i="13" s="1"/>
  <c r="AF96" i="13" s="1"/>
  <c r="AH23" i="13"/>
  <c r="AH56" i="13" s="1"/>
  <c r="AH87" i="13" s="1"/>
  <c r="AG34" i="13"/>
  <c r="AG67" i="13" s="1"/>
  <c r="AG98" i="13" s="1"/>
  <c r="AG68" i="13" s="1"/>
  <c r="AF24" i="13"/>
  <c r="AF57" i="13" s="1"/>
  <c r="AF88" i="13" s="1"/>
  <c r="AH34" i="13"/>
  <c r="AH67" i="13" s="1"/>
  <c r="AH98" i="13" s="1"/>
  <c r="AH68" i="13" s="1"/>
  <c r="AG26" i="13"/>
  <c r="AG59" i="13" s="1"/>
  <c r="AG90" i="13" s="1"/>
  <c r="AF29" i="13"/>
  <c r="AF62" i="13" s="1"/>
  <c r="AF93" i="13" s="1"/>
  <c r="AB11" i="12"/>
  <c r="AB44" i="12" s="1"/>
  <c r="AB75" i="12" s="1"/>
  <c r="AA14" i="12"/>
  <c r="AA47" i="12" s="1"/>
  <c r="AA78" i="12" s="1"/>
  <c r="AC16" i="12"/>
  <c r="AC49" i="12" s="1"/>
  <c r="AC80" i="12" s="1"/>
  <c r="AB19" i="12"/>
  <c r="AB52" i="12" s="1"/>
  <c r="AB83" i="12" s="1"/>
  <c r="AA22" i="12"/>
  <c r="AA55" i="12" s="1"/>
  <c r="AA86" i="12" s="1"/>
  <c r="AC24" i="12"/>
  <c r="AC57" i="12" s="1"/>
  <c r="AC88" i="12" s="1"/>
  <c r="AB27" i="12"/>
  <c r="AB60" i="12" s="1"/>
  <c r="AB91" i="12" s="1"/>
  <c r="AA30" i="12"/>
  <c r="AA63" i="12" s="1"/>
  <c r="AA94" i="12" s="1"/>
  <c r="AC32" i="12"/>
  <c r="AC65" i="12" s="1"/>
  <c r="AC96" i="12" s="1"/>
  <c r="AC8" i="12"/>
  <c r="AC41" i="12" s="1"/>
  <c r="AC72" i="12" s="1"/>
  <c r="AA9" i="12"/>
  <c r="AA42" i="12" s="1"/>
  <c r="AA73" i="12" s="1"/>
  <c r="AC11" i="12"/>
  <c r="AC44" i="12" s="1"/>
  <c r="AC75" i="12" s="1"/>
  <c r="AB14" i="12"/>
  <c r="AB47" i="12" s="1"/>
  <c r="AB78" i="12" s="1"/>
  <c r="AA17" i="12"/>
  <c r="AA50" i="12" s="1"/>
  <c r="AA81" i="12" s="1"/>
  <c r="AC19" i="12"/>
  <c r="AC52" i="12" s="1"/>
  <c r="AC83" i="12" s="1"/>
  <c r="AB22" i="12"/>
  <c r="AB55" i="12" s="1"/>
  <c r="AB86" i="12" s="1"/>
  <c r="AA25" i="12"/>
  <c r="AA58" i="12" s="1"/>
  <c r="AA89" i="12" s="1"/>
  <c r="AC27" i="12"/>
  <c r="AC60" i="12" s="1"/>
  <c r="AC91" i="12" s="1"/>
  <c r="AB30" i="12"/>
  <c r="AB63" i="12" s="1"/>
  <c r="AB94" i="12" s="1"/>
  <c r="AA33" i="12"/>
  <c r="AA66" i="12" s="1"/>
  <c r="AA97" i="12" s="1"/>
  <c r="AA8" i="12"/>
  <c r="AA41" i="12" s="1"/>
  <c r="AA72" i="12" s="1"/>
  <c r="AB9" i="12"/>
  <c r="AB42" i="12" s="1"/>
  <c r="AB73" i="12" s="1"/>
  <c r="AA12" i="12"/>
  <c r="AA45" i="12" s="1"/>
  <c r="AA76" i="12" s="1"/>
  <c r="AC14" i="12"/>
  <c r="AC47" i="12" s="1"/>
  <c r="AC78" i="12" s="1"/>
  <c r="AB17" i="12"/>
  <c r="AB50" i="12" s="1"/>
  <c r="AB81" i="12" s="1"/>
  <c r="AA20" i="12"/>
  <c r="AA53" i="12" s="1"/>
  <c r="AA84" i="12" s="1"/>
  <c r="AC22" i="12"/>
  <c r="AC55" i="12" s="1"/>
  <c r="AC86" i="12" s="1"/>
  <c r="AB25" i="12"/>
  <c r="AB58" i="12" s="1"/>
  <c r="AB89" i="12" s="1"/>
  <c r="AA28" i="12"/>
  <c r="AA61" i="12" s="1"/>
  <c r="AA92" i="12" s="1"/>
  <c r="AC30" i="12"/>
  <c r="AC63" i="12" s="1"/>
  <c r="AC94" i="12" s="1"/>
  <c r="AB33" i="12"/>
  <c r="AB66" i="12" s="1"/>
  <c r="AB97" i="12" s="1"/>
  <c r="AC9" i="12"/>
  <c r="AC42" i="12" s="1"/>
  <c r="AC73" i="12" s="1"/>
  <c r="AB12" i="12"/>
  <c r="AB45" i="12" s="1"/>
  <c r="AB76" i="12" s="1"/>
  <c r="AA15" i="12"/>
  <c r="AA48" i="12" s="1"/>
  <c r="AA79" i="12" s="1"/>
  <c r="AC17" i="12"/>
  <c r="AC50" i="12" s="1"/>
  <c r="AC81" i="12" s="1"/>
  <c r="AB20" i="12"/>
  <c r="AB53" i="12" s="1"/>
  <c r="AB84" i="12" s="1"/>
  <c r="AA23" i="12"/>
  <c r="AA56" i="12" s="1"/>
  <c r="AA87" i="12" s="1"/>
  <c r="AC25" i="12"/>
  <c r="AC58" i="12" s="1"/>
  <c r="AC89" i="12" s="1"/>
  <c r="AB28" i="12"/>
  <c r="AB61" i="12" s="1"/>
  <c r="AB92" i="12" s="1"/>
  <c r="AA31" i="12"/>
  <c r="AA64" i="12" s="1"/>
  <c r="AA95" i="12" s="1"/>
  <c r="AC33" i="12"/>
  <c r="AC66" i="12" s="1"/>
  <c r="AC97" i="12" s="1"/>
  <c r="AA10" i="12"/>
  <c r="AA43" i="12" s="1"/>
  <c r="AA74" i="12" s="1"/>
  <c r="AC12" i="12"/>
  <c r="AC45" i="12" s="1"/>
  <c r="AC76" i="12" s="1"/>
  <c r="AB15" i="12"/>
  <c r="AB48" i="12" s="1"/>
  <c r="AB79" i="12" s="1"/>
  <c r="AA18" i="12"/>
  <c r="AA51" i="12" s="1"/>
  <c r="AA82" i="12" s="1"/>
  <c r="AC20" i="12"/>
  <c r="AC53" i="12" s="1"/>
  <c r="AC84" i="12" s="1"/>
  <c r="AB23" i="12"/>
  <c r="AB56" i="12" s="1"/>
  <c r="AB87" i="12" s="1"/>
  <c r="AA26" i="12"/>
  <c r="AA59" i="12" s="1"/>
  <c r="AA90" i="12" s="1"/>
  <c r="AC28" i="12"/>
  <c r="AC61" i="12" s="1"/>
  <c r="AC92" i="12" s="1"/>
  <c r="AB31" i="12"/>
  <c r="AB64" i="12" s="1"/>
  <c r="AB95" i="12" s="1"/>
  <c r="AA34" i="12"/>
  <c r="AA67" i="12" s="1"/>
  <c r="AA98" i="12" s="1"/>
  <c r="AA68" i="12" s="1"/>
  <c r="AB10" i="12"/>
  <c r="AB43" i="12" s="1"/>
  <c r="AB74" i="12" s="1"/>
  <c r="AA13" i="12"/>
  <c r="AA46" i="12" s="1"/>
  <c r="AA77" i="12" s="1"/>
  <c r="AC15" i="12"/>
  <c r="AC48" i="12" s="1"/>
  <c r="AC79" i="12" s="1"/>
  <c r="AB18" i="12"/>
  <c r="AB51" i="12" s="1"/>
  <c r="AB82" i="12" s="1"/>
  <c r="AA21" i="12"/>
  <c r="AA54" i="12" s="1"/>
  <c r="AA85" i="12" s="1"/>
  <c r="AC23" i="12"/>
  <c r="AC56" i="12" s="1"/>
  <c r="AC87" i="12" s="1"/>
  <c r="AB26" i="12"/>
  <c r="AB59" i="12" s="1"/>
  <c r="AB90" i="12" s="1"/>
  <c r="AA29" i="12"/>
  <c r="AA62" i="12" s="1"/>
  <c r="AA93" i="12" s="1"/>
  <c r="AC31" i="12"/>
  <c r="AC64" i="12" s="1"/>
  <c r="AC95" i="12" s="1"/>
  <c r="AB34" i="12"/>
  <c r="AB67" i="12" s="1"/>
  <c r="AB98" i="12" s="1"/>
  <c r="AB68" i="12" s="1"/>
  <c r="AC10" i="12"/>
  <c r="AC43" i="12" s="1"/>
  <c r="AC74" i="12" s="1"/>
  <c r="AB13" i="12"/>
  <c r="AB46" i="12" s="1"/>
  <c r="AB77" i="12" s="1"/>
  <c r="AA16" i="12"/>
  <c r="AA49" i="12" s="1"/>
  <c r="AA80" i="12" s="1"/>
  <c r="AC18" i="12"/>
  <c r="AC51" i="12" s="1"/>
  <c r="AC82" i="12" s="1"/>
  <c r="AB21" i="12"/>
  <c r="AB54" i="12" s="1"/>
  <c r="AB85" i="12" s="1"/>
  <c r="AA24" i="12"/>
  <c r="AA57" i="12" s="1"/>
  <c r="AA88" i="12" s="1"/>
  <c r="AC26" i="12"/>
  <c r="AC59" i="12" s="1"/>
  <c r="AC90" i="12" s="1"/>
  <c r="AB29" i="12"/>
  <c r="AB62" i="12" s="1"/>
  <c r="AB93" i="12" s="1"/>
  <c r="AA32" i="12"/>
  <c r="AA65" i="12" s="1"/>
  <c r="AA96" i="12" s="1"/>
  <c r="AC34" i="12"/>
  <c r="AC67" i="12" s="1"/>
  <c r="AC98" i="12" s="1"/>
  <c r="AC13" i="12"/>
  <c r="AC46" i="12" s="1"/>
  <c r="AC77" i="12" s="1"/>
  <c r="AA19" i="12"/>
  <c r="AA52" i="12" s="1"/>
  <c r="AA83" i="12" s="1"/>
  <c r="AB24" i="12"/>
  <c r="AB57" i="12" s="1"/>
  <c r="AB88" i="12" s="1"/>
  <c r="AC29" i="12"/>
  <c r="AC62" i="12" s="1"/>
  <c r="AC93" i="12" s="1"/>
  <c r="AB8" i="12"/>
  <c r="AB41" i="12" s="1"/>
  <c r="AB72" i="12" s="1"/>
  <c r="AA11" i="12"/>
  <c r="AA44" i="12" s="1"/>
  <c r="AA75" i="12" s="1"/>
  <c r="AB16" i="12"/>
  <c r="AB49" i="12" s="1"/>
  <c r="AB80" i="12" s="1"/>
  <c r="AC21" i="12"/>
  <c r="AC54" i="12" s="1"/>
  <c r="AC85" i="12" s="1"/>
  <c r="AA27" i="12"/>
  <c r="AA60" i="12" s="1"/>
  <c r="AA91" i="12" s="1"/>
  <c r="AB32" i="12"/>
  <c r="AB65" i="12" s="1"/>
  <c r="AB96" i="12" s="1"/>
  <c r="G4" i="12"/>
  <c r="AK9" i="11"/>
  <c r="AK42" i="11" s="1"/>
  <c r="AK73" i="11" s="1"/>
  <c r="AM11" i="11"/>
  <c r="AM44" i="11" s="1"/>
  <c r="AM75" i="11" s="1"/>
  <c r="AL14" i="11"/>
  <c r="AL47" i="11" s="1"/>
  <c r="AL78" i="11" s="1"/>
  <c r="AK17" i="11"/>
  <c r="AK50" i="11" s="1"/>
  <c r="AK81" i="11" s="1"/>
  <c r="AM19" i="11"/>
  <c r="AL22" i="11"/>
  <c r="AL55" i="11" s="1"/>
  <c r="AL86" i="11" s="1"/>
  <c r="AK25" i="11"/>
  <c r="AK58" i="11" s="1"/>
  <c r="AK89" i="11" s="1"/>
  <c r="AM27" i="11"/>
  <c r="AL30" i="11"/>
  <c r="AK33" i="11"/>
  <c r="AK66" i="11" s="1"/>
  <c r="AK97" i="11" s="1"/>
  <c r="AK8" i="11"/>
  <c r="AK41" i="11" s="1"/>
  <c r="AK72" i="11" s="1"/>
  <c r="AM9" i="11"/>
  <c r="AM42" i="11" s="1"/>
  <c r="AM73" i="11" s="1"/>
  <c r="AL12" i="11"/>
  <c r="AL45" i="11" s="1"/>
  <c r="AL76" i="11" s="1"/>
  <c r="AK15" i="11"/>
  <c r="AK48" i="11" s="1"/>
  <c r="AK79" i="11" s="1"/>
  <c r="AM17" i="11"/>
  <c r="AL20" i="11"/>
  <c r="AL53" i="11" s="1"/>
  <c r="AL84" i="11" s="1"/>
  <c r="AK23" i="11"/>
  <c r="AK56" i="11" s="1"/>
  <c r="AK87" i="11" s="1"/>
  <c r="AM25" i="11"/>
  <c r="AL28" i="11"/>
  <c r="AK31" i="11"/>
  <c r="AK64" i="11" s="1"/>
  <c r="AK95" i="11" s="1"/>
  <c r="AM33" i="11"/>
  <c r="AK10" i="11"/>
  <c r="AK43" i="11" s="1"/>
  <c r="AK74" i="11" s="1"/>
  <c r="AM12" i="11"/>
  <c r="AM45" i="11" s="1"/>
  <c r="AM76" i="11" s="1"/>
  <c r="AL15" i="11"/>
  <c r="AL48" i="11" s="1"/>
  <c r="AL79" i="11" s="1"/>
  <c r="AK18" i="11"/>
  <c r="AK51" i="11" s="1"/>
  <c r="AK82" i="11" s="1"/>
  <c r="AM20" i="11"/>
  <c r="AL23" i="11"/>
  <c r="AK26" i="11"/>
  <c r="AK59" i="11" s="1"/>
  <c r="AK90" i="11" s="1"/>
  <c r="AM28" i="11"/>
  <c r="AL31" i="11"/>
  <c r="AK34" i="11"/>
  <c r="AK67" i="11" s="1"/>
  <c r="AK98" i="11" s="1"/>
  <c r="AK68" i="11" s="1"/>
  <c r="AL10" i="11"/>
  <c r="AL43" i="11" s="1"/>
  <c r="AL74" i="11" s="1"/>
  <c r="AK13" i="11"/>
  <c r="AK46" i="11" s="1"/>
  <c r="AK77" i="11" s="1"/>
  <c r="AM15" i="11"/>
  <c r="AM48" i="11" s="1"/>
  <c r="AM79" i="11" s="1"/>
  <c r="AL18" i="11"/>
  <c r="AL51" i="11" s="1"/>
  <c r="AL82" i="11" s="1"/>
  <c r="AK21" i="11"/>
  <c r="AK54" i="11" s="1"/>
  <c r="AK85" i="11" s="1"/>
  <c r="AM23" i="11"/>
  <c r="AL26" i="11"/>
  <c r="AK29" i="11"/>
  <c r="AK62" i="11" s="1"/>
  <c r="AK93" i="11" s="1"/>
  <c r="AM31" i="11"/>
  <c r="AL34" i="11"/>
  <c r="AM10" i="11"/>
  <c r="AM43" i="11" s="1"/>
  <c r="AM74" i="11" s="1"/>
  <c r="AL13" i="11"/>
  <c r="AL46" i="11" s="1"/>
  <c r="AL77" i="11" s="1"/>
  <c r="AK16" i="11"/>
  <c r="AK49" i="11" s="1"/>
  <c r="AK80" i="11" s="1"/>
  <c r="AM18" i="11"/>
  <c r="AL21" i="11"/>
  <c r="AL54" i="11" s="1"/>
  <c r="AL85" i="11" s="1"/>
  <c r="AK24" i="11"/>
  <c r="AK57" i="11" s="1"/>
  <c r="AK88" i="11" s="1"/>
  <c r="AM26" i="11"/>
  <c r="AL29" i="11"/>
  <c r="AK32" i="11"/>
  <c r="AK65" i="11" s="1"/>
  <c r="AK96" i="11" s="1"/>
  <c r="AM34" i="11"/>
  <c r="AM14" i="11"/>
  <c r="AM47" i="11" s="1"/>
  <c r="AM78" i="11" s="1"/>
  <c r="AK22" i="11"/>
  <c r="AK55" i="11" s="1"/>
  <c r="AK86" i="11" s="1"/>
  <c r="AM29" i="11"/>
  <c r="AL16" i="11"/>
  <c r="AL49" i="11" s="1"/>
  <c r="AL80" i="11" s="1"/>
  <c r="AM22" i="11"/>
  <c r="AK30" i="11"/>
  <c r="AK63" i="11" s="1"/>
  <c r="AK94" i="11" s="1"/>
  <c r="AM16" i="11"/>
  <c r="AM49" i="11" s="1"/>
  <c r="AM80" i="11" s="1"/>
  <c r="AM30" i="11"/>
  <c r="AL9" i="11"/>
  <c r="AL42" i="11" s="1"/>
  <c r="AL73" i="11" s="1"/>
  <c r="AL24" i="11"/>
  <c r="AK12" i="11"/>
  <c r="AK45" i="11" s="1"/>
  <c r="AK76" i="11" s="1"/>
  <c r="AL19" i="11"/>
  <c r="AL52" i="11" s="1"/>
  <c r="AL83" i="11" s="1"/>
  <c r="AK27" i="11"/>
  <c r="AK60" i="11" s="1"/>
  <c r="AK91" i="11" s="1"/>
  <c r="AL33" i="11"/>
  <c r="AK14" i="11"/>
  <c r="AK47" i="11" s="1"/>
  <c r="AK78" i="11" s="1"/>
  <c r="AK28" i="11"/>
  <c r="AK61" i="11" s="1"/>
  <c r="AK92" i="11" s="1"/>
  <c r="AL17" i="11"/>
  <c r="AL50" i="11" s="1"/>
  <c r="AL81" i="11" s="1"/>
  <c r="AL32" i="11"/>
  <c r="AK19" i="11"/>
  <c r="AK52" i="11" s="1"/>
  <c r="AK83" i="11" s="1"/>
  <c r="AM32" i="11"/>
  <c r="AK20" i="11"/>
  <c r="AK53" i="11" s="1"/>
  <c r="AK84" i="11" s="1"/>
  <c r="AL8" i="11"/>
  <c r="AL41" i="11" s="1"/>
  <c r="AL72" i="11" s="1"/>
  <c r="AM21" i="11"/>
  <c r="AM8" i="11"/>
  <c r="AM41" i="11" s="1"/>
  <c r="AM72" i="11" s="1"/>
  <c r="AL27" i="11"/>
  <c r="AK11" i="11"/>
  <c r="AK44" i="11" s="1"/>
  <c r="AK75" i="11" s="1"/>
  <c r="AM24" i="11"/>
  <c r="AL11" i="11"/>
  <c r="AL44" i="11" s="1"/>
  <c r="AL75" i="11" s="1"/>
  <c r="AL25" i="11"/>
  <c r="AM13" i="11"/>
  <c r="AM46" i="11" s="1"/>
  <c r="AM77" i="11" s="1"/>
  <c r="L9" i="10"/>
  <c r="L42" i="10" s="1"/>
  <c r="L73" i="10" s="1"/>
  <c r="N11" i="10"/>
  <c r="N44" i="10" s="1"/>
  <c r="N75" i="10" s="1"/>
  <c r="M14" i="10"/>
  <c r="L17" i="10"/>
  <c r="L50" i="10" s="1"/>
  <c r="L81" i="10" s="1"/>
  <c r="N19" i="10"/>
  <c r="M22" i="10"/>
  <c r="L25" i="10"/>
  <c r="L58" i="10" s="1"/>
  <c r="L89" i="10" s="1"/>
  <c r="N27" i="10"/>
  <c r="M30" i="10"/>
  <c r="L33" i="10"/>
  <c r="L8" i="10"/>
  <c r="L41" i="10" s="1"/>
  <c r="L72" i="10" s="1"/>
  <c r="L12" i="10"/>
  <c r="L45" i="10" s="1"/>
  <c r="L76" i="10" s="1"/>
  <c r="N14" i="10"/>
  <c r="L20" i="10"/>
  <c r="L53" i="10" s="1"/>
  <c r="L84" i="10" s="1"/>
  <c r="M25" i="10"/>
  <c r="N30" i="10"/>
  <c r="M11" i="10"/>
  <c r="M44" i="10" s="1"/>
  <c r="M75" i="10" s="1"/>
  <c r="M27" i="10"/>
  <c r="M9" i="10"/>
  <c r="M42" i="10" s="1"/>
  <c r="M73" i="10" s="1"/>
  <c r="M17" i="10"/>
  <c r="N22" i="10"/>
  <c r="L28" i="10"/>
  <c r="M33" i="10"/>
  <c r="N33" i="10"/>
  <c r="M19" i="10"/>
  <c r="N8" i="10"/>
  <c r="N41" i="10" s="1"/>
  <c r="N72" i="10" s="1"/>
  <c r="N9" i="10"/>
  <c r="N42" i="10" s="1"/>
  <c r="N73" i="10" s="1"/>
  <c r="M12" i="10"/>
  <c r="M45" i="10" s="1"/>
  <c r="M76" i="10" s="1"/>
  <c r="L15" i="10"/>
  <c r="L48" i="10" s="1"/>
  <c r="L79" i="10" s="1"/>
  <c r="N17" i="10"/>
  <c r="M20" i="10"/>
  <c r="L23" i="10"/>
  <c r="L56" i="10" s="1"/>
  <c r="L87" i="10" s="1"/>
  <c r="N25" i="10"/>
  <c r="M28" i="10"/>
  <c r="L31" i="10"/>
  <c r="N16" i="10"/>
  <c r="N32" i="10"/>
  <c r="L10" i="10"/>
  <c r="L43" i="10" s="1"/>
  <c r="L74" i="10" s="1"/>
  <c r="N12" i="10"/>
  <c r="M15" i="10"/>
  <c r="L18" i="10"/>
  <c r="L51" i="10" s="1"/>
  <c r="L82" i="10" s="1"/>
  <c r="N20" i="10"/>
  <c r="M23" i="10"/>
  <c r="L26" i="10"/>
  <c r="N28" i="10"/>
  <c r="M31" i="10"/>
  <c r="L34" i="10"/>
  <c r="M10" i="10"/>
  <c r="M43" i="10" s="1"/>
  <c r="M74" i="10" s="1"/>
  <c r="L13" i="10"/>
  <c r="L46" i="10" s="1"/>
  <c r="L77" i="10" s="1"/>
  <c r="N15" i="10"/>
  <c r="M18" i="10"/>
  <c r="L21" i="10"/>
  <c r="L54" i="10" s="1"/>
  <c r="L85" i="10" s="1"/>
  <c r="N23" i="10"/>
  <c r="M26" i="10"/>
  <c r="L29" i="10"/>
  <c r="N31" i="10"/>
  <c r="M34" i="10"/>
  <c r="L32" i="10"/>
  <c r="L14" i="10"/>
  <c r="L47" i="10" s="1"/>
  <c r="L78" i="10" s="1"/>
  <c r="L30" i="10"/>
  <c r="N10" i="10"/>
  <c r="N43" i="10" s="1"/>
  <c r="N74" i="10" s="1"/>
  <c r="M13" i="10"/>
  <c r="M46" i="10" s="1"/>
  <c r="M77" i="10" s="1"/>
  <c r="L16" i="10"/>
  <c r="L49" i="10" s="1"/>
  <c r="L80" i="10" s="1"/>
  <c r="N18" i="10"/>
  <c r="M21" i="10"/>
  <c r="L24" i="10"/>
  <c r="L57" i="10" s="1"/>
  <c r="L88" i="10" s="1"/>
  <c r="N26" i="10"/>
  <c r="M29" i="10"/>
  <c r="N34" i="10"/>
  <c r="N24" i="10"/>
  <c r="L11" i="10"/>
  <c r="L44" i="10" s="1"/>
  <c r="L75" i="10" s="1"/>
  <c r="N13" i="10"/>
  <c r="M16" i="10"/>
  <c r="L19" i="10"/>
  <c r="L52" i="10" s="1"/>
  <c r="L83" i="10" s="1"/>
  <c r="N21" i="10"/>
  <c r="M24" i="10"/>
  <c r="L27" i="10"/>
  <c r="N29" i="10"/>
  <c r="M32" i="10"/>
  <c r="M8" i="10"/>
  <c r="M41" i="10" s="1"/>
  <c r="M72" i="10" s="1"/>
  <c r="L22" i="10"/>
  <c r="L55" i="10" s="1"/>
  <c r="L86" i="10" s="1"/>
  <c r="I4" i="10"/>
  <c r="H11" i="9"/>
  <c r="H44" i="9" s="1"/>
  <c r="H75" i="9" s="1"/>
  <c r="G14" i="9"/>
  <c r="G47" i="9" s="1"/>
  <c r="G78" i="9" s="1"/>
  <c r="I16" i="9"/>
  <c r="H19" i="9"/>
  <c r="G22" i="9"/>
  <c r="G55" i="9" s="1"/>
  <c r="G86" i="9" s="1"/>
  <c r="I24" i="9"/>
  <c r="H27" i="9"/>
  <c r="G30" i="9"/>
  <c r="I32" i="9"/>
  <c r="I8" i="9"/>
  <c r="I41" i="9" s="1"/>
  <c r="I72" i="9" s="1"/>
  <c r="G9" i="9"/>
  <c r="G42" i="9" s="1"/>
  <c r="G73" i="9" s="1"/>
  <c r="I11" i="9"/>
  <c r="I44" i="9" s="1"/>
  <c r="I75" i="9" s="1"/>
  <c r="H14" i="9"/>
  <c r="G17" i="9"/>
  <c r="G50" i="9" s="1"/>
  <c r="G81" i="9" s="1"/>
  <c r="I19" i="9"/>
  <c r="H22" i="9"/>
  <c r="H9" i="9"/>
  <c r="H42" i="9" s="1"/>
  <c r="H73" i="9" s="1"/>
  <c r="G12" i="9"/>
  <c r="G45" i="9" s="1"/>
  <c r="G76" i="9" s="1"/>
  <c r="I14" i="9"/>
  <c r="H17" i="9"/>
  <c r="G20" i="9"/>
  <c r="G53" i="9" s="1"/>
  <c r="G84" i="9" s="1"/>
  <c r="I22" i="9"/>
  <c r="H25" i="9"/>
  <c r="G28" i="9"/>
  <c r="I30" i="9"/>
  <c r="H33" i="9"/>
  <c r="G10" i="9"/>
  <c r="G43" i="9" s="1"/>
  <c r="G74" i="9" s="1"/>
  <c r="I12" i="9"/>
  <c r="H15" i="9"/>
  <c r="G18" i="9"/>
  <c r="G51" i="9" s="1"/>
  <c r="G82" i="9" s="1"/>
  <c r="I20" i="9"/>
  <c r="H23" i="9"/>
  <c r="G26" i="9"/>
  <c r="I28" i="9"/>
  <c r="H31" i="9"/>
  <c r="G34" i="9"/>
  <c r="I23" i="9"/>
  <c r="H10" i="9"/>
  <c r="H43" i="9" s="1"/>
  <c r="H74" i="9" s="1"/>
  <c r="G13" i="9"/>
  <c r="G46" i="9" s="1"/>
  <c r="G77" i="9" s="1"/>
  <c r="I15" i="9"/>
  <c r="H18" i="9"/>
  <c r="G21" i="9"/>
  <c r="G54" i="9" s="1"/>
  <c r="G85" i="9" s="1"/>
  <c r="I10" i="9"/>
  <c r="I43" i="9" s="1"/>
  <c r="I74" i="9" s="1"/>
  <c r="H13" i="9"/>
  <c r="H46" i="9" s="1"/>
  <c r="H77" i="9" s="1"/>
  <c r="G16" i="9"/>
  <c r="G49" i="9" s="1"/>
  <c r="G80" i="9" s="1"/>
  <c r="I18" i="9"/>
  <c r="H21" i="9"/>
  <c r="G24" i="9"/>
  <c r="I26" i="9"/>
  <c r="H29" i="9"/>
  <c r="G32" i="9"/>
  <c r="I34" i="9"/>
  <c r="I9" i="9"/>
  <c r="I42" i="9" s="1"/>
  <c r="I73" i="9" s="1"/>
  <c r="H20" i="9"/>
  <c r="I27" i="9"/>
  <c r="G33" i="9"/>
  <c r="G11" i="9"/>
  <c r="G44" i="9" s="1"/>
  <c r="G75" i="9" s="1"/>
  <c r="I21" i="9"/>
  <c r="H28" i="9"/>
  <c r="I25" i="9"/>
  <c r="H32" i="9"/>
  <c r="I33" i="9"/>
  <c r="G19" i="9"/>
  <c r="G52" i="9" s="1"/>
  <c r="G83" i="9" s="1"/>
  <c r="H12" i="9"/>
  <c r="H45" i="9" s="1"/>
  <c r="H76" i="9" s="1"/>
  <c r="G23" i="9"/>
  <c r="G29" i="9"/>
  <c r="H34" i="9"/>
  <c r="I13" i="9"/>
  <c r="I29" i="9"/>
  <c r="H8" i="9"/>
  <c r="H41" i="9" s="1"/>
  <c r="H72" i="9" s="1"/>
  <c r="H24" i="9"/>
  <c r="G15" i="9"/>
  <c r="G48" i="9" s="1"/>
  <c r="G79" i="9" s="1"/>
  <c r="G25" i="9"/>
  <c r="H30" i="9"/>
  <c r="G8" i="9"/>
  <c r="G41" i="9" s="1"/>
  <c r="G72" i="9" s="1"/>
  <c r="G31" i="9"/>
  <c r="G27" i="9"/>
  <c r="H16" i="9"/>
  <c r="I17" i="9"/>
  <c r="H26" i="9"/>
  <c r="I31" i="9"/>
  <c r="M10" i="8"/>
  <c r="M43" i="8" s="1"/>
  <c r="M74" i="8" s="1"/>
  <c r="L13" i="8"/>
  <c r="L46" i="8" s="1"/>
  <c r="L77" i="8" s="1"/>
  <c r="N15" i="8"/>
  <c r="M18" i="8"/>
  <c r="L21" i="8"/>
  <c r="N23" i="8"/>
  <c r="M26" i="8"/>
  <c r="L29" i="8"/>
  <c r="N31" i="8"/>
  <c r="M34" i="8"/>
  <c r="N10" i="8"/>
  <c r="N43" i="8" s="1"/>
  <c r="N74" i="8" s="1"/>
  <c r="L16" i="8"/>
  <c r="L49" i="8" s="1"/>
  <c r="L80" i="8" s="1"/>
  <c r="M21" i="8"/>
  <c r="N26" i="8"/>
  <c r="L32" i="8"/>
  <c r="M13" i="8"/>
  <c r="N18" i="8"/>
  <c r="L24" i="8"/>
  <c r="M29" i="8"/>
  <c r="N34" i="8"/>
  <c r="L11" i="8"/>
  <c r="L44" i="8" s="1"/>
  <c r="L75" i="8" s="1"/>
  <c r="N13" i="8"/>
  <c r="M16" i="8"/>
  <c r="M11" i="8"/>
  <c r="M44" i="8" s="1"/>
  <c r="M75" i="8" s="1"/>
  <c r="L14" i="8"/>
  <c r="L47" i="8" s="1"/>
  <c r="L78" i="8" s="1"/>
  <c r="N16" i="8"/>
  <c r="M19" i="8"/>
  <c r="L22" i="8"/>
  <c r="N24" i="8"/>
  <c r="M27" i="8"/>
  <c r="L30" i="8"/>
  <c r="N32" i="8"/>
  <c r="N8" i="8"/>
  <c r="N41" i="8" s="1"/>
  <c r="N72" i="8" s="1"/>
  <c r="L9" i="8"/>
  <c r="L42" i="8" s="1"/>
  <c r="L73" i="8" s="1"/>
  <c r="N11" i="8"/>
  <c r="M14" i="8"/>
  <c r="L17" i="8"/>
  <c r="L50" i="8" s="1"/>
  <c r="L81" i="8" s="1"/>
  <c r="N19" i="8"/>
  <c r="M22" i="8"/>
  <c r="L25" i="8"/>
  <c r="N27" i="8"/>
  <c r="M30" i="8"/>
  <c r="L33" i="8"/>
  <c r="L8" i="8"/>
  <c r="L41" i="8" s="1"/>
  <c r="L72" i="8" s="1"/>
  <c r="M9" i="8"/>
  <c r="M42" i="8" s="1"/>
  <c r="M73" i="8" s="1"/>
  <c r="L12" i="8"/>
  <c r="L45" i="8" s="1"/>
  <c r="L76" i="8" s="1"/>
  <c r="N14" i="8"/>
  <c r="M17" i="8"/>
  <c r="L20" i="8"/>
  <c r="L53" i="8" s="1"/>
  <c r="L84" i="8" s="1"/>
  <c r="N22" i="8"/>
  <c r="M25" i="8"/>
  <c r="L28" i="8"/>
  <c r="N30" i="8"/>
  <c r="M33" i="8"/>
  <c r="N9" i="8"/>
  <c r="N42" i="8" s="1"/>
  <c r="N73" i="8" s="1"/>
  <c r="M12" i="8"/>
  <c r="M45" i="8" s="1"/>
  <c r="M76" i="8" s="1"/>
  <c r="L15" i="8"/>
  <c r="L48" i="8" s="1"/>
  <c r="L79" i="8" s="1"/>
  <c r="N17" i="8"/>
  <c r="M20" i="8"/>
  <c r="L23" i="8"/>
  <c r="N25" i="8"/>
  <c r="M28" i="8"/>
  <c r="L31" i="8"/>
  <c r="N33" i="8"/>
  <c r="N21" i="8"/>
  <c r="M32" i="8"/>
  <c r="L34" i="8"/>
  <c r="M31" i="8"/>
  <c r="M23" i="8"/>
  <c r="L10" i="8"/>
  <c r="L43" i="8" s="1"/>
  <c r="L74" i="8" s="1"/>
  <c r="M24" i="8"/>
  <c r="M8" i="8"/>
  <c r="M41" i="8" s="1"/>
  <c r="M72" i="8" s="1"/>
  <c r="N12" i="8"/>
  <c r="L26" i="8"/>
  <c r="M15" i="8"/>
  <c r="L27" i="8"/>
  <c r="N20" i="8"/>
  <c r="L18" i="8"/>
  <c r="L51" i="8" s="1"/>
  <c r="L82" i="8" s="1"/>
  <c r="N28" i="8"/>
  <c r="L19" i="8"/>
  <c r="L52" i="8" s="1"/>
  <c r="L83" i="8" s="1"/>
  <c r="N29" i="8"/>
  <c r="M10" i="7"/>
  <c r="M43" i="7" s="1"/>
  <c r="M74" i="7" s="1"/>
  <c r="L13" i="7"/>
  <c r="L46" i="7" s="1"/>
  <c r="L77" i="7" s="1"/>
  <c r="N15" i="7"/>
  <c r="M18" i="7"/>
  <c r="L21" i="7"/>
  <c r="L54" i="7" s="1"/>
  <c r="L85" i="7" s="1"/>
  <c r="N23" i="7"/>
  <c r="M26" i="7"/>
  <c r="L29" i="7"/>
  <c r="N31" i="7"/>
  <c r="M34" i="7"/>
  <c r="N10" i="7"/>
  <c r="N43" i="7" s="1"/>
  <c r="N74" i="7" s="1"/>
  <c r="L16" i="7"/>
  <c r="L49" i="7" s="1"/>
  <c r="L80" i="7" s="1"/>
  <c r="M21" i="7"/>
  <c r="N26" i="7"/>
  <c r="L32" i="7"/>
  <c r="M13" i="7"/>
  <c r="M46" i="7" s="1"/>
  <c r="M77" i="7" s="1"/>
  <c r="N18" i="7"/>
  <c r="L24" i="7"/>
  <c r="M29" i="7"/>
  <c r="N34" i="7"/>
  <c r="L11" i="7"/>
  <c r="L44" i="7" s="1"/>
  <c r="L75" i="7" s="1"/>
  <c r="N13" i="7"/>
  <c r="M16" i="7"/>
  <c r="L19" i="7"/>
  <c r="L52" i="7" s="1"/>
  <c r="L83" i="7" s="1"/>
  <c r="N21" i="7"/>
  <c r="M24" i="7"/>
  <c r="L27" i="7"/>
  <c r="N29" i="7"/>
  <c r="M32" i="7"/>
  <c r="M8" i="7"/>
  <c r="M41" i="7" s="1"/>
  <c r="M72" i="7" s="1"/>
  <c r="M11" i="7"/>
  <c r="M44" i="7" s="1"/>
  <c r="M75" i="7" s="1"/>
  <c r="L14" i="7"/>
  <c r="L47" i="7" s="1"/>
  <c r="L78" i="7" s="1"/>
  <c r="N16" i="7"/>
  <c r="M19" i="7"/>
  <c r="L22" i="7"/>
  <c r="L55" i="7" s="1"/>
  <c r="L86" i="7" s="1"/>
  <c r="N24" i="7"/>
  <c r="M27" i="7"/>
  <c r="L30" i="7"/>
  <c r="N32" i="7"/>
  <c r="N8" i="7"/>
  <c r="N41" i="7" s="1"/>
  <c r="N72" i="7" s="1"/>
  <c r="M9" i="7"/>
  <c r="M42" i="7" s="1"/>
  <c r="M73" i="7" s="1"/>
  <c r="L12" i="7"/>
  <c r="L45" i="7" s="1"/>
  <c r="L76" i="7" s="1"/>
  <c r="N14" i="7"/>
  <c r="M17" i="7"/>
  <c r="L20" i="7"/>
  <c r="L53" i="7" s="1"/>
  <c r="L84" i="7" s="1"/>
  <c r="N22" i="7"/>
  <c r="M25" i="7"/>
  <c r="N9" i="7"/>
  <c r="N42" i="7" s="1"/>
  <c r="N73" i="7" s="1"/>
  <c r="M12" i="7"/>
  <c r="M45" i="7" s="1"/>
  <c r="M76" i="7" s="1"/>
  <c r="L15" i="7"/>
  <c r="L48" i="7" s="1"/>
  <c r="L79" i="7" s="1"/>
  <c r="N17" i="7"/>
  <c r="M20" i="7"/>
  <c r="L23" i="7"/>
  <c r="L56" i="7" s="1"/>
  <c r="L87" i="7" s="1"/>
  <c r="N25" i="7"/>
  <c r="M28" i="7"/>
  <c r="L31" i="7"/>
  <c r="N33" i="7"/>
  <c r="N11" i="7"/>
  <c r="N44" i="7" s="1"/>
  <c r="N75" i="7" s="1"/>
  <c r="M22" i="7"/>
  <c r="N30" i="7"/>
  <c r="N27" i="7"/>
  <c r="N12" i="7"/>
  <c r="M23" i="7"/>
  <c r="M31" i="7"/>
  <c r="L34" i="7"/>
  <c r="N20" i="7"/>
  <c r="M14" i="7"/>
  <c r="L25" i="7"/>
  <c r="L33" i="7"/>
  <c r="L17" i="7"/>
  <c r="L50" i="7" s="1"/>
  <c r="L81" i="7" s="1"/>
  <c r="L10" i="7"/>
  <c r="L43" i="7" s="1"/>
  <c r="L74" i="7" s="1"/>
  <c r="M30" i="7"/>
  <c r="M15" i="7"/>
  <c r="L26" i="7"/>
  <c r="M33" i="7"/>
  <c r="L18" i="7"/>
  <c r="L51" i="7" s="1"/>
  <c r="L82" i="7" s="1"/>
  <c r="L28" i="7"/>
  <c r="L8" i="7"/>
  <c r="L41" i="7" s="1"/>
  <c r="L72" i="7" s="1"/>
  <c r="L9" i="7"/>
  <c r="L42" i="7" s="1"/>
  <c r="L73" i="7" s="1"/>
  <c r="N19" i="7"/>
  <c r="N28" i="7"/>
  <c r="AL10" i="5"/>
  <c r="AL43" i="5" s="1"/>
  <c r="AL74" i="5" s="1"/>
  <c r="AK13" i="5"/>
  <c r="AK46" i="5" s="1"/>
  <c r="AK77" i="5" s="1"/>
  <c r="AM15" i="5"/>
  <c r="AL18" i="5"/>
  <c r="AK21" i="5"/>
  <c r="AM23" i="5"/>
  <c r="AL26" i="5"/>
  <c r="AK29" i="5"/>
  <c r="AM31" i="5"/>
  <c r="AL34" i="5"/>
  <c r="AM10" i="5"/>
  <c r="AM43" i="5" s="1"/>
  <c r="AM74" i="5" s="1"/>
  <c r="AL13" i="5"/>
  <c r="AK16" i="5"/>
  <c r="AK49" i="5" s="1"/>
  <c r="AK80" i="5" s="1"/>
  <c r="AM18" i="5"/>
  <c r="AL21" i="5"/>
  <c r="AK24" i="5"/>
  <c r="AM26" i="5"/>
  <c r="AL29" i="5"/>
  <c r="AK32" i="5"/>
  <c r="AM34" i="5"/>
  <c r="AK11" i="5"/>
  <c r="AK44" i="5" s="1"/>
  <c r="AK75" i="5" s="1"/>
  <c r="AM13" i="5"/>
  <c r="AL16" i="5"/>
  <c r="AK19" i="5"/>
  <c r="AM21" i="5"/>
  <c r="AL24" i="5"/>
  <c r="AK27" i="5"/>
  <c r="AM29" i="5"/>
  <c r="AL32" i="5"/>
  <c r="AL8" i="5"/>
  <c r="AL41" i="5" s="1"/>
  <c r="AL72" i="5" s="1"/>
  <c r="AL11" i="5"/>
  <c r="AL44" i="5" s="1"/>
  <c r="AL75" i="5" s="1"/>
  <c r="AK14" i="5"/>
  <c r="AK47" i="5" s="1"/>
  <c r="AK78" i="5" s="1"/>
  <c r="AM16" i="5"/>
  <c r="AL19" i="5"/>
  <c r="AK22" i="5"/>
  <c r="AM24" i="5"/>
  <c r="AL27" i="5"/>
  <c r="AK30" i="5"/>
  <c r="AM32" i="5"/>
  <c r="AM8" i="5"/>
  <c r="AM41" i="5" s="1"/>
  <c r="AM72" i="5" s="1"/>
  <c r="AK9" i="5"/>
  <c r="AK42" i="5" s="1"/>
  <c r="AK73" i="5" s="1"/>
  <c r="AM11" i="5"/>
  <c r="AL14" i="5"/>
  <c r="AK17" i="5"/>
  <c r="AK50" i="5" s="1"/>
  <c r="AK81" i="5" s="1"/>
  <c r="AM19" i="5"/>
  <c r="AL22" i="5"/>
  <c r="AK25" i="5"/>
  <c r="AM27" i="5"/>
  <c r="AL30" i="5"/>
  <c r="AK33" i="5"/>
  <c r="AK8" i="5"/>
  <c r="AK41" i="5" s="1"/>
  <c r="AK72" i="5" s="1"/>
  <c r="AL9" i="5"/>
  <c r="AL42" i="5" s="1"/>
  <c r="AL73" i="5" s="1"/>
  <c r="AK12" i="5"/>
  <c r="AK45" i="5" s="1"/>
  <c r="AK76" i="5" s="1"/>
  <c r="AM14" i="5"/>
  <c r="AL17" i="5"/>
  <c r="AK20" i="5"/>
  <c r="AM22" i="5"/>
  <c r="AL25" i="5"/>
  <c r="AK28" i="5"/>
  <c r="AM30" i="5"/>
  <c r="AL33" i="5"/>
  <c r="AM9" i="5"/>
  <c r="AM42" i="5" s="1"/>
  <c r="AM73" i="5" s="1"/>
  <c r="AL12" i="5"/>
  <c r="AK15" i="5"/>
  <c r="AK48" i="5" s="1"/>
  <c r="AK79" i="5" s="1"/>
  <c r="AM17" i="5"/>
  <c r="AL20" i="5"/>
  <c r="AK23" i="5"/>
  <c r="AM25" i="5"/>
  <c r="AL28" i="5"/>
  <c r="AK31" i="5"/>
  <c r="AM33" i="5"/>
  <c r="AM20" i="5"/>
  <c r="AL23" i="5"/>
  <c r="AK26" i="5"/>
  <c r="AM28" i="5"/>
  <c r="AK10" i="5"/>
  <c r="AK43" i="5" s="1"/>
  <c r="AK74" i="5" s="1"/>
  <c r="AL31" i="5"/>
  <c r="AM12" i="5"/>
  <c r="AK34" i="5"/>
  <c r="AL15" i="5"/>
  <c r="AK18" i="5"/>
  <c r="S10" i="4"/>
  <c r="S43" i="4" s="1"/>
  <c r="S74" i="4" s="1"/>
  <c r="R13" i="4"/>
  <c r="R46" i="4" s="1"/>
  <c r="R77" i="4" s="1"/>
  <c r="Q16" i="4"/>
  <c r="Q49" i="4" s="1"/>
  <c r="Q80" i="4" s="1"/>
  <c r="S18" i="4"/>
  <c r="S51" i="4" s="1"/>
  <c r="S82" i="4" s="1"/>
  <c r="R21" i="4"/>
  <c r="R54" i="4" s="1"/>
  <c r="R85" i="4" s="1"/>
  <c r="Q24" i="4"/>
  <c r="Q57" i="4" s="1"/>
  <c r="Q88" i="4" s="1"/>
  <c r="S26" i="4"/>
  <c r="R29" i="4"/>
  <c r="R62" i="4" s="1"/>
  <c r="R93" i="4" s="1"/>
  <c r="Q32" i="4"/>
  <c r="Q65" i="4" s="1"/>
  <c r="Q96" i="4" s="1"/>
  <c r="S34" i="4"/>
  <c r="S14" i="4"/>
  <c r="S47" i="4" s="1"/>
  <c r="S78" i="4" s="1"/>
  <c r="R25" i="4"/>
  <c r="R58" i="4" s="1"/>
  <c r="R89" i="4" s="1"/>
  <c r="R33" i="4"/>
  <c r="R66" i="4" s="1"/>
  <c r="R97" i="4" s="1"/>
  <c r="Q11" i="4"/>
  <c r="Q44" i="4" s="1"/>
  <c r="Q75" i="4" s="1"/>
  <c r="S13" i="4"/>
  <c r="S46" i="4" s="1"/>
  <c r="S77" i="4" s="1"/>
  <c r="R16" i="4"/>
  <c r="R49" i="4" s="1"/>
  <c r="R80" i="4" s="1"/>
  <c r="Q19" i="4"/>
  <c r="Q52" i="4" s="1"/>
  <c r="Q83" i="4" s="1"/>
  <c r="S21" i="4"/>
  <c r="S54" i="4" s="1"/>
  <c r="S85" i="4" s="1"/>
  <c r="R24" i="4"/>
  <c r="R57" i="4" s="1"/>
  <c r="R88" i="4" s="1"/>
  <c r="Q27" i="4"/>
  <c r="Q60" i="4" s="1"/>
  <c r="Q91" i="4" s="1"/>
  <c r="S29" i="4"/>
  <c r="R32" i="4"/>
  <c r="R65" i="4" s="1"/>
  <c r="R96" i="4" s="1"/>
  <c r="R8" i="4"/>
  <c r="R41" i="4" s="1"/>
  <c r="R72" i="4" s="1"/>
  <c r="R17" i="4"/>
  <c r="R50" i="4" s="1"/>
  <c r="R81" i="4" s="1"/>
  <c r="R11" i="4"/>
  <c r="R44" i="4" s="1"/>
  <c r="R75" i="4" s="1"/>
  <c r="Q14" i="4"/>
  <c r="Q47" i="4" s="1"/>
  <c r="Q78" i="4" s="1"/>
  <c r="S16" i="4"/>
  <c r="S49" i="4" s="1"/>
  <c r="S80" i="4" s="1"/>
  <c r="R19" i="4"/>
  <c r="R52" i="4" s="1"/>
  <c r="R83" i="4" s="1"/>
  <c r="Q22" i="4"/>
  <c r="Q55" i="4" s="1"/>
  <c r="Q86" i="4" s="1"/>
  <c r="S24" i="4"/>
  <c r="S57" i="4" s="1"/>
  <c r="S88" i="4" s="1"/>
  <c r="R27" i="4"/>
  <c r="R60" i="4" s="1"/>
  <c r="R91" i="4" s="1"/>
  <c r="Q30" i="4"/>
  <c r="Q63" i="4" s="1"/>
  <c r="Q94" i="4" s="1"/>
  <c r="S32" i="4"/>
  <c r="S8" i="4"/>
  <c r="S41" i="4" s="1"/>
  <c r="S72" i="4" s="1"/>
  <c r="Q12" i="4"/>
  <c r="Q45" i="4" s="1"/>
  <c r="Q76" i="4" s="1"/>
  <c r="Q20" i="4"/>
  <c r="Q53" i="4" s="1"/>
  <c r="Q84" i="4" s="1"/>
  <c r="S30" i="4"/>
  <c r="Q9" i="4"/>
  <c r="Q42" i="4" s="1"/>
  <c r="Q73" i="4" s="1"/>
  <c r="S11" i="4"/>
  <c r="S44" i="4" s="1"/>
  <c r="S75" i="4" s="1"/>
  <c r="R14" i="4"/>
  <c r="R47" i="4" s="1"/>
  <c r="R78" i="4" s="1"/>
  <c r="Q17" i="4"/>
  <c r="Q50" i="4" s="1"/>
  <c r="Q81" i="4" s="1"/>
  <c r="S19" i="4"/>
  <c r="S52" i="4" s="1"/>
  <c r="S83" i="4" s="1"/>
  <c r="R22" i="4"/>
  <c r="R55" i="4" s="1"/>
  <c r="R86" i="4" s="1"/>
  <c r="Q25" i="4"/>
  <c r="Q58" i="4" s="1"/>
  <c r="Q89" i="4" s="1"/>
  <c r="S27" i="4"/>
  <c r="R30" i="4"/>
  <c r="R63" i="4" s="1"/>
  <c r="R94" i="4" s="1"/>
  <c r="Q33" i="4"/>
  <c r="Q66" i="4" s="1"/>
  <c r="Q97" i="4" s="1"/>
  <c r="Q8" i="4"/>
  <c r="Q41" i="4" s="1"/>
  <c r="Q72" i="4" s="1"/>
  <c r="R9" i="4"/>
  <c r="R42" i="4" s="1"/>
  <c r="R73" i="4" s="1"/>
  <c r="S22" i="4"/>
  <c r="S55" i="4" s="1"/>
  <c r="S86" i="4" s="1"/>
  <c r="Q28" i="4"/>
  <c r="Q61" i="4" s="1"/>
  <c r="Q92" i="4" s="1"/>
  <c r="S9" i="4"/>
  <c r="S42" i="4" s="1"/>
  <c r="S73" i="4" s="1"/>
  <c r="R12" i="4"/>
  <c r="R45" i="4" s="1"/>
  <c r="R76" i="4" s="1"/>
  <c r="Q15" i="4"/>
  <c r="Q48" i="4" s="1"/>
  <c r="Q79" i="4" s="1"/>
  <c r="S17" i="4"/>
  <c r="S50" i="4" s="1"/>
  <c r="S81" i="4" s="1"/>
  <c r="R20" i="4"/>
  <c r="R53" i="4" s="1"/>
  <c r="R84" i="4" s="1"/>
  <c r="Q23" i="4"/>
  <c r="Q56" i="4" s="1"/>
  <c r="Q87" i="4" s="1"/>
  <c r="S25" i="4"/>
  <c r="R28" i="4"/>
  <c r="R61" i="4" s="1"/>
  <c r="R92" i="4" s="1"/>
  <c r="Q31" i="4"/>
  <c r="Q64" i="4" s="1"/>
  <c r="Q95" i="4" s="1"/>
  <c r="S33" i="4"/>
  <c r="Q10" i="4"/>
  <c r="Q43" i="4" s="1"/>
  <c r="Q74" i="4" s="1"/>
  <c r="S12" i="4"/>
  <c r="S45" i="4" s="1"/>
  <c r="S76" i="4" s="1"/>
  <c r="R15" i="4"/>
  <c r="R48" i="4" s="1"/>
  <c r="R79" i="4" s="1"/>
  <c r="Q18" i="4"/>
  <c r="Q51" i="4" s="1"/>
  <c r="Q82" i="4" s="1"/>
  <c r="S20" i="4"/>
  <c r="S53" i="4" s="1"/>
  <c r="S84" i="4" s="1"/>
  <c r="R23" i="4"/>
  <c r="R56" i="4" s="1"/>
  <c r="R87" i="4" s="1"/>
  <c r="Q26" i="4"/>
  <c r="Q59" i="4" s="1"/>
  <c r="Q90" i="4" s="1"/>
  <c r="S28" i="4"/>
  <c r="R31" i="4"/>
  <c r="R64" i="4" s="1"/>
  <c r="R95" i="4" s="1"/>
  <c r="Q34" i="4"/>
  <c r="Q67" i="4" s="1"/>
  <c r="Q98" i="4" s="1"/>
  <c r="R10" i="4"/>
  <c r="R43" i="4" s="1"/>
  <c r="R74" i="4" s="1"/>
  <c r="S31" i="4"/>
  <c r="R34" i="4"/>
  <c r="R67" i="4" s="1"/>
  <c r="R98" i="4" s="1"/>
  <c r="Q29" i="4"/>
  <c r="Q62" i="4" s="1"/>
  <c r="Q93" i="4" s="1"/>
  <c r="Q13" i="4"/>
  <c r="Q46" i="4" s="1"/>
  <c r="Q77" i="4" s="1"/>
  <c r="Q21" i="4"/>
  <c r="Q54" i="4" s="1"/>
  <c r="Q85" i="4" s="1"/>
  <c r="S15" i="4"/>
  <c r="S48" i="4" s="1"/>
  <c r="S79" i="4" s="1"/>
  <c r="R18" i="4"/>
  <c r="R51" i="4" s="1"/>
  <c r="R82" i="4" s="1"/>
  <c r="S23" i="4"/>
  <c r="S56" i="4" s="1"/>
  <c r="S87" i="4" s="1"/>
  <c r="R26" i="4"/>
  <c r="R59" i="4" s="1"/>
  <c r="R90" i="4" s="1"/>
  <c r="H4" i="29"/>
  <c r="I4" i="29"/>
  <c r="I4" i="28"/>
  <c r="L4" i="27"/>
  <c r="K4" i="24"/>
  <c r="L4" i="24"/>
  <c r="M4" i="24"/>
  <c r="L4" i="22"/>
  <c r="H4" i="21"/>
  <c r="M4" i="19"/>
  <c r="H4" i="18"/>
  <c r="J4" i="18"/>
  <c r="L4" i="18"/>
  <c r="J4" i="16"/>
  <c r="M4" i="16"/>
  <c r="G4" i="15"/>
  <c r="H4" i="15"/>
  <c r="I4" i="15"/>
  <c r="L4" i="15"/>
  <c r="M4" i="13"/>
  <c r="L4" i="12"/>
  <c r="M4" i="12"/>
  <c r="H4" i="11"/>
  <c r="I4" i="11"/>
  <c r="J4" i="11"/>
  <c r="G4" i="11"/>
  <c r="K4" i="11"/>
  <c r="L4" i="11"/>
  <c r="H4" i="9"/>
  <c r="I4" i="9"/>
  <c r="J4" i="9"/>
  <c r="K4" i="9"/>
  <c r="M4" i="9"/>
  <c r="G4" i="8"/>
  <c r="I4" i="8"/>
  <c r="K4" i="8"/>
  <c r="G4" i="7"/>
  <c r="I4" i="7"/>
  <c r="J4" i="7"/>
  <c r="L4" i="7"/>
  <c r="G4" i="5"/>
  <c r="I4" i="5"/>
  <c r="G4" i="4"/>
  <c r="J4" i="4"/>
  <c r="K4" i="4"/>
  <c r="L4" i="4"/>
  <c r="J4" i="29"/>
  <c r="L4" i="29"/>
  <c r="M4" i="29"/>
  <c r="H4" i="28"/>
  <c r="J4" i="28"/>
  <c r="K4" i="28"/>
  <c r="L4" i="28"/>
  <c r="M4" i="27"/>
  <c r="G4" i="27"/>
  <c r="H4" i="27"/>
  <c r="I4" i="27"/>
  <c r="J4" i="27"/>
  <c r="M4" i="25"/>
  <c r="L4" i="25"/>
  <c r="K4" i="25"/>
  <c r="J4" i="25"/>
  <c r="I4" i="25"/>
  <c r="H4" i="25"/>
  <c r="G4" i="25"/>
  <c r="G4" i="24"/>
  <c r="M4" i="22"/>
  <c r="G4" i="22"/>
  <c r="H4" i="22"/>
  <c r="I4" i="22"/>
  <c r="J4" i="22"/>
  <c r="I4" i="21"/>
  <c r="J4" i="21"/>
  <c r="K4" i="21"/>
  <c r="L4" i="21"/>
  <c r="M4" i="21"/>
  <c r="M4" i="20"/>
  <c r="G4" i="20"/>
  <c r="H4" i="20"/>
  <c r="I4" i="20"/>
  <c r="J4" i="20"/>
  <c r="G4" i="19"/>
  <c r="H4" i="19"/>
  <c r="I4" i="19"/>
  <c r="J4" i="19"/>
  <c r="K4" i="19"/>
  <c r="M4" i="18"/>
  <c r="I4" i="18"/>
  <c r="H4" i="17"/>
  <c r="I4" i="17"/>
  <c r="J4" i="17"/>
  <c r="K4" i="17"/>
  <c r="G4" i="17"/>
  <c r="L4" i="17"/>
  <c r="G4" i="16"/>
  <c r="H4" i="16"/>
  <c r="I4" i="16"/>
  <c r="L4" i="16"/>
  <c r="J4" i="15"/>
  <c r="M4" i="15"/>
  <c r="K4" i="14"/>
  <c r="J4" i="14"/>
  <c r="I4" i="14"/>
  <c r="H4" i="14"/>
  <c r="G4" i="14"/>
  <c r="M4" i="14"/>
  <c r="L4" i="14"/>
  <c r="G4" i="13"/>
  <c r="H4" i="13"/>
  <c r="I4" i="13"/>
  <c r="J4" i="13"/>
  <c r="K4" i="13"/>
  <c r="H4" i="12"/>
  <c r="I4" i="12"/>
  <c r="J4" i="12"/>
  <c r="J4" i="10"/>
  <c r="K4" i="10"/>
  <c r="L4" i="10"/>
  <c r="M4" i="10"/>
  <c r="G4" i="10"/>
  <c r="L4" i="9"/>
  <c r="J4" i="8"/>
  <c r="L4" i="8"/>
  <c r="M4" i="8"/>
  <c r="K4" i="7"/>
  <c r="M4" i="7"/>
  <c r="M4" i="6"/>
  <c r="L4" i="6"/>
  <c r="G4" i="6"/>
  <c r="K4" i="6"/>
  <c r="J4" i="6"/>
  <c r="I4" i="6"/>
  <c r="H4" i="6"/>
  <c r="H4" i="5"/>
  <c r="J4" i="5"/>
  <c r="K4" i="5"/>
  <c r="L4" i="5"/>
  <c r="M4" i="4"/>
  <c r="H4" i="4"/>
  <c r="R68" i="4" l="1"/>
  <c r="Q68" i="4"/>
  <c r="AC68" i="12"/>
  <c r="M100" i="10"/>
  <c r="AA100" i="20"/>
  <c r="AM100" i="5"/>
  <c r="L100" i="8"/>
  <c r="AL100" i="5"/>
  <c r="L100" i="7"/>
  <c r="M100" i="8"/>
  <c r="AC100" i="20"/>
  <c r="M100" i="7"/>
  <c r="H100" i="9"/>
  <c r="H100" i="21"/>
  <c r="I100" i="29"/>
  <c r="G100" i="29"/>
  <c r="H100" i="29"/>
  <c r="AM100" i="28"/>
  <c r="AK100" i="28"/>
  <c r="AL100" i="28"/>
  <c r="S100" i="24"/>
  <c r="X100" i="24"/>
  <c r="Q100" i="24"/>
  <c r="R100" i="24"/>
  <c r="V100" i="24"/>
  <c r="W100" i="24"/>
  <c r="AB100" i="22"/>
  <c r="AA100" i="22"/>
  <c r="AC100" i="22"/>
  <c r="AF100" i="19"/>
  <c r="AH100" i="19"/>
  <c r="AG100" i="19"/>
  <c r="AB100" i="18"/>
  <c r="AC100" i="18"/>
  <c r="AA100" i="18"/>
  <c r="AL100" i="17"/>
  <c r="AK100" i="17"/>
  <c r="AM100" i="17"/>
  <c r="AH100" i="13"/>
  <c r="AG100" i="13"/>
  <c r="AF100" i="13"/>
  <c r="AB100" i="12"/>
  <c r="AC100" i="12"/>
  <c r="AA100" i="12"/>
  <c r="AM100" i="11"/>
  <c r="AL100" i="11"/>
  <c r="AK100" i="11"/>
  <c r="AL9" i="29"/>
  <c r="AL42" i="29" s="1"/>
  <c r="AL73" i="29" s="1"/>
  <c r="AK12" i="29"/>
  <c r="AK45" i="29" s="1"/>
  <c r="AK76" i="29" s="1"/>
  <c r="AM14" i="29"/>
  <c r="AM47" i="29" s="1"/>
  <c r="AM78" i="29" s="1"/>
  <c r="AL17" i="29"/>
  <c r="AL50" i="29" s="1"/>
  <c r="AL81" i="29" s="1"/>
  <c r="AK20" i="29"/>
  <c r="AK53" i="29" s="1"/>
  <c r="AK84" i="29" s="1"/>
  <c r="AM22" i="29"/>
  <c r="AM55" i="29" s="1"/>
  <c r="AM86" i="29" s="1"/>
  <c r="AL25" i="29"/>
  <c r="AL58" i="29" s="1"/>
  <c r="AL89" i="29" s="1"/>
  <c r="AK28" i="29"/>
  <c r="AK61" i="29" s="1"/>
  <c r="AK92" i="29" s="1"/>
  <c r="AM30" i="29"/>
  <c r="AL33" i="29"/>
  <c r="AL66" i="29" s="1"/>
  <c r="AL97" i="29" s="1"/>
  <c r="AM9" i="29"/>
  <c r="AM42" i="29" s="1"/>
  <c r="AM73" i="29" s="1"/>
  <c r="AL12" i="29"/>
  <c r="AL45" i="29" s="1"/>
  <c r="AL76" i="29" s="1"/>
  <c r="AK15" i="29"/>
  <c r="AK48" i="29" s="1"/>
  <c r="AK79" i="29" s="1"/>
  <c r="AM17" i="29"/>
  <c r="AM50" i="29" s="1"/>
  <c r="AM81" i="29" s="1"/>
  <c r="AL20" i="29"/>
  <c r="AL53" i="29" s="1"/>
  <c r="AL84" i="29" s="1"/>
  <c r="AK23" i="29"/>
  <c r="AK56" i="29" s="1"/>
  <c r="AK87" i="29" s="1"/>
  <c r="AM25" i="29"/>
  <c r="AM58" i="29" s="1"/>
  <c r="AM89" i="29" s="1"/>
  <c r="AL28" i="29"/>
  <c r="AL61" i="29" s="1"/>
  <c r="AL92" i="29" s="1"/>
  <c r="AK31" i="29"/>
  <c r="AK64" i="29" s="1"/>
  <c r="AK95" i="29" s="1"/>
  <c r="AM33" i="29"/>
  <c r="AK10" i="29"/>
  <c r="AK43" i="29" s="1"/>
  <c r="AK74" i="29" s="1"/>
  <c r="AM12" i="29"/>
  <c r="AM45" i="29" s="1"/>
  <c r="AM76" i="29" s="1"/>
  <c r="AL15" i="29"/>
  <c r="AL48" i="29" s="1"/>
  <c r="AL79" i="29" s="1"/>
  <c r="AK18" i="29"/>
  <c r="AK51" i="29" s="1"/>
  <c r="AK82" i="29" s="1"/>
  <c r="AM20" i="29"/>
  <c r="AM53" i="29" s="1"/>
  <c r="AM84" i="29" s="1"/>
  <c r="AL23" i="29"/>
  <c r="AL56" i="29" s="1"/>
  <c r="AL87" i="29" s="1"/>
  <c r="AK26" i="29"/>
  <c r="AK59" i="29" s="1"/>
  <c r="AK90" i="29" s="1"/>
  <c r="AM28" i="29"/>
  <c r="AM61" i="29" s="1"/>
  <c r="AM92" i="29" s="1"/>
  <c r="AL31" i="29"/>
  <c r="AL64" i="29" s="1"/>
  <c r="AL95" i="29" s="1"/>
  <c r="AK34" i="29"/>
  <c r="AK67" i="29" s="1"/>
  <c r="AK98" i="29" s="1"/>
  <c r="AK68" i="29" s="1"/>
  <c r="AL10" i="29"/>
  <c r="AL43" i="29" s="1"/>
  <c r="AL74" i="29" s="1"/>
  <c r="AK13" i="29"/>
  <c r="AK46" i="29" s="1"/>
  <c r="AK77" i="29" s="1"/>
  <c r="AM15" i="29"/>
  <c r="AM48" i="29" s="1"/>
  <c r="AM79" i="29" s="1"/>
  <c r="AL18" i="29"/>
  <c r="AL51" i="29" s="1"/>
  <c r="AL82" i="29" s="1"/>
  <c r="AK21" i="29"/>
  <c r="AK54" i="29" s="1"/>
  <c r="AK85" i="29" s="1"/>
  <c r="AM23" i="29"/>
  <c r="AM56" i="29" s="1"/>
  <c r="AM87" i="29" s="1"/>
  <c r="AL26" i="29"/>
  <c r="AL59" i="29" s="1"/>
  <c r="AL90" i="29" s="1"/>
  <c r="AK29" i="29"/>
  <c r="AK62" i="29" s="1"/>
  <c r="AK93" i="29" s="1"/>
  <c r="AM31" i="29"/>
  <c r="AL34" i="29"/>
  <c r="AL67" i="29" s="1"/>
  <c r="AL98" i="29" s="1"/>
  <c r="AL68" i="29" s="1"/>
  <c r="AM10" i="29"/>
  <c r="AM43" i="29" s="1"/>
  <c r="AM74" i="29" s="1"/>
  <c r="AL13" i="29"/>
  <c r="AL46" i="29" s="1"/>
  <c r="AL77" i="29" s="1"/>
  <c r="AK16" i="29"/>
  <c r="AK49" i="29" s="1"/>
  <c r="AK80" i="29" s="1"/>
  <c r="AM18" i="29"/>
  <c r="AM51" i="29" s="1"/>
  <c r="AM82" i="29" s="1"/>
  <c r="AL21" i="29"/>
  <c r="AL54" i="29" s="1"/>
  <c r="AL85" i="29" s="1"/>
  <c r="AK24" i="29"/>
  <c r="AK57" i="29" s="1"/>
  <c r="AK88" i="29" s="1"/>
  <c r="AM26" i="29"/>
  <c r="AM59" i="29" s="1"/>
  <c r="AM90" i="29" s="1"/>
  <c r="AL29" i="29"/>
  <c r="AL62" i="29" s="1"/>
  <c r="AL93" i="29" s="1"/>
  <c r="AK32" i="29"/>
  <c r="AK65" i="29" s="1"/>
  <c r="AK96" i="29" s="1"/>
  <c r="AM34" i="29"/>
  <c r="AK11" i="29"/>
  <c r="AK44" i="29" s="1"/>
  <c r="AK75" i="29" s="1"/>
  <c r="AM13" i="29"/>
  <c r="AM46" i="29" s="1"/>
  <c r="AM77" i="29" s="1"/>
  <c r="AL16" i="29"/>
  <c r="AL49" i="29" s="1"/>
  <c r="AL80" i="29" s="1"/>
  <c r="AK19" i="29"/>
  <c r="AK52" i="29" s="1"/>
  <c r="AK83" i="29" s="1"/>
  <c r="AM21" i="29"/>
  <c r="AM54" i="29" s="1"/>
  <c r="AM85" i="29" s="1"/>
  <c r="AL24" i="29"/>
  <c r="AL57" i="29" s="1"/>
  <c r="AL88" i="29" s="1"/>
  <c r="AK27" i="29"/>
  <c r="AK60" i="29" s="1"/>
  <c r="AK91" i="29" s="1"/>
  <c r="AM29" i="29"/>
  <c r="AL32" i="29"/>
  <c r="AL65" i="29" s="1"/>
  <c r="AL96" i="29" s="1"/>
  <c r="AL8" i="29"/>
  <c r="AL41" i="29" s="1"/>
  <c r="AL72" i="29" s="1"/>
  <c r="AL11" i="29"/>
  <c r="AL44" i="29" s="1"/>
  <c r="AL75" i="29" s="1"/>
  <c r="AK14" i="29"/>
  <c r="AK47" i="29" s="1"/>
  <c r="AK78" i="29" s="1"/>
  <c r="AM16" i="29"/>
  <c r="AM49" i="29" s="1"/>
  <c r="AM80" i="29" s="1"/>
  <c r="AL19" i="29"/>
  <c r="AL52" i="29" s="1"/>
  <c r="AL83" i="29" s="1"/>
  <c r="AK22" i="29"/>
  <c r="AK55" i="29" s="1"/>
  <c r="AK86" i="29" s="1"/>
  <c r="AM24" i="29"/>
  <c r="AM57" i="29" s="1"/>
  <c r="AM88" i="29" s="1"/>
  <c r="AL27" i="29"/>
  <c r="AL60" i="29" s="1"/>
  <c r="AL91" i="29" s="1"/>
  <c r="AK30" i="29"/>
  <c r="AK63" i="29" s="1"/>
  <c r="AK94" i="29" s="1"/>
  <c r="AM32" i="29"/>
  <c r="AM8" i="29"/>
  <c r="AM41" i="29" s="1"/>
  <c r="AM72" i="29" s="1"/>
  <c r="AK9" i="29"/>
  <c r="AK42" i="29" s="1"/>
  <c r="AK73" i="29" s="1"/>
  <c r="AM11" i="29"/>
  <c r="AM44" i="29" s="1"/>
  <c r="AM75" i="29" s="1"/>
  <c r="AL14" i="29"/>
  <c r="AL47" i="29" s="1"/>
  <c r="AL78" i="29" s="1"/>
  <c r="AK17" i="29"/>
  <c r="AK50" i="29" s="1"/>
  <c r="AK81" i="29" s="1"/>
  <c r="AM19" i="29"/>
  <c r="AM52" i="29" s="1"/>
  <c r="AM83" i="29" s="1"/>
  <c r="AL22" i="29"/>
  <c r="AL55" i="29" s="1"/>
  <c r="AL86" i="29" s="1"/>
  <c r="AK25" i="29"/>
  <c r="AK58" i="29" s="1"/>
  <c r="AK89" i="29" s="1"/>
  <c r="AM27" i="29"/>
  <c r="AM60" i="29" s="1"/>
  <c r="AM91" i="29" s="1"/>
  <c r="AL30" i="29"/>
  <c r="AL63" i="29" s="1"/>
  <c r="AL94" i="29" s="1"/>
  <c r="AK33" i="29"/>
  <c r="AK66" i="29" s="1"/>
  <c r="AK97" i="29" s="1"/>
  <c r="AK8" i="29"/>
  <c r="AK41" i="29" s="1"/>
  <c r="AK72" i="29" s="1"/>
  <c r="AF9" i="29"/>
  <c r="AF42" i="29" s="1"/>
  <c r="AF73" i="29" s="1"/>
  <c r="AH11" i="29"/>
  <c r="AH44" i="29" s="1"/>
  <c r="AH75" i="29" s="1"/>
  <c r="AG14" i="29"/>
  <c r="AG47" i="29" s="1"/>
  <c r="AG78" i="29" s="1"/>
  <c r="AF17" i="29"/>
  <c r="AF50" i="29" s="1"/>
  <c r="AF81" i="29" s="1"/>
  <c r="AG9" i="29"/>
  <c r="AG42" i="29" s="1"/>
  <c r="AG73" i="29" s="1"/>
  <c r="AF12" i="29"/>
  <c r="AF45" i="29" s="1"/>
  <c r="AF76" i="29" s="1"/>
  <c r="AH14" i="29"/>
  <c r="AH47" i="29" s="1"/>
  <c r="AH78" i="29" s="1"/>
  <c r="AG17" i="29"/>
  <c r="AG50" i="29" s="1"/>
  <c r="AG81" i="29" s="1"/>
  <c r="AH9" i="29"/>
  <c r="AH42" i="29" s="1"/>
  <c r="AH73" i="29" s="1"/>
  <c r="AG12" i="29"/>
  <c r="AG45" i="29" s="1"/>
  <c r="AG76" i="29" s="1"/>
  <c r="AF15" i="29"/>
  <c r="AF48" i="29" s="1"/>
  <c r="AF79" i="29" s="1"/>
  <c r="AH17" i="29"/>
  <c r="AH50" i="29" s="1"/>
  <c r="AH81" i="29" s="1"/>
  <c r="AF10" i="29"/>
  <c r="AF43" i="29" s="1"/>
  <c r="AF74" i="29" s="1"/>
  <c r="AH12" i="29"/>
  <c r="AH45" i="29" s="1"/>
  <c r="AH76" i="29" s="1"/>
  <c r="AG15" i="29"/>
  <c r="AG48" i="29" s="1"/>
  <c r="AG79" i="29" s="1"/>
  <c r="AF18" i="29"/>
  <c r="AF51" i="29" s="1"/>
  <c r="AF82" i="29" s="1"/>
  <c r="AG10" i="29"/>
  <c r="AG43" i="29" s="1"/>
  <c r="AG74" i="29" s="1"/>
  <c r="AF13" i="29"/>
  <c r="AF46" i="29" s="1"/>
  <c r="AF77" i="29" s="1"/>
  <c r="AH15" i="29"/>
  <c r="AH48" i="29" s="1"/>
  <c r="AH79" i="29" s="1"/>
  <c r="AG18" i="29"/>
  <c r="AG51" i="29" s="1"/>
  <c r="AG82" i="29" s="1"/>
  <c r="AH10" i="29"/>
  <c r="AH43" i="29" s="1"/>
  <c r="AH74" i="29" s="1"/>
  <c r="AG13" i="29"/>
  <c r="AG46" i="29" s="1"/>
  <c r="AG77" i="29" s="1"/>
  <c r="AF16" i="29"/>
  <c r="AF49" i="29" s="1"/>
  <c r="AF80" i="29" s="1"/>
  <c r="AH18" i="29"/>
  <c r="AH51" i="29" s="1"/>
  <c r="AH82" i="29" s="1"/>
  <c r="AF11" i="29"/>
  <c r="AF44" i="29" s="1"/>
  <c r="AF75" i="29" s="1"/>
  <c r="AH13" i="29"/>
  <c r="AH46" i="29" s="1"/>
  <c r="AH77" i="29" s="1"/>
  <c r="AG16" i="29"/>
  <c r="AG49" i="29" s="1"/>
  <c r="AG80" i="29" s="1"/>
  <c r="AF19" i="29"/>
  <c r="AF52" i="29" s="1"/>
  <c r="AF83" i="29" s="1"/>
  <c r="AG11" i="29"/>
  <c r="AG44" i="29" s="1"/>
  <c r="AG75" i="29" s="1"/>
  <c r="AF14" i="29"/>
  <c r="AF47" i="29" s="1"/>
  <c r="AF78" i="29" s="1"/>
  <c r="AH16" i="29"/>
  <c r="AH49" i="29" s="1"/>
  <c r="AH80" i="29" s="1"/>
  <c r="AG19" i="29"/>
  <c r="AG52" i="29" s="1"/>
  <c r="AG83" i="29" s="1"/>
  <c r="AH19" i="29"/>
  <c r="AH52" i="29" s="1"/>
  <c r="AH83" i="29" s="1"/>
  <c r="AG22" i="29"/>
  <c r="AG55" i="29" s="1"/>
  <c r="AG86" i="29" s="1"/>
  <c r="AF25" i="29"/>
  <c r="AF58" i="29" s="1"/>
  <c r="AF89" i="29" s="1"/>
  <c r="AH27" i="29"/>
  <c r="AH60" i="29" s="1"/>
  <c r="AH91" i="29" s="1"/>
  <c r="AG30" i="29"/>
  <c r="AG63" i="29" s="1"/>
  <c r="AG94" i="29" s="1"/>
  <c r="AF33" i="29"/>
  <c r="AF66" i="29" s="1"/>
  <c r="AF97" i="29" s="1"/>
  <c r="AF8" i="29"/>
  <c r="AF41" i="29" s="1"/>
  <c r="AF72" i="29" s="1"/>
  <c r="AF20" i="29"/>
  <c r="AF53" i="29" s="1"/>
  <c r="AF84" i="29" s="1"/>
  <c r="AH22" i="29"/>
  <c r="AH55" i="29" s="1"/>
  <c r="AH86" i="29" s="1"/>
  <c r="AG25" i="29"/>
  <c r="AG58" i="29" s="1"/>
  <c r="AG89" i="29" s="1"/>
  <c r="AF28" i="29"/>
  <c r="AF61" i="29" s="1"/>
  <c r="AF92" i="29" s="1"/>
  <c r="AH30" i="29"/>
  <c r="AG33" i="29"/>
  <c r="AG66" i="29" s="1"/>
  <c r="AG97" i="29" s="1"/>
  <c r="AG20" i="29"/>
  <c r="AG53" i="29" s="1"/>
  <c r="AG84" i="29" s="1"/>
  <c r="AF23" i="29"/>
  <c r="AF56" i="29" s="1"/>
  <c r="AF87" i="29" s="1"/>
  <c r="AH25" i="29"/>
  <c r="AH58" i="29" s="1"/>
  <c r="AH89" i="29" s="1"/>
  <c r="AG28" i="29"/>
  <c r="AG61" i="29" s="1"/>
  <c r="AG92" i="29" s="1"/>
  <c r="AF31" i="29"/>
  <c r="AF64" i="29" s="1"/>
  <c r="AF95" i="29" s="1"/>
  <c r="AH33" i="29"/>
  <c r="AH20" i="29"/>
  <c r="AH53" i="29" s="1"/>
  <c r="AH84" i="29" s="1"/>
  <c r="AG23" i="29"/>
  <c r="AG56" i="29" s="1"/>
  <c r="AG87" i="29" s="1"/>
  <c r="AF26" i="29"/>
  <c r="AF59" i="29" s="1"/>
  <c r="AF90" i="29" s="1"/>
  <c r="AH28" i="29"/>
  <c r="AH61" i="29" s="1"/>
  <c r="AH92" i="29" s="1"/>
  <c r="AG31" i="29"/>
  <c r="AG64" i="29" s="1"/>
  <c r="AG95" i="29" s="1"/>
  <c r="AF34" i="29"/>
  <c r="AF67" i="29" s="1"/>
  <c r="AF98" i="29" s="1"/>
  <c r="AF68" i="29" s="1"/>
  <c r="AF21" i="29"/>
  <c r="AF54" i="29" s="1"/>
  <c r="AF85" i="29" s="1"/>
  <c r="AH23" i="29"/>
  <c r="AH56" i="29" s="1"/>
  <c r="AH87" i="29" s="1"/>
  <c r="AG26" i="29"/>
  <c r="AG59" i="29" s="1"/>
  <c r="AG90" i="29" s="1"/>
  <c r="AF29" i="29"/>
  <c r="AF62" i="29" s="1"/>
  <c r="AF93" i="29" s="1"/>
  <c r="AH31" i="29"/>
  <c r="AG34" i="29"/>
  <c r="AG67" i="29" s="1"/>
  <c r="AG98" i="29" s="1"/>
  <c r="AG68" i="29" s="1"/>
  <c r="AG21" i="29"/>
  <c r="AG54" i="29" s="1"/>
  <c r="AG85" i="29" s="1"/>
  <c r="AF24" i="29"/>
  <c r="AF57" i="29" s="1"/>
  <c r="AF88" i="29" s="1"/>
  <c r="AH26" i="29"/>
  <c r="AH59" i="29" s="1"/>
  <c r="AH90" i="29" s="1"/>
  <c r="AG29" i="29"/>
  <c r="AG62" i="29" s="1"/>
  <c r="AG93" i="29" s="1"/>
  <c r="AF32" i="29"/>
  <c r="AF65" i="29" s="1"/>
  <c r="AF96" i="29" s="1"/>
  <c r="AH34" i="29"/>
  <c r="AH21" i="29"/>
  <c r="AH54" i="29" s="1"/>
  <c r="AH85" i="29" s="1"/>
  <c r="AG24" i="29"/>
  <c r="AG57" i="29" s="1"/>
  <c r="AG88" i="29" s="1"/>
  <c r="AF27" i="29"/>
  <c r="AF60" i="29" s="1"/>
  <c r="AF91" i="29" s="1"/>
  <c r="AH29" i="29"/>
  <c r="AG32" i="29"/>
  <c r="AG65" i="29" s="1"/>
  <c r="AG96" i="29" s="1"/>
  <c r="AG8" i="29"/>
  <c r="AG41" i="29" s="1"/>
  <c r="AG72" i="29" s="1"/>
  <c r="AF22" i="29"/>
  <c r="AF55" i="29" s="1"/>
  <c r="AF86" i="29" s="1"/>
  <c r="AH24" i="29"/>
  <c r="AH57" i="29" s="1"/>
  <c r="AH88" i="29" s="1"/>
  <c r="AG27" i="29"/>
  <c r="AG60" i="29" s="1"/>
  <c r="AG91" i="29" s="1"/>
  <c r="AF30" i="29"/>
  <c r="AF63" i="29" s="1"/>
  <c r="AF94" i="29" s="1"/>
  <c r="AH32" i="29"/>
  <c r="AH8" i="29"/>
  <c r="AH41" i="29" s="1"/>
  <c r="AH72" i="29" s="1"/>
  <c r="S10" i="29"/>
  <c r="S43" i="29" s="1"/>
  <c r="S74" i="29" s="1"/>
  <c r="R13" i="29"/>
  <c r="R46" i="29" s="1"/>
  <c r="R77" i="29" s="1"/>
  <c r="Q16" i="29"/>
  <c r="Q49" i="29" s="1"/>
  <c r="Q80" i="29" s="1"/>
  <c r="S18" i="29"/>
  <c r="S51" i="29" s="1"/>
  <c r="S82" i="29" s="1"/>
  <c r="R21" i="29"/>
  <c r="R54" i="29" s="1"/>
  <c r="R85" i="29" s="1"/>
  <c r="Q24" i="29"/>
  <c r="Q57" i="29" s="1"/>
  <c r="Q88" i="29" s="1"/>
  <c r="S26" i="29"/>
  <c r="S59" i="29" s="1"/>
  <c r="S90" i="29" s="1"/>
  <c r="R29" i="29"/>
  <c r="R62" i="29" s="1"/>
  <c r="R93" i="29" s="1"/>
  <c r="Q32" i="29"/>
  <c r="Q65" i="29" s="1"/>
  <c r="Q96" i="29" s="1"/>
  <c r="S34" i="29"/>
  <c r="Q11" i="29"/>
  <c r="Q44" i="29" s="1"/>
  <c r="Q75" i="29" s="1"/>
  <c r="S13" i="29"/>
  <c r="S46" i="29" s="1"/>
  <c r="S77" i="29" s="1"/>
  <c r="R16" i="29"/>
  <c r="R49" i="29" s="1"/>
  <c r="R80" i="29" s="1"/>
  <c r="Q19" i="29"/>
  <c r="Q52" i="29" s="1"/>
  <c r="Q83" i="29" s="1"/>
  <c r="S21" i="29"/>
  <c r="S54" i="29" s="1"/>
  <c r="S85" i="29" s="1"/>
  <c r="R24" i="29"/>
  <c r="R57" i="29" s="1"/>
  <c r="R88" i="29" s="1"/>
  <c r="Q27" i="29"/>
  <c r="Q60" i="29" s="1"/>
  <c r="Q91" i="29" s="1"/>
  <c r="S29" i="29"/>
  <c r="R32" i="29"/>
  <c r="R65" i="29" s="1"/>
  <c r="R96" i="29" s="1"/>
  <c r="R11" i="29"/>
  <c r="R44" i="29" s="1"/>
  <c r="R75" i="29" s="1"/>
  <c r="Q14" i="29"/>
  <c r="Q47" i="29" s="1"/>
  <c r="Q78" i="29" s="1"/>
  <c r="S16" i="29"/>
  <c r="S49" i="29" s="1"/>
  <c r="S80" i="29" s="1"/>
  <c r="R19" i="29"/>
  <c r="R52" i="29" s="1"/>
  <c r="R83" i="29" s="1"/>
  <c r="Q22" i="29"/>
  <c r="Q55" i="29" s="1"/>
  <c r="Q86" i="29" s="1"/>
  <c r="S24" i="29"/>
  <c r="S57" i="29" s="1"/>
  <c r="S88" i="29" s="1"/>
  <c r="R27" i="29"/>
  <c r="R60" i="29" s="1"/>
  <c r="R91" i="29" s="1"/>
  <c r="Q30" i="29"/>
  <c r="Q63" i="29" s="1"/>
  <c r="Q94" i="29" s="1"/>
  <c r="S32" i="29"/>
  <c r="S8" i="29"/>
  <c r="S41" i="29" s="1"/>
  <c r="S72" i="29" s="1"/>
  <c r="Q9" i="29"/>
  <c r="Q42" i="29" s="1"/>
  <c r="Q73" i="29" s="1"/>
  <c r="S11" i="29"/>
  <c r="S44" i="29" s="1"/>
  <c r="S75" i="29" s="1"/>
  <c r="R14" i="29"/>
  <c r="R47" i="29" s="1"/>
  <c r="R78" i="29" s="1"/>
  <c r="Q17" i="29"/>
  <c r="Q50" i="29" s="1"/>
  <c r="Q81" i="29" s="1"/>
  <c r="S19" i="29"/>
  <c r="S52" i="29" s="1"/>
  <c r="S83" i="29" s="1"/>
  <c r="R22" i="29"/>
  <c r="R55" i="29" s="1"/>
  <c r="R86" i="29" s="1"/>
  <c r="Q25" i="29"/>
  <c r="Q58" i="29" s="1"/>
  <c r="Q89" i="29" s="1"/>
  <c r="S27" i="29"/>
  <c r="S60" i="29" s="1"/>
  <c r="S91" i="29" s="1"/>
  <c r="R30" i="29"/>
  <c r="R63" i="29" s="1"/>
  <c r="R94" i="29" s="1"/>
  <c r="Q33" i="29"/>
  <c r="Q66" i="29" s="1"/>
  <c r="Q97" i="29" s="1"/>
  <c r="Q8" i="29"/>
  <c r="Q41" i="29" s="1"/>
  <c r="Q72" i="29" s="1"/>
  <c r="R9" i="29"/>
  <c r="R42" i="29" s="1"/>
  <c r="R73" i="29" s="1"/>
  <c r="Q12" i="29"/>
  <c r="Q45" i="29" s="1"/>
  <c r="Q76" i="29" s="1"/>
  <c r="S14" i="29"/>
  <c r="S47" i="29" s="1"/>
  <c r="S78" i="29" s="1"/>
  <c r="R17" i="29"/>
  <c r="R50" i="29" s="1"/>
  <c r="R81" i="29" s="1"/>
  <c r="Q20" i="29"/>
  <c r="Q53" i="29" s="1"/>
  <c r="Q84" i="29" s="1"/>
  <c r="S22" i="29"/>
  <c r="S55" i="29" s="1"/>
  <c r="S86" i="29" s="1"/>
  <c r="R25" i="29"/>
  <c r="R58" i="29" s="1"/>
  <c r="R89" i="29" s="1"/>
  <c r="Q28" i="29"/>
  <c r="Q61" i="29" s="1"/>
  <c r="Q92" i="29" s="1"/>
  <c r="S30" i="29"/>
  <c r="R33" i="29"/>
  <c r="R66" i="29" s="1"/>
  <c r="R97" i="29" s="1"/>
  <c r="S9" i="29"/>
  <c r="S42" i="29" s="1"/>
  <c r="S73" i="29" s="1"/>
  <c r="R12" i="29"/>
  <c r="R45" i="29" s="1"/>
  <c r="R76" i="29" s="1"/>
  <c r="Q15" i="29"/>
  <c r="Q48" i="29" s="1"/>
  <c r="Q79" i="29" s="1"/>
  <c r="S17" i="29"/>
  <c r="S50" i="29" s="1"/>
  <c r="S81" i="29" s="1"/>
  <c r="R20" i="29"/>
  <c r="R53" i="29" s="1"/>
  <c r="R84" i="29" s="1"/>
  <c r="Q23" i="29"/>
  <c r="Q56" i="29" s="1"/>
  <c r="Q87" i="29" s="1"/>
  <c r="S25" i="29"/>
  <c r="S58" i="29" s="1"/>
  <c r="S89" i="29" s="1"/>
  <c r="R28" i="29"/>
  <c r="R61" i="29" s="1"/>
  <c r="R92" i="29" s="1"/>
  <c r="Q31" i="29"/>
  <c r="Q64" i="29" s="1"/>
  <c r="Q95" i="29" s="1"/>
  <c r="S33" i="29"/>
  <c r="Q10" i="29"/>
  <c r="Q43" i="29" s="1"/>
  <c r="Q74" i="29" s="1"/>
  <c r="S12" i="29"/>
  <c r="S45" i="29" s="1"/>
  <c r="S76" i="29" s="1"/>
  <c r="R15" i="29"/>
  <c r="R48" i="29" s="1"/>
  <c r="R79" i="29" s="1"/>
  <c r="Q18" i="29"/>
  <c r="Q51" i="29" s="1"/>
  <c r="Q82" i="29" s="1"/>
  <c r="S20" i="29"/>
  <c r="S53" i="29" s="1"/>
  <c r="S84" i="29" s="1"/>
  <c r="R23" i="29"/>
  <c r="R56" i="29" s="1"/>
  <c r="R87" i="29" s="1"/>
  <c r="Q26" i="29"/>
  <c r="Q59" i="29" s="1"/>
  <c r="Q90" i="29" s="1"/>
  <c r="S28" i="29"/>
  <c r="S61" i="29" s="1"/>
  <c r="S92" i="29" s="1"/>
  <c r="R31" i="29"/>
  <c r="R64" i="29" s="1"/>
  <c r="R95" i="29" s="1"/>
  <c r="Q34" i="29"/>
  <c r="Q67" i="29" s="1"/>
  <c r="Q98" i="29" s="1"/>
  <c r="Q68" i="29" s="1"/>
  <c r="R10" i="29"/>
  <c r="R43" i="29" s="1"/>
  <c r="R74" i="29" s="1"/>
  <c r="Q13" i="29"/>
  <c r="Q46" i="29" s="1"/>
  <c r="Q77" i="29" s="1"/>
  <c r="S15" i="29"/>
  <c r="S48" i="29" s="1"/>
  <c r="S79" i="29" s="1"/>
  <c r="R18" i="29"/>
  <c r="R51" i="29" s="1"/>
  <c r="R82" i="29" s="1"/>
  <c r="Q21" i="29"/>
  <c r="Q54" i="29" s="1"/>
  <c r="Q85" i="29" s="1"/>
  <c r="S23" i="29"/>
  <c r="S56" i="29" s="1"/>
  <c r="S87" i="29" s="1"/>
  <c r="R26" i="29"/>
  <c r="R59" i="29" s="1"/>
  <c r="R90" i="29" s="1"/>
  <c r="Q29" i="29"/>
  <c r="Q62" i="29" s="1"/>
  <c r="Q93" i="29" s="1"/>
  <c r="S31" i="29"/>
  <c r="R34" i="29"/>
  <c r="R67" i="29" s="1"/>
  <c r="R98" i="29" s="1"/>
  <c r="R68" i="29" s="1"/>
  <c r="R8" i="29"/>
  <c r="R41" i="29" s="1"/>
  <c r="R72" i="29" s="1"/>
  <c r="V11" i="29"/>
  <c r="V44" i="29" s="1"/>
  <c r="V75" i="29" s="1"/>
  <c r="X13" i="29"/>
  <c r="X46" i="29" s="1"/>
  <c r="X77" i="29" s="1"/>
  <c r="W16" i="29"/>
  <c r="W49" i="29" s="1"/>
  <c r="W80" i="29" s="1"/>
  <c r="V19" i="29"/>
  <c r="V52" i="29" s="1"/>
  <c r="V83" i="29" s="1"/>
  <c r="X21" i="29"/>
  <c r="X54" i="29" s="1"/>
  <c r="X85" i="29" s="1"/>
  <c r="W24" i="29"/>
  <c r="W57" i="29" s="1"/>
  <c r="W88" i="29" s="1"/>
  <c r="V27" i="29"/>
  <c r="V60" i="29" s="1"/>
  <c r="V91" i="29" s="1"/>
  <c r="X29" i="29"/>
  <c r="W32" i="29"/>
  <c r="W65" i="29" s="1"/>
  <c r="W96" i="29" s="1"/>
  <c r="W8" i="29"/>
  <c r="W41" i="29" s="1"/>
  <c r="W72" i="29" s="1"/>
  <c r="W11" i="29"/>
  <c r="W44" i="29" s="1"/>
  <c r="W75" i="29" s="1"/>
  <c r="V14" i="29"/>
  <c r="V47" i="29" s="1"/>
  <c r="V78" i="29" s="1"/>
  <c r="X16" i="29"/>
  <c r="X49" i="29" s="1"/>
  <c r="X80" i="29" s="1"/>
  <c r="W19" i="29"/>
  <c r="W52" i="29" s="1"/>
  <c r="W83" i="29" s="1"/>
  <c r="V22" i="29"/>
  <c r="V55" i="29" s="1"/>
  <c r="V86" i="29" s="1"/>
  <c r="X24" i="29"/>
  <c r="X57" i="29" s="1"/>
  <c r="X88" i="29" s="1"/>
  <c r="W27" i="29"/>
  <c r="W60" i="29" s="1"/>
  <c r="W91" i="29" s="1"/>
  <c r="V30" i="29"/>
  <c r="V63" i="29" s="1"/>
  <c r="V94" i="29" s="1"/>
  <c r="X32" i="29"/>
  <c r="X8" i="29"/>
  <c r="X41" i="29" s="1"/>
  <c r="X72" i="29" s="1"/>
  <c r="V9" i="29"/>
  <c r="V42" i="29" s="1"/>
  <c r="V73" i="29" s="1"/>
  <c r="X11" i="29"/>
  <c r="X44" i="29" s="1"/>
  <c r="X75" i="29" s="1"/>
  <c r="W14" i="29"/>
  <c r="W47" i="29" s="1"/>
  <c r="W78" i="29" s="1"/>
  <c r="V17" i="29"/>
  <c r="V50" i="29" s="1"/>
  <c r="V81" i="29" s="1"/>
  <c r="X19" i="29"/>
  <c r="X52" i="29" s="1"/>
  <c r="X83" i="29" s="1"/>
  <c r="W22" i="29"/>
  <c r="W55" i="29" s="1"/>
  <c r="W86" i="29" s="1"/>
  <c r="V25" i="29"/>
  <c r="V58" i="29" s="1"/>
  <c r="V89" i="29" s="1"/>
  <c r="X27" i="29"/>
  <c r="X60" i="29" s="1"/>
  <c r="X91" i="29" s="1"/>
  <c r="W30" i="29"/>
  <c r="W63" i="29" s="1"/>
  <c r="W94" i="29" s="1"/>
  <c r="V33" i="29"/>
  <c r="V66" i="29" s="1"/>
  <c r="V97" i="29" s="1"/>
  <c r="V8" i="29"/>
  <c r="V41" i="29" s="1"/>
  <c r="V72" i="29" s="1"/>
  <c r="W9" i="29"/>
  <c r="W42" i="29" s="1"/>
  <c r="W73" i="29" s="1"/>
  <c r="V12" i="29"/>
  <c r="V45" i="29" s="1"/>
  <c r="V76" i="29" s="1"/>
  <c r="X14" i="29"/>
  <c r="X47" i="29" s="1"/>
  <c r="X78" i="29" s="1"/>
  <c r="W17" i="29"/>
  <c r="W50" i="29" s="1"/>
  <c r="W81" i="29" s="1"/>
  <c r="V20" i="29"/>
  <c r="V53" i="29" s="1"/>
  <c r="V84" i="29" s="1"/>
  <c r="X22" i="29"/>
  <c r="X55" i="29" s="1"/>
  <c r="X86" i="29" s="1"/>
  <c r="W25" i="29"/>
  <c r="W58" i="29" s="1"/>
  <c r="W89" i="29" s="1"/>
  <c r="V28" i="29"/>
  <c r="V61" i="29" s="1"/>
  <c r="V92" i="29" s="1"/>
  <c r="X30" i="29"/>
  <c r="W33" i="29"/>
  <c r="W66" i="29" s="1"/>
  <c r="W97" i="29" s="1"/>
  <c r="X9" i="29"/>
  <c r="X42" i="29" s="1"/>
  <c r="X73" i="29" s="1"/>
  <c r="W12" i="29"/>
  <c r="W45" i="29" s="1"/>
  <c r="W76" i="29" s="1"/>
  <c r="V15" i="29"/>
  <c r="V48" i="29" s="1"/>
  <c r="V79" i="29" s="1"/>
  <c r="X17" i="29"/>
  <c r="X50" i="29" s="1"/>
  <c r="X81" i="29" s="1"/>
  <c r="W20" i="29"/>
  <c r="W53" i="29" s="1"/>
  <c r="W84" i="29" s="1"/>
  <c r="V23" i="29"/>
  <c r="V56" i="29" s="1"/>
  <c r="V87" i="29" s="1"/>
  <c r="X25" i="29"/>
  <c r="X58" i="29" s="1"/>
  <c r="X89" i="29" s="1"/>
  <c r="W28" i="29"/>
  <c r="W61" i="29" s="1"/>
  <c r="W92" i="29" s="1"/>
  <c r="V31" i="29"/>
  <c r="V64" i="29" s="1"/>
  <c r="V95" i="29" s="1"/>
  <c r="X33" i="29"/>
  <c r="V10" i="29"/>
  <c r="V43" i="29" s="1"/>
  <c r="V74" i="29" s="1"/>
  <c r="X12" i="29"/>
  <c r="X45" i="29" s="1"/>
  <c r="X76" i="29" s="1"/>
  <c r="W15" i="29"/>
  <c r="W48" i="29" s="1"/>
  <c r="W79" i="29" s="1"/>
  <c r="V18" i="29"/>
  <c r="V51" i="29" s="1"/>
  <c r="V82" i="29" s="1"/>
  <c r="X20" i="29"/>
  <c r="X53" i="29" s="1"/>
  <c r="X84" i="29" s="1"/>
  <c r="W23" i="29"/>
  <c r="W56" i="29" s="1"/>
  <c r="W87" i="29" s="1"/>
  <c r="V26" i="29"/>
  <c r="V59" i="29" s="1"/>
  <c r="V90" i="29" s="1"/>
  <c r="X28" i="29"/>
  <c r="X61" i="29" s="1"/>
  <c r="X92" i="29" s="1"/>
  <c r="W31" i="29"/>
  <c r="W64" i="29" s="1"/>
  <c r="W95" i="29" s="1"/>
  <c r="V34" i="29"/>
  <c r="V67" i="29" s="1"/>
  <c r="V98" i="29" s="1"/>
  <c r="V68" i="29" s="1"/>
  <c r="W10" i="29"/>
  <c r="W43" i="29" s="1"/>
  <c r="W74" i="29" s="1"/>
  <c r="V13" i="29"/>
  <c r="V46" i="29" s="1"/>
  <c r="V77" i="29" s="1"/>
  <c r="X15" i="29"/>
  <c r="X48" i="29" s="1"/>
  <c r="X79" i="29" s="1"/>
  <c r="W18" i="29"/>
  <c r="W51" i="29" s="1"/>
  <c r="W82" i="29" s="1"/>
  <c r="V21" i="29"/>
  <c r="V54" i="29" s="1"/>
  <c r="V85" i="29" s="1"/>
  <c r="X23" i="29"/>
  <c r="X56" i="29" s="1"/>
  <c r="X87" i="29" s="1"/>
  <c r="W26" i="29"/>
  <c r="W59" i="29" s="1"/>
  <c r="W90" i="29" s="1"/>
  <c r="V29" i="29"/>
  <c r="V62" i="29" s="1"/>
  <c r="V93" i="29" s="1"/>
  <c r="X31" i="29"/>
  <c r="W34" i="29"/>
  <c r="W67" i="29" s="1"/>
  <c r="W98" i="29" s="1"/>
  <c r="W68" i="29" s="1"/>
  <c r="X10" i="29"/>
  <c r="X43" i="29" s="1"/>
  <c r="X74" i="29" s="1"/>
  <c r="W13" i="29"/>
  <c r="W46" i="29" s="1"/>
  <c r="W77" i="29" s="1"/>
  <c r="V16" i="29"/>
  <c r="V49" i="29" s="1"/>
  <c r="V80" i="29" s="1"/>
  <c r="X18" i="29"/>
  <c r="X51" i="29" s="1"/>
  <c r="X82" i="29" s="1"/>
  <c r="W21" i="29"/>
  <c r="W54" i="29" s="1"/>
  <c r="W85" i="29" s="1"/>
  <c r="V24" i="29"/>
  <c r="V57" i="29" s="1"/>
  <c r="V88" i="29" s="1"/>
  <c r="X26" i="29"/>
  <c r="X59" i="29" s="1"/>
  <c r="X90" i="29" s="1"/>
  <c r="W29" i="29"/>
  <c r="W62" i="29" s="1"/>
  <c r="W93" i="29" s="1"/>
  <c r="V32" i="29"/>
  <c r="V65" i="29" s="1"/>
  <c r="V96" i="29" s="1"/>
  <c r="X34" i="29"/>
  <c r="M10" i="29"/>
  <c r="M43" i="29" s="1"/>
  <c r="M74" i="29" s="1"/>
  <c r="L13" i="29"/>
  <c r="L46" i="29" s="1"/>
  <c r="L77" i="29" s="1"/>
  <c r="N15" i="29"/>
  <c r="N48" i="29" s="1"/>
  <c r="N79" i="29" s="1"/>
  <c r="M18" i="29"/>
  <c r="M51" i="29" s="1"/>
  <c r="M82" i="29" s="1"/>
  <c r="M26" i="29"/>
  <c r="M59" i="29" s="1"/>
  <c r="M90" i="29" s="1"/>
  <c r="M34" i="29"/>
  <c r="M67" i="29" s="1"/>
  <c r="M98" i="29" s="1"/>
  <c r="M68" i="29" s="1"/>
  <c r="L16" i="29"/>
  <c r="L49" i="29" s="1"/>
  <c r="L80" i="29" s="1"/>
  <c r="L24" i="29"/>
  <c r="L57" i="29" s="1"/>
  <c r="L88" i="29" s="1"/>
  <c r="N34" i="29"/>
  <c r="M32" i="29"/>
  <c r="M65" i="29" s="1"/>
  <c r="M96" i="29" s="1"/>
  <c r="M13" i="29"/>
  <c r="M46" i="29" s="1"/>
  <c r="M77" i="29" s="1"/>
  <c r="N18" i="29"/>
  <c r="N51" i="29" s="1"/>
  <c r="N82" i="29" s="1"/>
  <c r="M21" i="29"/>
  <c r="M54" i="29" s="1"/>
  <c r="M85" i="29" s="1"/>
  <c r="L32" i="29"/>
  <c r="L65" i="29" s="1"/>
  <c r="L96" i="29" s="1"/>
  <c r="L11" i="29"/>
  <c r="L44" i="29" s="1"/>
  <c r="L75" i="29" s="1"/>
  <c r="N13" i="29"/>
  <c r="N46" i="29" s="1"/>
  <c r="N77" i="29" s="1"/>
  <c r="M16" i="29"/>
  <c r="M49" i="29" s="1"/>
  <c r="M80" i="29" s="1"/>
  <c r="L19" i="29"/>
  <c r="L52" i="29" s="1"/>
  <c r="L83" i="29" s="1"/>
  <c r="N21" i="29"/>
  <c r="N54" i="29" s="1"/>
  <c r="N85" i="29" s="1"/>
  <c r="M24" i="29"/>
  <c r="M57" i="29" s="1"/>
  <c r="M88" i="29" s="1"/>
  <c r="L27" i="29"/>
  <c r="L60" i="29" s="1"/>
  <c r="L91" i="29" s="1"/>
  <c r="N29" i="29"/>
  <c r="M8" i="29"/>
  <c r="M41" i="29" s="1"/>
  <c r="M72" i="29" s="1"/>
  <c r="M11" i="29"/>
  <c r="M44" i="29" s="1"/>
  <c r="M75" i="29" s="1"/>
  <c r="L14" i="29"/>
  <c r="L47" i="29" s="1"/>
  <c r="L78" i="29" s="1"/>
  <c r="N16" i="29"/>
  <c r="N49" i="29" s="1"/>
  <c r="N80" i="29" s="1"/>
  <c r="M19" i="29"/>
  <c r="M52" i="29" s="1"/>
  <c r="M83" i="29" s="1"/>
  <c r="L22" i="29"/>
  <c r="L55" i="29" s="1"/>
  <c r="L86" i="29" s="1"/>
  <c r="N24" i="29"/>
  <c r="N57" i="29" s="1"/>
  <c r="N88" i="29" s="1"/>
  <c r="M27" i="29"/>
  <c r="M60" i="29" s="1"/>
  <c r="M91" i="29" s="1"/>
  <c r="L30" i="29"/>
  <c r="L63" i="29" s="1"/>
  <c r="L94" i="29" s="1"/>
  <c r="N32" i="29"/>
  <c r="N8" i="29"/>
  <c r="N41" i="29" s="1"/>
  <c r="N72" i="29" s="1"/>
  <c r="L9" i="29"/>
  <c r="L42" i="29" s="1"/>
  <c r="L73" i="29" s="1"/>
  <c r="N11" i="29"/>
  <c r="N44" i="29" s="1"/>
  <c r="N75" i="29" s="1"/>
  <c r="M14" i="29"/>
  <c r="M47" i="29" s="1"/>
  <c r="M78" i="29" s="1"/>
  <c r="L17" i="29"/>
  <c r="L50" i="29" s="1"/>
  <c r="L81" i="29" s="1"/>
  <c r="N19" i="29"/>
  <c r="N52" i="29" s="1"/>
  <c r="N83" i="29" s="1"/>
  <c r="M22" i="29"/>
  <c r="M55" i="29" s="1"/>
  <c r="M86" i="29" s="1"/>
  <c r="L25" i="29"/>
  <c r="L58" i="29" s="1"/>
  <c r="L89" i="29" s="1"/>
  <c r="N27" i="29"/>
  <c r="N60" i="29" s="1"/>
  <c r="N91" i="29" s="1"/>
  <c r="M30" i="29"/>
  <c r="M63" i="29" s="1"/>
  <c r="M94" i="29" s="1"/>
  <c r="L33" i="29"/>
  <c r="L66" i="29" s="1"/>
  <c r="L97" i="29" s="1"/>
  <c r="L8" i="29"/>
  <c r="L41" i="29" s="1"/>
  <c r="L72" i="29" s="1"/>
  <c r="M33" i="29"/>
  <c r="M66" i="29" s="1"/>
  <c r="M97" i="29" s="1"/>
  <c r="M9" i="29"/>
  <c r="M42" i="29" s="1"/>
  <c r="M73" i="29" s="1"/>
  <c r="L12" i="29"/>
  <c r="L45" i="29" s="1"/>
  <c r="L76" i="29" s="1"/>
  <c r="N14" i="29"/>
  <c r="N47" i="29" s="1"/>
  <c r="N78" i="29" s="1"/>
  <c r="M17" i="29"/>
  <c r="M50" i="29" s="1"/>
  <c r="M81" i="29" s="1"/>
  <c r="L20" i="29"/>
  <c r="L53" i="29" s="1"/>
  <c r="L84" i="29" s="1"/>
  <c r="N22" i="29"/>
  <c r="N55" i="29" s="1"/>
  <c r="N86" i="29" s="1"/>
  <c r="M25" i="29"/>
  <c r="M58" i="29" s="1"/>
  <c r="M89" i="29" s="1"/>
  <c r="L28" i="29"/>
  <c r="L61" i="29" s="1"/>
  <c r="L92" i="29" s="1"/>
  <c r="N30" i="29"/>
  <c r="N9" i="29"/>
  <c r="N42" i="29" s="1"/>
  <c r="N73" i="29" s="1"/>
  <c r="M12" i="29"/>
  <c r="M45" i="29" s="1"/>
  <c r="M76" i="29" s="1"/>
  <c r="L15" i="29"/>
  <c r="L48" i="29" s="1"/>
  <c r="L79" i="29" s="1"/>
  <c r="N17" i="29"/>
  <c r="N50" i="29" s="1"/>
  <c r="N81" i="29" s="1"/>
  <c r="M20" i="29"/>
  <c r="M53" i="29" s="1"/>
  <c r="M84" i="29" s="1"/>
  <c r="L23" i="29"/>
  <c r="L56" i="29" s="1"/>
  <c r="L87" i="29" s="1"/>
  <c r="N25" i="29"/>
  <c r="N58" i="29" s="1"/>
  <c r="N89" i="29" s="1"/>
  <c r="M28" i="29"/>
  <c r="M61" i="29" s="1"/>
  <c r="M92" i="29" s="1"/>
  <c r="L31" i="29"/>
  <c r="L64" i="29" s="1"/>
  <c r="L95" i="29" s="1"/>
  <c r="N33" i="29"/>
  <c r="N23" i="29"/>
  <c r="N56" i="29" s="1"/>
  <c r="N87" i="29" s="1"/>
  <c r="L29" i="29"/>
  <c r="L62" i="29" s="1"/>
  <c r="L93" i="29" s="1"/>
  <c r="N10" i="29"/>
  <c r="N43" i="29" s="1"/>
  <c r="N74" i="29" s="1"/>
  <c r="M29" i="29"/>
  <c r="M62" i="29" s="1"/>
  <c r="M93" i="29" s="1"/>
  <c r="L10" i="29"/>
  <c r="L43" i="29" s="1"/>
  <c r="L74" i="29" s="1"/>
  <c r="N12" i="29"/>
  <c r="N45" i="29" s="1"/>
  <c r="N76" i="29" s="1"/>
  <c r="M15" i="29"/>
  <c r="M48" i="29" s="1"/>
  <c r="M79" i="29" s="1"/>
  <c r="L18" i="29"/>
  <c r="L51" i="29" s="1"/>
  <c r="L82" i="29" s="1"/>
  <c r="N20" i="29"/>
  <c r="N53" i="29" s="1"/>
  <c r="N84" i="29" s="1"/>
  <c r="M23" i="29"/>
  <c r="M56" i="29" s="1"/>
  <c r="M87" i="29" s="1"/>
  <c r="L26" i="29"/>
  <c r="L59" i="29" s="1"/>
  <c r="L90" i="29" s="1"/>
  <c r="N28" i="29"/>
  <c r="N61" i="29" s="1"/>
  <c r="N92" i="29" s="1"/>
  <c r="M31" i="29"/>
  <c r="M64" i="29" s="1"/>
  <c r="M95" i="29" s="1"/>
  <c r="L34" i="29"/>
  <c r="L67" i="29" s="1"/>
  <c r="L98" i="29" s="1"/>
  <c r="L68" i="29" s="1"/>
  <c r="L21" i="29"/>
  <c r="L54" i="29" s="1"/>
  <c r="L85" i="29" s="1"/>
  <c r="N31" i="29"/>
  <c r="N26" i="29"/>
  <c r="N59" i="29" s="1"/>
  <c r="N90" i="29" s="1"/>
  <c r="AB11" i="29"/>
  <c r="AB44" i="29" s="1"/>
  <c r="AB75" i="29" s="1"/>
  <c r="AA14" i="29"/>
  <c r="AA47" i="29" s="1"/>
  <c r="AA78" i="29" s="1"/>
  <c r="AC16" i="29"/>
  <c r="AC49" i="29" s="1"/>
  <c r="AC80" i="29" s="1"/>
  <c r="AB19" i="29"/>
  <c r="AB52" i="29" s="1"/>
  <c r="AB83" i="29" s="1"/>
  <c r="AA22" i="29"/>
  <c r="AA55" i="29" s="1"/>
  <c r="AA86" i="29" s="1"/>
  <c r="AC24" i="29"/>
  <c r="AC57" i="29" s="1"/>
  <c r="AC88" i="29" s="1"/>
  <c r="AB27" i="29"/>
  <c r="AB60" i="29" s="1"/>
  <c r="AB91" i="29" s="1"/>
  <c r="AA30" i="29"/>
  <c r="AA63" i="29" s="1"/>
  <c r="AA94" i="29" s="1"/>
  <c r="AC32" i="29"/>
  <c r="AC8" i="29"/>
  <c r="AC41" i="29" s="1"/>
  <c r="AC72" i="29" s="1"/>
  <c r="AA9" i="29"/>
  <c r="AA42" i="29" s="1"/>
  <c r="AA73" i="29" s="1"/>
  <c r="AC11" i="29"/>
  <c r="AC44" i="29" s="1"/>
  <c r="AC75" i="29" s="1"/>
  <c r="AB14" i="29"/>
  <c r="AB47" i="29" s="1"/>
  <c r="AB78" i="29" s="1"/>
  <c r="AA17" i="29"/>
  <c r="AA50" i="29" s="1"/>
  <c r="AA81" i="29" s="1"/>
  <c r="AC19" i="29"/>
  <c r="AC52" i="29" s="1"/>
  <c r="AC83" i="29" s="1"/>
  <c r="AB22" i="29"/>
  <c r="AB55" i="29" s="1"/>
  <c r="AB86" i="29" s="1"/>
  <c r="AA25" i="29"/>
  <c r="AA58" i="29" s="1"/>
  <c r="AA89" i="29" s="1"/>
  <c r="AC27" i="29"/>
  <c r="AC60" i="29" s="1"/>
  <c r="AC91" i="29" s="1"/>
  <c r="AB30" i="29"/>
  <c r="AB63" i="29" s="1"/>
  <c r="AB94" i="29" s="1"/>
  <c r="AA33" i="29"/>
  <c r="AA66" i="29" s="1"/>
  <c r="AA97" i="29" s="1"/>
  <c r="AA8" i="29"/>
  <c r="AA41" i="29" s="1"/>
  <c r="AA72" i="29" s="1"/>
  <c r="AB9" i="29"/>
  <c r="AB42" i="29" s="1"/>
  <c r="AB73" i="29" s="1"/>
  <c r="AA12" i="29"/>
  <c r="AA45" i="29" s="1"/>
  <c r="AA76" i="29" s="1"/>
  <c r="AC14" i="29"/>
  <c r="AC47" i="29" s="1"/>
  <c r="AC78" i="29" s="1"/>
  <c r="AB17" i="29"/>
  <c r="AB50" i="29" s="1"/>
  <c r="AB81" i="29" s="1"/>
  <c r="AA20" i="29"/>
  <c r="AA53" i="29" s="1"/>
  <c r="AA84" i="29" s="1"/>
  <c r="AC22" i="29"/>
  <c r="AC55" i="29" s="1"/>
  <c r="AC86" i="29" s="1"/>
  <c r="AB25" i="29"/>
  <c r="AB58" i="29" s="1"/>
  <c r="AB89" i="29" s="1"/>
  <c r="AA28" i="29"/>
  <c r="AA61" i="29" s="1"/>
  <c r="AA92" i="29" s="1"/>
  <c r="AC30" i="29"/>
  <c r="AB33" i="29"/>
  <c r="AB66" i="29" s="1"/>
  <c r="AB97" i="29" s="1"/>
  <c r="AC9" i="29"/>
  <c r="AC42" i="29" s="1"/>
  <c r="AC73" i="29" s="1"/>
  <c r="AB12" i="29"/>
  <c r="AB45" i="29" s="1"/>
  <c r="AB76" i="29" s="1"/>
  <c r="AA15" i="29"/>
  <c r="AA48" i="29" s="1"/>
  <c r="AA79" i="29" s="1"/>
  <c r="AC17" i="29"/>
  <c r="AC50" i="29" s="1"/>
  <c r="AC81" i="29" s="1"/>
  <c r="AB20" i="29"/>
  <c r="AB53" i="29" s="1"/>
  <c r="AB84" i="29" s="1"/>
  <c r="AA23" i="29"/>
  <c r="AA56" i="29" s="1"/>
  <c r="AA87" i="29" s="1"/>
  <c r="AC25" i="29"/>
  <c r="AC58" i="29" s="1"/>
  <c r="AC89" i="29" s="1"/>
  <c r="AB28" i="29"/>
  <c r="AB61" i="29" s="1"/>
  <c r="AB92" i="29" s="1"/>
  <c r="AA31" i="29"/>
  <c r="AA64" i="29" s="1"/>
  <c r="AA95" i="29" s="1"/>
  <c r="AC33" i="29"/>
  <c r="AA10" i="29"/>
  <c r="AA43" i="29" s="1"/>
  <c r="AA74" i="29" s="1"/>
  <c r="AC12" i="29"/>
  <c r="AC45" i="29" s="1"/>
  <c r="AC76" i="29" s="1"/>
  <c r="AB15" i="29"/>
  <c r="AB48" i="29" s="1"/>
  <c r="AB79" i="29" s="1"/>
  <c r="AA18" i="29"/>
  <c r="AA51" i="29" s="1"/>
  <c r="AA82" i="29" s="1"/>
  <c r="AC20" i="29"/>
  <c r="AC53" i="29" s="1"/>
  <c r="AC84" i="29" s="1"/>
  <c r="AB23" i="29"/>
  <c r="AB56" i="29" s="1"/>
  <c r="AB87" i="29" s="1"/>
  <c r="AA26" i="29"/>
  <c r="AA59" i="29" s="1"/>
  <c r="AA90" i="29" s="1"/>
  <c r="AC28" i="29"/>
  <c r="AC61" i="29" s="1"/>
  <c r="AC92" i="29" s="1"/>
  <c r="AB31" i="29"/>
  <c r="AB64" i="29" s="1"/>
  <c r="AB95" i="29" s="1"/>
  <c r="AA34" i="29"/>
  <c r="AA67" i="29" s="1"/>
  <c r="AA98" i="29" s="1"/>
  <c r="AA68" i="29" s="1"/>
  <c r="AB10" i="29"/>
  <c r="AB43" i="29" s="1"/>
  <c r="AB74" i="29" s="1"/>
  <c r="AA13" i="29"/>
  <c r="AA46" i="29" s="1"/>
  <c r="AA77" i="29" s="1"/>
  <c r="AC15" i="29"/>
  <c r="AC48" i="29" s="1"/>
  <c r="AC79" i="29" s="1"/>
  <c r="AB18" i="29"/>
  <c r="AB51" i="29" s="1"/>
  <c r="AB82" i="29" s="1"/>
  <c r="AA21" i="29"/>
  <c r="AA54" i="29" s="1"/>
  <c r="AA85" i="29" s="1"/>
  <c r="AC23" i="29"/>
  <c r="AC56" i="29" s="1"/>
  <c r="AC87" i="29" s="1"/>
  <c r="AB26" i="29"/>
  <c r="AB59" i="29" s="1"/>
  <c r="AB90" i="29" s="1"/>
  <c r="AA29" i="29"/>
  <c r="AA62" i="29" s="1"/>
  <c r="AA93" i="29" s="1"/>
  <c r="AC31" i="29"/>
  <c r="AB34" i="29"/>
  <c r="AB67" i="29" s="1"/>
  <c r="AB98" i="29" s="1"/>
  <c r="AB68" i="29" s="1"/>
  <c r="AC10" i="29"/>
  <c r="AC43" i="29" s="1"/>
  <c r="AC74" i="29" s="1"/>
  <c r="AB13" i="29"/>
  <c r="AB46" i="29" s="1"/>
  <c r="AB77" i="29" s="1"/>
  <c r="AA16" i="29"/>
  <c r="AA49" i="29" s="1"/>
  <c r="AA80" i="29" s="1"/>
  <c r="AC18" i="29"/>
  <c r="AC51" i="29" s="1"/>
  <c r="AC82" i="29" s="1"/>
  <c r="AB21" i="29"/>
  <c r="AB54" i="29" s="1"/>
  <c r="AB85" i="29" s="1"/>
  <c r="AA24" i="29"/>
  <c r="AA57" i="29" s="1"/>
  <c r="AA88" i="29" s="1"/>
  <c r="AC26" i="29"/>
  <c r="AC59" i="29" s="1"/>
  <c r="AC90" i="29" s="1"/>
  <c r="AB29" i="29"/>
  <c r="AB62" i="29" s="1"/>
  <c r="AB93" i="29" s="1"/>
  <c r="AA32" i="29"/>
  <c r="AA65" i="29" s="1"/>
  <c r="AA96" i="29" s="1"/>
  <c r="AC34" i="29"/>
  <c r="AA11" i="29"/>
  <c r="AA44" i="29" s="1"/>
  <c r="AA75" i="29" s="1"/>
  <c r="AC13" i="29"/>
  <c r="AC46" i="29" s="1"/>
  <c r="AC77" i="29" s="1"/>
  <c r="AB16" i="29"/>
  <c r="AB49" i="29" s="1"/>
  <c r="AB80" i="29" s="1"/>
  <c r="AA19" i="29"/>
  <c r="AA52" i="29" s="1"/>
  <c r="AA83" i="29" s="1"/>
  <c r="AC21" i="29"/>
  <c r="AC54" i="29" s="1"/>
  <c r="AC85" i="29" s="1"/>
  <c r="AB24" i="29"/>
  <c r="AB57" i="29" s="1"/>
  <c r="AB88" i="29" s="1"/>
  <c r="AA27" i="29"/>
  <c r="AA60" i="29" s="1"/>
  <c r="AA91" i="29" s="1"/>
  <c r="AC29" i="29"/>
  <c r="AB32" i="29"/>
  <c r="AB65" i="29" s="1"/>
  <c r="AB96" i="29" s="1"/>
  <c r="AB8" i="29"/>
  <c r="AB41" i="29" s="1"/>
  <c r="AB72" i="29" s="1"/>
  <c r="W9" i="28"/>
  <c r="W42" i="28" s="1"/>
  <c r="W73" i="28" s="1"/>
  <c r="V12" i="28"/>
  <c r="V45" i="28" s="1"/>
  <c r="V76" i="28" s="1"/>
  <c r="X14" i="28"/>
  <c r="X47" i="28" s="1"/>
  <c r="X78" i="28" s="1"/>
  <c r="W17" i="28"/>
  <c r="W50" i="28" s="1"/>
  <c r="W81" i="28" s="1"/>
  <c r="V20" i="28"/>
  <c r="V53" i="28" s="1"/>
  <c r="V84" i="28" s="1"/>
  <c r="X22" i="28"/>
  <c r="W25" i="28"/>
  <c r="V28" i="28"/>
  <c r="V61" i="28" s="1"/>
  <c r="V92" i="28" s="1"/>
  <c r="X30" i="28"/>
  <c r="W33" i="28"/>
  <c r="X9" i="28"/>
  <c r="X42" i="28" s="1"/>
  <c r="X73" i="28" s="1"/>
  <c r="W12" i="28"/>
  <c r="W45" i="28" s="1"/>
  <c r="W76" i="28" s="1"/>
  <c r="V15" i="28"/>
  <c r="V48" i="28" s="1"/>
  <c r="V79" i="28" s="1"/>
  <c r="X17" i="28"/>
  <c r="W20" i="28"/>
  <c r="W53" i="28" s="1"/>
  <c r="W84" i="28" s="1"/>
  <c r="V23" i="28"/>
  <c r="V56" i="28" s="1"/>
  <c r="V87" i="28" s="1"/>
  <c r="X25" i="28"/>
  <c r="W28" i="28"/>
  <c r="V31" i="28"/>
  <c r="V64" i="28" s="1"/>
  <c r="V95" i="28" s="1"/>
  <c r="X33" i="28"/>
  <c r="V10" i="28"/>
  <c r="V43" i="28" s="1"/>
  <c r="V74" i="28" s="1"/>
  <c r="X12" i="28"/>
  <c r="X45" i="28" s="1"/>
  <c r="X76" i="28" s="1"/>
  <c r="W15" i="28"/>
  <c r="W48" i="28" s="1"/>
  <c r="W79" i="28" s="1"/>
  <c r="V18" i="28"/>
  <c r="V51" i="28" s="1"/>
  <c r="V82" i="28" s="1"/>
  <c r="X20" i="28"/>
  <c r="W23" i="28"/>
  <c r="V26" i="28"/>
  <c r="V59" i="28" s="1"/>
  <c r="V90" i="28" s="1"/>
  <c r="X28" i="28"/>
  <c r="W31" i="28"/>
  <c r="V34" i="28"/>
  <c r="V67" i="28" s="1"/>
  <c r="V98" i="28" s="1"/>
  <c r="V68" i="28" s="1"/>
  <c r="X10" i="28"/>
  <c r="X43" i="28" s="1"/>
  <c r="X74" i="28" s="1"/>
  <c r="V24" i="28"/>
  <c r="V57" i="28" s="1"/>
  <c r="V88" i="28" s="1"/>
  <c r="W29" i="28"/>
  <c r="X34" i="28"/>
  <c r="W10" i="28"/>
  <c r="W43" i="28" s="1"/>
  <c r="W74" i="28" s="1"/>
  <c r="V13" i="28"/>
  <c r="V46" i="28" s="1"/>
  <c r="V77" i="28" s="1"/>
  <c r="X15" i="28"/>
  <c r="X48" i="28" s="1"/>
  <c r="X79" i="28" s="1"/>
  <c r="W18" i="28"/>
  <c r="W51" i="28" s="1"/>
  <c r="W82" i="28" s="1"/>
  <c r="V21" i="28"/>
  <c r="V54" i="28" s="1"/>
  <c r="V85" i="28" s="1"/>
  <c r="X23" i="28"/>
  <c r="W26" i="28"/>
  <c r="V29" i="28"/>
  <c r="V62" i="28" s="1"/>
  <c r="V93" i="28" s="1"/>
  <c r="X31" i="28"/>
  <c r="W34" i="28"/>
  <c r="V16" i="28"/>
  <c r="V49" i="28" s="1"/>
  <c r="V80" i="28" s="1"/>
  <c r="W13" i="28"/>
  <c r="W46" i="28" s="1"/>
  <c r="W77" i="28" s="1"/>
  <c r="X18" i="28"/>
  <c r="W21" i="28"/>
  <c r="W54" i="28" s="1"/>
  <c r="W85" i="28" s="1"/>
  <c r="X26" i="28"/>
  <c r="V32" i="28"/>
  <c r="V65" i="28" s="1"/>
  <c r="V96" i="28" s="1"/>
  <c r="V11" i="28"/>
  <c r="V44" i="28" s="1"/>
  <c r="V75" i="28" s="1"/>
  <c r="X13" i="28"/>
  <c r="X46" i="28" s="1"/>
  <c r="X77" i="28" s="1"/>
  <c r="W16" i="28"/>
  <c r="W49" i="28" s="1"/>
  <c r="W80" i="28" s="1"/>
  <c r="V19" i="28"/>
  <c r="V52" i="28" s="1"/>
  <c r="V83" i="28" s="1"/>
  <c r="X21" i="28"/>
  <c r="W24" i="28"/>
  <c r="V27" i="28"/>
  <c r="V60" i="28" s="1"/>
  <c r="V91" i="28" s="1"/>
  <c r="X29" i="28"/>
  <c r="W32" i="28"/>
  <c r="W8" i="28"/>
  <c r="W41" i="28" s="1"/>
  <c r="W72" i="28" s="1"/>
  <c r="W11" i="28"/>
  <c r="W44" i="28" s="1"/>
  <c r="W75" i="28" s="1"/>
  <c r="V14" i="28"/>
  <c r="V47" i="28" s="1"/>
  <c r="V78" i="28" s="1"/>
  <c r="X16" i="28"/>
  <c r="W19" i="28"/>
  <c r="W52" i="28" s="1"/>
  <c r="W83" i="28" s="1"/>
  <c r="V22" i="28"/>
  <c r="V55" i="28" s="1"/>
  <c r="V86" i="28" s="1"/>
  <c r="X24" i="28"/>
  <c r="W27" i="28"/>
  <c r="V30" i="28"/>
  <c r="V63" i="28" s="1"/>
  <c r="V94" i="28" s="1"/>
  <c r="X32" i="28"/>
  <c r="X8" i="28"/>
  <c r="X41" i="28" s="1"/>
  <c r="X72" i="28" s="1"/>
  <c r="W22" i="28"/>
  <c r="V25" i="28"/>
  <c r="V58" i="28" s="1"/>
  <c r="V89" i="28" s="1"/>
  <c r="W14" i="28"/>
  <c r="W47" i="28" s="1"/>
  <c r="W78" i="28" s="1"/>
  <c r="X27" i="28"/>
  <c r="V8" i="28"/>
  <c r="V41" i="28" s="1"/>
  <c r="V72" i="28" s="1"/>
  <c r="V9" i="28"/>
  <c r="V42" i="28" s="1"/>
  <c r="V73" i="28" s="1"/>
  <c r="W30" i="28"/>
  <c r="X19" i="28"/>
  <c r="X11" i="28"/>
  <c r="X44" i="28" s="1"/>
  <c r="X75" i="28" s="1"/>
  <c r="V33" i="28"/>
  <c r="V66" i="28" s="1"/>
  <c r="V97" i="28" s="1"/>
  <c r="V17" i="28"/>
  <c r="V50" i="28" s="1"/>
  <c r="V81" i="28" s="1"/>
  <c r="L9" i="28"/>
  <c r="L42" i="28" s="1"/>
  <c r="L73" i="28" s="1"/>
  <c r="M9" i="28"/>
  <c r="M42" i="28" s="1"/>
  <c r="M73" i="28" s="1"/>
  <c r="L12" i="28"/>
  <c r="L45" i="28" s="1"/>
  <c r="L76" i="28" s="1"/>
  <c r="N14" i="28"/>
  <c r="N47" i="28" s="1"/>
  <c r="N78" i="28" s="1"/>
  <c r="M17" i="28"/>
  <c r="M50" i="28" s="1"/>
  <c r="M81" i="28" s="1"/>
  <c r="L20" i="28"/>
  <c r="L53" i="28" s="1"/>
  <c r="L84" i="28" s="1"/>
  <c r="N22" i="28"/>
  <c r="M25" i="28"/>
  <c r="L28" i="28"/>
  <c r="L61" i="28" s="1"/>
  <c r="L92" i="28" s="1"/>
  <c r="N30" i="28"/>
  <c r="M33" i="28"/>
  <c r="L18" i="28"/>
  <c r="L51" i="28" s="1"/>
  <c r="L82" i="28" s="1"/>
  <c r="L26" i="28"/>
  <c r="L59" i="28" s="1"/>
  <c r="L90" i="28" s="1"/>
  <c r="L34" i="28"/>
  <c r="L67" i="28" s="1"/>
  <c r="L98" i="28" s="1"/>
  <c r="L68" i="28" s="1"/>
  <c r="N9" i="28"/>
  <c r="N42" i="28" s="1"/>
  <c r="N73" i="28" s="1"/>
  <c r="M12" i="28"/>
  <c r="M45" i="28" s="1"/>
  <c r="M76" i="28" s="1"/>
  <c r="L15" i="28"/>
  <c r="L48" i="28" s="1"/>
  <c r="L79" i="28" s="1"/>
  <c r="N17" i="28"/>
  <c r="M20" i="28"/>
  <c r="M53" i="28" s="1"/>
  <c r="M84" i="28" s="1"/>
  <c r="L23" i="28"/>
  <c r="L56" i="28" s="1"/>
  <c r="L87" i="28" s="1"/>
  <c r="N25" i="28"/>
  <c r="M28" i="28"/>
  <c r="L31" i="28"/>
  <c r="L64" i="28" s="1"/>
  <c r="L95" i="28" s="1"/>
  <c r="N33" i="28"/>
  <c r="L10" i="28"/>
  <c r="L43" i="28" s="1"/>
  <c r="L74" i="28" s="1"/>
  <c r="M15" i="28"/>
  <c r="M48" i="28" s="1"/>
  <c r="M79" i="28" s="1"/>
  <c r="M23" i="28"/>
  <c r="M31" i="28"/>
  <c r="N12" i="28"/>
  <c r="N45" i="28" s="1"/>
  <c r="N76" i="28" s="1"/>
  <c r="N20" i="28"/>
  <c r="N28" i="28"/>
  <c r="N10" i="28"/>
  <c r="N43" i="28" s="1"/>
  <c r="N74" i="28" s="1"/>
  <c r="M13" i="28"/>
  <c r="M46" i="28" s="1"/>
  <c r="M77" i="28" s="1"/>
  <c r="L16" i="28"/>
  <c r="L49" i="28" s="1"/>
  <c r="L80" i="28" s="1"/>
  <c r="N18" i="28"/>
  <c r="M21" i="28"/>
  <c r="M54" i="28" s="1"/>
  <c r="M85" i="28" s="1"/>
  <c r="L24" i="28"/>
  <c r="L57" i="28" s="1"/>
  <c r="L88" i="28" s="1"/>
  <c r="N26" i="28"/>
  <c r="M29" i="28"/>
  <c r="L32" i="28"/>
  <c r="L65" i="28" s="1"/>
  <c r="L96" i="28" s="1"/>
  <c r="N34" i="28"/>
  <c r="L14" i="28"/>
  <c r="L47" i="28" s="1"/>
  <c r="L78" i="28" s="1"/>
  <c r="M19" i="28"/>
  <c r="M52" i="28" s="1"/>
  <c r="M83" i="28" s="1"/>
  <c r="N24" i="28"/>
  <c r="L30" i="28"/>
  <c r="L63" i="28" s="1"/>
  <c r="L94" i="28" s="1"/>
  <c r="N8" i="28"/>
  <c r="N41" i="28" s="1"/>
  <c r="N72" i="28" s="1"/>
  <c r="M14" i="28"/>
  <c r="M47" i="28" s="1"/>
  <c r="M78" i="28" s="1"/>
  <c r="N19" i="28"/>
  <c r="L25" i="28"/>
  <c r="L58" i="28" s="1"/>
  <c r="L89" i="28" s="1"/>
  <c r="M30" i="28"/>
  <c r="L8" i="28"/>
  <c r="L41" i="28" s="1"/>
  <c r="L72" i="28" s="1"/>
  <c r="M22" i="28"/>
  <c r="M24" i="28"/>
  <c r="M10" i="28"/>
  <c r="M43" i="28" s="1"/>
  <c r="M74" i="28" s="1"/>
  <c r="N15" i="28"/>
  <c r="N48" i="28" s="1"/>
  <c r="N79" i="28" s="1"/>
  <c r="L21" i="28"/>
  <c r="L54" i="28" s="1"/>
  <c r="L85" i="28" s="1"/>
  <c r="M26" i="28"/>
  <c r="N31" i="28"/>
  <c r="L17" i="28"/>
  <c r="L50" i="28" s="1"/>
  <c r="L81" i="28" s="1"/>
  <c r="L33" i="28"/>
  <c r="L66" i="28" s="1"/>
  <c r="L97" i="28" s="1"/>
  <c r="N13" i="28"/>
  <c r="N46" i="28" s="1"/>
  <c r="N77" i="28" s="1"/>
  <c r="L11" i="28"/>
  <c r="L44" i="28" s="1"/>
  <c r="L75" i="28" s="1"/>
  <c r="M16" i="28"/>
  <c r="M49" i="28" s="1"/>
  <c r="M80" i="28" s="1"/>
  <c r="N21" i="28"/>
  <c r="L27" i="28"/>
  <c r="L60" i="28" s="1"/>
  <c r="L91" i="28" s="1"/>
  <c r="M32" i="28"/>
  <c r="N27" i="28"/>
  <c r="N29" i="28"/>
  <c r="M11" i="28"/>
  <c r="M44" i="28" s="1"/>
  <c r="M75" i="28" s="1"/>
  <c r="N16" i="28"/>
  <c r="L22" i="28"/>
  <c r="L55" i="28" s="1"/>
  <c r="L86" i="28" s="1"/>
  <c r="M27" i="28"/>
  <c r="N32" i="28"/>
  <c r="N11" i="28"/>
  <c r="N44" i="28" s="1"/>
  <c r="N75" i="28" s="1"/>
  <c r="M8" i="28"/>
  <c r="M41" i="28" s="1"/>
  <c r="M72" i="28" s="1"/>
  <c r="L13" i="28"/>
  <c r="L46" i="28" s="1"/>
  <c r="L77" i="28" s="1"/>
  <c r="M18" i="28"/>
  <c r="M51" i="28" s="1"/>
  <c r="M82" i="28" s="1"/>
  <c r="N23" i="28"/>
  <c r="L29" i="28"/>
  <c r="L62" i="28" s="1"/>
  <c r="L93" i="28" s="1"/>
  <c r="M34" i="28"/>
  <c r="L19" i="28"/>
  <c r="L52" i="28" s="1"/>
  <c r="L83" i="28" s="1"/>
  <c r="Q9" i="28"/>
  <c r="Q42" i="28" s="1"/>
  <c r="Q73" i="28" s="1"/>
  <c r="S11" i="28"/>
  <c r="S44" i="28" s="1"/>
  <c r="S75" i="28" s="1"/>
  <c r="R14" i="28"/>
  <c r="R47" i="28" s="1"/>
  <c r="R78" i="28" s="1"/>
  <c r="Q17" i="28"/>
  <c r="Q50" i="28" s="1"/>
  <c r="Q81" i="28" s="1"/>
  <c r="S19" i="28"/>
  <c r="R22" i="28"/>
  <c r="Q25" i="28"/>
  <c r="Q58" i="28" s="1"/>
  <c r="Q89" i="28" s="1"/>
  <c r="S27" i="28"/>
  <c r="R30" i="28"/>
  <c r="Q33" i="28"/>
  <c r="Q66" i="28" s="1"/>
  <c r="Q97" i="28" s="1"/>
  <c r="R9" i="28"/>
  <c r="R42" i="28" s="1"/>
  <c r="R73" i="28" s="1"/>
  <c r="Q12" i="28"/>
  <c r="Q45" i="28" s="1"/>
  <c r="Q76" i="28" s="1"/>
  <c r="S14" i="28"/>
  <c r="S47" i="28" s="1"/>
  <c r="S78" i="28" s="1"/>
  <c r="R17" i="28"/>
  <c r="R50" i="28" s="1"/>
  <c r="R81" i="28" s="1"/>
  <c r="Q20" i="28"/>
  <c r="Q53" i="28" s="1"/>
  <c r="Q84" i="28" s="1"/>
  <c r="S22" i="28"/>
  <c r="R25" i="28"/>
  <c r="Q28" i="28"/>
  <c r="Q61" i="28" s="1"/>
  <c r="Q92" i="28" s="1"/>
  <c r="S30" i="28"/>
  <c r="R33" i="28"/>
  <c r="S9" i="28"/>
  <c r="S42" i="28" s="1"/>
  <c r="S73" i="28" s="1"/>
  <c r="R12" i="28"/>
  <c r="R45" i="28" s="1"/>
  <c r="R76" i="28" s="1"/>
  <c r="Q15" i="28"/>
  <c r="Q48" i="28" s="1"/>
  <c r="Q79" i="28" s="1"/>
  <c r="S17" i="28"/>
  <c r="R20" i="28"/>
  <c r="R53" i="28" s="1"/>
  <c r="R84" i="28" s="1"/>
  <c r="Q23" i="28"/>
  <c r="Q56" i="28" s="1"/>
  <c r="Q87" i="28" s="1"/>
  <c r="S25" i="28"/>
  <c r="R28" i="28"/>
  <c r="Q31" i="28"/>
  <c r="Q64" i="28" s="1"/>
  <c r="Q95" i="28" s="1"/>
  <c r="S33" i="28"/>
  <c r="S15" i="28"/>
  <c r="S48" i="28" s="1"/>
  <c r="S79" i="28" s="1"/>
  <c r="R18" i="28"/>
  <c r="R51" i="28" s="1"/>
  <c r="R82" i="28" s="1"/>
  <c r="R26" i="28"/>
  <c r="R34" i="28"/>
  <c r="Q10" i="28"/>
  <c r="Q43" i="28" s="1"/>
  <c r="Q74" i="28" s="1"/>
  <c r="S12" i="28"/>
  <c r="S45" i="28" s="1"/>
  <c r="S76" i="28" s="1"/>
  <c r="R15" i="28"/>
  <c r="R48" i="28" s="1"/>
  <c r="R79" i="28" s="1"/>
  <c r="Q18" i="28"/>
  <c r="Q51" i="28" s="1"/>
  <c r="Q82" i="28" s="1"/>
  <c r="S20" i="28"/>
  <c r="R23" i="28"/>
  <c r="Q26" i="28"/>
  <c r="Q59" i="28" s="1"/>
  <c r="Q90" i="28" s="1"/>
  <c r="S28" i="28"/>
  <c r="R31" i="28"/>
  <c r="Q34" i="28"/>
  <c r="Q67" i="28" s="1"/>
  <c r="Q98" i="28" s="1"/>
  <c r="Q68" i="28" s="1"/>
  <c r="R10" i="28"/>
  <c r="R43" i="28" s="1"/>
  <c r="R74" i="28" s="1"/>
  <c r="Q21" i="28"/>
  <c r="Q54" i="28" s="1"/>
  <c r="Q85" i="28" s="1"/>
  <c r="Q29" i="28"/>
  <c r="Q62" i="28" s="1"/>
  <c r="Q93" i="28" s="1"/>
  <c r="Q13" i="28"/>
  <c r="Q46" i="28" s="1"/>
  <c r="Q77" i="28" s="1"/>
  <c r="S23" i="28"/>
  <c r="S31" i="28"/>
  <c r="S10" i="28"/>
  <c r="S43" i="28" s="1"/>
  <c r="S74" i="28" s="1"/>
  <c r="R13" i="28"/>
  <c r="R46" i="28" s="1"/>
  <c r="R77" i="28" s="1"/>
  <c r="Q16" i="28"/>
  <c r="Q49" i="28" s="1"/>
  <c r="Q80" i="28" s="1"/>
  <c r="S18" i="28"/>
  <c r="R21" i="28"/>
  <c r="R54" i="28" s="1"/>
  <c r="R85" i="28" s="1"/>
  <c r="Q24" i="28"/>
  <c r="Q57" i="28" s="1"/>
  <c r="Q88" i="28" s="1"/>
  <c r="S26" i="28"/>
  <c r="R29" i="28"/>
  <c r="Q32" i="28"/>
  <c r="Q65" i="28" s="1"/>
  <c r="Q96" i="28" s="1"/>
  <c r="Q11" i="28"/>
  <c r="Q44" i="28" s="1"/>
  <c r="Q75" i="28" s="1"/>
  <c r="S13" i="28"/>
  <c r="S46" i="28" s="1"/>
  <c r="S77" i="28" s="1"/>
  <c r="R16" i="28"/>
  <c r="R49" i="28" s="1"/>
  <c r="R80" i="28" s="1"/>
  <c r="Q19" i="28"/>
  <c r="Q52" i="28" s="1"/>
  <c r="Q83" i="28" s="1"/>
  <c r="S21" i="28"/>
  <c r="R24" i="28"/>
  <c r="Q27" i="28"/>
  <c r="Q60" i="28" s="1"/>
  <c r="Q91" i="28" s="1"/>
  <c r="S29" i="28"/>
  <c r="R32" i="28"/>
  <c r="R8" i="28"/>
  <c r="R41" i="28" s="1"/>
  <c r="R72" i="28" s="1"/>
  <c r="S16" i="28"/>
  <c r="S8" i="28"/>
  <c r="S41" i="28" s="1"/>
  <c r="S72" i="28" s="1"/>
  <c r="R19" i="28"/>
  <c r="R52" i="28" s="1"/>
  <c r="R83" i="28" s="1"/>
  <c r="Q8" i="28"/>
  <c r="Q41" i="28" s="1"/>
  <c r="Q72" i="28" s="1"/>
  <c r="Q30" i="28"/>
  <c r="Q63" i="28" s="1"/>
  <c r="Q94" i="28" s="1"/>
  <c r="Q22" i="28"/>
  <c r="Q55" i="28" s="1"/>
  <c r="Q86" i="28" s="1"/>
  <c r="S24" i="28"/>
  <c r="R27" i="28"/>
  <c r="S34" i="28"/>
  <c r="Q14" i="28"/>
  <c r="Q47" i="28" s="1"/>
  <c r="Q78" i="28" s="1"/>
  <c r="R11" i="28"/>
  <c r="R44" i="28" s="1"/>
  <c r="R75" i="28" s="1"/>
  <c r="S32" i="28"/>
  <c r="G9" i="28"/>
  <c r="G42" i="28" s="1"/>
  <c r="G73" i="28" s="1"/>
  <c r="I11" i="28"/>
  <c r="I44" i="28" s="1"/>
  <c r="I75" i="28" s="1"/>
  <c r="H14" i="28"/>
  <c r="H47" i="28" s="1"/>
  <c r="H78" i="28" s="1"/>
  <c r="G17" i="28"/>
  <c r="G50" i="28" s="1"/>
  <c r="G81" i="28" s="1"/>
  <c r="I19" i="28"/>
  <c r="H22" i="28"/>
  <c r="G25" i="28"/>
  <c r="G58" i="28" s="1"/>
  <c r="G89" i="28" s="1"/>
  <c r="I27" i="28"/>
  <c r="H30" i="28"/>
  <c r="G33" i="28"/>
  <c r="G66" i="28" s="1"/>
  <c r="G97" i="28" s="1"/>
  <c r="G8" i="28"/>
  <c r="G41" i="28" s="1"/>
  <c r="G72" i="28" s="1"/>
  <c r="H25" i="28"/>
  <c r="I30" i="28"/>
  <c r="G15" i="28"/>
  <c r="G48" i="28" s="1"/>
  <c r="G79" i="28" s="1"/>
  <c r="H20" i="28"/>
  <c r="H53" i="28" s="1"/>
  <c r="H84" i="28" s="1"/>
  <c r="H9" i="28"/>
  <c r="H42" i="28" s="1"/>
  <c r="H73" i="28" s="1"/>
  <c r="G12" i="28"/>
  <c r="G45" i="28" s="1"/>
  <c r="G76" i="28" s="1"/>
  <c r="I14" i="28"/>
  <c r="I47" i="28" s="1"/>
  <c r="I78" i="28" s="1"/>
  <c r="H17" i="28"/>
  <c r="H50" i="28" s="1"/>
  <c r="H81" i="28" s="1"/>
  <c r="G20" i="28"/>
  <c r="G53" i="28" s="1"/>
  <c r="G84" i="28" s="1"/>
  <c r="I22" i="28"/>
  <c r="G28" i="28"/>
  <c r="G61" i="28" s="1"/>
  <c r="G92" i="28" s="1"/>
  <c r="H33" i="28"/>
  <c r="H12" i="28"/>
  <c r="H45" i="28" s="1"/>
  <c r="H76" i="28" s="1"/>
  <c r="G23" i="28"/>
  <c r="G56" i="28" s="1"/>
  <c r="G87" i="28" s="1"/>
  <c r="I9" i="28"/>
  <c r="I42" i="28" s="1"/>
  <c r="I73" i="28" s="1"/>
  <c r="I17" i="28"/>
  <c r="H10" i="28"/>
  <c r="H43" i="28" s="1"/>
  <c r="H74" i="28" s="1"/>
  <c r="G13" i="28"/>
  <c r="G46" i="28" s="1"/>
  <c r="G77" i="28" s="1"/>
  <c r="I15" i="28"/>
  <c r="I48" i="28" s="1"/>
  <c r="I79" i="28" s="1"/>
  <c r="H18" i="28"/>
  <c r="H51" i="28" s="1"/>
  <c r="H82" i="28" s="1"/>
  <c r="G21" i="28"/>
  <c r="G54" i="28" s="1"/>
  <c r="G85" i="28" s="1"/>
  <c r="I23" i="28"/>
  <c r="H26" i="28"/>
  <c r="G29" i="28"/>
  <c r="G62" i="28" s="1"/>
  <c r="G93" i="28" s="1"/>
  <c r="I31" i="28"/>
  <c r="H34" i="28"/>
  <c r="I13" i="28"/>
  <c r="I46" i="28" s="1"/>
  <c r="I77" i="28" s="1"/>
  <c r="G19" i="28"/>
  <c r="G52" i="28" s="1"/>
  <c r="G83" i="28" s="1"/>
  <c r="H24" i="28"/>
  <c r="I28" i="28"/>
  <c r="G14" i="28"/>
  <c r="G47" i="28" s="1"/>
  <c r="G78" i="28" s="1"/>
  <c r="H19" i="28"/>
  <c r="H52" i="28" s="1"/>
  <c r="H83" i="28" s="1"/>
  <c r="I24" i="28"/>
  <c r="H29" i="28"/>
  <c r="I33" i="28"/>
  <c r="H8" i="28"/>
  <c r="H41" i="28" s="1"/>
  <c r="H72" i="28" s="1"/>
  <c r="G22" i="28"/>
  <c r="G55" i="28" s="1"/>
  <c r="G86" i="28" s="1"/>
  <c r="H32" i="28"/>
  <c r="G10" i="28"/>
  <c r="G43" i="28" s="1"/>
  <c r="G74" i="28" s="1"/>
  <c r="H15" i="28"/>
  <c r="H48" i="28" s="1"/>
  <c r="H79" i="28" s="1"/>
  <c r="I20" i="28"/>
  <c r="I25" i="28"/>
  <c r="I29" i="28"/>
  <c r="G34" i="28"/>
  <c r="G67" i="28" s="1"/>
  <c r="G98" i="28" s="1"/>
  <c r="G68" i="28" s="1"/>
  <c r="G31" i="28"/>
  <c r="G64" i="28" s="1"/>
  <c r="G95" i="28" s="1"/>
  <c r="H31" i="28"/>
  <c r="G24" i="28"/>
  <c r="G57" i="28" s="1"/>
  <c r="G88" i="28" s="1"/>
  <c r="I10" i="28"/>
  <c r="I43" i="28" s="1"/>
  <c r="I74" i="28" s="1"/>
  <c r="G16" i="28"/>
  <c r="G49" i="28" s="1"/>
  <c r="G80" i="28" s="1"/>
  <c r="H21" i="28"/>
  <c r="H54" i="28" s="1"/>
  <c r="H85" i="28" s="1"/>
  <c r="G26" i="28"/>
  <c r="G59" i="28" s="1"/>
  <c r="G90" i="28" s="1"/>
  <c r="G30" i="28"/>
  <c r="G63" i="28" s="1"/>
  <c r="G94" i="28" s="1"/>
  <c r="I34" i="28"/>
  <c r="I21" i="28"/>
  <c r="G27" i="28"/>
  <c r="G60" i="28" s="1"/>
  <c r="G91" i="28" s="1"/>
  <c r="H28" i="28"/>
  <c r="G11" i="28"/>
  <c r="G44" i="28" s="1"/>
  <c r="G75" i="28" s="1"/>
  <c r="H16" i="28"/>
  <c r="H49" i="28" s="1"/>
  <c r="H80" i="28" s="1"/>
  <c r="I26" i="28"/>
  <c r="H11" i="28"/>
  <c r="H44" i="28" s="1"/>
  <c r="H75" i="28" s="1"/>
  <c r="I8" i="28"/>
  <c r="I41" i="28" s="1"/>
  <c r="I72" i="28" s="1"/>
  <c r="H13" i="28"/>
  <c r="H46" i="28" s="1"/>
  <c r="H77" i="28" s="1"/>
  <c r="I16" i="28"/>
  <c r="I32" i="28"/>
  <c r="I12" i="28"/>
  <c r="I45" i="28" s="1"/>
  <c r="I76" i="28" s="1"/>
  <c r="G18" i="28"/>
  <c r="G51" i="28" s="1"/>
  <c r="G82" i="28" s="1"/>
  <c r="H23" i="28"/>
  <c r="H27" i="28"/>
  <c r="G32" i="28"/>
  <c r="G65" i="28" s="1"/>
  <c r="G96" i="28" s="1"/>
  <c r="I18" i="28"/>
  <c r="AH9" i="28"/>
  <c r="AH42" i="28" s="1"/>
  <c r="AH73" i="28" s="1"/>
  <c r="AG12" i="28"/>
  <c r="AG45" i="28" s="1"/>
  <c r="AG76" i="28" s="1"/>
  <c r="AF15" i="28"/>
  <c r="AF48" i="28" s="1"/>
  <c r="AF79" i="28" s="1"/>
  <c r="AH17" i="28"/>
  <c r="AH50" i="28" s="1"/>
  <c r="AH81" i="28" s="1"/>
  <c r="AH10" i="28"/>
  <c r="AH43" i="28" s="1"/>
  <c r="AH74" i="28" s="1"/>
  <c r="AG13" i="28"/>
  <c r="AG46" i="28" s="1"/>
  <c r="AG77" i="28" s="1"/>
  <c r="AF16" i="28"/>
  <c r="AF49" i="28" s="1"/>
  <c r="AF80" i="28" s="1"/>
  <c r="AH18" i="28"/>
  <c r="AH51" i="28" s="1"/>
  <c r="AH82" i="28" s="1"/>
  <c r="AF11" i="28"/>
  <c r="AF44" i="28" s="1"/>
  <c r="AF75" i="28" s="1"/>
  <c r="AH13" i="28"/>
  <c r="AH46" i="28" s="1"/>
  <c r="AH77" i="28" s="1"/>
  <c r="AG16" i="28"/>
  <c r="AG49" i="28" s="1"/>
  <c r="AG80" i="28" s="1"/>
  <c r="AF19" i="28"/>
  <c r="AF52" i="28" s="1"/>
  <c r="AF83" i="28" s="1"/>
  <c r="AG11" i="28"/>
  <c r="AG44" i="28" s="1"/>
  <c r="AG75" i="28" s="1"/>
  <c r="AF14" i="28"/>
  <c r="AF47" i="28" s="1"/>
  <c r="AF78" i="28" s="1"/>
  <c r="AH16" i="28"/>
  <c r="AH49" i="28" s="1"/>
  <c r="AH80" i="28" s="1"/>
  <c r="AG19" i="28"/>
  <c r="AG52" i="28" s="1"/>
  <c r="AG83" i="28" s="1"/>
  <c r="AF9" i="28"/>
  <c r="AF42" i="28" s="1"/>
  <c r="AF73" i="28" s="1"/>
  <c r="AH11" i="28"/>
  <c r="AH44" i="28" s="1"/>
  <c r="AH75" i="28" s="1"/>
  <c r="AG14" i="28"/>
  <c r="AG47" i="28" s="1"/>
  <c r="AG78" i="28" s="1"/>
  <c r="AF17" i="28"/>
  <c r="AF50" i="28" s="1"/>
  <c r="AF81" i="28" s="1"/>
  <c r="AG15" i="28"/>
  <c r="AG48" i="28" s="1"/>
  <c r="AG79" i="28" s="1"/>
  <c r="AH20" i="28"/>
  <c r="AH53" i="28" s="1"/>
  <c r="AH84" i="28" s="1"/>
  <c r="AG23" i="28"/>
  <c r="AG56" i="28" s="1"/>
  <c r="AG87" i="28" s="1"/>
  <c r="AF26" i="28"/>
  <c r="AF59" i="28" s="1"/>
  <c r="AF90" i="28" s="1"/>
  <c r="AH28" i="28"/>
  <c r="AH61" i="28" s="1"/>
  <c r="AH92" i="28" s="1"/>
  <c r="AG31" i="28"/>
  <c r="AG64" i="28" s="1"/>
  <c r="AG95" i="28" s="1"/>
  <c r="AF34" i="28"/>
  <c r="AF67" i="28" s="1"/>
  <c r="AF98" i="28" s="1"/>
  <c r="AF68" i="28" s="1"/>
  <c r="AG9" i="28"/>
  <c r="AG42" i="28" s="1"/>
  <c r="AG73" i="28" s="1"/>
  <c r="AH15" i="28"/>
  <c r="AH48" i="28" s="1"/>
  <c r="AH79" i="28" s="1"/>
  <c r="AF21" i="28"/>
  <c r="AF54" i="28" s="1"/>
  <c r="AF85" i="28" s="1"/>
  <c r="AH23" i="28"/>
  <c r="AH56" i="28" s="1"/>
  <c r="AH87" i="28" s="1"/>
  <c r="AG26" i="28"/>
  <c r="AG59" i="28" s="1"/>
  <c r="AG90" i="28" s="1"/>
  <c r="AF29" i="28"/>
  <c r="AF62" i="28" s="1"/>
  <c r="AF93" i="28" s="1"/>
  <c r="AH31" i="28"/>
  <c r="AH64" i="28" s="1"/>
  <c r="AH95" i="28" s="1"/>
  <c r="AG34" i="28"/>
  <c r="AG67" i="28" s="1"/>
  <c r="AG98" i="28" s="1"/>
  <c r="AG68" i="28" s="1"/>
  <c r="AF10" i="28"/>
  <c r="AF43" i="28" s="1"/>
  <c r="AF74" i="28" s="1"/>
  <c r="AG17" i="28"/>
  <c r="AG50" i="28" s="1"/>
  <c r="AG81" i="28" s="1"/>
  <c r="AG21" i="28"/>
  <c r="AG54" i="28" s="1"/>
  <c r="AG85" i="28" s="1"/>
  <c r="AF24" i="28"/>
  <c r="AF57" i="28" s="1"/>
  <c r="AF88" i="28" s="1"/>
  <c r="AH26" i="28"/>
  <c r="AH59" i="28" s="1"/>
  <c r="AH90" i="28" s="1"/>
  <c r="AG29" i="28"/>
  <c r="AG62" i="28" s="1"/>
  <c r="AG93" i="28" s="1"/>
  <c r="AF32" i="28"/>
  <c r="AF65" i="28" s="1"/>
  <c r="AF96" i="28" s="1"/>
  <c r="AH34" i="28"/>
  <c r="AH67" i="28" s="1"/>
  <c r="AH98" i="28" s="1"/>
  <c r="AH68" i="28" s="1"/>
  <c r="AG10" i="28"/>
  <c r="AG43" i="28" s="1"/>
  <c r="AG74" i="28" s="1"/>
  <c r="AF18" i="28"/>
  <c r="AF51" i="28" s="1"/>
  <c r="AF82" i="28" s="1"/>
  <c r="AH21" i="28"/>
  <c r="AH54" i="28" s="1"/>
  <c r="AH85" i="28" s="1"/>
  <c r="AG24" i="28"/>
  <c r="AG57" i="28" s="1"/>
  <c r="AG88" i="28" s="1"/>
  <c r="AF27" i="28"/>
  <c r="AF60" i="28" s="1"/>
  <c r="AF91" i="28" s="1"/>
  <c r="AH29" i="28"/>
  <c r="AH62" i="28" s="1"/>
  <c r="AH93" i="28" s="1"/>
  <c r="AG32" i="28"/>
  <c r="AG65" i="28" s="1"/>
  <c r="AG96" i="28" s="1"/>
  <c r="AG8" i="28"/>
  <c r="AG41" i="28" s="1"/>
  <c r="AG72" i="28" s="1"/>
  <c r="AF12" i="28"/>
  <c r="AF45" i="28" s="1"/>
  <c r="AF76" i="28" s="1"/>
  <c r="AG18" i="28"/>
  <c r="AG51" i="28" s="1"/>
  <c r="AG82" i="28" s="1"/>
  <c r="AF22" i="28"/>
  <c r="AF55" i="28" s="1"/>
  <c r="AF86" i="28" s="1"/>
  <c r="AH24" i="28"/>
  <c r="AH57" i="28" s="1"/>
  <c r="AH88" i="28" s="1"/>
  <c r="AG27" i="28"/>
  <c r="AG60" i="28" s="1"/>
  <c r="AG91" i="28" s="1"/>
  <c r="AF30" i="28"/>
  <c r="AF63" i="28" s="1"/>
  <c r="AF94" i="28" s="1"/>
  <c r="AH32" i="28"/>
  <c r="AH65" i="28" s="1"/>
  <c r="AH96" i="28" s="1"/>
  <c r="AH8" i="28"/>
  <c r="AH41" i="28" s="1"/>
  <c r="AH72" i="28" s="1"/>
  <c r="AH12" i="28"/>
  <c r="AH45" i="28" s="1"/>
  <c r="AH76" i="28" s="1"/>
  <c r="AH19" i="28"/>
  <c r="AH52" i="28" s="1"/>
  <c r="AH83" i="28" s="1"/>
  <c r="AG22" i="28"/>
  <c r="AG55" i="28" s="1"/>
  <c r="AG86" i="28" s="1"/>
  <c r="AF25" i="28"/>
  <c r="AF58" i="28" s="1"/>
  <c r="AF89" i="28" s="1"/>
  <c r="AH27" i="28"/>
  <c r="AH60" i="28" s="1"/>
  <c r="AH91" i="28" s="1"/>
  <c r="AG30" i="28"/>
  <c r="AG63" i="28" s="1"/>
  <c r="AG94" i="28" s="1"/>
  <c r="AF33" i="28"/>
  <c r="AF66" i="28" s="1"/>
  <c r="AF97" i="28" s="1"/>
  <c r="AF8" i="28"/>
  <c r="AF41" i="28" s="1"/>
  <c r="AF72" i="28" s="1"/>
  <c r="AF13" i="28"/>
  <c r="AF46" i="28" s="1"/>
  <c r="AF77" i="28" s="1"/>
  <c r="AF20" i="28"/>
  <c r="AF53" i="28" s="1"/>
  <c r="AF84" i="28" s="1"/>
  <c r="AH22" i="28"/>
  <c r="AH55" i="28" s="1"/>
  <c r="AH86" i="28" s="1"/>
  <c r="AG25" i="28"/>
  <c r="AG58" i="28" s="1"/>
  <c r="AG89" i="28" s="1"/>
  <c r="AF28" i="28"/>
  <c r="AF61" i="28" s="1"/>
  <c r="AF92" i="28" s="1"/>
  <c r="AH30" i="28"/>
  <c r="AH63" i="28" s="1"/>
  <c r="AH94" i="28" s="1"/>
  <c r="AG33" i="28"/>
  <c r="AG66" i="28" s="1"/>
  <c r="AG97" i="28" s="1"/>
  <c r="AH33" i="28"/>
  <c r="AH66" i="28" s="1"/>
  <c r="AH97" i="28" s="1"/>
  <c r="AF31" i="28"/>
  <c r="AF64" i="28" s="1"/>
  <c r="AF95" i="28" s="1"/>
  <c r="AH14" i="28"/>
  <c r="AH47" i="28" s="1"/>
  <c r="AH78" i="28" s="1"/>
  <c r="AG20" i="28"/>
  <c r="AG53" i="28" s="1"/>
  <c r="AG84" i="28" s="1"/>
  <c r="AF23" i="28"/>
  <c r="AF56" i="28" s="1"/>
  <c r="AF87" i="28" s="1"/>
  <c r="AH25" i="28"/>
  <c r="AH58" i="28" s="1"/>
  <c r="AH89" i="28" s="1"/>
  <c r="AG28" i="28"/>
  <c r="AG61" i="28" s="1"/>
  <c r="AG92" i="28" s="1"/>
  <c r="AC9" i="28"/>
  <c r="AC42" i="28" s="1"/>
  <c r="AC73" i="28" s="1"/>
  <c r="AB12" i="28"/>
  <c r="AB45" i="28" s="1"/>
  <c r="AB76" i="28" s="1"/>
  <c r="AA15" i="28"/>
  <c r="AA48" i="28" s="1"/>
  <c r="AA79" i="28" s="1"/>
  <c r="AC17" i="28"/>
  <c r="AB20" i="28"/>
  <c r="AB53" i="28" s="1"/>
  <c r="AB84" i="28" s="1"/>
  <c r="AA23" i="28"/>
  <c r="AA56" i="28" s="1"/>
  <c r="AA87" i="28" s="1"/>
  <c r="AC25" i="28"/>
  <c r="AB28" i="28"/>
  <c r="AA31" i="28"/>
  <c r="AA64" i="28" s="1"/>
  <c r="AA95" i="28" s="1"/>
  <c r="AC33" i="28"/>
  <c r="AA10" i="28"/>
  <c r="AA43" i="28" s="1"/>
  <c r="AA74" i="28" s="1"/>
  <c r="AC12" i="28"/>
  <c r="AC45" i="28" s="1"/>
  <c r="AC76" i="28" s="1"/>
  <c r="AB15" i="28"/>
  <c r="AB48" i="28" s="1"/>
  <c r="AB79" i="28" s="1"/>
  <c r="AA18" i="28"/>
  <c r="AA51" i="28" s="1"/>
  <c r="AA82" i="28" s="1"/>
  <c r="AC20" i="28"/>
  <c r="AB23" i="28"/>
  <c r="AA26" i="28"/>
  <c r="AA59" i="28" s="1"/>
  <c r="AA90" i="28" s="1"/>
  <c r="AC28" i="28"/>
  <c r="AB31" i="28"/>
  <c r="AA34" i="28"/>
  <c r="AA67" i="28" s="1"/>
  <c r="AA98" i="28" s="1"/>
  <c r="AA68" i="28" s="1"/>
  <c r="AB10" i="28"/>
  <c r="AB43" i="28" s="1"/>
  <c r="AB74" i="28" s="1"/>
  <c r="AA13" i="28"/>
  <c r="AA46" i="28" s="1"/>
  <c r="AA77" i="28" s="1"/>
  <c r="AC15" i="28"/>
  <c r="AC48" i="28" s="1"/>
  <c r="AC79" i="28" s="1"/>
  <c r="AB18" i="28"/>
  <c r="AB51" i="28" s="1"/>
  <c r="AB82" i="28" s="1"/>
  <c r="AA21" i="28"/>
  <c r="AA54" i="28" s="1"/>
  <c r="AA85" i="28" s="1"/>
  <c r="AC23" i="28"/>
  <c r="AB26" i="28"/>
  <c r="AA29" i="28"/>
  <c r="AA62" i="28" s="1"/>
  <c r="AA93" i="28" s="1"/>
  <c r="AC31" i="28"/>
  <c r="AB34" i="28"/>
  <c r="AC10" i="28"/>
  <c r="AC43" i="28" s="1"/>
  <c r="AC74" i="28" s="1"/>
  <c r="AB13" i="28"/>
  <c r="AB46" i="28" s="1"/>
  <c r="AB77" i="28" s="1"/>
  <c r="AA16" i="28"/>
  <c r="AA49" i="28" s="1"/>
  <c r="AA80" i="28" s="1"/>
  <c r="AC18" i="28"/>
  <c r="AB21" i="28"/>
  <c r="AB54" i="28" s="1"/>
  <c r="AB85" i="28" s="1"/>
  <c r="AA24" i="28"/>
  <c r="AA57" i="28" s="1"/>
  <c r="AA88" i="28" s="1"/>
  <c r="AC26" i="28"/>
  <c r="AB29" i="28"/>
  <c r="AA32" i="28"/>
  <c r="AA65" i="28" s="1"/>
  <c r="AA96" i="28" s="1"/>
  <c r="AC34" i="28"/>
  <c r="AA11" i="28"/>
  <c r="AA44" i="28" s="1"/>
  <c r="AA75" i="28" s="1"/>
  <c r="AC13" i="28"/>
  <c r="AC46" i="28" s="1"/>
  <c r="AC77" i="28" s="1"/>
  <c r="AB16" i="28"/>
  <c r="AB49" i="28" s="1"/>
  <c r="AB80" i="28" s="1"/>
  <c r="AA19" i="28"/>
  <c r="AA52" i="28" s="1"/>
  <c r="AA83" i="28" s="1"/>
  <c r="AC21" i="28"/>
  <c r="AB24" i="28"/>
  <c r="AA27" i="28"/>
  <c r="AA60" i="28" s="1"/>
  <c r="AA91" i="28" s="1"/>
  <c r="AC29" i="28"/>
  <c r="AB32" i="28"/>
  <c r="AB8" i="28"/>
  <c r="AB41" i="28" s="1"/>
  <c r="AB72" i="28" s="1"/>
  <c r="AB11" i="28"/>
  <c r="AB44" i="28" s="1"/>
  <c r="AB75" i="28" s="1"/>
  <c r="AA14" i="28"/>
  <c r="AA47" i="28" s="1"/>
  <c r="AA78" i="28" s="1"/>
  <c r="AC16" i="28"/>
  <c r="AB19" i="28"/>
  <c r="AB52" i="28" s="1"/>
  <c r="AB83" i="28" s="1"/>
  <c r="AA22" i="28"/>
  <c r="AA55" i="28" s="1"/>
  <c r="AA86" i="28" s="1"/>
  <c r="AC24" i="28"/>
  <c r="AB27" i="28"/>
  <c r="AA30" i="28"/>
  <c r="AA63" i="28" s="1"/>
  <c r="AA94" i="28" s="1"/>
  <c r="AC32" i="28"/>
  <c r="AC8" i="28"/>
  <c r="AC41" i="28" s="1"/>
  <c r="AC72" i="28" s="1"/>
  <c r="AA9" i="28"/>
  <c r="AA42" i="28" s="1"/>
  <c r="AA73" i="28" s="1"/>
  <c r="AC11" i="28"/>
  <c r="AC44" i="28" s="1"/>
  <c r="AC75" i="28" s="1"/>
  <c r="AB14" i="28"/>
  <c r="AB47" i="28" s="1"/>
  <c r="AB78" i="28" s="1"/>
  <c r="AA17" i="28"/>
  <c r="AA50" i="28" s="1"/>
  <c r="AA81" i="28" s="1"/>
  <c r="AC19" i="28"/>
  <c r="AB22" i="28"/>
  <c r="AA25" i="28"/>
  <c r="AA58" i="28" s="1"/>
  <c r="AA89" i="28" s="1"/>
  <c r="AC27" i="28"/>
  <c r="AB30" i="28"/>
  <c r="AA33" i="28"/>
  <c r="AA66" i="28" s="1"/>
  <c r="AA97" i="28" s="1"/>
  <c r="AA8" i="28"/>
  <c r="AA41" i="28" s="1"/>
  <c r="AA72" i="28" s="1"/>
  <c r="AA28" i="28"/>
  <c r="AA61" i="28" s="1"/>
  <c r="AA92" i="28" s="1"/>
  <c r="AB9" i="28"/>
  <c r="AB42" i="28" s="1"/>
  <c r="AB73" i="28" s="1"/>
  <c r="AC30" i="28"/>
  <c r="AA12" i="28"/>
  <c r="AA45" i="28" s="1"/>
  <c r="AA76" i="28" s="1"/>
  <c r="AB33" i="28"/>
  <c r="AC14" i="28"/>
  <c r="AC47" i="28" s="1"/>
  <c r="AC78" i="28" s="1"/>
  <c r="AA20" i="28"/>
  <c r="AA53" i="28" s="1"/>
  <c r="AA84" i="28" s="1"/>
  <c r="AB17" i="28"/>
  <c r="AB50" i="28" s="1"/>
  <c r="AB81" i="28" s="1"/>
  <c r="AC22" i="28"/>
  <c r="AB25" i="28"/>
  <c r="X10" i="27"/>
  <c r="W13" i="27"/>
  <c r="V16" i="27"/>
  <c r="X18" i="27"/>
  <c r="W21" i="27"/>
  <c r="V24" i="27"/>
  <c r="X26" i="27"/>
  <c r="W29" i="27"/>
  <c r="V32" i="27"/>
  <c r="X34" i="27"/>
  <c r="V11" i="27"/>
  <c r="V44" i="27" s="1"/>
  <c r="V75" i="27" s="1"/>
  <c r="X13" i="27"/>
  <c r="W16" i="27"/>
  <c r="V19" i="27"/>
  <c r="X21" i="27"/>
  <c r="W24" i="27"/>
  <c r="V27" i="27"/>
  <c r="X29" i="27"/>
  <c r="W32" i="27"/>
  <c r="W8" i="27"/>
  <c r="W41" i="27" s="1"/>
  <c r="W72" i="27" s="1"/>
  <c r="W11" i="27"/>
  <c r="V14" i="27"/>
  <c r="V47" i="27" s="1"/>
  <c r="V78" i="27" s="1"/>
  <c r="X16" i="27"/>
  <c r="W19" i="27"/>
  <c r="V22" i="27"/>
  <c r="X24" i="27"/>
  <c r="W27" i="27"/>
  <c r="V30" i="27"/>
  <c r="X32" i="27"/>
  <c r="X8" i="27"/>
  <c r="X41" i="27" s="1"/>
  <c r="X72" i="27" s="1"/>
  <c r="V9" i="27"/>
  <c r="V42" i="27" s="1"/>
  <c r="V73" i="27" s="1"/>
  <c r="X11" i="27"/>
  <c r="W14" i="27"/>
  <c r="V17" i="27"/>
  <c r="X19" i="27"/>
  <c r="W22" i="27"/>
  <c r="V25" i="27"/>
  <c r="X27" i="27"/>
  <c r="W30" i="27"/>
  <c r="V33" i="27"/>
  <c r="V8" i="27"/>
  <c r="V41" i="27" s="1"/>
  <c r="V72" i="27" s="1"/>
  <c r="X14" i="27"/>
  <c r="W9" i="27"/>
  <c r="W42" i="27" s="1"/>
  <c r="W73" i="27" s="1"/>
  <c r="V12" i="27"/>
  <c r="V45" i="27" s="1"/>
  <c r="V76" i="27" s="1"/>
  <c r="W17" i="27"/>
  <c r="V20" i="27"/>
  <c r="X22" i="27"/>
  <c r="W25" i="27"/>
  <c r="V28" i="27"/>
  <c r="X30" i="27"/>
  <c r="W33" i="27"/>
  <c r="X9" i="27"/>
  <c r="X42" i="27" s="1"/>
  <c r="X73" i="27" s="1"/>
  <c r="W12" i="27"/>
  <c r="V15" i="27"/>
  <c r="V48" i="27" s="1"/>
  <c r="V79" i="27" s="1"/>
  <c r="X17" i="27"/>
  <c r="W20" i="27"/>
  <c r="V23" i="27"/>
  <c r="X25" i="27"/>
  <c r="W28" i="27"/>
  <c r="V31" i="27"/>
  <c r="X33" i="27"/>
  <c r="V13" i="27"/>
  <c r="V46" i="27" s="1"/>
  <c r="V77" i="27" s="1"/>
  <c r="W18" i="27"/>
  <c r="X23" i="27"/>
  <c r="V29" i="27"/>
  <c r="W34" i="27"/>
  <c r="V10" i="27"/>
  <c r="V43" i="27" s="1"/>
  <c r="V74" i="27" s="1"/>
  <c r="X12" i="27"/>
  <c r="W15" i="27"/>
  <c r="V18" i="27"/>
  <c r="X20" i="27"/>
  <c r="W23" i="27"/>
  <c r="V26" i="27"/>
  <c r="X28" i="27"/>
  <c r="W31" i="27"/>
  <c r="V34" i="27"/>
  <c r="X15" i="27"/>
  <c r="V21" i="27"/>
  <c r="W26" i="27"/>
  <c r="X31" i="27"/>
  <c r="W10" i="27"/>
  <c r="W43" i="27" s="1"/>
  <c r="W74" i="27" s="1"/>
  <c r="R10" i="27"/>
  <c r="R43" i="27" s="1"/>
  <c r="R74" i="27" s="1"/>
  <c r="Q13" i="27"/>
  <c r="Q46" i="27" s="1"/>
  <c r="Q77" i="27" s="1"/>
  <c r="S15" i="27"/>
  <c r="S48" i="27" s="1"/>
  <c r="S79" i="27" s="1"/>
  <c r="R18" i="27"/>
  <c r="R51" i="27" s="1"/>
  <c r="R82" i="27" s="1"/>
  <c r="Q21" i="27"/>
  <c r="Q54" i="27" s="1"/>
  <c r="Q85" i="27" s="1"/>
  <c r="S23" i="27"/>
  <c r="S56" i="27" s="1"/>
  <c r="S87" i="27" s="1"/>
  <c r="R26" i="27"/>
  <c r="R59" i="27" s="1"/>
  <c r="R90" i="27" s="1"/>
  <c r="Q29" i="27"/>
  <c r="Q62" i="27" s="1"/>
  <c r="Q93" i="27" s="1"/>
  <c r="S31" i="27"/>
  <c r="S64" i="27" s="1"/>
  <c r="S95" i="27" s="1"/>
  <c r="R34" i="27"/>
  <c r="R67" i="27" s="1"/>
  <c r="R98" i="27" s="1"/>
  <c r="R68" i="27" s="1"/>
  <c r="S10" i="27"/>
  <c r="S43" i="27" s="1"/>
  <c r="S74" i="27" s="1"/>
  <c r="R13" i="27"/>
  <c r="R46" i="27" s="1"/>
  <c r="R77" i="27" s="1"/>
  <c r="Q16" i="27"/>
  <c r="Q49" i="27" s="1"/>
  <c r="Q80" i="27" s="1"/>
  <c r="S18" i="27"/>
  <c r="S51" i="27" s="1"/>
  <c r="S82" i="27" s="1"/>
  <c r="R21" i="27"/>
  <c r="R54" i="27" s="1"/>
  <c r="R85" i="27" s="1"/>
  <c r="Q24" i="27"/>
  <c r="Q57" i="27" s="1"/>
  <c r="Q88" i="27" s="1"/>
  <c r="S26" i="27"/>
  <c r="S59" i="27" s="1"/>
  <c r="S90" i="27" s="1"/>
  <c r="R29" i="27"/>
  <c r="R62" i="27" s="1"/>
  <c r="R93" i="27" s="1"/>
  <c r="Q32" i="27"/>
  <c r="Q65" i="27" s="1"/>
  <c r="Q96" i="27" s="1"/>
  <c r="S34" i="27"/>
  <c r="S67" i="27" s="1"/>
  <c r="S98" i="27" s="1"/>
  <c r="S68" i="27" s="1"/>
  <c r="Q11" i="27"/>
  <c r="Q44" i="27" s="1"/>
  <c r="Q75" i="27" s="1"/>
  <c r="S13" i="27"/>
  <c r="S46" i="27" s="1"/>
  <c r="S77" i="27" s="1"/>
  <c r="R16" i="27"/>
  <c r="R49" i="27" s="1"/>
  <c r="R80" i="27" s="1"/>
  <c r="Q19" i="27"/>
  <c r="Q52" i="27" s="1"/>
  <c r="Q83" i="27" s="1"/>
  <c r="S21" i="27"/>
  <c r="S54" i="27" s="1"/>
  <c r="S85" i="27" s="1"/>
  <c r="R24" i="27"/>
  <c r="R57" i="27" s="1"/>
  <c r="R88" i="27" s="1"/>
  <c r="Q27" i="27"/>
  <c r="Q60" i="27" s="1"/>
  <c r="Q91" i="27" s="1"/>
  <c r="S29" i="27"/>
  <c r="S62" i="27" s="1"/>
  <c r="S93" i="27" s="1"/>
  <c r="R32" i="27"/>
  <c r="R65" i="27" s="1"/>
  <c r="R96" i="27" s="1"/>
  <c r="R8" i="27"/>
  <c r="R41" i="27" s="1"/>
  <c r="R72" i="27" s="1"/>
  <c r="R11" i="27"/>
  <c r="R44" i="27" s="1"/>
  <c r="R75" i="27" s="1"/>
  <c r="Q14" i="27"/>
  <c r="Q47" i="27" s="1"/>
  <c r="Q78" i="27" s="1"/>
  <c r="S16" i="27"/>
  <c r="S49" i="27" s="1"/>
  <c r="S80" i="27" s="1"/>
  <c r="R19" i="27"/>
  <c r="R52" i="27" s="1"/>
  <c r="R83" i="27" s="1"/>
  <c r="Q22" i="27"/>
  <c r="Q55" i="27" s="1"/>
  <c r="Q86" i="27" s="1"/>
  <c r="S24" i="27"/>
  <c r="S57" i="27" s="1"/>
  <c r="S88" i="27" s="1"/>
  <c r="R27" i="27"/>
  <c r="R60" i="27" s="1"/>
  <c r="R91" i="27" s="1"/>
  <c r="Q30" i="27"/>
  <c r="Q63" i="27" s="1"/>
  <c r="Q94" i="27" s="1"/>
  <c r="S32" i="27"/>
  <c r="S65" i="27" s="1"/>
  <c r="S96" i="27" s="1"/>
  <c r="S8" i="27"/>
  <c r="S41" i="27" s="1"/>
  <c r="S72" i="27" s="1"/>
  <c r="Q9" i="27"/>
  <c r="Q42" i="27" s="1"/>
  <c r="Q73" i="27" s="1"/>
  <c r="Q17" i="27"/>
  <c r="Q50" i="27" s="1"/>
  <c r="Q81" i="27" s="1"/>
  <c r="R22" i="27"/>
  <c r="R55" i="27" s="1"/>
  <c r="R86" i="27" s="1"/>
  <c r="S27" i="27"/>
  <c r="S60" i="27" s="1"/>
  <c r="S91" i="27" s="1"/>
  <c r="Q33" i="27"/>
  <c r="Q66" i="27" s="1"/>
  <c r="Q97" i="27" s="1"/>
  <c r="S11" i="27"/>
  <c r="S44" i="27" s="1"/>
  <c r="S75" i="27" s="1"/>
  <c r="R14" i="27"/>
  <c r="R47" i="27" s="1"/>
  <c r="R78" i="27" s="1"/>
  <c r="S19" i="27"/>
  <c r="S52" i="27" s="1"/>
  <c r="S83" i="27" s="1"/>
  <c r="Q25" i="27"/>
  <c r="Q58" i="27" s="1"/>
  <c r="Q89" i="27" s="1"/>
  <c r="R30" i="27"/>
  <c r="R63" i="27" s="1"/>
  <c r="R94" i="27" s="1"/>
  <c r="Q8" i="27"/>
  <c r="Q41" i="27" s="1"/>
  <c r="Q72" i="27" s="1"/>
  <c r="R9" i="27"/>
  <c r="R42" i="27" s="1"/>
  <c r="R73" i="27" s="1"/>
  <c r="Q12" i="27"/>
  <c r="Q45" i="27" s="1"/>
  <c r="Q76" i="27" s="1"/>
  <c r="S14" i="27"/>
  <c r="S47" i="27" s="1"/>
  <c r="S78" i="27" s="1"/>
  <c r="R17" i="27"/>
  <c r="R50" i="27" s="1"/>
  <c r="R81" i="27" s="1"/>
  <c r="Q20" i="27"/>
  <c r="Q53" i="27" s="1"/>
  <c r="Q84" i="27" s="1"/>
  <c r="S22" i="27"/>
  <c r="S55" i="27" s="1"/>
  <c r="S86" i="27" s="1"/>
  <c r="R25" i="27"/>
  <c r="R58" i="27" s="1"/>
  <c r="R89" i="27" s="1"/>
  <c r="Q28" i="27"/>
  <c r="Q61" i="27" s="1"/>
  <c r="Q92" i="27" s="1"/>
  <c r="S30" i="27"/>
  <c r="S63" i="27" s="1"/>
  <c r="S94" i="27" s="1"/>
  <c r="R33" i="27"/>
  <c r="R66" i="27" s="1"/>
  <c r="R97" i="27" s="1"/>
  <c r="R15" i="27"/>
  <c r="R48" i="27" s="1"/>
  <c r="R79" i="27" s="1"/>
  <c r="S9" i="27"/>
  <c r="S42" i="27" s="1"/>
  <c r="S73" i="27" s="1"/>
  <c r="R12" i="27"/>
  <c r="R45" i="27" s="1"/>
  <c r="R76" i="27" s="1"/>
  <c r="Q15" i="27"/>
  <c r="Q48" i="27" s="1"/>
  <c r="Q79" i="27" s="1"/>
  <c r="S17" i="27"/>
  <c r="S50" i="27" s="1"/>
  <c r="S81" i="27" s="1"/>
  <c r="R20" i="27"/>
  <c r="R53" i="27" s="1"/>
  <c r="R84" i="27" s="1"/>
  <c r="Q23" i="27"/>
  <c r="Q56" i="27" s="1"/>
  <c r="Q87" i="27" s="1"/>
  <c r="S25" i="27"/>
  <c r="S58" i="27" s="1"/>
  <c r="S89" i="27" s="1"/>
  <c r="R28" i="27"/>
  <c r="R61" i="27" s="1"/>
  <c r="R92" i="27" s="1"/>
  <c r="Q31" i="27"/>
  <c r="Q64" i="27" s="1"/>
  <c r="Q95" i="27" s="1"/>
  <c r="S33" i="27"/>
  <c r="S66" i="27" s="1"/>
  <c r="S97" i="27" s="1"/>
  <c r="S12" i="27"/>
  <c r="S45" i="27" s="1"/>
  <c r="S76" i="27" s="1"/>
  <c r="Q10" i="27"/>
  <c r="Q43" i="27" s="1"/>
  <c r="Q74" i="27" s="1"/>
  <c r="Q18" i="27"/>
  <c r="Q51" i="27" s="1"/>
  <c r="Q82" i="27" s="1"/>
  <c r="S20" i="27"/>
  <c r="S53" i="27" s="1"/>
  <c r="S84" i="27" s="1"/>
  <c r="R23" i="27"/>
  <c r="R56" i="27" s="1"/>
  <c r="R87" i="27" s="1"/>
  <c r="Q26" i="27"/>
  <c r="Q59" i="27" s="1"/>
  <c r="Q90" i="27" s="1"/>
  <c r="S28" i="27"/>
  <c r="S61" i="27" s="1"/>
  <c r="S92" i="27" s="1"/>
  <c r="R31" i="27"/>
  <c r="R64" i="27" s="1"/>
  <c r="R95" i="27" s="1"/>
  <c r="Q34" i="27"/>
  <c r="Q67" i="27" s="1"/>
  <c r="Q98" i="27" s="1"/>
  <c r="Q68" i="27" s="1"/>
  <c r="L10" i="27"/>
  <c r="L43" i="27" s="1"/>
  <c r="L74" i="27" s="1"/>
  <c r="N12" i="27"/>
  <c r="M15" i="27"/>
  <c r="L18" i="27"/>
  <c r="N20" i="27"/>
  <c r="M23" i="27"/>
  <c r="L26" i="27"/>
  <c r="N28" i="27"/>
  <c r="M31" i="27"/>
  <c r="L34" i="27"/>
  <c r="M10" i="27"/>
  <c r="M43" i="27" s="1"/>
  <c r="M74" i="27" s="1"/>
  <c r="L13" i="27"/>
  <c r="L46" i="27" s="1"/>
  <c r="L77" i="27" s="1"/>
  <c r="N15" i="27"/>
  <c r="M18" i="27"/>
  <c r="L21" i="27"/>
  <c r="N23" i="27"/>
  <c r="M26" i="27"/>
  <c r="L29" i="27"/>
  <c r="N31" i="27"/>
  <c r="M34" i="27"/>
  <c r="L14" i="27"/>
  <c r="L47" i="27" s="1"/>
  <c r="L78" i="27" s="1"/>
  <c r="N32" i="27"/>
  <c r="N10" i="27"/>
  <c r="M13" i="27"/>
  <c r="L16" i="27"/>
  <c r="N18" i="27"/>
  <c r="M21" i="27"/>
  <c r="L24" i="27"/>
  <c r="N26" i="27"/>
  <c r="M29" i="27"/>
  <c r="L32" i="27"/>
  <c r="N34" i="27"/>
  <c r="N16" i="27"/>
  <c r="L30" i="27"/>
  <c r="L11" i="27"/>
  <c r="L44" i="27" s="1"/>
  <c r="L75" i="27" s="1"/>
  <c r="N13" i="27"/>
  <c r="M16" i="27"/>
  <c r="L19" i="27"/>
  <c r="N21" i="27"/>
  <c r="M24" i="27"/>
  <c r="L27" i="27"/>
  <c r="N29" i="27"/>
  <c r="M32" i="27"/>
  <c r="M8" i="27"/>
  <c r="M41" i="27" s="1"/>
  <c r="M72" i="27" s="1"/>
  <c r="M11" i="27"/>
  <c r="L22" i="27"/>
  <c r="M27" i="27"/>
  <c r="M19" i="27"/>
  <c r="N24" i="27"/>
  <c r="N8" i="27"/>
  <c r="N41" i="27" s="1"/>
  <c r="N72" i="27" s="1"/>
  <c r="L9" i="27"/>
  <c r="L42" i="27" s="1"/>
  <c r="L73" i="27" s="1"/>
  <c r="N11" i="27"/>
  <c r="M14" i="27"/>
  <c r="L17" i="27"/>
  <c r="N19" i="27"/>
  <c r="M22" i="27"/>
  <c r="L25" i="27"/>
  <c r="N27" i="27"/>
  <c r="M30" i="27"/>
  <c r="L33" i="27"/>
  <c r="L8" i="27"/>
  <c r="L41" i="27" s="1"/>
  <c r="L72" i="27" s="1"/>
  <c r="M9" i="27"/>
  <c r="M42" i="27" s="1"/>
  <c r="M73" i="27" s="1"/>
  <c r="L12" i="27"/>
  <c r="L45" i="27" s="1"/>
  <c r="L76" i="27" s="1"/>
  <c r="N14" i="27"/>
  <c r="M17" i="27"/>
  <c r="L20" i="27"/>
  <c r="N22" i="27"/>
  <c r="M25" i="27"/>
  <c r="L28" i="27"/>
  <c r="N30" i="27"/>
  <c r="M33" i="27"/>
  <c r="N9" i="27"/>
  <c r="N42" i="27" s="1"/>
  <c r="N73" i="27" s="1"/>
  <c r="L31" i="27"/>
  <c r="N33" i="27"/>
  <c r="L15" i="27"/>
  <c r="L48" i="27" s="1"/>
  <c r="L79" i="27" s="1"/>
  <c r="M12" i="27"/>
  <c r="M28" i="27"/>
  <c r="N17" i="27"/>
  <c r="M20" i="27"/>
  <c r="L23" i="27"/>
  <c r="N25" i="27"/>
  <c r="AG10" i="27"/>
  <c r="AG43" i="27" s="1"/>
  <c r="AG74" i="27" s="1"/>
  <c r="AF13" i="27"/>
  <c r="AF46" i="27" s="1"/>
  <c r="AF77" i="27" s="1"/>
  <c r="AH15" i="27"/>
  <c r="AG18" i="27"/>
  <c r="AH10" i="27"/>
  <c r="AG13" i="27"/>
  <c r="AF16" i="27"/>
  <c r="AH18" i="27"/>
  <c r="AF11" i="27"/>
  <c r="AF44" i="27" s="1"/>
  <c r="AF75" i="27" s="1"/>
  <c r="AH13" i="27"/>
  <c r="AG16" i="27"/>
  <c r="AF19" i="27"/>
  <c r="AG11" i="27"/>
  <c r="AF14" i="27"/>
  <c r="AF47" i="27" s="1"/>
  <c r="AF78" i="27" s="1"/>
  <c r="AH16" i="27"/>
  <c r="AG19" i="27"/>
  <c r="AF9" i="27"/>
  <c r="AF42" i="27" s="1"/>
  <c r="AF73" i="27" s="1"/>
  <c r="AH11" i="27"/>
  <c r="AG14" i="27"/>
  <c r="AF17" i="27"/>
  <c r="AG9" i="27"/>
  <c r="AG42" i="27" s="1"/>
  <c r="AG73" i="27" s="1"/>
  <c r="AF12" i="27"/>
  <c r="AF45" i="27" s="1"/>
  <c r="AF76" i="27" s="1"/>
  <c r="AH14" i="27"/>
  <c r="AG17" i="27"/>
  <c r="AH9" i="27"/>
  <c r="AH42" i="27" s="1"/>
  <c r="AH73" i="27" s="1"/>
  <c r="AG12" i="27"/>
  <c r="AF15" i="27"/>
  <c r="AF48" i="27" s="1"/>
  <c r="AF79" i="27" s="1"/>
  <c r="AH17" i="27"/>
  <c r="AF18" i="27"/>
  <c r="AF22" i="27"/>
  <c r="AH24" i="27"/>
  <c r="AG27" i="27"/>
  <c r="AF30" i="27"/>
  <c r="AH32" i="27"/>
  <c r="AH8" i="27"/>
  <c r="AH41" i="27" s="1"/>
  <c r="AH72" i="27" s="1"/>
  <c r="AH19" i="27"/>
  <c r="AG22" i="27"/>
  <c r="AF25" i="27"/>
  <c r="AH27" i="27"/>
  <c r="AG30" i="27"/>
  <c r="AF33" i="27"/>
  <c r="AF8" i="27"/>
  <c r="AF41" i="27" s="1"/>
  <c r="AF72" i="27" s="1"/>
  <c r="AF20" i="27"/>
  <c r="AH22" i="27"/>
  <c r="AG25" i="27"/>
  <c r="AF28" i="27"/>
  <c r="AH30" i="27"/>
  <c r="AG33" i="27"/>
  <c r="AG20" i="27"/>
  <c r="AF23" i="27"/>
  <c r="AH25" i="27"/>
  <c r="AG28" i="27"/>
  <c r="AF31" i="27"/>
  <c r="AH33" i="27"/>
  <c r="AH20" i="27"/>
  <c r="AG23" i="27"/>
  <c r="AF26" i="27"/>
  <c r="AH28" i="27"/>
  <c r="AG31" i="27"/>
  <c r="AF34" i="27"/>
  <c r="AF10" i="27"/>
  <c r="AF43" i="27" s="1"/>
  <c r="AF74" i="27" s="1"/>
  <c r="AF21" i="27"/>
  <c r="AH23" i="27"/>
  <c r="AG26" i="27"/>
  <c r="AF29" i="27"/>
  <c r="AH31" i="27"/>
  <c r="AG34" i="27"/>
  <c r="AH21" i="27"/>
  <c r="AG32" i="27"/>
  <c r="AH12" i="27"/>
  <c r="AG21" i="27"/>
  <c r="AF24" i="27"/>
  <c r="AH26" i="27"/>
  <c r="AG29" i="27"/>
  <c r="AF32" i="27"/>
  <c r="AH34" i="27"/>
  <c r="AG15" i="27"/>
  <c r="AH29" i="27"/>
  <c r="AG8" i="27"/>
  <c r="AG41" i="27" s="1"/>
  <c r="AG72" i="27" s="1"/>
  <c r="AG24" i="27"/>
  <c r="AF27" i="27"/>
  <c r="I9" i="27"/>
  <c r="I42" i="27" s="1"/>
  <c r="I73" i="27" s="1"/>
  <c r="H12" i="27"/>
  <c r="G15" i="27"/>
  <c r="G48" i="27" s="1"/>
  <c r="G79" i="27" s="1"/>
  <c r="I17" i="27"/>
  <c r="H20" i="27"/>
  <c r="G23" i="27"/>
  <c r="I25" i="27"/>
  <c r="H28" i="27"/>
  <c r="G31" i="27"/>
  <c r="I33" i="27"/>
  <c r="G10" i="27"/>
  <c r="G43" i="27" s="1"/>
  <c r="G74" i="27" s="1"/>
  <c r="I12" i="27"/>
  <c r="H15" i="27"/>
  <c r="G18" i="27"/>
  <c r="I20" i="27"/>
  <c r="H23" i="27"/>
  <c r="G26" i="27"/>
  <c r="I28" i="27"/>
  <c r="H31" i="27"/>
  <c r="G34" i="27"/>
  <c r="H16" i="27"/>
  <c r="G27" i="27"/>
  <c r="H32" i="27"/>
  <c r="H10" i="27"/>
  <c r="H43" i="27" s="1"/>
  <c r="H74" i="27" s="1"/>
  <c r="G13" i="27"/>
  <c r="G46" i="27" s="1"/>
  <c r="G77" i="27" s="1"/>
  <c r="I15" i="27"/>
  <c r="H18" i="27"/>
  <c r="G21" i="27"/>
  <c r="I23" i="27"/>
  <c r="H26" i="27"/>
  <c r="G29" i="27"/>
  <c r="I31" i="27"/>
  <c r="H34" i="27"/>
  <c r="I13" i="27"/>
  <c r="H24" i="27"/>
  <c r="I10" i="27"/>
  <c r="H13" i="27"/>
  <c r="G16" i="27"/>
  <c r="I18" i="27"/>
  <c r="H21" i="27"/>
  <c r="G24" i="27"/>
  <c r="I26" i="27"/>
  <c r="H29" i="27"/>
  <c r="G32" i="27"/>
  <c r="I34" i="27"/>
  <c r="G11" i="27"/>
  <c r="G44" i="27" s="1"/>
  <c r="G75" i="27" s="1"/>
  <c r="I21" i="27"/>
  <c r="H8" i="27"/>
  <c r="H41" i="27" s="1"/>
  <c r="H72" i="27" s="1"/>
  <c r="G19" i="27"/>
  <c r="I29" i="27"/>
  <c r="H11" i="27"/>
  <c r="G14" i="27"/>
  <c r="G47" i="27" s="1"/>
  <c r="G78" i="27" s="1"/>
  <c r="I16" i="27"/>
  <c r="H19" i="27"/>
  <c r="G22" i="27"/>
  <c r="I24" i="27"/>
  <c r="H27" i="27"/>
  <c r="G30" i="27"/>
  <c r="I32" i="27"/>
  <c r="I8" i="27"/>
  <c r="I41" i="27" s="1"/>
  <c r="I72" i="27" s="1"/>
  <c r="G9" i="27"/>
  <c r="G42" i="27" s="1"/>
  <c r="G73" i="27" s="1"/>
  <c r="I11" i="27"/>
  <c r="H14" i="27"/>
  <c r="G17" i="27"/>
  <c r="I19" i="27"/>
  <c r="H22" i="27"/>
  <c r="G25" i="27"/>
  <c r="I27" i="27"/>
  <c r="H30" i="27"/>
  <c r="G33" i="27"/>
  <c r="G8" i="27"/>
  <c r="G41" i="27" s="1"/>
  <c r="G72" i="27" s="1"/>
  <c r="H25" i="27"/>
  <c r="G28" i="27"/>
  <c r="H9" i="27"/>
  <c r="H42" i="27" s="1"/>
  <c r="H73" i="27" s="1"/>
  <c r="I30" i="27"/>
  <c r="G12" i="27"/>
  <c r="G45" i="27" s="1"/>
  <c r="G76" i="27" s="1"/>
  <c r="H33" i="27"/>
  <c r="I14" i="27"/>
  <c r="I22" i="27"/>
  <c r="H17" i="27"/>
  <c r="G20" i="27"/>
  <c r="AM10" i="27"/>
  <c r="AL13" i="27"/>
  <c r="AK16" i="27"/>
  <c r="AM18" i="27"/>
  <c r="AL21" i="27"/>
  <c r="AK24" i="27"/>
  <c r="AM26" i="27"/>
  <c r="AL29" i="27"/>
  <c r="AK32" i="27"/>
  <c r="AM34" i="27"/>
  <c r="AK11" i="27"/>
  <c r="AK44" i="27" s="1"/>
  <c r="AK75" i="27" s="1"/>
  <c r="AM13" i="27"/>
  <c r="AL16" i="27"/>
  <c r="AK19" i="27"/>
  <c r="AM21" i="27"/>
  <c r="AL24" i="27"/>
  <c r="AK27" i="27"/>
  <c r="AM29" i="27"/>
  <c r="AL32" i="27"/>
  <c r="AL8" i="27"/>
  <c r="AL41" i="27" s="1"/>
  <c r="AL72" i="27" s="1"/>
  <c r="AL11" i="27"/>
  <c r="AK14" i="27"/>
  <c r="AK47" i="27" s="1"/>
  <c r="AK78" i="27" s="1"/>
  <c r="AM16" i="27"/>
  <c r="AL19" i="27"/>
  <c r="AK22" i="27"/>
  <c r="AM24" i="27"/>
  <c r="AL27" i="27"/>
  <c r="AK30" i="27"/>
  <c r="AM32" i="27"/>
  <c r="AM8" i="27"/>
  <c r="AM41" i="27" s="1"/>
  <c r="AM72" i="27" s="1"/>
  <c r="AK9" i="27"/>
  <c r="AK42" i="27" s="1"/>
  <c r="AK73" i="27" s="1"/>
  <c r="AM11" i="27"/>
  <c r="AL14" i="27"/>
  <c r="AK17" i="27"/>
  <c r="AM19" i="27"/>
  <c r="AL22" i="27"/>
  <c r="AK25" i="27"/>
  <c r="AM27" i="27"/>
  <c r="AL30" i="27"/>
  <c r="AK33" i="27"/>
  <c r="AK8" i="27"/>
  <c r="AK41" i="27" s="1"/>
  <c r="AK72" i="27" s="1"/>
  <c r="AL9" i="27"/>
  <c r="AL42" i="27" s="1"/>
  <c r="AL73" i="27" s="1"/>
  <c r="AK12" i="27"/>
  <c r="AK45" i="27" s="1"/>
  <c r="AK76" i="27" s="1"/>
  <c r="AM14" i="27"/>
  <c r="AL17" i="27"/>
  <c r="AK20" i="27"/>
  <c r="AM22" i="27"/>
  <c r="AL25" i="27"/>
  <c r="AK28" i="27"/>
  <c r="AM30" i="27"/>
  <c r="AL33" i="27"/>
  <c r="AM9" i="27"/>
  <c r="AM42" i="27" s="1"/>
  <c r="AM73" i="27" s="1"/>
  <c r="AL12" i="27"/>
  <c r="AK15" i="27"/>
  <c r="AK48" i="27" s="1"/>
  <c r="AK79" i="27" s="1"/>
  <c r="AM17" i="27"/>
  <c r="AL20" i="27"/>
  <c r="AK23" i="27"/>
  <c r="AM25" i="27"/>
  <c r="AL28" i="27"/>
  <c r="AK31" i="27"/>
  <c r="AM33" i="27"/>
  <c r="AK10" i="27"/>
  <c r="AK43" i="27" s="1"/>
  <c r="AK74" i="27" s="1"/>
  <c r="AM12" i="27"/>
  <c r="AL15" i="27"/>
  <c r="AK18" i="27"/>
  <c r="AM20" i="27"/>
  <c r="AL23" i="27"/>
  <c r="AK26" i="27"/>
  <c r="AM28" i="27"/>
  <c r="AL31" i="27"/>
  <c r="AK34" i="27"/>
  <c r="AM23" i="27"/>
  <c r="AL26" i="27"/>
  <c r="AK29" i="27"/>
  <c r="AL10" i="27"/>
  <c r="AL43" i="27" s="1"/>
  <c r="AL74" i="27" s="1"/>
  <c r="AM31" i="27"/>
  <c r="AK13" i="27"/>
  <c r="AK46" i="27" s="1"/>
  <c r="AK77" i="27" s="1"/>
  <c r="AL34" i="27"/>
  <c r="AM15" i="27"/>
  <c r="AL18" i="27"/>
  <c r="AK21" i="27"/>
  <c r="AG11" i="25"/>
  <c r="AG44" i="25" s="1"/>
  <c r="AG75" i="25" s="1"/>
  <c r="AF14" i="25"/>
  <c r="AF47" i="25" s="1"/>
  <c r="AF78" i="25" s="1"/>
  <c r="AH16" i="25"/>
  <c r="AG19" i="25"/>
  <c r="AF9" i="25"/>
  <c r="AF42" i="25" s="1"/>
  <c r="AF73" i="25" s="1"/>
  <c r="AH11" i="25"/>
  <c r="AG14" i="25"/>
  <c r="AF17" i="25"/>
  <c r="AF50" i="25" s="1"/>
  <c r="AF81" i="25" s="1"/>
  <c r="AG9" i="25"/>
  <c r="AG42" i="25" s="1"/>
  <c r="AG73" i="25" s="1"/>
  <c r="AF12" i="25"/>
  <c r="AF45" i="25" s="1"/>
  <c r="AF76" i="25" s="1"/>
  <c r="AH14" i="25"/>
  <c r="AG17" i="25"/>
  <c r="AH9" i="25"/>
  <c r="AH42" i="25" s="1"/>
  <c r="AH73" i="25" s="1"/>
  <c r="AG12" i="25"/>
  <c r="AF15" i="25"/>
  <c r="AF48" i="25" s="1"/>
  <c r="AF79" i="25" s="1"/>
  <c r="AH17" i="25"/>
  <c r="AG10" i="25"/>
  <c r="AG43" i="25" s="1"/>
  <c r="AG74" i="25" s="1"/>
  <c r="AF13" i="25"/>
  <c r="AF46" i="25" s="1"/>
  <c r="AF77" i="25" s="1"/>
  <c r="AH15" i="25"/>
  <c r="AG18" i="25"/>
  <c r="AH10" i="25"/>
  <c r="AH43" i="25" s="1"/>
  <c r="AH74" i="25" s="1"/>
  <c r="AG13" i="25"/>
  <c r="AF16" i="25"/>
  <c r="AF49" i="25" s="1"/>
  <c r="AF80" i="25" s="1"/>
  <c r="AH18" i="25"/>
  <c r="AG16" i="25"/>
  <c r="AG21" i="25"/>
  <c r="AF24" i="25"/>
  <c r="AH26" i="25"/>
  <c r="AG29" i="25"/>
  <c r="AF32" i="25"/>
  <c r="AH34" i="25"/>
  <c r="AF29" i="25"/>
  <c r="AF18" i="25"/>
  <c r="AH21" i="25"/>
  <c r="AG24" i="25"/>
  <c r="AF27" i="25"/>
  <c r="AH29" i="25"/>
  <c r="AG32" i="25"/>
  <c r="AG8" i="25"/>
  <c r="AG41" i="25" s="1"/>
  <c r="AG72" i="25" s="1"/>
  <c r="AH23" i="25"/>
  <c r="AF19" i="25"/>
  <c r="AF22" i="25"/>
  <c r="AH24" i="25"/>
  <c r="AG27" i="25"/>
  <c r="AF30" i="25"/>
  <c r="AH32" i="25"/>
  <c r="AH8" i="25"/>
  <c r="AH41" i="25" s="1"/>
  <c r="AH72" i="25" s="1"/>
  <c r="AG26" i="25"/>
  <c r="AF10" i="25"/>
  <c r="AF43" i="25" s="1"/>
  <c r="AF74" i="25" s="1"/>
  <c r="AH19" i="25"/>
  <c r="AG22" i="25"/>
  <c r="AF25" i="25"/>
  <c r="AH27" i="25"/>
  <c r="AG30" i="25"/>
  <c r="AF33" i="25"/>
  <c r="AF8" i="25"/>
  <c r="AF41" i="25" s="1"/>
  <c r="AF72" i="25" s="1"/>
  <c r="AG15" i="25"/>
  <c r="AG34" i="25"/>
  <c r="AF11" i="25"/>
  <c r="AF44" i="25" s="1"/>
  <c r="AF75" i="25" s="1"/>
  <c r="AF20" i="25"/>
  <c r="AH22" i="25"/>
  <c r="AG25" i="25"/>
  <c r="AF28" i="25"/>
  <c r="AH30" i="25"/>
  <c r="AG33" i="25"/>
  <c r="AH12" i="25"/>
  <c r="AG20" i="25"/>
  <c r="AF23" i="25"/>
  <c r="AH25" i="25"/>
  <c r="AG28" i="25"/>
  <c r="AF31" i="25"/>
  <c r="AH33" i="25"/>
  <c r="AF21" i="25"/>
  <c r="AH13" i="25"/>
  <c r="AH20" i="25"/>
  <c r="AG23" i="25"/>
  <c r="AF26" i="25"/>
  <c r="AH28" i="25"/>
  <c r="AG31" i="25"/>
  <c r="AF34" i="25"/>
  <c r="AH31" i="25"/>
  <c r="AK9" i="25"/>
  <c r="AK42" i="25" s="1"/>
  <c r="AK73" i="25" s="1"/>
  <c r="AM11" i="25"/>
  <c r="AL14" i="25"/>
  <c r="AK17" i="25"/>
  <c r="AK50" i="25" s="1"/>
  <c r="AK81" i="25" s="1"/>
  <c r="AM19" i="25"/>
  <c r="AL22" i="25"/>
  <c r="AK25" i="25"/>
  <c r="AM27" i="25"/>
  <c r="AL30" i="25"/>
  <c r="AK33" i="25"/>
  <c r="AK8" i="25"/>
  <c r="AK41" i="25" s="1"/>
  <c r="AK72" i="25" s="1"/>
  <c r="AL9" i="25"/>
  <c r="AL42" i="25" s="1"/>
  <c r="AL73" i="25" s="1"/>
  <c r="AK12" i="25"/>
  <c r="AK45" i="25" s="1"/>
  <c r="AK76" i="25" s="1"/>
  <c r="AM14" i="25"/>
  <c r="AL17" i="25"/>
  <c r="AK20" i="25"/>
  <c r="AM22" i="25"/>
  <c r="AL25" i="25"/>
  <c r="AK28" i="25"/>
  <c r="AM30" i="25"/>
  <c r="AL33" i="25"/>
  <c r="AM9" i="25"/>
  <c r="AM42" i="25" s="1"/>
  <c r="AM73" i="25" s="1"/>
  <c r="AL12" i="25"/>
  <c r="AK15" i="25"/>
  <c r="AK48" i="25" s="1"/>
  <c r="AK79" i="25" s="1"/>
  <c r="AM17" i="25"/>
  <c r="AL20" i="25"/>
  <c r="AK23" i="25"/>
  <c r="AM25" i="25"/>
  <c r="AL28" i="25"/>
  <c r="AK31" i="25"/>
  <c r="AM33" i="25"/>
  <c r="AK10" i="25"/>
  <c r="AK43" i="25" s="1"/>
  <c r="AK74" i="25" s="1"/>
  <c r="AM12" i="25"/>
  <c r="AL15" i="25"/>
  <c r="AK18" i="25"/>
  <c r="AM20" i="25"/>
  <c r="AL23" i="25"/>
  <c r="AK26" i="25"/>
  <c r="AM28" i="25"/>
  <c r="AL31" i="25"/>
  <c r="AK34" i="25"/>
  <c r="AM10" i="25"/>
  <c r="AM43" i="25" s="1"/>
  <c r="AM74" i="25" s="1"/>
  <c r="AL13" i="25"/>
  <c r="AK16" i="25"/>
  <c r="AK49" i="25" s="1"/>
  <c r="AK80" i="25" s="1"/>
  <c r="AM18" i="25"/>
  <c r="AL21" i="25"/>
  <c r="AK24" i="25"/>
  <c r="AM26" i="25"/>
  <c r="AL29" i="25"/>
  <c r="AK32" i="25"/>
  <c r="AM34" i="25"/>
  <c r="AK11" i="25"/>
  <c r="AK44" i="25" s="1"/>
  <c r="AK75" i="25" s="1"/>
  <c r="AM13" i="25"/>
  <c r="AL16" i="25"/>
  <c r="AK19" i="25"/>
  <c r="AM21" i="25"/>
  <c r="AL24" i="25"/>
  <c r="AK27" i="25"/>
  <c r="AM29" i="25"/>
  <c r="AL32" i="25"/>
  <c r="AL8" i="25"/>
  <c r="AL41" i="25" s="1"/>
  <c r="AL72" i="25" s="1"/>
  <c r="AL11" i="25"/>
  <c r="AL44" i="25" s="1"/>
  <c r="AL75" i="25" s="1"/>
  <c r="AK22" i="25"/>
  <c r="AM32" i="25"/>
  <c r="AK21" i="25"/>
  <c r="AK13" i="25"/>
  <c r="AK46" i="25" s="1"/>
  <c r="AK77" i="25" s="1"/>
  <c r="AM23" i="25"/>
  <c r="AL34" i="25"/>
  <c r="AK14" i="25"/>
  <c r="AK47" i="25" s="1"/>
  <c r="AK78" i="25" s="1"/>
  <c r="AM24" i="25"/>
  <c r="AM8" i="25"/>
  <c r="AM41" i="25" s="1"/>
  <c r="AM72" i="25" s="1"/>
  <c r="AM15" i="25"/>
  <c r="AL26" i="25"/>
  <c r="AM16" i="25"/>
  <c r="AL27" i="25"/>
  <c r="AL18" i="25"/>
  <c r="AK29" i="25"/>
  <c r="AL10" i="25"/>
  <c r="AL43" i="25" s="1"/>
  <c r="AL74" i="25" s="1"/>
  <c r="AL19" i="25"/>
  <c r="AK30" i="25"/>
  <c r="AM31" i="25"/>
  <c r="G9" i="25"/>
  <c r="G42" i="25" s="1"/>
  <c r="G73" i="25" s="1"/>
  <c r="I11" i="25"/>
  <c r="H14" i="25"/>
  <c r="G17" i="25"/>
  <c r="G50" i="25" s="1"/>
  <c r="G81" i="25" s="1"/>
  <c r="I19" i="25"/>
  <c r="H22" i="25"/>
  <c r="G25" i="25"/>
  <c r="I27" i="25"/>
  <c r="H30" i="25"/>
  <c r="G33" i="25"/>
  <c r="G8" i="25"/>
  <c r="G41" i="25" s="1"/>
  <c r="G72" i="25" s="1"/>
  <c r="G28" i="25"/>
  <c r="H33" i="25"/>
  <c r="G29" i="25"/>
  <c r="H9" i="25"/>
  <c r="H42" i="25" s="1"/>
  <c r="H73" i="25" s="1"/>
  <c r="G12" i="25"/>
  <c r="G45" i="25" s="1"/>
  <c r="G76" i="25" s="1"/>
  <c r="I14" i="25"/>
  <c r="H17" i="25"/>
  <c r="G20" i="25"/>
  <c r="I22" i="25"/>
  <c r="H25" i="25"/>
  <c r="I30" i="25"/>
  <c r="I31" i="25"/>
  <c r="I9" i="25"/>
  <c r="I42" i="25" s="1"/>
  <c r="I73" i="25" s="1"/>
  <c r="H12" i="25"/>
  <c r="G15" i="25"/>
  <c r="G48" i="25" s="1"/>
  <c r="G79" i="25" s="1"/>
  <c r="I17" i="25"/>
  <c r="H20" i="25"/>
  <c r="G23" i="25"/>
  <c r="I25" i="25"/>
  <c r="H28" i="25"/>
  <c r="G31" i="25"/>
  <c r="I33" i="25"/>
  <c r="G10" i="25"/>
  <c r="G43" i="25" s="1"/>
  <c r="G74" i="25" s="1"/>
  <c r="I12" i="25"/>
  <c r="H15" i="25"/>
  <c r="G18" i="25"/>
  <c r="I20" i="25"/>
  <c r="H23" i="25"/>
  <c r="G26" i="25"/>
  <c r="I28" i="25"/>
  <c r="H31" i="25"/>
  <c r="G34" i="25"/>
  <c r="G13" i="25"/>
  <c r="G46" i="25" s="1"/>
  <c r="G77" i="25" s="1"/>
  <c r="G21" i="25"/>
  <c r="H26" i="25"/>
  <c r="H10" i="25"/>
  <c r="H43" i="25" s="1"/>
  <c r="H74" i="25" s="1"/>
  <c r="I15" i="25"/>
  <c r="H18" i="25"/>
  <c r="I23" i="25"/>
  <c r="H34" i="25"/>
  <c r="I10" i="25"/>
  <c r="I43" i="25" s="1"/>
  <c r="I74" i="25" s="1"/>
  <c r="H13" i="25"/>
  <c r="G16" i="25"/>
  <c r="G49" i="25" s="1"/>
  <c r="G80" i="25" s="1"/>
  <c r="I18" i="25"/>
  <c r="H21" i="25"/>
  <c r="G24" i="25"/>
  <c r="I26" i="25"/>
  <c r="H29" i="25"/>
  <c r="G32" i="25"/>
  <c r="I34" i="25"/>
  <c r="G11" i="25"/>
  <c r="G44" i="25" s="1"/>
  <c r="G75" i="25" s="1"/>
  <c r="I13" i="25"/>
  <c r="H16" i="25"/>
  <c r="G19" i="25"/>
  <c r="I21" i="25"/>
  <c r="H24" i="25"/>
  <c r="G27" i="25"/>
  <c r="I29" i="25"/>
  <c r="H32" i="25"/>
  <c r="H8" i="25"/>
  <c r="H41" i="25" s="1"/>
  <c r="H72" i="25" s="1"/>
  <c r="G22" i="25"/>
  <c r="I24" i="25"/>
  <c r="H27" i="25"/>
  <c r="G30" i="25"/>
  <c r="I32" i="25"/>
  <c r="I8" i="25"/>
  <c r="I41" i="25" s="1"/>
  <c r="I72" i="25" s="1"/>
  <c r="H11" i="25"/>
  <c r="H44" i="25" s="1"/>
  <c r="H75" i="25" s="1"/>
  <c r="G14" i="25"/>
  <c r="G47" i="25" s="1"/>
  <c r="G78" i="25" s="1"/>
  <c r="I16" i="25"/>
  <c r="H19" i="25"/>
  <c r="AB10" i="25"/>
  <c r="AB43" i="25" s="1"/>
  <c r="AB74" i="25" s="1"/>
  <c r="AA13" i="25"/>
  <c r="AA46" i="25" s="1"/>
  <c r="AA77" i="25" s="1"/>
  <c r="AC15" i="25"/>
  <c r="AB18" i="25"/>
  <c r="AA21" i="25"/>
  <c r="AC23" i="25"/>
  <c r="AB26" i="25"/>
  <c r="AA29" i="25"/>
  <c r="AC31" i="25"/>
  <c r="AB34" i="25"/>
  <c r="AC12" i="25"/>
  <c r="AC28" i="25"/>
  <c r="AA34" i="25"/>
  <c r="AC10" i="25"/>
  <c r="AC43" i="25" s="1"/>
  <c r="AC74" i="25" s="1"/>
  <c r="AB13" i="25"/>
  <c r="AA16" i="25"/>
  <c r="AA49" i="25" s="1"/>
  <c r="AA80" i="25" s="1"/>
  <c r="AC18" i="25"/>
  <c r="AB21" i="25"/>
  <c r="AA24" i="25"/>
  <c r="AC26" i="25"/>
  <c r="AB29" i="25"/>
  <c r="AA32" i="25"/>
  <c r="AC34" i="25"/>
  <c r="AB15" i="25"/>
  <c r="AA11" i="25"/>
  <c r="AA44" i="25" s="1"/>
  <c r="AA75" i="25" s="1"/>
  <c r="AC13" i="25"/>
  <c r="AB16" i="25"/>
  <c r="AA19" i="25"/>
  <c r="AC21" i="25"/>
  <c r="AB24" i="25"/>
  <c r="AA27" i="25"/>
  <c r="AC29" i="25"/>
  <c r="AB32" i="25"/>
  <c r="AB8" i="25"/>
  <c r="AB41" i="25" s="1"/>
  <c r="AB72" i="25" s="1"/>
  <c r="AB23" i="25"/>
  <c r="AB11" i="25"/>
  <c r="AB44" i="25" s="1"/>
  <c r="AB75" i="25" s="1"/>
  <c r="AA14" i="25"/>
  <c r="AA47" i="25" s="1"/>
  <c r="AA78" i="25" s="1"/>
  <c r="AC16" i="25"/>
  <c r="AB19" i="25"/>
  <c r="AA22" i="25"/>
  <c r="AC24" i="25"/>
  <c r="AB27" i="25"/>
  <c r="AA30" i="25"/>
  <c r="AC32" i="25"/>
  <c r="AC8" i="25"/>
  <c r="AC41" i="25" s="1"/>
  <c r="AC72" i="25" s="1"/>
  <c r="AA26" i="25"/>
  <c r="AA9" i="25"/>
  <c r="AA42" i="25" s="1"/>
  <c r="AA73" i="25" s="1"/>
  <c r="AC11" i="25"/>
  <c r="AB14" i="25"/>
  <c r="AA17" i="25"/>
  <c r="AA50" i="25" s="1"/>
  <c r="AA81" i="25" s="1"/>
  <c r="AC19" i="25"/>
  <c r="AB22" i="25"/>
  <c r="AA25" i="25"/>
  <c r="AC27" i="25"/>
  <c r="AB30" i="25"/>
  <c r="AA33" i="25"/>
  <c r="AA8" i="25"/>
  <c r="AA41" i="25" s="1"/>
  <c r="AA72" i="25" s="1"/>
  <c r="AB9" i="25"/>
  <c r="AB42" i="25" s="1"/>
  <c r="AB73" i="25" s="1"/>
  <c r="AA12" i="25"/>
  <c r="AA45" i="25" s="1"/>
  <c r="AA76" i="25" s="1"/>
  <c r="AC14" i="25"/>
  <c r="AB17" i="25"/>
  <c r="AA20" i="25"/>
  <c r="AC22" i="25"/>
  <c r="AB25" i="25"/>
  <c r="AA28" i="25"/>
  <c r="AC30" i="25"/>
  <c r="AB33" i="25"/>
  <c r="AA10" i="25"/>
  <c r="AA43" i="25" s="1"/>
  <c r="AA74" i="25" s="1"/>
  <c r="AA18" i="25"/>
  <c r="AB31" i="25"/>
  <c r="AC9" i="25"/>
  <c r="AC42" i="25" s="1"/>
  <c r="AC73" i="25" s="1"/>
  <c r="AB12" i="25"/>
  <c r="AA15" i="25"/>
  <c r="AA48" i="25" s="1"/>
  <c r="AA79" i="25" s="1"/>
  <c r="AC17" i="25"/>
  <c r="AB20" i="25"/>
  <c r="AA23" i="25"/>
  <c r="AC25" i="25"/>
  <c r="AB28" i="25"/>
  <c r="AA31" i="25"/>
  <c r="AC33" i="25"/>
  <c r="AC20" i="25"/>
  <c r="M9" i="25"/>
  <c r="M42" i="25" s="1"/>
  <c r="M73" i="25" s="1"/>
  <c r="L12" i="25"/>
  <c r="L45" i="25" s="1"/>
  <c r="L76" i="25" s="1"/>
  <c r="N14" i="25"/>
  <c r="M17" i="25"/>
  <c r="L20" i="25"/>
  <c r="N22" i="25"/>
  <c r="M25" i="25"/>
  <c r="L28" i="25"/>
  <c r="N30" i="25"/>
  <c r="M33" i="25"/>
  <c r="L17" i="25"/>
  <c r="L50" i="25" s="1"/>
  <c r="L81" i="25" s="1"/>
  <c r="N9" i="25"/>
  <c r="N42" i="25" s="1"/>
  <c r="N73" i="25" s="1"/>
  <c r="M12" i="25"/>
  <c r="L15" i="25"/>
  <c r="L48" i="25" s="1"/>
  <c r="L79" i="25" s="1"/>
  <c r="N17" i="25"/>
  <c r="M20" i="25"/>
  <c r="L23" i="25"/>
  <c r="N25" i="25"/>
  <c r="M28" i="25"/>
  <c r="L31" i="25"/>
  <c r="N33" i="25"/>
  <c r="N11" i="25"/>
  <c r="L10" i="25"/>
  <c r="L43" i="25" s="1"/>
  <c r="L74" i="25" s="1"/>
  <c r="N12" i="25"/>
  <c r="M15" i="25"/>
  <c r="L18" i="25"/>
  <c r="N20" i="25"/>
  <c r="M23" i="25"/>
  <c r="L26" i="25"/>
  <c r="N28" i="25"/>
  <c r="M31" i="25"/>
  <c r="L34" i="25"/>
  <c r="L9" i="25"/>
  <c r="L42" i="25" s="1"/>
  <c r="L73" i="25" s="1"/>
  <c r="N27" i="25"/>
  <c r="M10" i="25"/>
  <c r="M43" i="25" s="1"/>
  <c r="M74" i="25" s="1"/>
  <c r="L13" i="25"/>
  <c r="L46" i="25" s="1"/>
  <c r="L77" i="25" s="1"/>
  <c r="N15" i="25"/>
  <c r="M18" i="25"/>
  <c r="L21" i="25"/>
  <c r="N23" i="25"/>
  <c r="M26" i="25"/>
  <c r="L29" i="25"/>
  <c r="N31" i="25"/>
  <c r="M34" i="25"/>
  <c r="M14" i="25"/>
  <c r="L25" i="25"/>
  <c r="N10" i="25"/>
  <c r="N43" i="25" s="1"/>
  <c r="N74" i="25" s="1"/>
  <c r="M13" i="25"/>
  <c r="L16" i="25"/>
  <c r="L49" i="25" s="1"/>
  <c r="L80" i="25" s="1"/>
  <c r="N18" i="25"/>
  <c r="M21" i="25"/>
  <c r="L24" i="25"/>
  <c r="N26" i="25"/>
  <c r="M29" i="25"/>
  <c r="L32" i="25"/>
  <c r="N34" i="25"/>
  <c r="L11" i="25"/>
  <c r="L44" i="25" s="1"/>
  <c r="L75" i="25" s="1"/>
  <c r="N13" i="25"/>
  <c r="M16" i="25"/>
  <c r="L19" i="25"/>
  <c r="N21" i="25"/>
  <c r="M24" i="25"/>
  <c r="L27" i="25"/>
  <c r="N29" i="25"/>
  <c r="M32" i="25"/>
  <c r="M8" i="25"/>
  <c r="M41" i="25" s="1"/>
  <c r="M72" i="25" s="1"/>
  <c r="N19" i="25"/>
  <c r="L33" i="25"/>
  <c r="M11" i="25"/>
  <c r="M44" i="25" s="1"/>
  <c r="M75" i="25" s="1"/>
  <c r="L14" i="25"/>
  <c r="L47" i="25" s="1"/>
  <c r="L78" i="25" s="1"/>
  <c r="N16" i="25"/>
  <c r="M19" i="25"/>
  <c r="L22" i="25"/>
  <c r="N24" i="25"/>
  <c r="M27" i="25"/>
  <c r="L30" i="25"/>
  <c r="N32" i="25"/>
  <c r="N8" i="25"/>
  <c r="N41" i="25" s="1"/>
  <c r="N72" i="25" s="1"/>
  <c r="M22" i="25"/>
  <c r="M30" i="25"/>
  <c r="L8" i="25"/>
  <c r="L41" i="25" s="1"/>
  <c r="L72" i="25" s="1"/>
  <c r="S9" i="25"/>
  <c r="S42" i="25" s="1"/>
  <c r="S73" i="25" s="1"/>
  <c r="R12" i="25"/>
  <c r="Q15" i="25"/>
  <c r="Q48" i="25" s="1"/>
  <c r="Q79" i="25" s="1"/>
  <c r="S17" i="25"/>
  <c r="R20" i="25"/>
  <c r="Q23" i="25"/>
  <c r="S25" i="25"/>
  <c r="R28" i="25"/>
  <c r="Q31" i="25"/>
  <c r="S33" i="25"/>
  <c r="R9" i="25"/>
  <c r="R42" i="25" s="1"/>
  <c r="R73" i="25" s="1"/>
  <c r="Q20" i="25"/>
  <c r="Q28" i="25"/>
  <c r="Q10" i="25"/>
  <c r="Q43" i="25" s="1"/>
  <c r="Q74" i="25" s="1"/>
  <c r="S12" i="25"/>
  <c r="R15" i="25"/>
  <c r="Q18" i="25"/>
  <c r="S20" i="25"/>
  <c r="R23" i="25"/>
  <c r="Q26" i="25"/>
  <c r="S28" i="25"/>
  <c r="R31" i="25"/>
  <c r="Q34" i="25"/>
  <c r="S14" i="25"/>
  <c r="R10" i="25"/>
  <c r="R43" i="25" s="1"/>
  <c r="R74" i="25" s="1"/>
  <c r="Q13" i="25"/>
  <c r="Q46" i="25" s="1"/>
  <c r="Q77" i="25" s="1"/>
  <c r="S15" i="25"/>
  <c r="R18" i="25"/>
  <c r="Q21" i="25"/>
  <c r="S23" i="25"/>
  <c r="R26" i="25"/>
  <c r="Q29" i="25"/>
  <c r="S31" i="25"/>
  <c r="R34" i="25"/>
  <c r="Q12" i="25"/>
  <c r="Q45" i="25" s="1"/>
  <c r="Q76" i="25" s="1"/>
  <c r="S10" i="25"/>
  <c r="S43" i="25" s="1"/>
  <c r="S74" i="25" s="1"/>
  <c r="R13" i="25"/>
  <c r="Q16" i="25"/>
  <c r="Q49" i="25" s="1"/>
  <c r="Q80" i="25" s="1"/>
  <c r="S18" i="25"/>
  <c r="R21" i="25"/>
  <c r="Q24" i="25"/>
  <c r="S26" i="25"/>
  <c r="R29" i="25"/>
  <c r="Q32" i="25"/>
  <c r="S34" i="25"/>
  <c r="R25" i="25"/>
  <c r="Q11" i="25"/>
  <c r="Q44" i="25" s="1"/>
  <c r="Q75" i="25" s="1"/>
  <c r="S13" i="25"/>
  <c r="R16" i="25"/>
  <c r="Q19" i="25"/>
  <c r="S21" i="25"/>
  <c r="R24" i="25"/>
  <c r="Q27" i="25"/>
  <c r="S29" i="25"/>
  <c r="R32" i="25"/>
  <c r="R8" i="25"/>
  <c r="R41" i="25" s="1"/>
  <c r="R72" i="25" s="1"/>
  <c r="R11" i="25"/>
  <c r="R44" i="25" s="1"/>
  <c r="R75" i="25" s="1"/>
  <c r="Q14" i="25"/>
  <c r="Q47" i="25" s="1"/>
  <c r="Q78" i="25" s="1"/>
  <c r="S16" i="25"/>
  <c r="R19" i="25"/>
  <c r="Q22" i="25"/>
  <c r="S24" i="25"/>
  <c r="R27" i="25"/>
  <c r="Q30" i="25"/>
  <c r="S32" i="25"/>
  <c r="S8" i="25"/>
  <c r="S41" i="25" s="1"/>
  <c r="S72" i="25" s="1"/>
  <c r="S22" i="25"/>
  <c r="S30" i="25"/>
  <c r="Q9" i="25"/>
  <c r="Q42" i="25" s="1"/>
  <c r="Q73" i="25" s="1"/>
  <c r="S11" i="25"/>
  <c r="R14" i="25"/>
  <c r="Q17" i="25"/>
  <c r="Q50" i="25" s="1"/>
  <c r="Q81" i="25" s="1"/>
  <c r="S19" i="25"/>
  <c r="R22" i="25"/>
  <c r="Q25" i="25"/>
  <c r="S27" i="25"/>
  <c r="R30" i="25"/>
  <c r="Q33" i="25"/>
  <c r="Q8" i="25"/>
  <c r="Q41" i="25" s="1"/>
  <c r="Q72" i="25" s="1"/>
  <c r="R17" i="25"/>
  <c r="R33" i="25"/>
  <c r="V10" i="25"/>
  <c r="V43" i="25" s="1"/>
  <c r="V74" i="25" s="1"/>
  <c r="X12" i="25"/>
  <c r="W15" i="25"/>
  <c r="V18" i="25"/>
  <c r="X20" i="25"/>
  <c r="W23" i="25"/>
  <c r="V26" i="25"/>
  <c r="X28" i="25"/>
  <c r="W31" i="25"/>
  <c r="V34" i="25"/>
  <c r="X25" i="25"/>
  <c r="W10" i="25"/>
  <c r="W43" i="25" s="1"/>
  <c r="W74" i="25" s="1"/>
  <c r="V13" i="25"/>
  <c r="V46" i="25" s="1"/>
  <c r="V77" i="25" s="1"/>
  <c r="X15" i="25"/>
  <c r="W18" i="25"/>
  <c r="V21" i="25"/>
  <c r="X23" i="25"/>
  <c r="W26" i="25"/>
  <c r="V29" i="25"/>
  <c r="X31" i="25"/>
  <c r="W34" i="25"/>
  <c r="W12" i="25"/>
  <c r="X10" i="25"/>
  <c r="X43" i="25" s="1"/>
  <c r="X74" i="25" s="1"/>
  <c r="W13" i="25"/>
  <c r="V16" i="25"/>
  <c r="V49" i="25" s="1"/>
  <c r="V80" i="25" s="1"/>
  <c r="X18" i="25"/>
  <c r="W21" i="25"/>
  <c r="V24" i="25"/>
  <c r="X26" i="25"/>
  <c r="W29" i="25"/>
  <c r="V32" i="25"/>
  <c r="X34" i="25"/>
  <c r="X17" i="25"/>
  <c r="V11" i="25"/>
  <c r="V44" i="25" s="1"/>
  <c r="V75" i="25" s="1"/>
  <c r="X13" i="25"/>
  <c r="W16" i="25"/>
  <c r="V19" i="25"/>
  <c r="X21" i="25"/>
  <c r="W24" i="25"/>
  <c r="V27" i="25"/>
  <c r="X29" i="25"/>
  <c r="W32" i="25"/>
  <c r="W8" i="25"/>
  <c r="W41" i="25" s="1"/>
  <c r="W72" i="25" s="1"/>
  <c r="V15" i="25"/>
  <c r="V48" i="25" s="1"/>
  <c r="V79" i="25" s="1"/>
  <c r="V31" i="25"/>
  <c r="W11" i="25"/>
  <c r="W44" i="25" s="1"/>
  <c r="W75" i="25" s="1"/>
  <c r="V14" i="25"/>
  <c r="V47" i="25" s="1"/>
  <c r="V78" i="25" s="1"/>
  <c r="X16" i="25"/>
  <c r="W19" i="25"/>
  <c r="V22" i="25"/>
  <c r="X24" i="25"/>
  <c r="W27" i="25"/>
  <c r="V30" i="25"/>
  <c r="X32" i="25"/>
  <c r="X8" i="25"/>
  <c r="X41" i="25" s="1"/>
  <c r="X72" i="25" s="1"/>
  <c r="V9" i="25"/>
  <c r="V42" i="25" s="1"/>
  <c r="V73" i="25" s="1"/>
  <c r="X11" i="25"/>
  <c r="W14" i="25"/>
  <c r="V17" i="25"/>
  <c r="V50" i="25" s="1"/>
  <c r="V81" i="25" s="1"/>
  <c r="X19" i="25"/>
  <c r="W22" i="25"/>
  <c r="V25" i="25"/>
  <c r="X27" i="25"/>
  <c r="W30" i="25"/>
  <c r="V33" i="25"/>
  <c r="V8" i="25"/>
  <c r="V41" i="25" s="1"/>
  <c r="V72" i="25" s="1"/>
  <c r="W20" i="25"/>
  <c r="X33" i="25"/>
  <c r="W9" i="25"/>
  <c r="W42" i="25" s="1"/>
  <c r="W73" i="25" s="1"/>
  <c r="V12" i="25"/>
  <c r="V45" i="25" s="1"/>
  <c r="V76" i="25" s="1"/>
  <c r="X14" i="25"/>
  <c r="W17" i="25"/>
  <c r="V20" i="25"/>
  <c r="X22" i="25"/>
  <c r="W25" i="25"/>
  <c r="V28" i="25"/>
  <c r="X30" i="25"/>
  <c r="W33" i="25"/>
  <c r="X9" i="25"/>
  <c r="X42" i="25" s="1"/>
  <c r="X73" i="25" s="1"/>
  <c r="W28" i="25"/>
  <c r="V23" i="25"/>
  <c r="AM9" i="24"/>
  <c r="AL12" i="24"/>
  <c r="AK15" i="24"/>
  <c r="AM17" i="24"/>
  <c r="AL20" i="24"/>
  <c r="AK23" i="24"/>
  <c r="AM25" i="24"/>
  <c r="AL28" i="24"/>
  <c r="AK31" i="24"/>
  <c r="AM33" i="24"/>
  <c r="AK10" i="24"/>
  <c r="AK43" i="24" s="1"/>
  <c r="AK74" i="24" s="1"/>
  <c r="AM12" i="24"/>
  <c r="AL15" i="24"/>
  <c r="AK18" i="24"/>
  <c r="AM20" i="24"/>
  <c r="AL23" i="24"/>
  <c r="AK26" i="24"/>
  <c r="AL10" i="24"/>
  <c r="AK13" i="24"/>
  <c r="AK46" i="24" s="1"/>
  <c r="AK77" i="24" s="1"/>
  <c r="AM15" i="24"/>
  <c r="AL18" i="24"/>
  <c r="AK21" i="24"/>
  <c r="AM23" i="24"/>
  <c r="AL26" i="24"/>
  <c r="AM10" i="24"/>
  <c r="AL13" i="24"/>
  <c r="AK16" i="24"/>
  <c r="AM18" i="24"/>
  <c r="AL21" i="24"/>
  <c r="AK24" i="24"/>
  <c r="AM26" i="24"/>
  <c r="AL29" i="24"/>
  <c r="AK32" i="24"/>
  <c r="AM34" i="24"/>
  <c r="AK11" i="24"/>
  <c r="AK44" i="24" s="1"/>
  <c r="AK75" i="24" s="1"/>
  <c r="AM13" i="24"/>
  <c r="AL16" i="24"/>
  <c r="AK19" i="24"/>
  <c r="AM21" i="24"/>
  <c r="AL24" i="24"/>
  <c r="AK27" i="24"/>
  <c r="AM29" i="24"/>
  <c r="AL32" i="24"/>
  <c r="AL8" i="24"/>
  <c r="AL41" i="24" s="1"/>
  <c r="AL72" i="24" s="1"/>
  <c r="AL11" i="24"/>
  <c r="AK14" i="24"/>
  <c r="AM16" i="24"/>
  <c r="AL19" i="24"/>
  <c r="AK22" i="24"/>
  <c r="AM24" i="24"/>
  <c r="AL27" i="24"/>
  <c r="AK30" i="24"/>
  <c r="AM32" i="24"/>
  <c r="AM8" i="24"/>
  <c r="AM41" i="24" s="1"/>
  <c r="AM72" i="24" s="1"/>
  <c r="AK9" i="24"/>
  <c r="AK42" i="24" s="1"/>
  <c r="AK73" i="24" s="1"/>
  <c r="AM11" i="24"/>
  <c r="AL14" i="24"/>
  <c r="AK17" i="24"/>
  <c r="AM19" i="24"/>
  <c r="AL22" i="24"/>
  <c r="AK25" i="24"/>
  <c r="AM27" i="24"/>
  <c r="AL30" i="24"/>
  <c r="AK33" i="24"/>
  <c r="AK8" i="24"/>
  <c r="AK41" i="24" s="1"/>
  <c r="AK72" i="24" s="1"/>
  <c r="AM14" i="24"/>
  <c r="AM30" i="24"/>
  <c r="AL17" i="24"/>
  <c r="AL31" i="24"/>
  <c r="AK20" i="24"/>
  <c r="AM31" i="24"/>
  <c r="AM22" i="24"/>
  <c r="AL33" i="24"/>
  <c r="AL25" i="24"/>
  <c r="AK34" i="24"/>
  <c r="AK28" i="24"/>
  <c r="AL34" i="24"/>
  <c r="AL9" i="24"/>
  <c r="AL42" i="24" s="1"/>
  <c r="AL73" i="24" s="1"/>
  <c r="AM28" i="24"/>
  <c r="AK12" i="24"/>
  <c r="AK45" i="24" s="1"/>
  <c r="AK76" i="24" s="1"/>
  <c r="AK29" i="24"/>
  <c r="H9" i="24"/>
  <c r="H42" i="24" s="1"/>
  <c r="H73" i="24" s="1"/>
  <c r="G12" i="24"/>
  <c r="G45" i="24" s="1"/>
  <c r="G76" i="24" s="1"/>
  <c r="I14" i="24"/>
  <c r="H17" i="24"/>
  <c r="G20" i="24"/>
  <c r="I22" i="24"/>
  <c r="H25" i="24"/>
  <c r="G28" i="24"/>
  <c r="I30" i="24"/>
  <c r="H33" i="24"/>
  <c r="I9" i="24"/>
  <c r="G15" i="24"/>
  <c r="H20" i="24"/>
  <c r="I25" i="24"/>
  <c r="G31" i="24"/>
  <c r="H12" i="24"/>
  <c r="I17" i="24"/>
  <c r="G23" i="24"/>
  <c r="H28" i="24"/>
  <c r="I33" i="24"/>
  <c r="G10" i="24"/>
  <c r="G43" i="24" s="1"/>
  <c r="G74" i="24" s="1"/>
  <c r="I12" i="24"/>
  <c r="H15" i="24"/>
  <c r="G18" i="24"/>
  <c r="I20" i="24"/>
  <c r="H23" i="24"/>
  <c r="G26" i="24"/>
  <c r="I28" i="24"/>
  <c r="H31" i="24"/>
  <c r="G34" i="24"/>
  <c r="G21" i="24"/>
  <c r="H26" i="24"/>
  <c r="I31" i="24"/>
  <c r="H34" i="24"/>
  <c r="I18" i="24"/>
  <c r="I26" i="24"/>
  <c r="I34" i="24"/>
  <c r="I21" i="24"/>
  <c r="H32" i="24"/>
  <c r="H10" i="24"/>
  <c r="G13" i="24"/>
  <c r="G46" i="24" s="1"/>
  <c r="G77" i="24" s="1"/>
  <c r="I15" i="24"/>
  <c r="H18" i="24"/>
  <c r="I23" i="24"/>
  <c r="G29" i="24"/>
  <c r="I10" i="24"/>
  <c r="G16" i="24"/>
  <c r="G24" i="24"/>
  <c r="G32" i="24"/>
  <c r="G11" i="24"/>
  <c r="G44" i="24" s="1"/>
  <c r="G75" i="24" s="1"/>
  <c r="G19" i="24"/>
  <c r="I29" i="24"/>
  <c r="H13" i="24"/>
  <c r="H21" i="24"/>
  <c r="H29" i="24"/>
  <c r="I13" i="24"/>
  <c r="G27" i="24"/>
  <c r="H16" i="24"/>
  <c r="H24" i="24"/>
  <c r="H8" i="24"/>
  <c r="H41" i="24" s="1"/>
  <c r="H72" i="24" s="1"/>
  <c r="H11" i="24"/>
  <c r="G14" i="24"/>
  <c r="I16" i="24"/>
  <c r="H19" i="24"/>
  <c r="G22" i="24"/>
  <c r="I24" i="24"/>
  <c r="H27" i="24"/>
  <c r="G30" i="24"/>
  <c r="I32" i="24"/>
  <c r="I8" i="24"/>
  <c r="I41" i="24" s="1"/>
  <c r="I72" i="24" s="1"/>
  <c r="I19" i="24"/>
  <c r="H22" i="24"/>
  <c r="G9" i="24"/>
  <c r="G42" i="24" s="1"/>
  <c r="G73" i="24" s="1"/>
  <c r="I11" i="24"/>
  <c r="G17" i="24"/>
  <c r="G25" i="24"/>
  <c r="I27" i="24"/>
  <c r="H30" i="24"/>
  <c r="G33" i="24"/>
  <c r="H14" i="24"/>
  <c r="G8" i="24"/>
  <c r="G41" i="24" s="1"/>
  <c r="G72" i="24" s="1"/>
  <c r="AG9" i="24"/>
  <c r="AG42" i="24" s="1"/>
  <c r="AG73" i="24" s="1"/>
  <c r="AF12" i="24"/>
  <c r="AF45" i="24" s="1"/>
  <c r="AF76" i="24" s="1"/>
  <c r="AH14" i="24"/>
  <c r="AG17" i="24"/>
  <c r="AG10" i="24"/>
  <c r="AF13" i="24"/>
  <c r="AF46" i="24" s="1"/>
  <c r="AF77" i="24" s="1"/>
  <c r="AH15" i="24"/>
  <c r="AG18" i="24"/>
  <c r="AH10" i="24"/>
  <c r="AG13" i="24"/>
  <c r="AF16" i="24"/>
  <c r="AH18" i="24"/>
  <c r="AF11" i="24"/>
  <c r="AF44" i="24" s="1"/>
  <c r="AF75" i="24" s="1"/>
  <c r="AH13" i="24"/>
  <c r="AG16" i="24"/>
  <c r="AF19" i="24"/>
  <c r="AG11" i="24"/>
  <c r="AF14" i="24"/>
  <c r="AH16" i="24"/>
  <c r="AG19" i="24"/>
  <c r="AF10" i="24"/>
  <c r="AF43" i="24" s="1"/>
  <c r="AF74" i="24" s="1"/>
  <c r="AH17" i="24"/>
  <c r="AH21" i="24"/>
  <c r="AG24" i="24"/>
  <c r="AF27" i="24"/>
  <c r="AH29" i="24"/>
  <c r="AG32" i="24"/>
  <c r="AG8" i="24"/>
  <c r="AG41" i="24" s="1"/>
  <c r="AG72" i="24" s="1"/>
  <c r="AH11" i="24"/>
  <c r="AF18" i="24"/>
  <c r="AF22" i="24"/>
  <c r="AH24" i="24"/>
  <c r="AG27" i="24"/>
  <c r="AF30" i="24"/>
  <c r="AH32" i="24"/>
  <c r="AH8" i="24"/>
  <c r="AH41" i="24" s="1"/>
  <c r="AH72" i="24" s="1"/>
  <c r="AG12" i="24"/>
  <c r="AH19" i="24"/>
  <c r="AG22" i="24"/>
  <c r="AF25" i="24"/>
  <c r="AH27" i="24"/>
  <c r="AG30" i="24"/>
  <c r="AF33" i="24"/>
  <c r="AF8" i="24"/>
  <c r="AF41" i="24" s="1"/>
  <c r="AF72" i="24" s="1"/>
  <c r="AH12" i="24"/>
  <c r="AF20" i="24"/>
  <c r="AH22" i="24"/>
  <c r="AG25" i="24"/>
  <c r="AF28" i="24"/>
  <c r="AH30" i="24"/>
  <c r="AG33" i="24"/>
  <c r="AG14" i="24"/>
  <c r="AG20" i="24"/>
  <c r="AF23" i="24"/>
  <c r="AH25" i="24"/>
  <c r="AG28" i="24"/>
  <c r="AF31" i="24"/>
  <c r="AH33" i="24"/>
  <c r="AF15" i="24"/>
  <c r="AH20" i="24"/>
  <c r="AG23" i="24"/>
  <c r="AF26" i="24"/>
  <c r="AH28" i="24"/>
  <c r="AG31" i="24"/>
  <c r="AF34" i="24"/>
  <c r="AF9" i="24"/>
  <c r="AF42" i="24" s="1"/>
  <c r="AF73" i="24" s="1"/>
  <c r="AG15" i="24"/>
  <c r="AF21" i="24"/>
  <c r="AH23" i="24"/>
  <c r="AG26" i="24"/>
  <c r="AF29" i="24"/>
  <c r="AH31" i="24"/>
  <c r="AG34" i="24"/>
  <c r="AH26" i="24"/>
  <c r="AG29" i="24"/>
  <c r="AF32" i="24"/>
  <c r="AH34" i="24"/>
  <c r="AH9" i="24"/>
  <c r="AF17" i="24"/>
  <c r="AG21" i="24"/>
  <c r="AF24" i="24"/>
  <c r="N9" i="24"/>
  <c r="M12" i="24"/>
  <c r="L15" i="24"/>
  <c r="N17" i="24"/>
  <c r="M20" i="24"/>
  <c r="L23" i="24"/>
  <c r="N25" i="24"/>
  <c r="M28" i="24"/>
  <c r="L31" i="24"/>
  <c r="N33" i="24"/>
  <c r="L10" i="24"/>
  <c r="L43" i="24" s="1"/>
  <c r="L74" i="24" s="1"/>
  <c r="M15" i="24"/>
  <c r="N20" i="24"/>
  <c r="L26" i="24"/>
  <c r="M31" i="24"/>
  <c r="N12" i="24"/>
  <c r="L18" i="24"/>
  <c r="M23" i="24"/>
  <c r="N28" i="24"/>
  <c r="L34" i="24"/>
  <c r="M10" i="24"/>
  <c r="L13" i="24"/>
  <c r="L46" i="24" s="1"/>
  <c r="L77" i="24" s="1"/>
  <c r="N15" i="24"/>
  <c r="M18" i="24"/>
  <c r="L21" i="24"/>
  <c r="N23" i="24"/>
  <c r="M26" i="24"/>
  <c r="L29" i="24"/>
  <c r="N31" i="24"/>
  <c r="M34" i="24"/>
  <c r="M8" i="24"/>
  <c r="M41" i="24" s="1"/>
  <c r="M72" i="24" s="1"/>
  <c r="L22" i="24"/>
  <c r="N8" i="24"/>
  <c r="N41" i="24" s="1"/>
  <c r="N72" i="24" s="1"/>
  <c r="N10" i="24"/>
  <c r="M13" i="24"/>
  <c r="L16" i="24"/>
  <c r="N18" i="24"/>
  <c r="M21" i="24"/>
  <c r="L24" i="24"/>
  <c r="N26" i="24"/>
  <c r="M29" i="24"/>
  <c r="L32" i="24"/>
  <c r="N34" i="24"/>
  <c r="M19" i="24"/>
  <c r="M27" i="24"/>
  <c r="L11" i="24"/>
  <c r="L44" i="24" s="1"/>
  <c r="L75" i="24" s="1"/>
  <c r="N13" i="24"/>
  <c r="M16" i="24"/>
  <c r="L19" i="24"/>
  <c r="N21" i="24"/>
  <c r="M24" i="24"/>
  <c r="L27" i="24"/>
  <c r="N29" i="24"/>
  <c r="M32" i="24"/>
  <c r="M11" i="24"/>
  <c r="L30" i="24"/>
  <c r="L14" i="24"/>
  <c r="N16" i="24"/>
  <c r="N24" i="24"/>
  <c r="N32" i="24"/>
  <c r="L9" i="24"/>
  <c r="L42" i="24" s="1"/>
  <c r="L73" i="24" s="1"/>
  <c r="N11" i="24"/>
  <c r="M14" i="24"/>
  <c r="L17" i="24"/>
  <c r="N19" i="24"/>
  <c r="M22" i="24"/>
  <c r="L25" i="24"/>
  <c r="N27" i="24"/>
  <c r="M30" i="24"/>
  <c r="L33" i="24"/>
  <c r="L8" i="24"/>
  <c r="L41" i="24" s="1"/>
  <c r="L72" i="24" s="1"/>
  <c r="M25" i="24"/>
  <c r="L28" i="24"/>
  <c r="M9" i="24"/>
  <c r="M42" i="24" s="1"/>
  <c r="M73" i="24" s="1"/>
  <c r="N30" i="24"/>
  <c r="L12" i="24"/>
  <c r="L45" i="24" s="1"/>
  <c r="L76" i="24" s="1"/>
  <c r="N14" i="24"/>
  <c r="M17" i="24"/>
  <c r="M33" i="24"/>
  <c r="L20" i="24"/>
  <c r="N22" i="24"/>
  <c r="AC10" i="24"/>
  <c r="AB13" i="24"/>
  <c r="AA16" i="24"/>
  <c r="AC18" i="24"/>
  <c r="AB21" i="24"/>
  <c r="AA24" i="24"/>
  <c r="AC26" i="24"/>
  <c r="AB29" i="24"/>
  <c r="AA32" i="24"/>
  <c r="AC34" i="24"/>
  <c r="AA11" i="24"/>
  <c r="AA44" i="24" s="1"/>
  <c r="AA75" i="24" s="1"/>
  <c r="AC13" i="24"/>
  <c r="AB16" i="24"/>
  <c r="AA19" i="24"/>
  <c r="AC21" i="24"/>
  <c r="AB24" i="24"/>
  <c r="AA27" i="24"/>
  <c r="AC29" i="24"/>
  <c r="AB32" i="24"/>
  <c r="AB8" i="24"/>
  <c r="AB41" i="24" s="1"/>
  <c r="AB72" i="24" s="1"/>
  <c r="AB11" i="24"/>
  <c r="AA14" i="24"/>
  <c r="AC16" i="24"/>
  <c r="AB19" i="24"/>
  <c r="AA22" i="24"/>
  <c r="AC24" i="24"/>
  <c r="AB27" i="24"/>
  <c r="AA30" i="24"/>
  <c r="AC32" i="24"/>
  <c r="AC8" i="24"/>
  <c r="AC41" i="24" s="1"/>
  <c r="AC72" i="24" s="1"/>
  <c r="AA9" i="24"/>
  <c r="AA42" i="24" s="1"/>
  <c r="AA73" i="24" s="1"/>
  <c r="AC11" i="24"/>
  <c r="AB14" i="24"/>
  <c r="AA17" i="24"/>
  <c r="AC19" i="24"/>
  <c r="AB22" i="24"/>
  <c r="AA25" i="24"/>
  <c r="AC27" i="24"/>
  <c r="AB30" i="24"/>
  <c r="AA33" i="24"/>
  <c r="AA8" i="24"/>
  <c r="AA41" i="24" s="1"/>
  <c r="AA72" i="24" s="1"/>
  <c r="AB9" i="24"/>
  <c r="AB42" i="24" s="1"/>
  <c r="AB73" i="24" s="1"/>
  <c r="AA12" i="24"/>
  <c r="AA45" i="24" s="1"/>
  <c r="AA76" i="24" s="1"/>
  <c r="AC14" i="24"/>
  <c r="AB17" i="24"/>
  <c r="AA20" i="24"/>
  <c r="AC22" i="24"/>
  <c r="AB25" i="24"/>
  <c r="AA28" i="24"/>
  <c r="AC30" i="24"/>
  <c r="AB33" i="24"/>
  <c r="AC9" i="24"/>
  <c r="AB12" i="24"/>
  <c r="AA15" i="24"/>
  <c r="AC17" i="24"/>
  <c r="AB20" i="24"/>
  <c r="AA23" i="24"/>
  <c r="AC25" i="24"/>
  <c r="AB28" i="24"/>
  <c r="AA31" i="24"/>
  <c r="AC33" i="24"/>
  <c r="AA10" i="24"/>
  <c r="AA43" i="24" s="1"/>
  <c r="AA74" i="24" s="1"/>
  <c r="AC12" i="24"/>
  <c r="AB15" i="24"/>
  <c r="AA18" i="24"/>
  <c r="AC20" i="24"/>
  <c r="AB23" i="24"/>
  <c r="AA26" i="24"/>
  <c r="AC28" i="24"/>
  <c r="AB31" i="24"/>
  <c r="AA34" i="24"/>
  <c r="AA21" i="24"/>
  <c r="AC23" i="24"/>
  <c r="AC31" i="24"/>
  <c r="AA13" i="24"/>
  <c r="AA46" i="24" s="1"/>
  <c r="AA77" i="24" s="1"/>
  <c r="AB26" i="24"/>
  <c r="AB34" i="24"/>
  <c r="AB18" i="24"/>
  <c r="AA29" i="24"/>
  <c r="AB10" i="24"/>
  <c r="AC15" i="24"/>
  <c r="V9" i="22"/>
  <c r="V42" i="22" s="1"/>
  <c r="V73" i="22" s="1"/>
  <c r="X11" i="22"/>
  <c r="X44" i="22" s="1"/>
  <c r="X75" i="22" s="1"/>
  <c r="W14" i="22"/>
  <c r="W47" i="22" s="1"/>
  <c r="W78" i="22" s="1"/>
  <c r="V17" i="22"/>
  <c r="V50" i="22" s="1"/>
  <c r="V81" i="22" s="1"/>
  <c r="X19" i="22"/>
  <c r="X52" i="22" s="1"/>
  <c r="X83" i="22" s="1"/>
  <c r="W22" i="22"/>
  <c r="W55" i="22" s="1"/>
  <c r="W86" i="22" s="1"/>
  <c r="V25" i="22"/>
  <c r="V58" i="22" s="1"/>
  <c r="V89" i="22" s="1"/>
  <c r="X27" i="22"/>
  <c r="X60" i="22" s="1"/>
  <c r="X91" i="22" s="1"/>
  <c r="W30" i="22"/>
  <c r="W63" i="22" s="1"/>
  <c r="W94" i="22" s="1"/>
  <c r="V33" i="22"/>
  <c r="V66" i="22" s="1"/>
  <c r="V97" i="22" s="1"/>
  <c r="V8" i="22"/>
  <c r="V41" i="22" s="1"/>
  <c r="V72" i="22" s="1"/>
  <c r="V18" i="22"/>
  <c r="V51" i="22" s="1"/>
  <c r="V82" i="22" s="1"/>
  <c r="W9" i="22"/>
  <c r="W42" i="22" s="1"/>
  <c r="W73" i="22" s="1"/>
  <c r="V12" i="22"/>
  <c r="V45" i="22" s="1"/>
  <c r="V76" i="22" s="1"/>
  <c r="X14" i="22"/>
  <c r="X47" i="22" s="1"/>
  <c r="X78" i="22" s="1"/>
  <c r="W17" i="22"/>
  <c r="W50" i="22" s="1"/>
  <c r="W81" i="22" s="1"/>
  <c r="V20" i="22"/>
  <c r="V53" i="22" s="1"/>
  <c r="V84" i="22" s="1"/>
  <c r="X22" i="22"/>
  <c r="X55" i="22" s="1"/>
  <c r="X86" i="22" s="1"/>
  <c r="W25" i="22"/>
  <c r="W58" i="22" s="1"/>
  <c r="W89" i="22" s="1"/>
  <c r="V28" i="22"/>
  <c r="V61" i="22" s="1"/>
  <c r="V92" i="22" s="1"/>
  <c r="X30" i="22"/>
  <c r="X63" i="22" s="1"/>
  <c r="X94" i="22" s="1"/>
  <c r="W33" i="22"/>
  <c r="W66" i="22" s="1"/>
  <c r="W97" i="22" s="1"/>
  <c r="W15" i="22"/>
  <c r="W48" i="22" s="1"/>
  <c r="W79" i="22" s="1"/>
  <c r="X9" i="22"/>
  <c r="X42" i="22" s="1"/>
  <c r="X73" i="22" s="1"/>
  <c r="W12" i="22"/>
  <c r="W45" i="22" s="1"/>
  <c r="W76" i="22" s="1"/>
  <c r="V15" i="22"/>
  <c r="V48" i="22" s="1"/>
  <c r="V79" i="22" s="1"/>
  <c r="X17" i="22"/>
  <c r="X50" i="22" s="1"/>
  <c r="X81" i="22" s="1"/>
  <c r="W20" i="22"/>
  <c r="W53" i="22" s="1"/>
  <c r="W84" i="22" s="1"/>
  <c r="V23" i="22"/>
  <c r="V56" i="22" s="1"/>
  <c r="V87" i="22" s="1"/>
  <c r="X25" i="22"/>
  <c r="X58" i="22" s="1"/>
  <c r="X89" i="22" s="1"/>
  <c r="W28" i="22"/>
  <c r="W61" i="22" s="1"/>
  <c r="W92" i="22" s="1"/>
  <c r="V31" i="22"/>
  <c r="V64" i="22" s="1"/>
  <c r="V95" i="22" s="1"/>
  <c r="X33" i="22"/>
  <c r="X66" i="22" s="1"/>
  <c r="X97" i="22" s="1"/>
  <c r="V10" i="22"/>
  <c r="V43" i="22" s="1"/>
  <c r="V74" i="22" s="1"/>
  <c r="X12" i="22"/>
  <c r="X45" i="22" s="1"/>
  <c r="X76" i="22" s="1"/>
  <c r="W23" i="22"/>
  <c r="W56" i="22" s="1"/>
  <c r="W87" i="22" s="1"/>
  <c r="W10" i="22"/>
  <c r="W43" i="22" s="1"/>
  <c r="W74" i="22" s="1"/>
  <c r="V13" i="22"/>
  <c r="V46" i="22" s="1"/>
  <c r="V77" i="22" s="1"/>
  <c r="X15" i="22"/>
  <c r="X48" i="22" s="1"/>
  <c r="X79" i="22" s="1"/>
  <c r="W18" i="22"/>
  <c r="W51" i="22" s="1"/>
  <c r="W82" i="22" s="1"/>
  <c r="V21" i="22"/>
  <c r="V54" i="22" s="1"/>
  <c r="V85" i="22" s="1"/>
  <c r="X23" i="22"/>
  <c r="X56" i="22" s="1"/>
  <c r="X87" i="22" s="1"/>
  <c r="W26" i="22"/>
  <c r="W59" i="22" s="1"/>
  <c r="W90" i="22" s="1"/>
  <c r="V29" i="22"/>
  <c r="V62" i="22" s="1"/>
  <c r="V93" i="22" s="1"/>
  <c r="X31" i="22"/>
  <c r="X64" i="22" s="1"/>
  <c r="X95" i="22" s="1"/>
  <c r="W34" i="22"/>
  <c r="W67" i="22" s="1"/>
  <c r="W98" i="22" s="1"/>
  <c r="W68" i="22" s="1"/>
  <c r="W16" i="22"/>
  <c r="W49" i="22" s="1"/>
  <c r="W80" i="22" s="1"/>
  <c r="V22" i="22"/>
  <c r="V55" i="22" s="1"/>
  <c r="V86" i="22" s="1"/>
  <c r="X28" i="22"/>
  <c r="X61" i="22" s="1"/>
  <c r="X92" i="22" s="1"/>
  <c r="V34" i="22"/>
  <c r="V67" i="22" s="1"/>
  <c r="V98" i="22" s="1"/>
  <c r="V68" i="22" s="1"/>
  <c r="X10" i="22"/>
  <c r="X43" i="22" s="1"/>
  <c r="X74" i="22" s="1"/>
  <c r="W29" i="22"/>
  <c r="W62" i="22" s="1"/>
  <c r="W93" i="22" s="1"/>
  <c r="W11" i="22"/>
  <c r="W44" i="22" s="1"/>
  <c r="W75" i="22" s="1"/>
  <c r="X24" i="22"/>
  <c r="X57" i="22" s="1"/>
  <c r="X88" i="22" s="1"/>
  <c r="X8" i="22"/>
  <c r="X41" i="22" s="1"/>
  <c r="X72" i="22" s="1"/>
  <c r="X16" i="22"/>
  <c r="X49" i="22" s="1"/>
  <c r="X80" i="22" s="1"/>
  <c r="V24" i="22"/>
  <c r="V57" i="22" s="1"/>
  <c r="V88" i="22" s="1"/>
  <c r="X34" i="22"/>
  <c r="X67" i="22" s="1"/>
  <c r="X98" i="22" s="1"/>
  <c r="X68" i="22" s="1"/>
  <c r="V11" i="22"/>
  <c r="V44" i="22" s="1"/>
  <c r="V75" i="22" s="1"/>
  <c r="X18" i="22"/>
  <c r="X51" i="22" s="1"/>
  <c r="X82" i="22" s="1"/>
  <c r="W24" i="22"/>
  <c r="W57" i="22" s="1"/>
  <c r="W88" i="22" s="1"/>
  <c r="X29" i="22"/>
  <c r="X62" i="22" s="1"/>
  <c r="X93" i="22" s="1"/>
  <c r="W8" i="22"/>
  <c r="W41" i="22" s="1"/>
  <c r="W72" i="22" s="1"/>
  <c r="V19" i="22"/>
  <c r="V52" i="22" s="1"/>
  <c r="V83" i="22" s="1"/>
  <c r="V30" i="22"/>
  <c r="V63" i="22" s="1"/>
  <c r="V94" i="22" s="1"/>
  <c r="V16" i="22"/>
  <c r="V49" i="22" s="1"/>
  <c r="V80" i="22" s="1"/>
  <c r="W13" i="22"/>
  <c r="W46" i="22" s="1"/>
  <c r="W77" i="22" s="1"/>
  <c r="W19" i="22"/>
  <c r="W52" i="22" s="1"/>
  <c r="W83" i="22" s="1"/>
  <c r="V26" i="22"/>
  <c r="V59" i="22" s="1"/>
  <c r="V90" i="22" s="1"/>
  <c r="W31" i="22"/>
  <c r="W64" i="22" s="1"/>
  <c r="W95" i="22" s="1"/>
  <c r="X20" i="22"/>
  <c r="X53" i="22" s="1"/>
  <c r="X84" i="22" s="1"/>
  <c r="V32" i="22"/>
  <c r="V65" i="22" s="1"/>
  <c r="V96" i="22" s="1"/>
  <c r="X32" i="22"/>
  <c r="X65" i="22" s="1"/>
  <c r="X96" i="22" s="1"/>
  <c r="X13" i="22"/>
  <c r="X46" i="22" s="1"/>
  <c r="X77" i="22" s="1"/>
  <c r="X26" i="22"/>
  <c r="X59" i="22" s="1"/>
  <c r="X90" i="22" s="1"/>
  <c r="X21" i="22"/>
  <c r="X54" i="22" s="1"/>
  <c r="X85" i="22" s="1"/>
  <c r="V14" i="22"/>
  <c r="V47" i="22" s="1"/>
  <c r="V78" i="22" s="1"/>
  <c r="W21" i="22"/>
  <c r="W54" i="22" s="1"/>
  <c r="W85" i="22" s="1"/>
  <c r="V27" i="22"/>
  <c r="V60" i="22" s="1"/>
  <c r="V91" i="22" s="1"/>
  <c r="W32" i="22"/>
  <c r="W65" i="22" s="1"/>
  <c r="W96" i="22" s="1"/>
  <c r="W27" i="22"/>
  <c r="W60" i="22" s="1"/>
  <c r="W91" i="22" s="1"/>
  <c r="AL10" i="22"/>
  <c r="AL43" i="22" s="1"/>
  <c r="AL74" i="22" s="1"/>
  <c r="AK13" i="22"/>
  <c r="AK46" i="22" s="1"/>
  <c r="AK77" i="22" s="1"/>
  <c r="AM15" i="22"/>
  <c r="AM48" i="22" s="1"/>
  <c r="AM79" i="22" s="1"/>
  <c r="AL18" i="22"/>
  <c r="AL51" i="22" s="1"/>
  <c r="AL82" i="22" s="1"/>
  <c r="AK21" i="22"/>
  <c r="AK54" i="22" s="1"/>
  <c r="AK85" i="22" s="1"/>
  <c r="AM23" i="22"/>
  <c r="AM56" i="22" s="1"/>
  <c r="AM87" i="22" s="1"/>
  <c r="AL26" i="22"/>
  <c r="AL59" i="22" s="1"/>
  <c r="AL90" i="22" s="1"/>
  <c r="AK29" i="22"/>
  <c r="AK62" i="22" s="1"/>
  <c r="AK93" i="22" s="1"/>
  <c r="AM31" i="22"/>
  <c r="AM64" i="22" s="1"/>
  <c r="AM95" i="22" s="1"/>
  <c r="AL34" i="22"/>
  <c r="AL67" i="22" s="1"/>
  <c r="AL98" i="22" s="1"/>
  <c r="AL68" i="22" s="1"/>
  <c r="AM10" i="22"/>
  <c r="AM43" i="22" s="1"/>
  <c r="AM74" i="22" s="1"/>
  <c r="AL13" i="22"/>
  <c r="AL46" i="22" s="1"/>
  <c r="AL77" i="22" s="1"/>
  <c r="AK16" i="22"/>
  <c r="AK49" i="22" s="1"/>
  <c r="AK80" i="22" s="1"/>
  <c r="AM18" i="22"/>
  <c r="AM51" i="22" s="1"/>
  <c r="AM82" i="22" s="1"/>
  <c r="AL21" i="22"/>
  <c r="AL54" i="22" s="1"/>
  <c r="AL85" i="22" s="1"/>
  <c r="AK24" i="22"/>
  <c r="AK57" i="22" s="1"/>
  <c r="AK88" i="22" s="1"/>
  <c r="AM26" i="22"/>
  <c r="AM59" i="22" s="1"/>
  <c r="AM90" i="22" s="1"/>
  <c r="AL29" i="22"/>
  <c r="AL62" i="22" s="1"/>
  <c r="AL93" i="22" s="1"/>
  <c r="AK32" i="22"/>
  <c r="AK65" i="22" s="1"/>
  <c r="AK96" i="22" s="1"/>
  <c r="AM34" i="22"/>
  <c r="AM67" i="22" s="1"/>
  <c r="AM98" i="22" s="1"/>
  <c r="AM68" i="22" s="1"/>
  <c r="AK11" i="22"/>
  <c r="AK44" i="22" s="1"/>
  <c r="AK75" i="22" s="1"/>
  <c r="AM13" i="22"/>
  <c r="AM46" i="22" s="1"/>
  <c r="AM77" i="22" s="1"/>
  <c r="AL16" i="22"/>
  <c r="AL49" i="22" s="1"/>
  <c r="AL80" i="22" s="1"/>
  <c r="AK19" i="22"/>
  <c r="AK52" i="22" s="1"/>
  <c r="AK83" i="22" s="1"/>
  <c r="AM21" i="22"/>
  <c r="AM54" i="22" s="1"/>
  <c r="AM85" i="22" s="1"/>
  <c r="AL24" i="22"/>
  <c r="AL57" i="22" s="1"/>
  <c r="AL88" i="22" s="1"/>
  <c r="AK27" i="22"/>
  <c r="AK60" i="22" s="1"/>
  <c r="AK91" i="22" s="1"/>
  <c r="AM29" i="22"/>
  <c r="AM62" i="22" s="1"/>
  <c r="AM93" i="22" s="1"/>
  <c r="AL32" i="22"/>
  <c r="AL65" i="22" s="1"/>
  <c r="AL96" i="22" s="1"/>
  <c r="AL8" i="22"/>
  <c r="AL41" i="22" s="1"/>
  <c r="AL72" i="22" s="1"/>
  <c r="AK9" i="22"/>
  <c r="AK42" i="22" s="1"/>
  <c r="AK73" i="22" s="1"/>
  <c r="AM11" i="22"/>
  <c r="AM44" i="22" s="1"/>
  <c r="AM75" i="22" s="1"/>
  <c r="AL14" i="22"/>
  <c r="AL47" i="22" s="1"/>
  <c r="AL78" i="22" s="1"/>
  <c r="AK17" i="22"/>
  <c r="AK50" i="22" s="1"/>
  <c r="AK81" i="22" s="1"/>
  <c r="AM19" i="22"/>
  <c r="AM52" i="22" s="1"/>
  <c r="AM83" i="22" s="1"/>
  <c r="AL22" i="22"/>
  <c r="AL55" i="22" s="1"/>
  <c r="AL86" i="22" s="1"/>
  <c r="AK25" i="22"/>
  <c r="AK58" i="22" s="1"/>
  <c r="AK89" i="22" s="1"/>
  <c r="AM27" i="22"/>
  <c r="AM60" i="22" s="1"/>
  <c r="AM91" i="22" s="1"/>
  <c r="AL30" i="22"/>
  <c r="AL63" i="22" s="1"/>
  <c r="AL94" i="22" s="1"/>
  <c r="AK33" i="22"/>
  <c r="AK66" i="22" s="1"/>
  <c r="AK97" i="22" s="1"/>
  <c r="AK8" i="22"/>
  <c r="AK41" i="22" s="1"/>
  <c r="AK72" i="22" s="1"/>
  <c r="AL9" i="22"/>
  <c r="AL42" i="22" s="1"/>
  <c r="AL73" i="22" s="1"/>
  <c r="AK12" i="22"/>
  <c r="AK45" i="22" s="1"/>
  <c r="AK76" i="22" s="1"/>
  <c r="AM14" i="22"/>
  <c r="AM47" i="22" s="1"/>
  <c r="AM78" i="22" s="1"/>
  <c r="AL17" i="22"/>
  <c r="AL50" i="22" s="1"/>
  <c r="AL81" i="22" s="1"/>
  <c r="AK20" i="22"/>
  <c r="AK53" i="22" s="1"/>
  <c r="AK84" i="22" s="1"/>
  <c r="AM22" i="22"/>
  <c r="AM55" i="22" s="1"/>
  <c r="AM86" i="22" s="1"/>
  <c r="AL25" i="22"/>
  <c r="AL58" i="22" s="1"/>
  <c r="AL89" i="22" s="1"/>
  <c r="AK28" i="22"/>
  <c r="AK61" i="22" s="1"/>
  <c r="AK92" i="22" s="1"/>
  <c r="AM30" i="22"/>
  <c r="AM63" i="22" s="1"/>
  <c r="AM94" i="22" s="1"/>
  <c r="AL33" i="22"/>
  <c r="AL66" i="22" s="1"/>
  <c r="AL97" i="22" s="1"/>
  <c r="AL12" i="22"/>
  <c r="AL45" i="22" s="1"/>
  <c r="AL76" i="22" s="1"/>
  <c r="AL19" i="22"/>
  <c r="AL52" i="22" s="1"/>
  <c r="AL83" i="22" s="1"/>
  <c r="AM12" i="22"/>
  <c r="AM45" i="22" s="1"/>
  <c r="AM76" i="22" s="1"/>
  <c r="AL20" i="22"/>
  <c r="AL53" i="22" s="1"/>
  <c r="AL84" i="22" s="1"/>
  <c r="AL27" i="22"/>
  <c r="AL60" i="22" s="1"/>
  <c r="AL91" i="22" s="1"/>
  <c r="AK34" i="22"/>
  <c r="AK67" i="22" s="1"/>
  <c r="AK98" i="22" s="1"/>
  <c r="AK68" i="22" s="1"/>
  <c r="AK14" i="22"/>
  <c r="AK47" i="22" s="1"/>
  <c r="AK78" i="22" s="1"/>
  <c r="AM20" i="22"/>
  <c r="AM53" i="22" s="1"/>
  <c r="AM84" i="22" s="1"/>
  <c r="AL28" i="22"/>
  <c r="AL61" i="22" s="1"/>
  <c r="AL92" i="22" s="1"/>
  <c r="AM8" i="22"/>
  <c r="AM41" i="22" s="1"/>
  <c r="AM72" i="22" s="1"/>
  <c r="AK15" i="22"/>
  <c r="AK48" i="22" s="1"/>
  <c r="AK79" i="22" s="1"/>
  <c r="AK22" i="22"/>
  <c r="AK55" i="22" s="1"/>
  <c r="AK86" i="22" s="1"/>
  <c r="AM28" i="22"/>
  <c r="AM61" i="22" s="1"/>
  <c r="AM92" i="22" s="1"/>
  <c r="AL15" i="22"/>
  <c r="AL48" i="22" s="1"/>
  <c r="AL79" i="22" s="1"/>
  <c r="AK23" i="22"/>
  <c r="AK56" i="22" s="1"/>
  <c r="AK87" i="22" s="1"/>
  <c r="AK30" i="22"/>
  <c r="AK63" i="22" s="1"/>
  <c r="AK94" i="22" s="1"/>
  <c r="AM9" i="22"/>
  <c r="AM42" i="22" s="1"/>
  <c r="AM73" i="22" s="1"/>
  <c r="AM16" i="22"/>
  <c r="AM49" i="22" s="1"/>
  <c r="AM80" i="22" s="1"/>
  <c r="AL23" i="22"/>
  <c r="AL56" i="22" s="1"/>
  <c r="AL87" i="22" s="1"/>
  <c r="AK31" i="22"/>
  <c r="AK64" i="22" s="1"/>
  <c r="AK95" i="22" s="1"/>
  <c r="AK10" i="22"/>
  <c r="AK43" i="22" s="1"/>
  <c r="AK74" i="22" s="1"/>
  <c r="AM17" i="22"/>
  <c r="AM50" i="22" s="1"/>
  <c r="AM81" i="22" s="1"/>
  <c r="AM24" i="22"/>
  <c r="AM57" i="22" s="1"/>
  <c r="AM88" i="22" s="1"/>
  <c r="AL31" i="22"/>
  <c r="AL64" i="22" s="1"/>
  <c r="AL95" i="22" s="1"/>
  <c r="AL11" i="22"/>
  <c r="AL44" i="22" s="1"/>
  <c r="AL75" i="22" s="1"/>
  <c r="AK18" i="22"/>
  <c r="AK51" i="22" s="1"/>
  <c r="AK82" i="22" s="1"/>
  <c r="AM25" i="22"/>
  <c r="AM58" i="22" s="1"/>
  <c r="AM89" i="22" s="1"/>
  <c r="AK26" i="22"/>
  <c r="AK59" i="22" s="1"/>
  <c r="AK90" i="22" s="1"/>
  <c r="AM32" i="22"/>
  <c r="AM65" i="22" s="1"/>
  <c r="AM96" i="22" s="1"/>
  <c r="AM33" i="22"/>
  <c r="AM66" i="22" s="1"/>
  <c r="AM97" i="22" s="1"/>
  <c r="R11" i="22"/>
  <c r="R44" i="22" s="1"/>
  <c r="R75" i="22" s="1"/>
  <c r="Q14" i="22"/>
  <c r="Q47" i="22" s="1"/>
  <c r="Q78" i="22" s="1"/>
  <c r="S16" i="22"/>
  <c r="S49" i="22" s="1"/>
  <c r="S80" i="22" s="1"/>
  <c r="R19" i="22"/>
  <c r="R52" i="22" s="1"/>
  <c r="R83" i="22" s="1"/>
  <c r="Q22" i="22"/>
  <c r="Q55" i="22" s="1"/>
  <c r="Q86" i="22" s="1"/>
  <c r="S24" i="22"/>
  <c r="S57" i="22" s="1"/>
  <c r="S88" i="22" s="1"/>
  <c r="R27" i="22"/>
  <c r="R60" i="22" s="1"/>
  <c r="R91" i="22" s="1"/>
  <c r="Q30" i="22"/>
  <c r="Q63" i="22" s="1"/>
  <c r="Q94" i="22" s="1"/>
  <c r="S32" i="22"/>
  <c r="S65" i="22" s="1"/>
  <c r="S96" i="22" s="1"/>
  <c r="S8" i="22"/>
  <c r="S41" i="22" s="1"/>
  <c r="S72" i="22" s="1"/>
  <c r="Q9" i="22"/>
  <c r="Q42" i="22" s="1"/>
  <c r="Q73" i="22" s="1"/>
  <c r="S11" i="22"/>
  <c r="S44" i="22" s="1"/>
  <c r="S75" i="22" s="1"/>
  <c r="R14" i="22"/>
  <c r="R47" i="22" s="1"/>
  <c r="R78" i="22" s="1"/>
  <c r="Q17" i="22"/>
  <c r="Q50" i="22" s="1"/>
  <c r="Q81" i="22" s="1"/>
  <c r="S19" i="22"/>
  <c r="S52" i="22" s="1"/>
  <c r="S83" i="22" s="1"/>
  <c r="R22" i="22"/>
  <c r="R55" i="22" s="1"/>
  <c r="R86" i="22" s="1"/>
  <c r="Q25" i="22"/>
  <c r="Q58" i="22" s="1"/>
  <c r="Q89" i="22" s="1"/>
  <c r="S27" i="22"/>
  <c r="S60" i="22" s="1"/>
  <c r="S91" i="22" s="1"/>
  <c r="R30" i="22"/>
  <c r="R63" i="22" s="1"/>
  <c r="R94" i="22" s="1"/>
  <c r="Q33" i="22"/>
  <c r="Q66" i="22" s="1"/>
  <c r="Q97" i="22" s="1"/>
  <c r="Q8" i="22"/>
  <c r="Q41" i="22" s="1"/>
  <c r="Q72" i="22" s="1"/>
  <c r="R9" i="22"/>
  <c r="R42" i="22" s="1"/>
  <c r="R73" i="22" s="1"/>
  <c r="Q12" i="22"/>
  <c r="Q45" i="22" s="1"/>
  <c r="Q76" i="22" s="1"/>
  <c r="S14" i="22"/>
  <c r="S47" i="22" s="1"/>
  <c r="S78" i="22" s="1"/>
  <c r="R17" i="22"/>
  <c r="R50" i="22" s="1"/>
  <c r="R81" i="22" s="1"/>
  <c r="Q20" i="22"/>
  <c r="Q53" i="22" s="1"/>
  <c r="Q84" i="22" s="1"/>
  <c r="S22" i="22"/>
  <c r="S55" i="22" s="1"/>
  <c r="S86" i="22" s="1"/>
  <c r="R25" i="22"/>
  <c r="R58" i="22" s="1"/>
  <c r="R89" i="22" s="1"/>
  <c r="Q28" i="22"/>
  <c r="Q61" i="22" s="1"/>
  <c r="Q92" i="22" s="1"/>
  <c r="S30" i="22"/>
  <c r="S63" i="22" s="1"/>
  <c r="S94" i="22" s="1"/>
  <c r="R33" i="22"/>
  <c r="R66" i="22" s="1"/>
  <c r="R97" i="22" s="1"/>
  <c r="Q10" i="22"/>
  <c r="Q43" i="22" s="1"/>
  <c r="Q74" i="22" s="1"/>
  <c r="S12" i="22"/>
  <c r="S45" i="22" s="1"/>
  <c r="S76" i="22" s="1"/>
  <c r="R15" i="22"/>
  <c r="R48" i="22" s="1"/>
  <c r="R79" i="22" s="1"/>
  <c r="Q18" i="22"/>
  <c r="Q51" i="22" s="1"/>
  <c r="Q82" i="22" s="1"/>
  <c r="S20" i="22"/>
  <c r="S53" i="22" s="1"/>
  <c r="S84" i="22" s="1"/>
  <c r="R23" i="22"/>
  <c r="R56" i="22" s="1"/>
  <c r="R87" i="22" s="1"/>
  <c r="Q26" i="22"/>
  <c r="Q59" i="22" s="1"/>
  <c r="Q90" i="22" s="1"/>
  <c r="S28" i="22"/>
  <c r="S61" i="22" s="1"/>
  <c r="S92" i="22" s="1"/>
  <c r="R31" i="22"/>
  <c r="R64" i="22" s="1"/>
  <c r="R95" i="22" s="1"/>
  <c r="Q34" i="22"/>
  <c r="Q67" i="22" s="1"/>
  <c r="Q98" i="22" s="1"/>
  <c r="Q68" i="22" s="1"/>
  <c r="R12" i="22"/>
  <c r="R45" i="22" s="1"/>
  <c r="R76" i="22" s="1"/>
  <c r="S17" i="22"/>
  <c r="S50" i="22" s="1"/>
  <c r="S81" i="22" s="1"/>
  <c r="Q23" i="22"/>
  <c r="Q56" i="22" s="1"/>
  <c r="Q87" i="22" s="1"/>
  <c r="R28" i="22"/>
  <c r="R61" i="22" s="1"/>
  <c r="R92" i="22" s="1"/>
  <c r="S33" i="22"/>
  <c r="S66" i="22" s="1"/>
  <c r="S97" i="22" s="1"/>
  <c r="Q13" i="22"/>
  <c r="Q46" i="22" s="1"/>
  <c r="Q77" i="22" s="1"/>
  <c r="S23" i="22"/>
  <c r="S56" i="22" s="1"/>
  <c r="S87" i="22" s="1"/>
  <c r="R34" i="22"/>
  <c r="R67" i="22" s="1"/>
  <c r="R98" i="22" s="1"/>
  <c r="R68" i="22" s="1"/>
  <c r="Q19" i="22"/>
  <c r="Q52" i="22" s="1"/>
  <c r="Q83" i="22" s="1"/>
  <c r="S29" i="22"/>
  <c r="S62" i="22" s="1"/>
  <c r="S93" i="22" s="1"/>
  <c r="Q27" i="22"/>
  <c r="Q60" i="22" s="1"/>
  <c r="Q91" i="22" s="1"/>
  <c r="R18" i="22"/>
  <c r="R51" i="22" s="1"/>
  <c r="R82" i="22" s="1"/>
  <c r="Q29" i="22"/>
  <c r="Q62" i="22" s="1"/>
  <c r="Q93" i="22" s="1"/>
  <c r="R13" i="22"/>
  <c r="R46" i="22" s="1"/>
  <c r="R77" i="22" s="1"/>
  <c r="S18" i="22"/>
  <c r="S51" i="22" s="1"/>
  <c r="S82" i="22" s="1"/>
  <c r="Q24" i="22"/>
  <c r="Q57" i="22" s="1"/>
  <c r="Q88" i="22" s="1"/>
  <c r="R29" i="22"/>
  <c r="R62" i="22" s="1"/>
  <c r="R93" i="22" s="1"/>
  <c r="S34" i="22"/>
  <c r="S67" i="22" s="1"/>
  <c r="S98" i="22" s="1"/>
  <c r="S68" i="22" s="1"/>
  <c r="S13" i="22"/>
  <c r="S46" i="22" s="1"/>
  <c r="S77" i="22" s="1"/>
  <c r="R24" i="22"/>
  <c r="R57" i="22" s="1"/>
  <c r="R88" i="22" s="1"/>
  <c r="R8" i="22"/>
  <c r="R41" i="22" s="1"/>
  <c r="R72" i="22" s="1"/>
  <c r="R16" i="22"/>
  <c r="R49" i="22" s="1"/>
  <c r="R80" i="22" s="1"/>
  <c r="Q11" i="22"/>
  <c r="Q44" i="22" s="1"/>
  <c r="Q75" i="22" s="1"/>
  <c r="S9" i="22"/>
  <c r="S42" i="22" s="1"/>
  <c r="S73" i="22" s="1"/>
  <c r="Q15" i="22"/>
  <c r="Q48" i="22" s="1"/>
  <c r="Q79" i="22" s="1"/>
  <c r="R20" i="22"/>
  <c r="R53" i="22" s="1"/>
  <c r="R84" i="22" s="1"/>
  <c r="S25" i="22"/>
  <c r="S58" i="22" s="1"/>
  <c r="S89" i="22" s="1"/>
  <c r="Q31" i="22"/>
  <c r="Q64" i="22" s="1"/>
  <c r="Q95" i="22" s="1"/>
  <c r="S15" i="22"/>
  <c r="S48" i="22" s="1"/>
  <c r="S79" i="22" s="1"/>
  <c r="R26" i="22"/>
  <c r="R59" i="22" s="1"/>
  <c r="R90" i="22" s="1"/>
  <c r="R10" i="22"/>
  <c r="R43" i="22" s="1"/>
  <c r="R74" i="22" s="1"/>
  <c r="Q21" i="22"/>
  <c r="Q54" i="22" s="1"/>
  <c r="Q85" i="22" s="1"/>
  <c r="S31" i="22"/>
  <c r="S64" i="22" s="1"/>
  <c r="S95" i="22" s="1"/>
  <c r="S21" i="22"/>
  <c r="S54" i="22" s="1"/>
  <c r="S85" i="22" s="1"/>
  <c r="S10" i="22"/>
  <c r="S43" i="22" s="1"/>
  <c r="S74" i="22" s="1"/>
  <c r="Q16" i="22"/>
  <c r="Q49" i="22" s="1"/>
  <c r="Q80" i="22" s="1"/>
  <c r="R21" i="22"/>
  <c r="R54" i="22" s="1"/>
  <c r="R85" i="22" s="1"/>
  <c r="S26" i="22"/>
  <c r="S59" i="22" s="1"/>
  <c r="S90" i="22" s="1"/>
  <c r="Q32" i="22"/>
  <c r="Q65" i="22" s="1"/>
  <c r="Q96" i="22" s="1"/>
  <c r="R32" i="22"/>
  <c r="R65" i="22" s="1"/>
  <c r="R96" i="22" s="1"/>
  <c r="L11" i="22"/>
  <c r="L44" i="22" s="1"/>
  <c r="L75" i="22" s="1"/>
  <c r="N13" i="22"/>
  <c r="N46" i="22" s="1"/>
  <c r="N77" i="22" s="1"/>
  <c r="M16" i="22"/>
  <c r="M49" i="22" s="1"/>
  <c r="M80" i="22" s="1"/>
  <c r="L19" i="22"/>
  <c r="L52" i="22" s="1"/>
  <c r="L83" i="22" s="1"/>
  <c r="N21" i="22"/>
  <c r="N54" i="22" s="1"/>
  <c r="N85" i="22" s="1"/>
  <c r="M24" i="22"/>
  <c r="M57" i="22" s="1"/>
  <c r="M88" i="22" s="1"/>
  <c r="L27" i="22"/>
  <c r="L60" i="22" s="1"/>
  <c r="L91" i="22" s="1"/>
  <c r="N29" i="22"/>
  <c r="N62" i="22" s="1"/>
  <c r="N93" i="22" s="1"/>
  <c r="M32" i="22"/>
  <c r="M65" i="22" s="1"/>
  <c r="M96" i="22" s="1"/>
  <c r="M8" i="22"/>
  <c r="M41" i="22" s="1"/>
  <c r="M72" i="22" s="1"/>
  <c r="M11" i="22"/>
  <c r="M44" i="22" s="1"/>
  <c r="M75" i="22" s="1"/>
  <c r="L14" i="22"/>
  <c r="L47" i="22" s="1"/>
  <c r="L78" i="22" s="1"/>
  <c r="N16" i="22"/>
  <c r="N49" i="22" s="1"/>
  <c r="N80" i="22" s="1"/>
  <c r="M19" i="22"/>
  <c r="M52" i="22" s="1"/>
  <c r="M83" i="22" s="1"/>
  <c r="L22" i="22"/>
  <c r="L55" i="22" s="1"/>
  <c r="L86" i="22" s="1"/>
  <c r="N24" i="22"/>
  <c r="N57" i="22" s="1"/>
  <c r="N88" i="22" s="1"/>
  <c r="M27" i="22"/>
  <c r="M60" i="22" s="1"/>
  <c r="M91" i="22" s="1"/>
  <c r="L30" i="22"/>
  <c r="L63" i="22" s="1"/>
  <c r="L94" i="22" s="1"/>
  <c r="N32" i="22"/>
  <c r="N65" i="22" s="1"/>
  <c r="N96" i="22" s="1"/>
  <c r="N8" i="22"/>
  <c r="N41" i="22" s="1"/>
  <c r="N72" i="22" s="1"/>
  <c r="L9" i="22"/>
  <c r="L42" i="22" s="1"/>
  <c r="L73" i="22" s="1"/>
  <c r="N11" i="22"/>
  <c r="N44" i="22" s="1"/>
  <c r="N75" i="22" s="1"/>
  <c r="M14" i="22"/>
  <c r="M47" i="22" s="1"/>
  <c r="M78" i="22" s="1"/>
  <c r="L17" i="22"/>
  <c r="L50" i="22" s="1"/>
  <c r="L81" i="22" s="1"/>
  <c r="N19" i="22"/>
  <c r="N52" i="22" s="1"/>
  <c r="N83" i="22" s="1"/>
  <c r="M22" i="22"/>
  <c r="M55" i="22" s="1"/>
  <c r="M86" i="22" s="1"/>
  <c r="L25" i="22"/>
  <c r="L58" i="22" s="1"/>
  <c r="L89" i="22" s="1"/>
  <c r="N27" i="22"/>
  <c r="N60" i="22" s="1"/>
  <c r="N91" i="22" s="1"/>
  <c r="M30" i="22"/>
  <c r="M63" i="22" s="1"/>
  <c r="M94" i="22" s="1"/>
  <c r="L33" i="22"/>
  <c r="L66" i="22" s="1"/>
  <c r="L97" i="22" s="1"/>
  <c r="L8" i="22"/>
  <c r="L41" i="22" s="1"/>
  <c r="L72" i="22" s="1"/>
  <c r="N9" i="22"/>
  <c r="N42" i="22" s="1"/>
  <c r="N73" i="22" s="1"/>
  <c r="M12" i="22"/>
  <c r="M45" i="22" s="1"/>
  <c r="M76" i="22" s="1"/>
  <c r="L15" i="22"/>
  <c r="L48" i="22" s="1"/>
  <c r="L79" i="22" s="1"/>
  <c r="N17" i="22"/>
  <c r="N50" i="22" s="1"/>
  <c r="N81" i="22" s="1"/>
  <c r="M20" i="22"/>
  <c r="M53" i="22" s="1"/>
  <c r="M84" i="22" s="1"/>
  <c r="L23" i="22"/>
  <c r="L56" i="22" s="1"/>
  <c r="L87" i="22" s="1"/>
  <c r="N25" i="22"/>
  <c r="N58" i="22" s="1"/>
  <c r="N89" i="22" s="1"/>
  <c r="M28" i="22"/>
  <c r="M61" i="22" s="1"/>
  <c r="M92" i="22" s="1"/>
  <c r="L31" i="22"/>
  <c r="L64" i="22" s="1"/>
  <c r="L95" i="22" s="1"/>
  <c r="N33" i="22"/>
  <c r="N66" i="22" s="1"/>
  <c r="N97" i="22" s="1"/>
  <c r="L12" i="22"/>
  <c r="L45" i="22" s="1"/>
  <c r="L76" i="22" s="1"/>
  <c r="M17" i="22"/>
  <c r="M50" i="22" s="1"/>
  <c r="M81" i="22" s="1"/>
  <c r="N22" i="22"/>
  <c r="N55" i="22" s="1"/>
  <c r="N86" i="22" s="1"/>
  <c r="L28" i="22"/>
  <c r="L61" i="22" s="1"/>
  <c r="L92" i="22" s="1"/>
  <c r="M33" i="22"/>
  <c r="M66" i="22" s="1"/>
  <c r="M97" i="22" s="1"/>
  <c r="N12" i="22"/>
  <c r="N45" i="22" s="1"/>
  <c r="N76" i="22" s="1"/>
  <c r="M23" i="22"/>
  <c r="M56" i="22" s="1"/>
  <c r="M87" i="22" s="1"/>
  <c r="N28" i="22"/>
  <c r="N61" i="22" s="1"/>
  <c r="N92" i="22" s="1"/>
  <c r="M13" i="22"/>
  <c r="M46" i="22" s="1"/>
  <c r="M77" i="22" s="1"/>
  <c r="M29" i="22"/>
  <c r="M62" i="22" s="1"/>
  <c r="M93" i="22" s="1"/>
  <c r="L32" i="22"/>
  <c r="L65" i="22" s="1"/>
  <c r="L96" i="22" s="1"/>
  <c r="L18" i="22"/>
  <c r="L51" i="22" s="1"/>
  <c r="L82" i="22" s="1"/>
  <c r="L34" i="22"/>
  <c r="L67" i="22" s="1"/>
  <c r="L98" i="22" s="1"/>
  <c r="L68" i="22" s="1"/>
  <c r="N18" i="22"/>
  <c r="N51" i="22" s="1"/>
  <c r="N82" i="22" s="1"/>
  <c r="L13" i="22"/>
  <c r="L46" i="22" s="1"/>
  <c r="L77" i="22" s="1"/>
  <c r="M18" i="22"/>
  <c r="M51" i="22" s="1"/>
  <c r="M82" i="22" s="1"/>
  <c r="N23" i="22"/>
  <c r="N56" i="22" s="1"/>
  <c r="N87" i="22" s="1"/>
  <c r="L29" i="22"/>
  <c r="L62" i="22" s="1"/>
  <c r="L93" i="22" s="1"/>
  <c r="M34" i="22"/>
  <c r="M67" i="22" s="1"/>
  <c r="M98" i="22" s="1"/>
  <c r="M68" i="22" s="1"/>
  <c r="L24" i="22"/>
  <c r="L57" i="22" s="1"/>
  <c r="L88" i="22" s="1"/>
  <c r="N34" i="22"/>
  <c r="N67" i="22" s="1"/>
  <c r="N98" i="22" s="1"/>
  <c r="N68" i="22" s="1"/>
  <c r="L26" i="22"/>
  <c r="L59" i="22" s="1"/>
  <c r="L90" i="22" s="1"/>
  <c r="L16" i="22"/>
  <c r="L49" i="22" s="1"/>
  <c r="L80" i="22" s="1"/>
  <c r="M9" i="22"/>
  <c r="M42" i="22" s="1"/>
  <c r="M73" i="22" s="1"/>
  <c r="N14" i="22"/>
  <c r="N47" i="22" s="1"/>
  <c r="N78" i="22" s="1"/>
  <c r="L20" i="22"/>
  <c r="L53" i="22" s="1"/>
  <c r="L84" i="22" s="1"/>
  <c r="M25" i="22"/>
  <c r="M58" i="22" s="1"/>
  <c r="M89" i="22" s="1"/>
  <c r="N30" i="22"/>
  <c r="N63" i="22" s="1"/>
  <c r="N94" i="22" s="1"/>
  <c r="L10" i="22"/>
  <c r="L43" i="22" s="1"/>
  <c r="L74" i="22" s="1"/>
  <c r="N20" i="22"/>
  <c r="N53" i="22" s="1"/>
  <c r="N84" i="22" s="1"/>
  <c r="N10" i="22"/>
  <c r="N43" i="22" s="1"/>
  <c r="N74" i="22" s="1"/>
  <c r="M15" i="22"/>
  <c r="M48" i="22" s="1"/>
  <c r="M79" i="22" s="1"/>
  <c r="M31" i="22"/>
  <c r="M64" i="22" s="1"/>
  <c r="M95" i="22" s="1"/>
  <c r="M21" i="22"/>
  <c r="M54" i="22" s="1"/>
  <c r="M85" i="22" s="1"/>
  <c r="M10" i="22"/>
  <c r="M43" i="22" s="1"/>
  <c r="M74" i="22" s="1"/>
  <c r="N15" i="22"/>
  <c r="N48" i="22" s="1"/>
  <c r="N79" i="22" s="1"/>
  <c r="L21" i="22"/>
  <c r="L54" i="22" s="1"/>
  <c r="L85" i="22" s="1"/>
  <c r="M26" i="22"/>
  <c r="M59" i="22" s="1"/>
  <c r="M90" i="22" s="1"/>
  <c r="N31" i="22"/>
  <c r="N64" i="22" s="1"/>
  <c r="N95" i="22" s="1"/>
  <c r="N26" i="22"/>
  <c r="N59" i="22" s="1"/>
  <c r="N90" i="22" s="1"/>
  <c r="AF10" i="22"/>
  <c r="AF43" i="22" s="1"/>
  <c r="AF74" i="22" s="1"/>
  <c r="AH12" i="22"/>
  <c r="AH45" i="22" s="1"/>
  <c r="AH76" i="22" s="1"/>
  <c r="AG15" i="22"/>
  <c r="AG48" i="22" s="1"/>
  <c r="AG79" i="22" s="1"/>
  <c r="AF18" i="22"/>
  <c r="AF51" i="22" s="1"/>
  <c r="AF82" i="22" s="1"/>
  <c r="AG10" i="22"/>
  <c r="AG43" i="22" s="1"/>
  <c r="AG74" i="22" s="1"/>
  <c r="AF13" i="22"/>
  <c r="AF46" i="22" s="1"/>
  <c r="AF77" i="22" s="1"/>
  <c r="AH15" i="22"/>
  <c r="AH48" i="22" s="1"/>
  <c r="AH79" i="22" s="1"/>
  <c r="AG18" i="22"/>
  <c r="AG51" i="22" s="1"/>
  <c r="AG82" i="22" s="1"/>
  <c r="AH10" i="22"/>
  <c r="AH43" i="22" s="1"/>
  <c r="AH74" i="22" s="1"/>
  <c r="AG13" i="22"/>
  <c r="AG46" i="22" s="1"/>
  <c r="AG77" i="22" s="1"/>
  <c r="AF16" i="22"/>
  <c r="AF49" i="22" s="1"/>
  <c r="AF80" i="22" s="1"/>
  <c r="AH18" i="22"/>
  <c r="AH51" i="22" s="1"/>
  <c r="AH82" i="22" s="1"/>
  <c r="AG11" i="22"/>
  <c r="AG44" i="22" s="1"/>
  <c r="AG75" i="22" s="1"/>
  <c r="AF14" i="22"/>
  <c r="AF47" i="22" s="1"/>
  <c r="AF78" i="22" s="1"/>
  <c r="AH16" i="22"/>
  <c r="AH49" i="22" s="1"/>
  <c r="AH80" i="22" s="1"/>
  <c r="AG19" i="22"/>
  <c r="AG52" i="22" s="1"/>
  <c r="AG83" i="22" s="1"/>
  <c r="AF9" i="22"/>
  <c r="AF42" i="22" s="1"/>
  <c r="AF73" i="22" s="1"/>
  <c r="AH11" i="22"/>
  <c r="AH44" i="22" s="1"/>
  <c r="AH75" i="22" s="1"/>
  <c r="AG14" i="22"/>
  <c r="AG47" i="22" s="1"/>
  <c r="AG78" i="22" s="1"/>
  <c r="AF17" i="22"/>
  <c r="AF50" i="22" s="1"/>
  <c r="AF81" i="22" s="1"/>
  <c r="AH14" i="22"/>
  <c r="AH47" i="22" s="1"/>
  <c r="AH78" i="22" s="1"/>
  <c r="AG20" i="22"/>
  <c r="AG53" i="22" s="1"/>
  <c r="AG84" i="22" s="1"/>
  <c r="AF23" i="22"/>
  <c r="AF56" i="22" s="1"/>
  <c r="AF87" i="22" s="1"/>
  <c r="AH25" i="22"/>
  <c r="AH58" i="22" s="1"/>
  <c r="AH89" i="22" s="1"/>
  <c r="AG28" i="22"/>
  <c r="AG61" i="22" s="1"/>
  <c r="AG92" i="22" s="1"/>
  <c r="AF31" i="22"/>
  <c r="AF64" i="22" s="1"/>
  <c r="AF95" i="22" s="1"/>
  <c r="AH33" i="22"/>
  <c r="AH66" i="22" s="1"/>
  <c r="AH97" i="22" s="1"/>
  <c r="AF15" i="22"/>
  <c r="AF48" i="22" s="1"/>
  <c r="AF79" i="22" s="1"/>
  <c r="AH20" i="22"/>
  <c r="AH53" i="22" s="1"/>
  <c r="AH84" i="22" s="1"/>
  <c r="AG23" i="22"/>
  <c r="AG56" i="22" s="1"/>
  <c r="AG87" i="22" s="1"/>
  <c r="AF26" i="22"/>
  <c r="AF59" i="22" s="1"/>
  <c r="AF90" i="22" s="1"/>
  <c r="AH28" i="22"/>
  <c r="AH61" i="22" s="1"/>
  <c r="AH92" i="22" s="1"/>
  <c r="AG31" i="22"/>
  <c r="AG64" i="22" s="1"/>
  <c r="AG95" i="22" s="1"/>
  <c r="AF34" i="22"/>
  <c r="AF67" i="22" s="1"/>
  <c r="AF98" i="22" s="1"/>
  <c r="AF68" i="22" s="1"/>
  <c r="AG9" i="22"/>
  <c r="AG42" i="22" s="1"/>
  <c r="AG73" i="22" s="1"/>
  <c r="AG16" i="22"/>
  <c r="AG49" i="22" s="1"/>
  <c r="AG80" i="22" s="1"/>
  <c r="AF21" i="22"/>
  <c r="AF54" i="22" s="1"/>
  <c r="AF85" i="22" s="1"/>
  <c r="AH23" i="22"/>
  <c r="AH56" i="22" s="1"/>
  <c r="AH87" i="22" s="1"/>
  <c r="AG26" i="22"/>
  <c r="AG59" i="22" s="1"/>
  <c r="AG90" i="22" s="1"/>
  <c r="AF29" i="22"/>
  <c r="AF62" i="22" s="1"/>
  <c r="AF93" i="22" s="1"/>
  <c r="AH31" i="22"/>
  <c r="AH64" i="22" s="1"/>
  <c r="AH95" i="22" s="1"/>
  <c r="AG34" i="22"/>
  <c r="AG67" i="22" s="1"/>
  <c r="AG98" i="22" s="1"/>
  <c r="AG68" i="22" s="1"/>
  <c r="AH9" i="22"/>
  <c r="AH42" i="22" s="1"/>
  <c r="AH73" i="22" s="1"/>
  <c r="AG17" i="22"/>
  <c r="AG50" i="22" s="1"/>
  <c r="AG81" i="22" s="1"/>
  <c r="AG21" i="22"/>
  <c r="AG54" i="22" s="1"/>
  <c r="AG85" i="22" s="1"/>
  <c r="AF24" i="22"/>
  <c r="AF57" i="22" s="1"/>
  <c r="AF88" i="22" s="1"/>
  <c r="AH26" i="22"/>
  <c r="AH59" i="22" s="1"/>
  <c r="AH90" i="22" s="1"/>
  <c r="AG29" i="22"/>
  <c r="AG62" i="22" s="1"/>
  <c r="AG93" i="22" s="1"/>
  <c r="AF32" i="22"/>
  <c r="AF65" i="22" s="1"/>
  <c r="AF96" i="22" s="1"/>
  <c r="AH34" i="22"/>
  <c r="AH67" i="22" s="1"/>
  <c r="AH98" i="22" s="1"/>
  <c r="AH68" i="22" s="1"/>
  <c r="AF11" i="22"/>
  <c r="AF44" i="22" s="1"/>
  <c r="AF75" i="22" s="1"/>
  <c r="AH17" i="22"/>
  <c r="AH50" i="22" s="1"/>
  <c r="AH81" i="22" s="1"/>
  <c r="AH21" i="22"/>
  <c r="AH54" i="22" s="1"/>
  <c r="AH85" i="22" s="1"/>
  <c r="AG24" i="22"/>
  <c r="AG57" i="22" s="1"/>
  <c r="AG88" i="22" s="1"/>
  <c r="AF27" i="22"/>
  <c r="AF60" i="22" s="1"/>
  <c r="AF91" i="22" s="1"/>
  <c r="AH29" i="22"/>
  <c r="AH62" i="22" s="1"/>
  <c r="AH93" i="22" s="1"/>
  <c r="AG32" i="22"/>
  <c r="AG65" i="22" s="1"/>
  <c r="AG96" i="22" s="1"/>
  <c r="AG8" i="22"/>
  <c r="AG41" i="22" s="1"/>
  <c r="AG72" i="22" s="1"/>
  <c r="AF22" i="22"/>
  <c r="AF55" i="22" s="1"/>
  <c r="AF86" i="22" s="1"/>
  <c r="AH24" i="22"/>
  <c r="AH57" i="22" s="1"/>
  <c r="AH88" i="22" s="1"/>
  <c r="AF12" i="22"/>
  <c r="AF45" i="22" s="1"/>
  <c r="AF76" i="22" s="1"/>
  <c r="AF19" i="22"/>
  <c r="AF52" i="22" s="1"/>
  <c r="AF83" i="22" s="1"/>
  <c r="AH13" i="22"/>
  <c r="AH46" i="22" s="1"/>
  <c r="AH77" i="22" s="1"/>
  <c r="AH27" i="22"/>
  <c r="AH60" i="22" s="1"/>
  <c r="AH91" i="22" s="1"/>
  <c r="AH8" i="22"/>
  <c r="AH41" i="22" s="1"/>
  <c r="AH72" i="22" s="1"/>
  <c r="AG22" i="22"/>
  <c r="AG55" i="22" s="1"/>
  <c r="AG86" i="22" s="1"/>
  <c r="AH19" i="22"/>
  <c r="AH52" i="22" s="1"/>
  <c r="AH83" i="22" s="1"/>
  <c r="AF28" i="22"/>
  <c r="AF61" i="22" s="1"/>
  <c r="AF92" i="22" s="1"/>
  <c r="AF8" i="22"/>
  <c r="AF41" i="22" s="1"/>
  <c r="AF72" i="22" s="1"/>
  <c r="AF20" i="22"/>
  <c r="AF53" i="22" s="1"/>
  <c r="AF84" i="22" s="1"/>
  <c r="AF30" i="22"/>
  <c r="AF63" i="22" s="1"/>
  <c r="AF94" i="22" s="1"/>
  <c r="AG30" i="22"/>
  <c r="AG63" i="22" s="1"/>
  <c r="AG94" i="22" s="1"/>
  <c r="AH22" i="22"/>
  <c r="AH55" i="22" s="1"/>
  <c r="AH86" i="22" s="1"/>
  <c r="AH30" i="22"/>
  <c r="AH63" i="22" s="1"/>
  <c r="AH94" i="22" s="1"/>
  <c r="AH32" i="22"/>
  <c r="AH65" i="22" s="1"/>
  <c r="AH96" i="22" s="1"/>
  <c r="AF25" i="22"/>
  <c r="AF58" i="22" s="1"/>
  <c r="AF89" i="22" s="1"/>
  <c r="AG25" i="22"/>
  <c r="AG58" i="22" s="1"/>
  <c r="AG89" i="22" s="1"/>
  <c r="AF33" i="22"/>
  <c r="AF66" i="22" s="1"/>
  <c r="AF97" i="22" s="1"/>
  <c r="AG12" i="22"/>
  <c r="AG45" i="22" s="1"/>
  <c r="AG76" i="22" s="1"/>
  <c r="AG27" i="22"/>
  <c r="AG60" i="22" s="1"/>
  <c r="AG91" i="22" s="1"/>
  <c r="AG33" i="22"/>
  <c r="AG66" i="22" s="1"/>
  <c r="AG97" i="22" s="1"/>
  <c r="I10" i="22"/>
  <c r="I43" i="22" s="1"/>
  <c r="I74" i="22" s="1"/>
  <c r="H13" i="22"/>
  <c r="H46" i="22" s="1"/>
  <c r="H77" i="22" s="1"/>
  <c r="G16" i="22"/>
  <c r="G49" i="22" s="1"/>
  <c r="G80" i="22" s="1"/>
  <c r="I18" i="22"/>
  <c r="I51" i="22" s="1"/>
  <c r="I82" i="22" s="1"/>
  <c r="H21" i="22"/>
  <c r="H54" i="22" s="1"/>
  <c r="H85" i="22" s="1"/>
  <c r="G24" i="22"/>
  <c r="G57" i="22" s="1"/>
  <c r="G88" i="22" s="1"/>
  <c r="I26" i="22"/>
  <c r="I59" i="22" s="1"/>
  <c r="I90" i="22" s="1"/>
  <c r="H29" i="22"/>
  <c r="H62" i="22" s="1"/>
  <c r="H93" i="22" s="1"/>
  <c r="G32" i="22"/>
  <c r="G65" i="22" s="1"/>
  <c r="G96" i="22" s="1"/>
  <c r="I34" i="22"/>
  <c r="I67" i="22" s="1"/>
  <c r="I98" i="22" s="1"/>
  <c r="I68" i="22" s="1"/>
  <c r="G11" i="22"/>
  <c r="G44" i="22" s="1"/>
  <c r="G75" i="22" s="1"/>
  <c r="I13" i="22"/>
  <c r="I46" i="22" s="1"/>
  <c r="I77" i="22" s="1"/>
  <c r="H16" i="22"/>
  <c r="H49" i="22" s="1"/>
  <c r="H80" i="22" s="1"/>
  <c r="G19" i="22"/>
  <c r="G52" i="22" s="1"/>
  <c r="G83" i="22" s="1"/>
  <c r="I21" i="22"/>
  <c r="I54" i="22" s="1"/>
  <c r="I85" i="22" s="1"/>
  <c r="H24" i="22"/>
  <c r="H57" i="22" s="1"/>
  <c r="H88" i="22" s="1"/>
  <c r="G27" i="22"/>
  <c r="G60" i="22" s="1"/>
  <c r="G91" i="22" s="1"/>
  <c r="I29" i="22"/>
  <c r="I62" i="22" s="1"/>
  <c r="I93" i="22" s="1"/>
  <c r="H32" i="22"/>
  <c r="H65" i="22" s="1"/>
  <c r="H96" i="22" s="1"/>
  <c r="H8" i="22"/>
  <c r="H41" i="22" s="1"/>
  <c r="H72" i="22" s="1"/>
  <c r="H11" i="22"/>
  <c r="H44" i="22" s="1"/>
  <c r="H75" i="22" s="1"/>
  <c r="G14" i="22"/>
  <c r="G47" i="22" s="1"/>
  <c r="G78" i="22" s="1"/>
  <c r="I16" i="22"/>
  <c r="I49" i="22" s="1"/>
  <c r="I80" i="22" s="1"/>
  <c r="H19" i="22"/>
  <c r="H52" i="22" s="1"/>
  <c r="H83" i="22" s="1"/>
  <c r="G22" i="22"/>
  <c r="G55" i="22" s="1"/>
  <c r="G86" i="22" s="1"/>
  <c r="I24" i="22"/>
  <c r="I57" i="22" s="1"/>
  <c r="I88" i="22" s="1"/>
  <c r="H27" i="22"/>
  <c r="H60" i="22" s="1"/>
  <c r="H91" i="22" s="1"/>
  <c r="G30" i="22"/>
  <c r="I32" i="22"/>
  <c r="I65" i="22" s="1"/>
  <c r="I96" i="22" s="1"/>
  <c r="I8" i="22"/>
  <c r="I41" i="22" s="1"/>
  <c r="I72" i="22" s="1"/>
  <c r="H9" i="22"/>
  <c r="H42" i="22" s="1"/>
  <c r="H73" i="22" s="1"/>
  <c r="G12" i="22"/>
  <c r="G45" i="22" s="1"/>
  <c r="G76" i="22" s="1"/>
  <c r="I14" i="22"/>
  <c r="I47" i="22" s="1"/>
  <c r="I78" i="22" s="1"/>
  <c r="H17" i="22"/>
  <c r="H50" i="22" s="1"/>
  <c r="H81" i="22" s="1"/>
  <c r="G20" i="22"/>
  <c r="G53" i="22" s="1"/>
  <c r="G84" i="22" s="1"/>
  <c r="I22" i="22"/>
  <c r="I55" i="22" s="1"/>
  <c r="I86" i="22" s="1"/>
  <c r="H25" i="22"/>
  <c r="H58" i="22" s="1"/>
  <c r="H89" i="22" s="1"/>
  <c r="G28" i="22"/>
  <c r="G61" i="22" s="1"/>
  <c r="G92" i="22" s="1"/>
  <c r="I30" i="22"/>
  <c r="I63" i="22" s="1"/>
  <c r="I94" i="22" s="1"/>
  <c r="H33" i="22"/>
  <c r="H66" i="22" s="1"/>
  <c r="H97" i="22" s="1"/>
  <c r="I11" i="22"/>
  <c r="I44" i="22" s="1"/>
  <c r="I75" i="22" s="1"/>
  <c r="G17" i="22"/>
  <c r="G50" i="22" s="1"/>
  <c r="G81" i="22" s="1"/>
  <c r="H22" i="22"/>
  <c r="H55" i="22" s="1"/>
  <c r="H86" i="22" s="1"/>
  <c r="I27" i="22"/>
  <c r="I60" i="22" s="1"/>
  <c r="I91" i="22" s="1"/>
  <c r="G33" i="22"/>
  <c r="G66" i="22" s="1"/>
  <c r="G97" i="22" s="1"/>
  <c r="H12" i="22"/>
  <c r="H45" i="22" s="1"/>
  <c r="H76" i="22" s="1"/>
  <c r="I17" i="22"/>
  <c r="I50" i="22" s="1"/>
  <c r="I81" i="22" s="1"/>
  <c r="H28" i="22"/>
  <c r="H61" i="22" s="1"/>
  <c r="H92" i="22" s="1"/>
  <c r="I33" i="22"/>
  <c r="I66" i="22" s="1"/>
  <c r="I97" i="22" s="1"/>
  <c r="G13" i="22"/>
  <c r="I23" i="22"/>
  <c r="I56" i="22" s="1"/>
  <c r="I87" i="22" s="1"/>
  <c r="H34" i="22"/>
  <c r="H67" i="22" s="1"/>
  <c r="H98" i="22" s="1"/>
  <c r="H68" i="22" s="1"/>
  <c r="I25" i="22"/>
  <c r="I58" i="22" s="1"/>
  <c r="I89" i="22" s="1"/>
  <c r="G23" i="22"/>
  <c r="G56" i="22" s="1"/>
  <c r="G87" i="22" s="1"/>
  <c r="I12" i="22"/>
  <c r="I45" i="22" s="1"/>
  <c r="I76" i="22" s="1"/>
  <c r="G18" i="22"/>
  <c r="G51" i="22" s="1"/>
  <c r="G82" i="22" s="1"/>
  <c r="H23" i="22"/>
  <c r="H56" i="22" s="1"/>
  <c r="H87" i="22" s="1"/>
  <c r="I28" i="22"/>
  <c r="I61" i="22" s="1"/>
  <c r="I92" i="22" s="1"/>
  <c r="G34" i="22"/>
  <c r="G67" i="22" s="1"/>
  <c r="G98" i="22" s="1"/>
  <c r="G68" i="22" s="1"/>
  <c r="H18" i="22"/>
  <c r="H51" i="22" s="1"/>
  <c r="H82" i="22" s="1"/>
  <c r="G29" i="22"/>
  <c r="G62" i="22" s="1"/>
  <c r="G93" i="22" s="1"/>
  <c r="G31" i="22"/>
  <c r="G64" i="22" s="1"/>
  <c r="G95" i="22" s="1"/>
  <c r="H10" i="22"/>
  <c r="H43" i="22" s="1"/>
  <c r="H74" i="22" s="1"/>
  <c r="G21" i="22"/>
  <c r="G54" i="22" s="1"/>
  <c r="G85" i="22" s="1"/>
  <c r="G9" i="22"/>
  <c r="G42" i="22" s="1"/>
  <c r="G73" i="22" s="1"/>
  <c r="H14" i="22"/>
  <c r="H47" i="22" s="1"/>
  <c r="H78" i="22" s="1"/>
  <c r="I19" i="22"/>
  <c r="I52" i="22" s="1"/>
  <c r="I83" i="22" s="1"/>
  <c r="G25" i="22"/>
  <c r="G58" i="22" s="1"/>
  <c r="G89" i="22" s="1"/>
  <c r="H30" i="22"/>
  <c r="H63" i="22" s="1"/>
  <c r="H94" i="22" s="1"/>
  <c r="G8" i="22"/>
  <c r="G41" i="22" s="1"/>
  <c r="G72" i="22" s="1"/>
  <c r="I9" i="22"/>
  <c r="I42" i="22" s="1"/>
  <c r="I73" i="22" s="1"/>
  <c r="H20" i="22"/>
  <c r="H53" i="22" s="1"/>
  <c r="H84" i="22" s="1"/>
  <c r="I15" i="22"/>
  <c r="I48" i="22" s="1"/>
  <c r="I79" i="22" s="1"/>
  <c r="G15" i="22"/>
  <c r="G48" i="22" s="1"/>
  <c r="G79" i="22" s="1"/>
  <c r="H26" i="22"/>
  <c r="H59" i="22" s="1"/>
  <c r="H90" i="22" s="1"/>
  <c r="G10" i="22"/>
  <c r="G43" i="22" s="1"/>
  <c r="G74" i="22" s="1"/>
  <c r="H15" i="22"/>
  <c r="H48" i="22" s="1"/>
  <c r="H79" i="22" s="1"/>
  <c r="I20" i="22"/>
  <c r="I53" i="22" s="1"/>
  <c r="I84" i="22" s="1"/>
  <c r="G26" i="22"/>
  <c r="G59" i="22" s="1"/>
  <c r="G90" i="22" s="1"/>
  <c r="H31" i="22"/>
  <c r="H64" i="22" s="1"/>
  <c r="H95" i="22" s="1"/>
  <c r="I31" i="22"/>
  <c r="I64" i="22" s="1"/>
  <c r="I95" i="22" s="1"/>
  <c r="W10" i="21"/>
  <c r="V13" i="21"/>
  <c r="X15" i="21"/>
  <c r="W18" i="21"/>
  <c r="V21" i="21"/>
  <c r="X23" i="21"/>
  <c r="W26" i="21"/>
  <c r="V29" i="21"/>
  <c r="X31" i="21"/>
  <c r="W34" i="21"/>
  <c r="V26" i="21"/>
  <c r="X10" i="21"/>
  <c r="W13" i="21"/>
  <c r="V16" i="21"/>
  <c r="X18" i="21"/>
  <c r="W21" i="21"/>
  <c r="V24" i="21"/>
  <c r="X26" i="21"/>
  <c r="W29" i="21"/>
  <c r="V32" i="21"/>
  <c r="X34" i="21"/>
  <c r="X12" i="21"/>
  <c r="X28" i="21"/>
  <c r="V11" i="21"/>
  <c r="V44" i="21" s="1"/>
  <c r="V75" i="21" s="1"/>
  <c r="X13" i="21"/>
  <c r="W16" i="21"/>
  <c r="V19" i="21"/>
  <c r="X21" i="21"/>
  <c r="W24" i="21"/>
  <c r="V27" i="21"/>
  <c r="X29" i="21"/>
  <c r="W32" i="21"/>
  <c r="W8" i="21"/>
  <c r="W41" i="21" s="1"/>
  <c r="W72" i="21" s="1"/>
  <c r="W15" i="21"/>
  <c r="X20" i="21"/>
  <c r="W11" i="21"/>
  <c r="V14" i="21"/>
  <c r="X16" i="21"/>
  <c r="W19" i="21"/>
  <c r="V22" i="21"/>
  <c r="X24" i="21"/>
  <c r="W27" i="21"/>
  <c r="V30" i="21"/>
  <c r="X32" i="21"/>
  <c r="X8" i="21"/>
  <c r="X41" i="21" s="1"/>
  <c r="X72" i="21" s="1"/>
  <c r="W31" i="21"/>
  <c r="V9" i="21"/>
  <c r="V42" i="21" s="1"/>
  <c r="V73" i="21" s="1"/>
  <c r="X11" i="21"/>
  <c r="W14" i="21"/>
  <c r="V17" i="21"/>
  <c r="X19" i="21"/>
  <c r="W22" i="21"/>
  <c r="V25" i="21"/>
  <c r="X27" i="21"/>
  <c r="W30" i="21"/>
  <c r="V33" i="21"/>
  <c r="V8" i="21"/>
  <c r="V41" i="21" s="1"/>
  <c r="V72" i="21" s="1"/>
  <c r="X30" i="21"/>
  <c r="V10" i="21"/>
  <c r="V43" i="21" s="1"/>
  <c r="V74" i="21" s="1"/>
  <c r="W23" i="21"/>
  <c r="W9" i="21"/>
  <c r="W42" i="21" s="1"/>
  <c r="W73" i="21" s="1"/>
  <c r="V12" i="21"/>
  <c r="X14" i="21"/>
  <c r="W17" i="21"/>
  <c r="V20" i="21"/>
  <c r="X22" i="21"/>
  <c r="W25" i="21"/>
  <c r="V28" i="21"/>
  <c r="W33" i="21"/>
  <c r="X9" i="21"/>
  <c r="W12" i="21"/>
  <c r="V15" i="21"/>
  <c r="X17" i="21"/>
  <c r="W20" i="21"/>
  <c r="V23" i="21"/>
  <c r="X25" i="21"/>
  <c r="W28" i="21"/>
  <c r="V31" i="21"/>
  <c r="X33" i="21"/>
  <c r="V18" i="21"/>
  <c r="V34" i="21"/>
  <c r="Q10" i="21"/>
  <c r="Q43" i="21" s="1"/>
  <c r="Q74" i="21" s="1"/>
  <c r="S12" i="21"/>
  <c r="R15" i="21"/>
  <c r="Q18" i="21"/>
  <c r="S20" i="21"/>
  <c r="R23" i="21"/>
  <c r="Q26" i="21"/>
  <c r="S28" i="21"/>
  <c r="R31" i="21"/>
  <c r="Q34" i="21"/>
  <c r="R10" i="21"/>
  <c r="Q13" i="21"/>
  <c r="S15" i="21"/>
  <c r="R18" i="21"/>
  <c r="Q21" i="21"/>
  <c r="S23" i="21"/>
  <c r="R26" i="21"/>
  <c r="Q29" i="21"/>
  <c r="S31" i="21"/>
  <c r="R34" i="21"/>
  <c r="R22" i="21"/>
  <c r="S10" i="21"/>
  <c r="R13" i="21"/>
  <c r="Q16" i="21"/>
  <c r="S18" i="21"/>
  <c r="R21" i="21"/>
  <c r="Q24" i="21"/>
  <c r="S26" i="21"/>
  <c r="R29" i="21"/>
  <c r="Q32" i="21"/>
  <c r="S34" i="21"/>
  <c r="Q25" i="21"/>
  <c r="Q11" i="21"/>
  <c r="Q44" i="21" s="1"/>
  <c r="Q75" i="21" s="1"/>
  <c r="S13" i="21"/>
  <c r="R16" i="21"/>
  <c r="Q19" i="21"/>
  <c r="S21" i="21"/>
  <c r="R24" i="21"/>
  <c r="Q27" i="21"/>
  <c r="S29" i="21"/>
  <c r="R32" i="21"/>
  <c r="R8" i="21"/>
  <c r="R41" i="21" s="1"/>
  <c r="R72" i="21" s="1"/>
  <c r="Q33" i="21"/>
  <c r="R11" i="21"/>
  <c r="Q14" i="21"/>
  <c r="S16" i="21"/>
  <c r="R19" i="21"/>
  <c r="Q22" i="21"/>
  <c r="S24" i="21"/>
  <c r="R27" i="21"/>
  <c r="Q30" i="21"/>
  <c r="S32" i="21"/>
  <c r="S8" i="21"/>
  <c r="S41" i="21" s="1"/>
  <c r="S72" i="21" s="1"/>
  <c r="S27" i="21"/>
  <c r="Q8" i="21"/>
  <c r="Q41" i="21" s="1"/>
  <c r="Q72" i="21" s="1"/>
  <c r="Q9" i="21"/>
  <c r="Q42" i="21" s="1"/>
  <c r="Q73" i="21" s="1"/>
  <c r="S11" i="21"/>
  <c r="R14" i="21"/>
  <c r="Q17" i="21"/>
  <c r="S19" i="21"/>
  <c r="R30" i="21"/>
  <c r="R9" i="21"/>
  <c r="R42" i="21" s="1"/>
  <c r="R73" i="21" s="1"/>
  <c r="Q12" i="21"/>
  <c r="S14" i="21"/>
  <c r="R17" i="21"/>
  <c r="Q20" i="21"/>
  <c r="S22" i="21"/>
  <c r="R25" i="21"/>
  <c r="Q28" i="21"/>
  <c r="S30" i="21"/>
  <c r="R33" i="21"/>
  <c r="Q23" i="21"/>
  <c r="S25" i="21"/>
  <c r="Q15" i="21"/>
  <c r="R28" i="21"/>
  <c r="Q31" i="21"/>
  <c r="R20" i="21"/>
  <c r="S9" i="21"/>
  <c r="R12" i="21"/>
  <c r="S33" i="21"/>
  <c r="S17" i="21"/>
  <c r="AC9" i="21"/>
  <c r="AC42" i="21" s="1"/>
  <c r="AC73" i="21" s="1"/>
  <c r="AB12" i="21"/>
  <c r="AB45" i="21" s="1"/>
  <c r="AB76" i="21" s="1"/>
  <c r="AA15" i="21"/>
  <c r="AA48" i="21" s="1"/>
  <c r="AA79" i="21" s="1"/>
  <c r="AC17" i="21"/>
  <c r="AC50" i="21" s="1"/>
  <c r="AC81" i="21" s="1"/>
  <c r="AA10" i="21"/>
  <c r="AA43" i="21" s="1"/>
  <c r="AA74" i="21" s="1"/>
  <c r="AC12" i="21"/>
  <c r="AC45" i="21" s="1"/>
  <c r="AC76" i="21" s="1"/>
  <c r="AB15" i="21"/>
  <c r="AB48" i="21" s="1"/>
  <c r="AB79" i="21" s="1"/>
  <c r="AA18" i="21"/>
  <c r="AA51" i="21" s="1"/>
  <c r="AA82" i="21" s="1"/>
  <c r="AC10" i="21"/>
  <c r="AC43" i="21" s="1"/>
  <c r="AC74" i="21" s="1"/>
  <c r="AB13" i="21"/>
  <c r="AB46" i="21" s="1"/>
  <c r="AB77" i="21" s="1"/>
  <c r="AA16" i="21"/>
  <c r="AA49" i="21" s="1"/>
  <c r="AA80" i="21" s="1"/>
  <c r="AA11" i="21"/>
  <c r="AA44" i="21" s="1"/>
  <c r="AA75" i="21" s="1"/>
  <c r="AC13" i="21"/>
  <c r="AC46" i="21" s="1"/>
  <c r="AC77" i="21" s="1"/>
  <c r="AB16" i="21"/>
  <c r="AB49" i="21" s="1"/>
  <c r="AB80" i="21" s="1"/>
  <c r="AB11" i="21"/>
  <c r="AB44" i="21" s="1"/>
  <c r="AB75" i="21" s="1"/>
  <c r="AA14" i="21"/>
  <c r="AA47" i="21" s="1"/>
  <c r="AA78" i="21" s="1"/>
  <c r="AC16" i="21"/>
  <c r="AC49" i="21" s="1"/>
  <c r="AC80" i="21" s="1"/>
  <c r="AA12" i="21"/>
  <c r="AA45" i="21" s="1"/>
  <c r="AA76" i="21" s="1"/>
  <c r="AC18" i="21"/>
  <c r="AC51" i="21" s="1"/>
  <c r="AC82" i="21" s="1"/>
  <c r="AB21" i="21"/>
  <c r="AB54" i="21" s="1"/>
  <c r="AB85" i="21" s="1"/>
  <c r="AA24" i="21"/>
  <c r="AA57" i="21" s="1"/>
  <c r="AA88" i="21" s="1"/>
  <c r="AC26" i="21"/>
  <c r="AC59" i="21" s="1"/>
  <c r="AC90" i="21" s="1"/>
  <c r="AB29" i="21"/>
  <c r="AB62" i="21" s="1"/>
  <c r="AB93" i="21" s="1"/>
  <c r="AA32" i="21"/>
  <c r="AA65" i="21" s="1"/>
  <c r="AA96" i="21" s="1"/>
  <c r="AC34" i="21"/>
  <c r="AC67" i="21" s="1"/>
  <c r="AC98" i="21" s="1"/>
  <c r="AC68" i="21" s="1"/>
  <c r="AB26" i="21"/>
  <c r="AB59" i="21" s="1"/>
  <c r="AB90" i="21" s="1"/>
  <c r="AA13" i="21"/>
  <c r="AA46" i="21" s="1"/>
  <c r="AA77" i="21" s="1"/>
  <c r="AA19" i="21"/>
  <c r="AA52" i="21" s="1"/>
  <c r="AA83" i="21" s="1"/>
  <c r="AC21" i="21"/>
  <c r="AC54" i="21" s="1"/>
  <c r="AC85" i="21" s="1"/>
  <c r="AB24" i="21"/>
  <c r="AB57" i="21" s="1"/>
  <c r="AB88" i="21" s="1"/>
  <c r="AA27" i="21"/>
  <c r="AA60" i="21" s="1"/>
  <c r="AA91" i="21" s="1"/>
  <c r="AC29" i="21"/>
  <c r="AC62" i="21" s="1"/>
  <c r="AC93" i="21" s="1"/>
  <c r="AB32" i="21"/>
  <c r="AB65" i="21" s="1"/>
  <c r="AB96" i="21" s="1"/>
  <c r="AB8" i="21"/>
  <c r="AB41" i="21" s="1"/>
  <c r="AB72" i="21" s="1"/>
  <c r="AA21" i="21"/>
  <c r="AA54" i="21" s="1"/>
  <c r="AA85" i="21" s="1"/>
  <c r="AB14" i="21"/>
  <c r="AB47" i="21" s="1"/>
  <c r="AB78" i="21" s="1"/>
  <c r="AB19" i="21"/>
  <c r="AB52" i="21" s="1"/>
  <c r="AB83" i="21" s="1"/>
  <c r="AA22" i="21"/>
  <c r="AA55" i="21" s="1"/>
  <c r="AA86" i="21" s="1"/>
  <c r="AC24" i="21"/>
  <c r="AC57" i="21" s="1"/>
  <c r="AC88" i="21" s="1"/>
  <c r="AB27" i="21"/>
  <c r="AB60" i="21" s="1"/>
  <c r="AB91" i="21" s="1"/>
  <c r="AA30" i="21"/>
  <c r="AA63" i="21" s="1"/>
  <c r="AA94" i="21" s="1"/>
  <c r="AC32" i="21"/>
  <c r="AC65" i="21" s="1"/>
  <c r="AC96" i="21" s="1"/>
  <c r="AC8" i="21"/>
  <c r="AC41" i="21" s="1"/>
  <c r="AC72" i="21" s="1"/>
  <c r="AA29" i="21"/>
  <c r="AA62" i="21" s="1"/>
  <c r="AA93" i="21" s="1"/>
  <c r="AC14" i="21"/>
  <c r="AC47" i="21" s="1"/>
  <c r="AC78" i="21" s="1"/>
  <c r="AC19" i="21"/>
  <c r="AC52" i="21" s="1"/>
  <c r="AC83" i="21" s="1"/>
  <c r="AB22" i="21"/>
  <c r="AB55" i="21" s="1"/>
  <c r="AB86" i="21" s="1"/>
  <c r="AA25" i="21"/>
  <c r="AA58" i="21" s="1"/>
  <c r="AA89" i="21" s="1"/>
  <c r="AC27" i="21"/>
  <c r="AC60" i="21" s="1"/>
  <c r="AC91" i="21" s="1"/>
  <c r="AB30" i="21"/>
  <c r="AB63" i="21" s="1"/>
  <c r="AB94" i="21" s="1"/>
  <c r="AA33" i="21"/>
  <c r="AA66" i="21" s="1"/>
  <c r="AA97" i="21" s="1"/>
  <c r="AA8" i="21"/>
  <c r="AA41" i="21" s="1"/>
  <c r="AA72" i="21" s="1"/>
  <c r="AC31" i="21"/>
  <c r="AC64" i="21" s="1"/>
  <c r="AC95" i="21" s="1"/>
  <c r="AA9" i="21"/>
  <c r="AA42" i="21" s="1"/>
  <c r="AA73" i="21" s="1"/>
  <c r="AC15" i="21"/>
  <c r="AC48" i="21" s="1"/>
  <c r="AC79" i="21" s="1"/>
  <c r="AA20" i="21"/>
  <c r="AA53" i="21" s="1"/>
  <c r="AA84" i="21" s="1"/>
  <c r="AC22" i="21"/>
  <c r="AC55" i="21" s="1"/>
  <c r="AC86" i="21" s="1"/>
  <c r="AB25" i="21"/>
  <c r="AB58" i="21" s="1"/>
  <c r="AB89" i="21" s="1"/>
  <c r="AA28" i="21"/>
  <c r="AA61" i="21" s="1"/>
  <c r="AA92" i="21" s="1"/>
  <c r="AC30" i="21"/>
  <c r="AC63" i="21" s="1"/>
  <c r="AC94" i="21" s="1"/>
  <c r="AB33" i="21"/>
  <c r="AB66" i="21" s="1"/>
  <c r="AB97" i="21" s="1"/>
  <c r="AB18" i="21"/>
  <c r="AB51" i="21" s="1"/>
  <c r="AB82" i="21" s="1"/>
  <c r="AB9" i="21"/>
  <c r="AB42" i="21" s="1"/>
  <c r="AB73" i="21" s="1"/>
  <c r="AA17" i="21"/>
  <c r="AA50" i="21" s="1"/>
  <c r="AA81" i="21" s="1"/>
  <c r="AB20" i="21"/>
  <c r="AB53" i="21" s="1"/>
  <c r="AB84" i="21" s="1"/>
  <c r="AA23" i="21"/>
  <c r="AA56" i="21" s="1"/>
  <c r="AA87" i="21" s="1"/>
  <c r="AC25" i="21"/>
  <c r="AC58" i="21" s="1"/>
  <c r="AC89" i="21" s="1"/>
  <c r="AB28" i="21"/>
  <c r="AB61" i="21" s="1"/>
  <c r="AB92" i="21" s="1"/>
  <c r="AA31" i="21"/>
  <c r="AA64" i="21" s="1"/>
  <c r="AA95" i="21" s="1"/>
  <c r="AC33" i="21"/>
  <c r="AC66" i="21" s="1"/>
  <c r="AC97" i="21" s="1"/>
  <c r="AB10" i="21"/>
  <c r="AB43" i="21" s="1"/>
  <c r="AB74" i="21" s="1"/>
  <c r="AB17" i="21"/>
  <c r="AB50" i="21" s="1"/>
  <c r="AB81" i="21" s="1"/>
  <c r="AC20" i="21"/>
  <c r="AC53" i="21" s="1"/>
  <c r="AC84" i="21" s="1"/>
  <c r="AB23" i="21"/>
  <c r="AB56" i="21" s="1"/>
  <c r="AB87" i="21" s="1"/>
  <c r="AA26" i="21"/>
  <c r="AA59" i="21" s="1"/>
  <c r="AA90" i="21" s="1"/>
  <c r="AC28" i="21"/>
  <c r="AC61" i="21" s="1"/>
  <c r="AC92" i="21" s="1"/>
  <c r="AB31" i="21"/>
  <c r="AB64" i="21" s="1"/>
  <c r="AB95" i="21" s="1"/>
  <c r="AA34" i="21"/>
  <c r="AA67" i="21" s="1"/>
  <c r="AA98" i="21" s="1"/>
  <c r="AA68" i="21" s="1"/>
  <c r="AC11" i="21"/>
  <c r="AC44" i="21" s="1"/>
  <c r="AC75" i="21" s="1"/>
  <c r="AC23" i="21"/>
  <c r="AC56" i="21" s="1"/>
  <c r="AC87" i="21" s="1"/>
  <c r="AB34" i="21"/>
  <c r="AB67" i="21" s="1"/>
  <c r="AB98" i="21" s="1"/>
  <c r="AB68" i="21" s="1"/>
  <c r="AK11" i="21"/>
  <c r="AK44" i="21" s="1"/>
  <c r="AK75" i="21" s="1"/>
  <c r="AM13" i="21"/>
  <c r="AL16" i="21"/>
  <c r="AK19" i="21"/>
  <c r="AM21" i="21"/>
  <c r="AL24" i="21"/>
  <c r="AK27" i="21"/>
  <c r="AM29" i="21"/>
  <c r="AL32" i="21"/>
  <c r="AL8" i="21"/>
  <c r="AL41" i="21" s="1"/>
  <c r="AL72" i="21" s="1"/>
  <c r="AL11" i="21"/>
  <c r="AK14" i="21"/>
  <c r="AM16" i="21"/>
  <c r="AL19" i="21"/>
  <c r="AK22" i="21"/>
  <c r="AM24" i="21"/>
  <c r="AL27" i="21"/>
  <c r="AK30" i="21"/>
  <c r="AM32" i="21"/>
  <c r="AM8" i="21"/>
  <c r="AM41" i="21" s="1"/>
  <c r="AM72" i="21" s="1"/>
  <c r="AK9" i="21"/>
  <c r="AK42" i="21" s="1"/>
  <c r="AK73" i="21" s="1"/>
  <c r="AM11" i="21"/>
  <c r="AL14" i="21"/>
  <c r="AK17" i="21"/>
  <c r="AL9" i="21"/>
  <c r="AL42" i="21" s="1"/>
  <c r="AL73" i="21" s="1"/>
  <c r="AK12" i="21"/>
  <c r="AM14" i="21"/>
  <c r="AL17" i="21"/>
  <c r="AK20" i="21"/>
  <c r="AM22" i="21"/>
  <c r="AL25" i="21"/>
  <c r="AK28" i="21"/>
  <c r="AM30" i="21"/>
  <c r="AL33" i="21"/>
  <c r="AM9" i="21"/>
  <c r="AL12" i="21"/>
  <c r="AK15" i="21"/>
  <c r="AM17" i="21"/>
  <c r="AL20" i="21"/>
  <c r="AK23" i="21"/>
  <c r="AM25" i="21"/>
  <c r="AL28" i="21"/>
  <c r="AK31" i="21"/>
  <c r="AM33" i="21"/>
  <c r="AK10" i="21"/>
  <c r="AK43" i="21" s="1"/>
  <c r="AK74" i="21" s="1"/>
  <c r="AM12" i="21"/>
  <c r="AL15" i="21"/>
  <c r="AK18" i="21"/>
  <c r="AM20" i="21"/>
  <c r="AL23" i="21"/>
  <c r="AK26" i="21"/>
  <c r="AM28" i="21"/>
  <c r="AL31" i="21"/>
  <c r="AK34" i="21"/>
  <c r="AM18" i="21"/>
  <c r="AL26" i="21"/>
  <c r="AK33" i="21"/>
  <c r="AL10" i="21"/>
  <c r="AM19" i="21"/>
  <c r="AM26" i="21"/>
  <c r="AL34" i="21"/>
  <c r="AK25" i="21"/>
  <c r="AM10" i="21"/>
  <c r="AK21" i="21"/>
  <c r="AM27" i="21"/>
  <c r="AM34" i="21"/>
  <c r="AK32" i="21"/>
  <c r="AK13" i="21"/>
  <c r="AL21" i="21"/>
  <c r="AK29" i="21"/>
  <c r="AK8" i="21"/>
  <c r="AK41" i="21" s="1"/>
  <c r="AK72" i="21" s="1"/>
  <c r="AL13" i="21"/>
  <c r="AL22" i="21"/>
  <c r="AL29" i="21"/>
  <c r="AL18" i="21"/>
  <c r="AM15" i="21"/>
  <c r="AM23" i="21"/>
  <c r="AL30" i="21"/>
  <c r="AK16" i="21"/>
  <c r="AK24" i="21"/>
  <c r="AM31" i="21"/>
  <c r="AG8" i="21"/>
  <c r="AG41" i="21" s="1"/>
  <c r="AG72" i="21" s="1"/>
  <c r="AH8" i="21"/>
  <c r="AH41" i="21" s="1"/>
  <c r="AH72" i="21" s="1"/>
  <c r="AF8" i="21"/>
  <c r="AF41" i="21" s="1"/>
  <c r="AF72" i="21" s="1"/>
  <c r="N9" i="21"/>
  <c r="M12" i="21"/>
  <c r="L15" i="21"/>
  <c r="N17" i="21"/>
  <c r="M20" i="21"/>
  <c r="L23" i="21"/>
  <c r="N25" i="21"/>
  <c r="M28" i="21"/>
  <c r="L31" i="21"/>
  <c r="N33" i="21"/>
  <c r="N24" i="21"/>
  <c r="L10" i="21"/>
  <c r="L43" i="21" s="1"/>
  <c r="L74" i="21" s="1"/>
  <c r="N12" i="21"/>
  <c r="M15" i="21"/>
  <c r="L18" i="21"/>
  <c r="N20" i="21"/>
  <c r="M23" i="21"/>
  <c r="L26" i="21"/>
  <c r="N28" i="21"/>
  <c r="M31" i="21"/>
  <c r="L34" i="21"/>
  <c r="L22" i="21"/>
  <c r="N8" i="21"/>
  <c r="N41" i="21" s="1"/>
  <c r="N72" i="21" s="1"/>
  <c r="M10" i="21"/>
  <c r="L13" i="21"/>
  <c r="N15" i="21"/>
  <c r="M18" i="21"/>
  <c r="L21" i="21"/>
  <c r="N23" i="21"/>
  <c r="M26" i="21"/>
  <c r="L29" i="21"/>
  <c r="N31" i="21"/>
  <c r="M34" i="21"/>
  <c r="N34" i="21"/>
  <c r="N16" i="21"/>
  <c r="N10" i="21"/>
  <c r="M13" i="21"/>
  <c r="L16" i="21"/>
  <c r="N18" i="21"/>
  <c r="M21" i="21"/>
  <c r="L24" i="21"/>
  <c r="N26" i="21"/>
  <c r="M29" i="21"/>
  <c r="L32" i="21"/>
  <c r="L14" i="21"/>
  <c r="L30" i="21"/>
  <c r="L11" i="21"/>
  <c r="L44" i="21" s="1"/>
  <c r="L75" i="21" s="1"/>
  <c r="N13" i="21"/>
  <c r="M16" i="21"/>
  <c r="L19" i="21"/>
  <c r="N21" i="21"/>
  <c r="M24" i="21"/>
  <c r="L27" i="21"/>
  <c r="N29" i="21"/>
  <c r="M32" i="21"/>
  <c r="M8" i="21"/>
  <c r="M41" i="21" s="1"/>
  <c r="M72" i="21" s="1"/>
  <c r="M19" i="21"/>
  <c r="N32" i="21"/>
  <c r="M11" i="21"/>
  <c r="M27" i="21"/>
  <c r="L9" i="21"/>
  <c r="L42" i="21" s="1"/>
  <c r="L73" i="21" s="1"/>
  <c r="N11" i="21"/>
  <c r="M14" i="21"/>
  <c r="L17" i="21"/>
  <c r="N19" i="21"/>
  <c r="M22" i="21"/>
  <c r="L25" i="21"/>
  <c r="N27" i="21"/>
  <c r="M30" i="21"/>
  <c r="L33" i="21"/>
  <c r="L8" i="21"/>
  <c r="L41" i="21" s="1"/>
  <c r="L72" i="21" s="1"/>
  <c r="M17" i="21"/>
  <c r="N14" i="21"/>
  <c r="L20" i="21"/>
  <c r="N22" i="21"/>
  <c r="M25" i="21"/>
  <c r="N30" i="21"/>
  <c r="L28" i="21"/>
  <c r="M9" i="21"/>
  <c r="M42" i="21" s="1"/>
  <c r="M73" i="21" s="1"/>
  <c r="L12" i="21"/>
  <c r="M33" i="21"/>
  <c r="X9" i="20"/>
  <c r="W12" i="20"/>
  <c r="V15" i="20"/>
  <c r="X17" i="20"/>
  <c r="W20" i="20"/>
  <c r="V23" i="20"/>
  <c r="X25" i="20"/>
  <c r="W28" i="20"/>
  <c r="V31" i="20"/>
  <c r="X33" i="20"/>
  <c r="V10" i="20"/>
  <c r="V43" i="20" s="1"/>
  <c r="V74" i="20" s="1"/>
  <c r="W15" i="20"/>
  <c r="W23" i="20"/>
  <c r="X28" i="20"/>
  <c r="V34" i="20"/>
  <c r="X12" i="20"/>
  <c r="V18" i="20"/>
  <c r="X20" i="20"/>
  <c r="V26" i="20"/>
  <c r="W31" i="20"/>
  <c r="W10" i="20"/>
  <c r="V13" i="20"/>
  <c r="V46" i="20" s="1"/>
  <c r="V77" i="20" s="1"/>
  <c r="X15" i="20"/>
  <c r="W18" i="20"/>
  <c r="V21" i="20"/>
  <c r="X23" i="20"/>
  <c r="W26" i="20"/>
  <c r="V29" i="20"/>
  <c r="X31" i="20"/>
  <c r="W34" i="20"/>
  <c r="X10" i="20"/>
  <c r="W13" i="20"/>
  <c r="V16" i="20"/>
  <c r="X18" i="20"/>
  <c r="W21" i="20"/>
  <c r="V24" i="20"/>
  <c r="X26" i="20"/>
  <c r="W29" i="20"/>
  <c r="V32" i="20"/>
  <c r="X34" i="20"/>
  <c r="V11" i="20"/>
  <c r="V44" i="20" s="1"/>
  <c r="V75" i="20" s="1"/>
  <c r="X13" i="20"/>
  <c r="W16" i="20"/>
  <c r="V19" i="20"/>
  <c r="X21" i="20"/>
  <c r="W24" i="20"/>
  <c r="V27" i="20"/>
  <c r="X29" i="20"/>
  <c r="W32" i="20"/>
  <c r="W8" i="20"/>
  <c r="W41" i="20" s="1"/>
  <c r="W72" i="20" s="1"/>
  <c r="W11" i="20"/>
  <c r="V14" i="20"/>
  <c r="X16" i="20"/>
  <c r="W19" i="20"/>
  <c r="V22" i="20"/>
  <c r="X24" i="20"/>
  <c r="W27" i="20"/>
  <c r="V30" i="20"/>
  <c r="X32" i="20"/>
  <c r="X8" i="20"/>
  <c r="X41" i="20" s="1"/>
  <c r="X72" i="20" s="1"/>
  <c r="V9" i="20"/>
  <c r="V42" i="20" s="1"/>
  <c r="V73" i="20" s="1"/>
  <c r="X11" i="20"/>
  <c r="W14" i="20"/>
  <c r="V17" i="20"/>
  <c r="X19" i="20"/>
  <c r="W22" i="20"/>
  <c r="V25" i="20"/>
  <c r="X27" i="20"/>
  <c r="W30" i="20"/>
  <c r="V33" i="20"/>
  <c r="V8" i="20"/>
  <c r="V41" i="20" s="1"/>
  <c r="V72" i="20" s="1"/>
  <c r="X22" i="20"/>
  <c r="W25" i="20"/>
  <c r="V28" i="20"/>
  <c r="V20" i="20"/>
  <c r="W9" i="20"/>
  <c r="W42" i="20" s="1"/>
  <c r="W73" i="20" s="1"/>
  <c r="X30" i="20"/>
  <c r="W33" i="20"/>
  <c r="V12" i="20"/>
  <c r="V45" i="20" s="1"/>
  <c r="V76" i="20" s="1"/>
  <c r="X14" i="20"/>
  <c r="W17" i="20"/>
  <c r="R9" i="20"/>
  <c r="R42" i="20" s="1"/>
  <c r="R73" i="20" s="1"/>
  <c r="Q12" i="20"/>
  <c r="Q45" i="20" s="1"/>
  <c r="Q76" i="20" s="1"/>
  <c r="S14" i="20"/>
  <c r="R17" i="20"/>
  <c r="Q20" i="20"/>
  <c r="S22" i="20"/>
  <c r="R25" i="20"/>
  <c r="Q28" i="20"/>
  <c r="S30" i="20"/>
  <c r="R33" i="20"/>
  <c r="Q15" i="20"/>
  <c r="R20" i="20"/>
  <c r="S25" i="20"/>
  <c r="S33" i="20"/>
  <c r="S9" i="20"/>
  <c r="R12" i="20"/>
  <c r="S17" i="20"/>
  <c r="Q23" i="20"/>
  <c r="R28" i="20"/>
  <c r="Q31" i="20"/>
  <c r="Q10" i="20"/>
  <c r="Q43" i="20" s="1"/>
  <c r="Q74" i="20" s="1"/>
  <c r="S12" i="20"/>
  <c r="R15" i="20"/>
  <c r="Q18" i="20"/>
  <c r="S20" i="20"/>
  <c r="R23" i="20"/>
  <c r="Q26" i="20"/>
  <c r="S28" i="20"/>
  <c r="R31" i="20"/>
  <c r="Q34" i="20"/>
  <c r="R10" i="20"/>
  <c r="Q13" i="20"/>
  <c r="Q46" i="20" s="1"/>
  <c r="Q77" i="20" s="1"/>
  <c r="S15" i="20"/>
  <c r="R18" i="20"/>
  <c r="Q21" i="20"/>
  <c r="S23" i="20"/>
  <c r="R26" i="20"/>
  <c r="Q29" i="20"/>
  <c r="S31" i="20"/>
  <c r="R34" i="20"/>
  <c r="S10" i="20"/>
  <c r="R13" i="20"/>
  <c r="Q16" i="20"/>
  <c r="S18" i="20"/>
  <c r="R21" i="20"/>
  <c r="Q24" i="20"/>
  <c r="S26" i="20"/>
  <c r="R29" i="20"/>
  <c r="Q32" i="20"/>
  <c r="S34" i="20"/>
  <c r="Q11" i="20"/>
  <c r="Q44" i="20" s="1"/>
  <c r="Q75" i="20" s="1"/>
  <c r="S13" i="20"/>
  <c r="R16" i="20"/>
  <c r="Q19" i="20"/>
  <c r="S21" i="20"/>
  <c r="R24" i="20"/>
  <c r="Q27" i="20"/>
  <c r="S29" i="20"/>
  <c r="R32" i="20"/>
  <c r="R8" i="20"/>
  <c r="R41" i="20" s="1"/>
  <c r="R72" i="20" s="1"/>
  <c r="R11" i="20"/>
  <c r="Q14" i="20"/>
  <c r="S16" i="20"/>
  <c r="R19" i="20"/>
  <c r="Q22" i="20"/>
  <c r="S24" i="20"/>
  <c r="R27" i="20"/>
  <c r="Q30" i="20"/>
  <c r="S32" i="20"/>
  <c r="S8" i="20"/>
  <c r="S41" i="20" s="1"/>
  <c r="S72" i="20" s="1"/>
  <c r="Q17" i="20"/>
  <c r="S19" i="20"/>
  <c r="R22" i="20"/>
  <c r="S27" i="20"/>
  <c r="Q25" i="20"/>
  <c r="Q8" i="20"/>
  <c r="Q41" i="20" s="1"/>
  <c r="Q72" i="20" s="1"/>
  <c r="Q9" i="20"/>
  <c r="Q42" i="20" s="1"/>
  <c r="Q73" i="20" s="1"/>
  <c r="R30" i="20"/>
  <c r="R14" i="20"/>
  <c r="S11" i="20"/>
  <c r="Q33" i="20"/>
  <c r="L9" i="20"/>
  <c r="L42" i="20" s="1"/>
  <c r="L73" i="20" s="1"/>
  <c r="N11" i="20"/>
  <c r="M14" i="20"/>
  <c r="L17" i="20"/>
  <c r="N19" i="20"/>
  <c r="M22" i="20"/>
  <c r="L25" i="20"/>
  <c r="N27" i="20"/>
  <c r="M30" i="20"/>
  <c r="L33" i="20"/>
  <c r="L8" i="20"/>
  <c r="L41" i="20" s="1"/>
  <c r="L72" i="20" s="1"/>
  <c r="M9" i="20"/>
  <c r="M42" i="20" s="1"/>
  <c r="M73" i="20" s="1"/>
  <c r="N9" i="20"/>
  <c r="M12" i="20"/>
  <c r="L15" i="20"/>
  <c r="N17" i="20"/>
  <c r="M20" i="20"/>
  <c r="L23" i="20"/>
  <c r="N25" i="20"/>
  <c r="M28" i="20"/>
  <c r="L31" i="20"/>
  <c r="N33" i="20"/>
  <c r="L10" i="20"/>
  <c r="L43" i="20" s="1"/>
  <c r="L74" i="20" s="1"/>
  <c r="N12" i="20"/>
  <c r="M15" i="20"/>
  <c r="L18" i="20"/>
  <c r="N20" i="20"/>
  <c r="M23" i="20"/>
  <c r="L26" i="20"/>
  <c r="N28" i="20"/>
  <c r="M31" i="20"/>
  <c r="L34" i="20"/>
  <c r="M10" i="20"/>
  <c r="L13" i="20"/>
  <c r="L46" i="20" s="1"/>
  <c r="L77" i="20" s="1"/>
  <c r="N15" i="20"/>
  <c r="M18" i="20"/>
  <c r="L21" i="20"/>
  <c r="N23" i="20"/>
  <c r="M26" i="20"/>
  <c r="L29" i="20"/>
  <c r="N31" i="20"/>
  <c r="M34" i="20"/>
  <c r="N10" i="20"/>
  <c r="M13" i="20"/>
  <c r="L16" i="20"/>
  <c r="N18" i="20"/>
  <c r="M21" i="20"/>
  <c r="L24" i="20"/>
  <c r="N26" i="20"/>
  <c r="M29" i="20"/>
  <c r="L32" i="20"/>
  <c r="N34" i="20"/>
  <c r="L11" i="20"/>
  <c r="L44" i="20" s="1"/>
  <c r="L75" i="20" s="1"/>
  <c r="N13" i="20"/>
  <c r="M16" i="20"/>
  <c r="L19" i="20"/>
  <c r="N21" i="20"/>
  <c r="M24" i="20"/>
  <c r="L27" i="20"/>
  <c r="N29" i="20"/>
  <c r="M32" i="20"/>
  <c r="M8" i="20"/>
  <c r="M41" i="20" s="1"/>
  <c r="M72" i="20" s="1"/>
  <c r="M11" i="20"/>
  <c r="L22" i="20"/>
  <c r="N32" i="20"/>
  <c r="L20" i="20"/>
  <c r="L12" i="20"/>
  <c r="L45" i="20" s="1"/>
  <c r="L76" i="20" s="1"/>
  <c r="N22" i="20"/>
  <c r="M33" i="20"/>
  <c r="L14" i="20"/>
  <c r="N24" i="20"/>
  <c r="N8" i="20"/>
  <c r="N41" i="20" s="1"/>
  <c r="N72" i="20" s="1"/>
  <c r="M27" i="20"/>
  <c r="N14" i="20"/>
  <c r="M25" i="20"/>
  <c r="N16" i="20"/>
  <c r="N30" i="20"/>
  <c r="M17" i="20"/>
  <c r="L28" i="20"/>
  <c r="M19" i="20"/>
  <c r="L30" i="20"/>
  <c r="AF11" i="20"/>
  <c r="AF44" i="20" s="1"/>
  <c r="AF75" i="20" s="1"/>
  <c r="AH13" i="20"/>
  <c r="AG16" i="20"/>
  <c r="AF19" i="20"/>
  <c r="AF9" i="20"/>
  <c r="AF42" i="20" s="1"/>
  <c r="AF73" i="20" s="1"/>
  <c r="AH11" i="20"/>
  <c r="AG14" i="20"/>
  <c r="AF17" i="20"/>
  <c r="AH9" i="20"/>
  <c r="AG12" i="20"/>
  <c r="AF15" i="20"/>
  <c r="AH17" i="20"/>
  <c r="AG9" i="20"/>
  <c r="AG42" i="20" s="1"/>
  <c r="AG73" i="20" s="1"/>
  <c r="AG13" i="20"/>
  <c r="AF18" i="20"/>
  <c r="AF21" i="20"/>
  <c r="AH23" i="20"/>
  <c r="AG26" i="20"/>
  <c r="AF29" i="20"/>
  <c r="AH31" i="20"/>
  <c r="AG34" i="20"/>
  <c r="AG21" i="20"/>
  <c r="AF10" i="20"/>
  <c r="AF43" i="20" s="1"/>
  <c r="AF74" i="20" s="1"/>
  <c r="AF14" i="20"/>
  <c r="AG18" i="20"/>
  <c r="AF24" i="20"/>
  <c r="AH26" i="20"/>
  <c r="AG29" i="20"/>
  <c r="AF32" i="20"/>
  <c r="AH34" i="20"/>
  <c r="AG10" i="20"/>
  <c r="AH14" i="20"/>
  <c r="AH18" i="20"/>
  <c r="AH21" i="20"/>
  <c r="AG24" i="20"/>
  <c r="AF27" i="20"/>
  <c r="AH29" i="20"/>
  <c r="AG32" i="20"/>
  <c r="AG8" i="20"/>
  <c r="AG41" i="20" s="1"/>
  <c r="AG72" i="20" s="1"/>
  <c r="AH10" i="20"/>
  <c r="AG15" i="20"/>
  <c r="AG19" i="20"/>
  <c r="AF22" i="20"/>
  <c r="AH24" i="20"/>
  <c r="AG27" i="20"/>
  <c r="AF30" i="20"/>
  <c r="AH32" i="20"/>
  <c r="AH8" i="20"/>
  <c r="AH41" i="20" s="1"/>
  <c r="AH72" i="20" s="1"/>
  <c r="AG11" i="20"/>
  <c r="AH15" i="20"/>
  <c r="AH19" i="20"/>
  <c r="AG22" i="20"/>
  <c r="AF25" i="20"/>
  <c r="AH27" i="20"/>
  <c r="AG30" i="20"/>
  <c r="AF33" i="20"/>
  <c r="AF8" i="20"/>
  <c r="AF41" i="20" s="1"/>
  <c r="AF72" i="20" s="1"/>
  <c r="AF12" i="20"/>
  <c r="AF45" i="20" s="1"/>
  <c r="AF76" i="20" s="1"/>
  <c r="AF16" i="20"/>
  <c r="AF20" i="20"/>
  <c r="AH22" i="20"/>
  <c r="AG25" i="20"/>
  <c r="AF28" i="20"/>
  <c r="AH30" i="20"/>
  <c r="AG33" i="20"/>
  <c r="AH12" i="20"/>
  <c r="AH16" i="20"/>
  <c r="AG20" i="20"/>
  <c r="AF23" i="20"/>
  <c r="AH25" i="20"/>
  <c r="AG28" i="20"/>
  <c r="AF31" i="20"/>
  <c r="AH33" i="20"/>
  <c r="AF34" i="20"/>
  <c r="AF13" i="20"/>
  <c r="AF46" i="20" s="1"/>
  <c r="AF77" i="20" s="1"/>
  <c r="AG17" i="20"/>
  <c r="AH20" i="20"/>
  <c r="AG23" i="20"/>
  <c r="AG31" i="20"/>
  <c r="AF26" i="20"/>
  <c r="AH28" i="20"/>
  <c r="H11" i="20"/>
  <c r="G14" i="20"/>
  <c r="I16" i="20"/>
  <c r="H19" i="20"/>
  <c r="G22" i="20"/>
  <c r="I24" i="20"/>
  <c r="H27" i="20"/>
  <c r="G30" i="20"/>
  <c r="I32" i="20"/>
  <c r="I8" i="20"/>
  <c r="I41" i="20" s="1"/>
  <c r="I72" i="20" s="1"/>
  <c r="H9" i="20"/>
  <c r="H42" i="20" s="1"/>
  <c r="H73" i="20" s="1"/>
  <c r="G12" i="20"/>
  <c r="G45" i="20" s="1"/>
  <c r="G76" i="20" s="1"/>
  <c r="I14" i="20"/>
  <c r="H17" i="20"/>
  <c r="G20" i="20"/>
  <c r="I22" i="20"/>
  <c r="H25" i="20"/>
  <c r="I9" i="20"/>
  <c r="H12" i="20"/>
  <c r="G15" i="20"/>
  <c r="I17" i="20"/>
  <c r="H20" i="20"/>
  <c r="G23" i="20"/>
  <c r="I25" i="20"/>
  <c r="H28" i="20"/>
  <c r="G31" i="20"/>
  <c r="I33" i="20"/>
  <c r="G10" i="20"/>
  <c r="G43" i="20" s="1"/>
  <c r="G74" i="20" s="1"/>
  <c r="I12" i="20"/>
  <c r="H15" i="20"/>
  <c r="G18" i="20"/>
  <c r="I20" i="20"/>
  <c r="H23" i="20"/>
  <c r="G26" i="20"/>
  <c r="I28" i="20"/>
  <c r="H31" i="20"/>
  <c r="G34" i="20"/>
  <c r="I31" i="20"/>
  <c r="H10" i="20"/>
  <c r="G13" i="20"/>
  <c r="G46" i="20" s="1"/>
  <c r="G77" i="20" s="1"/>
  <c r="I15" i="20"/>
  <c r="H18" i="20"/>
  <c r="G21" i="20"/>
  <c r="I23" i="20"/>
  <c r="H26" i="20"/>
  <c r="G29" i="20"/>
  <c r="H34" i="20"/>
  <c r="I10" i="20"/>
  <c r="H13" i="20"/>
  <c r="G16" i="20"/>
  <c r="I18" i="20"/>
  <c r="H21" i="20"/>
  <c r="G24" i="20"/>
  <c r="I26" i="20"/>
  <c r="H29" i="20"/>
  <c r="G32" i="20"/>
  <c r="I34" i="20"/>
  <c r="H16" i="20"/>
  <c r="G27" i="20"/>
  <c r="H33" i="20"/>
  <c r="G17" i="20"/>
  <c r="I27" i="20"/>
  <c r="H8" i="20"/>
  <c r="H41" i="20" s="1"/>
  <c r="H72" i="20" s="1"/>
  <c r="I21" i="20"/>
  <c r="G33" i="20"/>
  <c r="G19" i="20"/>
  <c r="G28" i="20"/>
  <c r="G8" i="20"/>
  <c r="G41" i="20" s="1"/>
  <c r="G72" i="20" s="1"/>
  <c r="I29" i="20"/>
  <c r="G9" i="20"/>
  <c r="G42" i="20" s="1"/>
  <c r="G73" i="20" s="1"/>
  <c r="I19" i="20"/>
  <c r="G11" i="20"/>
  <c r="G44" i="20" s="1"/>
  <c r="G75" i="20" s="1"/>
  <c r="H30" i="20"/>
  <c r="I11" i="20"/>
  <c r="H22" i="20"/>
  <c r="I30" i="20"/>
  <c r="G25" i="20"/>
  <c r="I13" i="20"/>
  <c r="H24" i="20"/>
  <c r="H32" i="20"/>
  <c r="H14" i="20"/>
  <c r="AK11" i="20"/>
  <c r="AK44" i="20" s="1"/>
  <c r="AK75" i="20" s="1"/>
  <c r="AM13" i="20"/>
  <c r="AL16" i="20"/>
  <c r="AL11" i="20"/>
  <c r="AK14" i="20"/>
  <c r="AM16" i="20"/>
  <c r="AL19" i="20"/>
  <c r="AK22" i="20"/>
  <c r="AM24" i="20"/>
  <c r="AL27" i="20"/>
  <c r="AK30" i="20"/>
  <c r="AM32" i="20"/>
  <c r="AM8" i="20"/>
  <c r="AM41" i="20" s="1"/>
  <c r="AM72" i="20" s="1"/>
  <c r="AL9" i="20"/>
  <c r="AL42" i="20" s="1"/>
  <c r="AL73" i="20" s="1"/>
  <c r="AK12" i="20"/>
  <c r="AK45" i="20" s="1"/>
  <c r="AK76" i="20" s="1"/>
  <c r="AM14" i="20"/>
  <c r="AL17" i="20"/>
  <c r="AK20" i="20"/>
  <c r="AM22" i="20"/>
  <c r="AL25" i="20"/>
  <c r="AK28" i="20"/>
  <c r="AM30" i="20"/>
  <c r="AL33" i="20"/>
  <c r="AM9" i="20"/>
  <c r="AL12" i="20"/>
  <c r="AK15" i="20"/>
  <c r="AM17" i="20"/>
  <c r="AK10" i="20"/>
  <c r="AK43" i="20" s="1"/>
  <c r="AK74" i="20" s="1"/>
  <c r="AM12" i="20"/>
  <c r="AL15" i="20"/>
  <c r="AK18" i="20"/>
  <c r="AM20" i="20"/>
  <c r="AL23" i="20"/>
  <c r="AK26" i="20"/>
  <c r="AM28" i="20"/>
  <c r="AL31" i="20"/>
  <c r="AK34" i="20"/>
  <c r="AL10" i="20"/>
  <c r="AK13" i="20"/>
  <c r="AK46" i="20" s="1"/>
  <c r="AK77" i="20" s="1"/>
  <c r="AM15" i="20"/>
  <c r="AL18" i="20"/>
  <c r="AK21" i="20"/>
  <c r="AM23" i="20"/>
  <c r="AL26" i="20"/>
  <c r="AK29" i="20"/>
  <c r="AL14" i="20"/>
  <c r="AM21" i="20"/>
  <c r="AK27" i="20"/>
  <c r="AK32" i="20"/>
  <c r="AK16" i="20"/>
  <c r="AL22" i="20"/>
  <c r="AM27" i="20"/>
  <c r="AL32" i="20"/>
  <c r="AK17" i="20"/>
  <c r="AK23" i="20"/>
  <c r="AL28" i="20"/>
  <c r="AK33" i="20"/>
  <c r="AM18" i="20"/>
  <c r="AK24" i="20"/>
  <c r="AL29" i="20"/>
  <c r="AM33" i="20"/>
  <c r="AK9" i="20"/>
  <c r="AK42" i="20" s="1"/>
  <c r="AK73" i="20" s="1"/>
  <c r="AK19" i="20"/>
  <c r="AL24" i="20"/>
  <c r="AM29" i="20"/>
  <c r="AL34" i="20"/>
  <c r="AM10" i="20"/>
  <c r="AM19" i="20"/>
  <c r="AK25" i="20"/>
  <c r="AL30" i="20"/>
  <c r="AM34" i="20"/>
  <c r="AM11" i="20"/>
  <c r="AL20" i="20"/>
  <c r="AM25" i="20"/>
  <c r="AK31" i="20"/>
  <c r="AL8" i="20"/>
  <c r="AL41" i="20" s="1"/>
  <c r="AL72" i="20" s="1"/>
  <c r="AK8" i="20"/>
  <c r="AK41" i="20" s="1"/>
  <c r="AK72" i="20" s="1"/>
  <c r="AL13" i="20"/>
  <c r="AL21" i="20"/>
  <c r="AM26" i="20"/>
  <c r="AM31" i="20"/>
  <c r="R11" i="19"/>
  <c r="R44" i="19" s="1"/>
  <c r="R75" i="19" s="1"/>
  <c r="Q14" i="19"/>
  <c r="Q47" i="19" s="1"/>
  <c r="Q78" i="19" s="1"/>
  <c r="S16" i="19"/>
  <c r="S49" i="19" s="1"/>
  <c r="S80" i="19" s="1"/>
  <c r="R19" i="19"/>
  <c r="R52" i="19" s="1"/>
  <c r="R83" i="19" s="1"/>
  <c r="Q22" i="19"/>
  <c r="Q55" i="19" s="1"/>
  <c r="Q86" i="19" s="1"/>
  <c r="S24" i="19"/>
  <c r="S57" i="19" s="1"/>
  <c r="S88" i="19" s="1"/>
  <c r="R27" i="19"/>
  <c r="R60" i="19" s="1"/>
  <c r="R91" i="19" s="1"/>
  <c r="Q30" i="19"/>
  <c r="Q63" i="19" s="1"/>
  <c r="Q94" i="19" s="1"/>
  <c r="S32" i="19"/>
  <c r="S65" i="19" s="1"/>
  <c r="S96" i="19" s="1"/>
  <c r="S8" i="19"/>
  <c r="S41" i="19" s="1"/>
  <c r="S72" i="19" s="1"/>
  <c r="S29" i="19"/>
  <c r="S62" i="19" s="1"/>
  <c r="S93" i="19" s="1"/>
  <c r="Q9" i="19"/>
  <c r="Q42" i="19" s="1"/>
  <c r="Q73" i="19" s="1"/>
  <c r="S11" i="19"/>
  <c r="S44" i="19" s="1"/>
  <c r="S75" i="19" s="1"/>
  <c r="R14" i="19"/>
  <c r="R47" i="19" s="1"/>
  <c r="R78" i="19" s="1"/>
  <c r="Q17" i="19"/>
  <c r="Q50" i="19" s="1"/>
  <c r="Q81" i="19" s="1"/>
  <c r="S19" i="19"/>
  <c r="S52" i="19" s="1"/>
  <c r="S83" i="19" s="1"/>
  <c r="R22" i="19"/>
  <c r="R55" i="19" s="1"/>
  <c r="R86" i="19" s="1"/>
  <c r="Q25" i="19"/>
  <c r="Q58" i="19" s="1"/>
  <c r="Q89" i="19" s="1"/>
  <c r="S27" i="19"/>
  <c r="S60" i="19" s="1"/>
  <c r="S91" i="19" s="1"/>
  <c r="R30" i="19"/>
  <c r="R63" i="19" s="1"/>
  <c r="R94" i="19" s="1"/>
  <c r="Q33" i="19"/>
  <c r="Q66" i="19" s="1"/>
  <c r="Q97" i="19" s="1"/>
  <c r="Q8" i="19"/>
  <c r="Q41" i="19" s="1"/>
  <c r="Q72" i="19" s="1"/>
  <c r="S21" i="19"/>
  <c r="S54" i="19" s="1"/>
  <c r="S85" i="19" s="1"/>
  <c r="R9" i="19"/>
  <c r="R42" i="19" s="1"/>
  <c r="R73" i="19" s="1"/>
  <c r="Q12" i="19"/>
  <c r="Q45" i="19" s="1"/>
  <c r="Q76" i="19" s="1"/>
  <c r="S14" i="19"/>
  <c r="S47" i="19" s="1"/>
  <c r="S78" i="19" s="1"/>
  <c r="R17" i="19"/>
  <c r="R50" i="19" s="1"/>
  <c r="R81" i="19" s="1"/>
  <c r="Q20" i="19"/>
  <c r="Q53" i="19" s="1"/>
  <c r="Q84" i="19" s="1"/>
  <c r="S22" i="19"/>
  <c r="S55" i="19" s="1"/>
  <c r="S86" i="19" s="1"/>
  <c r="R25" i="19"/>
  <c r="R58" i="19" s="1"/>
  <c r="R89" i="19" s="1"/>
  <c r="Q28" i="19"/>
  <c r="Q61" i="19" s="1"/>
  <c r="Q92" i="19" s="1"/>
  <c r="S30" i="19"/>
  <c r="S63" i="19" s="1"/>
  <c r="S94" i="19" s="1"/>
  <c r="R33" i="19"/>
  <c r="R66" i="19" s="1"/>
  <c r="R97" i="19" s="1"/>
  <c r="Q19" i="19"/>
  <c r="Q52" i="19" s="1"/>
  <c r="Q83" i="19" s="1"/>
  <c r="S9" i="19"/>
  <c r="S42" i="19" s="1"/>
  <c r="S73" i="19" s="1"/>
  <c r="R12" i="19"/>
  <c r="R45" i="19" s="1"/>
  <c r="R76" i="19" s="1"/>
  <c r="Q15" i="19"/>
  <c r="Q48" i="19" s="1"/>
  <c r="Q79" i="19" s="1"/>
  <c r="S17" i="19"/>
  <c r="S50" i="19" s="1"/>
  <c r="S81" i="19" s="1"/>
  <c r="R20" i="19"/>
  <c r="R53" i="19" s="1"/>
  <c r="R84" i="19" s="1"/>
  <c r="Q23" i="19"/>
  <c r="Q56" i="19" s="1"/>
  <c r="Q87" i="19" s="1"/>
  <c r="S25" i="19"/>
  <c r="S58" i="19" s="1"/>
  <c r="S89" i="19" s="1"/>
  <c r="R28" i="19"/>
  <c r="R61" i="19" s="1"/>
  <c r="R92" i="19" s="1"/>
  <c r="Q31" i="19"/>
  <c r="Q64" i="19" s="1"/>
  <c r="Q95" i="19" s="1"/>
  <c r="S33" i="19"/>
  <c r="S66" i="19" s="1"/>
  <c r="S97" i="19" s="1"/>
  <c r="R23" i="19"/>
  <c r="R56" i="19" s="1"/>
  <c r="R87" i="19" s="1"/>
  <c r="Q10" i="19"/>
  <c r="Q43" i="19" s="1"/>
  <c r="Q74" i="19" s="1"/>
  <c r="S12" i="19"/>
  <c r="S45" i="19" s="1"/>
  <c r="S76" i="19" s="1"/>
  <c r="R15" i="19"/>
  <c r="R48" i="19" s="1"/>
  <c r="R79" i="19" s="1"/>
  <c r="Q18" i="19"/>
  <c r="Q51" i="19" s="1"/>
  <c r="Q82" i="19" s="1"/>
  <c r="S20" i="19"/>
  <c r="S53" i="19" s="1"/>
  <c r="S84" i="19" s="1"/>
  <c r="Q26" i="19"/>
  <c r="Q59" i="19" s="1"/>
  <c r="Q90" i="19" s="1"/>
  <c r="S28" i="19"/>
  <c r="S61" i="19" s="1"/>
  <c r="S92" i="19" s="1"/>
  <c r="R31" i="19"/>
  <c r="R64" i="19" s="1"/>
  <c r="R95" i="19" s="1"/>
  <c r="Q34" i="19"/>
  <c r="Q67" i="19" s="1"/>
  <c r="Q98" i="19" s="1"/>
  <c r="Q68" i="19" s="1"/>
  <c r="Q11" i="19"/>
  <c r="Q44" i="19" s="1"/>
  <c r="Q75" i="19" s="1"/>
  <c r="R32" i="19"/>
  <c r="R65" i="19" s="1"/>
  <c r="R96" i="19" s="1"/>
  <c r="R10" i="19"/>
  <c r="R43" i="19" s="1"/>
  <c r="R74" i="19" s="1"/>
  <c r="Q13" i="19"/>
  <c r="Q46" i="19" s="1"/>
  <c r="Q77" i="19" s="1"/>
  <c r="S15" i="19"/>
  <c r="S48" i="19" s="1"/>
  <c r="S79" i="19" s="1"/>
  <c r="R18" i="19"/>
  <c r="R51" i="19" s="1"/>
  <c r="R82" i="19" s="1"/>
  <c r="Q21" i="19"/>
  <c r="Q54" i="19" s="1"/>
  <c r="Q85" i="19" s="1"/>
  <c r="S23" i="19"/>
  <c r="S56" i="19" s="1"/>
  <c r="S87" i="19" s="1"/>
  <c r="R26" i="19"/>
  <c r="R59" i="19" s="1"/>
  <c r="R90" i="19" s="1"/>
  <c r="Q29" i="19"/>
  <c r="Q62" i="19" s="1"/>
  <c r="Q93" i="19" s="1"/>
  <c r="S31" i="19"/>
  <c r="S64" i="19" s="1"/>
  <c r="S95" i="19" s="1"/>
  <c r="R34" i="19"/>
  <c r="R67" i="19" s="1"/>
  <c r="R98" i="19" s="1"/>
  <c r="R68" i="19" s="1"/>
  <c r="S13" i="19"/>
  <c r="S46" i="19" s="1"/>
  <c r="S77" i="19" s="1"/>
  <c r="R24" i="19"/>
  <c r="R57" i="19" s="1"/>
  <c r="R88" i="19" s="1"/>
  <c r="R8" i="19"/>
  <c r="R41" i="19" s="1"/>
  <c r="R72" i="19" s="1"/>
  <c r="S10" i="19"/>
  <c r="S43" i="19" s="1"/>
  <c r="S74" i="19" s="1"/>
  <c r="R13" i="19"/>
  <c r="R46" i="19" s="1"/>
  <c r="R77" i="19" s="1"/>
  <c r="Q16" i="19"/>
  <c r="Q49" i="19" s="1"/>
  <c r="Q80" i="19" s="1"/>
  <c r="S18" i="19"/>
  <c r="S51" i="19" s="1"/>
  <c r="S82" i="19" s="1"/>
  <c r="R21" i="19"/>
  <c r="R54" i="19" s="1"/>
  <c r="R85" i="19" s="1"/>
  <c r="Q24" i="19"/>
  <c r="Q57" i="19" s="1"/>
  <c r="Q88" i="19" s="1"/>
  <c r="S26" i="19"/>
  <c r="S59" i="19" s="1"/>
  <c r="S90" i="19" s="1"/>
  <c r="R29" i="19"/>
  <c r="R62" i="19" s="1"/>
  <c r="R93" i="19" s="1"/>
  <c r="Q32" i="19"/>
  <c r="Q65" i="19" s="1"/>
  <c r="Q96" i="19" s="1"/>
  <c r="S34" i="19"/>
  <c r="S67" i="19" s="1"/>
  <c r="S98" i="19" s="1"/>
  <c r="S68" i="19" s="1"/>
  <c r="R16" i="19"/>
  <c r="R49" i="19" s="1"/>
  <c r="R80" i="19" s="1"/>
  <c r="Q27" i="19"/>
  <c r="Q60" i="19" s="1"/>
  <c r="Q91" i="19" s="1"/>
  <c r="L11" i="19"/>
  <c r="L44" i="19" s="1"/>
  <c r="L75" i="19" s="1"/>
  <c r="N13" i="19"/>
  <c r="N46" i="19" s="1"/>
  <c r="N77" i="19" s="1"/>
  <c r="M16" i="19"/>
  <c r="M49" i="19" s="1"/>
  <c r="M80" i="19" s="1"/>
  <c r="L19" i="19"/>
  <c r="L52" i="19" s="1"/>
  <c r="L83" i="19" s="1"/>
  <c r="N21" i="19"/>
  <c r="N54" i="19" s="1"/>
  <c r="N85" i="19" s="1"/>
  <c r="M24" i="19"/>
  <c r="M57" i="19" s="1"/>
  <c r="M88" i="19" s="1"/>
  <c r="L27" i="19"/>
  <c r="L60" i="19" s="1"/>
  <c r="L91" i="19" s="1"/>
  <c r="N29" i="19"/>
  <c r="N62" i="19" s="1"/>
  <c r="N93" i="19" s="1"/>
  <c r="M32" i="19"/>
  <c r="M65" i="19" s="1"/>
  <c r="M96" i="19" s="1"/>
  <c r="M8" i="19"/>
  <c r="M41" i="19" s="1"/>
  <c r="M72" i="19" s="1"/>
  <c r="N18" i="19"/>
  <c r="N51" i="19" s="1"/>
  <c r="N82" i="19" s="1"/>
  <c r="N34" i="19"/>
  <c r="N67" i="19" s="1"/>
  <c r="N98" i="19" s="1"/>
  <c r="N68" i="19" s="1"/>
  <c r="M11" i="19"/>
  <c r="M44" i="19" s="1"/>
  <c r="M75" i="19" s="1"/>
  <c r="L14" i="19"/>
  <c r="L47" i="19" s="1"/>
  <c r="L78" i="19" s="1"/>
  <c r="N16" i="19"/>
  <c r="N49" i="19" s="1"/>
  <c r="N80" i="19" s="1"/>
  <c r="M19" i="19"/>
  <c r="M52" i="19" s="1"/>
  <c r="M83" i="19" s="1"/>
  <c r="L22" i="19"/>
  <c r="L55" i="19" s="1"/>
  <c r="L86" i="19" s="1"/>
  <c r="N24" i="19"/>
  <c r="N57" i="19" s="1"/>
  <c r="N88" i="19" s="1"/>
  <c r="M27" i="19"/>
  <c r="M60" i="19" s="1"/>
  <c r="M91" i="19" s="1"/>
  <c r="L30" i="19"/>
  <c r="L63" i="19" s="1"/>
  <c r="L94" i="19" s="1"/>
  <c r="N32" i="19"/>
  <c r="N65" i="19" s="1"/>
  <c r="N96" i="19" s="1"/>
  <c r="N8" i="19"/>
  <c r="N41" i="19" s="1"/>
  <c r="N72" i="19" s="1"/>
  <c r="L31" i="19"/>
  <c r="L64" i="19" s="1"/>
  <c r="L95" i="19" s="1"/>
  <c r="M13" i="19"/>
  <c r="M46" i="19" s="1"/>
  <c r="M77" i="19" s="1"/>
  <c r="L32" i="19"/>
  <c r="L65" i="19" s="1"/>
  <c r="L96" i="19" s="1"/>
  <c r="L9" i="19"/>
  <c r="L42" i="19" s="1"/>
  <c r="L73" i="19" s="1"/>
  <c r="N11" i="19"/>
  <c r="N44" i="19" s="1"/>
  <c r="N75" i="19" s="1"/>
  <c r="M14" i="19"/>
  <c r="M47" i="19" s="1"/>
  <c r="M78" i="19" s="1"/>
  <c r="L17" i="19"/>
  <c r="L50" i="19" s="1"/>
  <c r="L81" i="19" s="1"/>
  <c r="N19" i="19"/>
  <c r="N52" i="19" s="1"/>
  <c r="N83" i="19" s="1"/>
  <c r="M22" i="19"/>
  <c r="M55" i="19" s="1"/>
  <c r="M86" i="19" s="1"/>
  <c r="L25" i="19"/>
  <c r="L58" i="19" s="1"/>
  <c r="L89" i="19" s="1"/>
  <c r="N27" i="19"/>
  <c r="N60" i="19" s="1"/>
  <c r="N91" i="19" s="1"/>
  <c r="M30" i="19"/>
  <c r="M63" i="19" s="1"/>
  <c r="M94" i="19" s="1"/>
  <c r="L33" i="19"/>
  <c r="L66" i="19" s="1"/>
  <c r="L97" i="19" s="1"/>
  <c r="L8" i="19"/>
  <c r="L41" i="19" s="1"/>
  <c r="L72" i="19" s="1"/>
  <c r="N33" i="19"/>
  <c r="N66" i="19" s="1"/>
  <c r="N97" i="19" s="1"/>
  <c r="N10" i="19"/>
  <c r="N43" i="19" s="1"/>
  <c r="N74" i="19" s="1"/>
  <c r="M29" i="19"/>
  <c r="M62" i="19" s="1"/>
  <c r="M93" i="19" s="1"/>
  <c r="M9" i="19"/>
  <c r="M42" i="19" s="1"/>
  <c r="M73" i="19" s="1"/>
  <c r="L12" i="19"/>
  <c r="L45" i="19" s="1"/>
  <c r="L76" i="19" s="1"/>
  <c r="N14" i="19"/>
  <c r="N47" i="19" s="1"/>
  <c r="N78" i="19" s="1"/>
  <c r="M17" i="19"/>
  <c r="M50" i="19" s="1"/>
  <c r="M81" i="19" s="1"/>
  <c r="L20" i="19"/>
  <c r="L53" i="19" s="1"/>
  <c r="L84" i="19" s="1"/>
  <c r="N22" i="19"/>
  <c r="N55" i="19" s="1"/>
  <c r="N86" i="19" s="1"/>
  <c r="M25" i="19"/>
  <c r="M58" i="19" s="1"/>
  <c r="M89" i="19" s="1"/>
  <c r="L28" i="19"/>
  <c r="L61" i="19" s="1"/>
  <c r="L92" i="19" s="1"/>
  <c r="N30" i="19"/>
  <c r="N63" i="19" s="1"/>
  <c r="N94" i="19" s="1"/>
  <c r="M33" i="19"/>
  <c r="M66" i="19" s="1"/>
  <c r="M97" i="19" s="1"/>
  <c r="N9" i="19"/>
  <c r="N42" i="19" s="1"/>
  <c r="N73" i="19" s="1"/>
  <c r="N17" i="19"/>
  <c r="N50" i="19" s="1"/>
  <c r="N81" i="19" s="1"/>
  <c r="L23" i="19"/>
  <c r="L56" i="19" s="1"/>
  <c r="L87" i="19" s="1"/>
  <c r="M28" i="19"/>
  <c r="M61" i="19" s="1"/>
  <c r="M92" i="19" s="1"/>
  <c r="M12" i="19"/>
  <c r="M45" i="19" s="1"/>
  <c r="M76" i="19" s="1"/>
  <c r="L15" i="19"/>
  <c r="L48" i="19" s="1"/>
  <c r="L79" i="19" s="1"/>
  <c r="M20" i="19"/>
  <c r="M53" i="19" s="1"/>
  <c r="M84" i="19" s="1"/>
  <c r="N25" i="19"/>
  <c r="N58" i="19" s="1"/>
  <c r="N89" i="19" s="1"/>
  <c r="M21" i="19"/>
  <c r="M54" i="19" s="1"/>
  <c r="M85" i="19" s="1"/>
  <c r="L10" i="19"/>
  <c r="L43" i="19" s="1"/>
  <c r="L74" i="19" s="1"/>
  <c r="N12" i="19"/>
  <c r="N45" i="19" s="1"/>
  <c r="N76" i="19" s="1"/>
  <c r="M15" i="19"/>
  <c r="M48" i="19" s="1"/>
  <c r="M79" i="19" s="1"/>
  <c r="L18" i="19"/>
  <c r="L51" i="19" s="1"/>
  <c r="L82" i="19" s="1"/>
  <c r="N20" i="19"/>
  <c r="N53" i="19" s="1"/>
  <c r="N84" i="19" s="1"/>
  <c r="M23" i="19"/>
  <c r="M56" i="19" s="1"/>
  <c r="M87" i="19" s="1"/>
  <c r="L26" i="19"/>
  <c r="L59" i="19" s="1"/>
  <c r="L90" i="19" s="1"/>
  <c r="N28" i="19"/>
  <c r="N61" i="19" s="1"/>
  <c r="N92" i="19" s="1"/>
  <c r="M31" i="19"/>
  <c r="M64" i="19" s="1"/>
  <c r="M95" i="19" s="1"/>
  <c r="L34" i="19"/>
  <c r="L67" i="19" s="1"/>
  <c r="L98" i="19" s="1"/>
  <c r="L68" i="19" s="1"/>
  <c r="L24" i="19"/>
  <c r="L57" i="19" s="1"/>
  <c r="L88" i="19" s="1"/>
  <c r="M10" i="19"/>
  <c r="M43" i="19" s="1"/>
  <c r="M74" i="19" s="1"/>
  <c r="L13" i="19"/>
  <c r="L46" i="19" s="1"/>
  <c r="L77" i="19" s="1"/>
  <c r="N15" i="19"/>
  <c r="N48" i="19" s="1"/>
  <c r="N79" i="19" s="1"/>
  <c r="M18" i="19"/>
  <c r="M51" i="19" s="1"/>
  <c r="M82" i="19" s="1"/>
  <c r="L21" i="19"/>
  <c r="L54" i="19" s="1"/>
  <c r="L85" i="19" s="1"/>
  <c r="N23" i="19"/>
  <c r="N56" i="19" s="1"/>
  <c r="N87" i="19" s="1"/>
  <c r="M26" i="19"/>
  <c r="M59" i="19" s="1"/>
  <c r="M90" i="19" s="1"/>
  <c r="L29" i="19"/>
  <c r="L62" i="19" s="1"/>
  <c r="L93" i="19" s="1"/>
  <c r="N31" i="19"/>
  <c r="N64" i="19" s="1"/>
  <c r="N95" i="19" s="1"/>
  <c r="M34" i="19"/>
  <c r="M67" i="19" s="1"/>
  <c r="M98" i="19" s="1"/>
  <c r="M68" i="19" s="1"/>
  <c r="L16" i="19"/>
  <c r="L49" i="19" s="1"/>
  <c r="L80" i="19" s="1"/>
  <c r="N26" i="19"/>
  <c r="N59" i="19" s="1"/>
  <c r="N90" i="19" s="1"/>
  <c r="I10" i="19"/>
  <c r="I43" i="19" s="1"/>
  <c r="I74" i="19" s="1"/>
  <c r="H13" i="19"/>
  <c r="H46" i="19" s="1"/>
  <c r="H77" i="19" s="1"/>
  <c r="G16" i="19"/>
  <c r="G49" i="19" s="1"/>
  <c r="G80" i="19" s="1"/>
  <c r="I18" i="19"/>
  <c r="I51" i="19" s="1"/>
  <c r="I82" i="19" s="1"/>
  <c r="H21" i="19"/>
  <c r="H54" i="19" s="1"/>
  <c r="H85" i="19" s="1"/>
  <c r="G24" i="19"/>
  <c r="G57" i="19" s="1"/>
  <c r="G88" i="19" s="1"/>
  <c r="I26" i="19"/>
  <c r="I59" i="19" s="1"/>
  <c r="I90" i="19" s="1"/>
  <c r="H29" i="19"/>
  <c r="H62" i="19" s="1"/>
  <c r="H93" i="19" s="1"/>
  <c r="G32" i="19"/>
  <c r="G65" i="19" s="1"/>
  <c r="G96" i="19" s="1"/>
  <c r="I34" i="19"/>
  <c r="I67" i="19" s="1"/>
  <c r="I98" i="19" s="1"/>
  <c r="I68" i="19" s="1"/>
  <c r="G11" i="19"/>
  <c r="G44" i="19" s="1"/>
  <c r="G75" i="19" s="1"/>
  <c r="I13" i="19"/>
  <c r="I46" i="19" s="1"/>
  <c r="I77" i="19" s="1"/>
  <c r="H16" i="19"/>
  <c r="H49" i="19" s="1"/>
  <c r="H80" i="19" s="1"/>
  <c r="G19" i="19"/>
  <c r="G52" i="19" s="1"/>
  <c r="G83" i="19" s="1"/>
  <c r="I21" i="19"/>
  <c r="I54" i="19" s="1"/>
  <c r="I85" i="19" s="1"/>
  <c r="H24" i="19"/>
  <c r="H57" i="19" s="1"/>
  <c r="H88" i="19" s="1"/>
  <c r="G27" i="19"/>
  <c r="G60" i="19" s="1"/>
  <c r="G91" i="19" s="1"/>
  <c r="I29" i="19"/>
  <c r="I62" i="19" s="1"/>
  <c r="I93" i="19" s="1"/>
  <c r="H32" i="19"/>
  <c r="H65" i="19" s="1"/>
  <c r="H96" i="19" s="1"/>
  <c r="H8" i="19"/>
  <c r="H41" i="19" s="1"/>
  <c r="H72" i="19" s="1"/>
  <c r="G20" i="19"/>
  <c r="G53" i="19" s="1"/>
  <c r="G84" i="19" s="1"/>
  <c r="I30" i="19"/>
  <c r="I63" i="19" s="1"/>
  <c r="I94" i="19" s="1"/>
  <c r="H11" i="19"/>
  <c r="H44" i="19" s="1"/>
  <c r="H75" i="19" s="1"/>
  <c r="G14" i="19"/>
  <c r="G47" i="19" s="1"/>
  <c r="G78" i="19" s="1"/>
  <c r="I16" i="19"/>
  <c r="I49" i="19" s="1"/>
  <c r="I80" i="19" s="1"/>
  <c r="H19" i="19"/>
  <c r="H52" i="19" s="1"/>
  <c r="H83" i="19" s="1"/>
  <c r="G22" i="19"/>
  <c r="G55" i="19" s="1"/>
  <c r="G86" i="19" s="1"/>
  <c r="I24" i="19"/>
  <c r="I57" i="19" s="1"/>
  <c r="I88" i="19" s="1"/>
  <c r="H27" i="19"/>
  <c r="H60" i="19" s="1"/>
  <c r="H91" i="19" s="1"/>
  <c r="G30" i="19"/>
  <c r="G63" i="19" s="1"/>
  <c r="G94" i="19" s="1"/>
  <c r="I32" i="19"/>
  <c r="I65" i="19" s="1"/>
  <c r="I96" i="19" s="1"/>
  <c r="I8" i="19"/>
  <c r="I41" i="19" s="1"/>
  <c r="I72" i="19" s="1"/>
  <c r="H17" i="19"/>
  <c r="H50" i="19" s="1"/>
  <c r="H81" i="19" s="1"/>
  <c r="G28" i="19"/>
  <c r="G61" i="19" s="1"/>
  <c r="G92" i="19" s="1"/>
  <c r="G9" i="19"/>
  <c r="G42" i="19" s="1"/>
  <c r="G73" i="19" s="1"/>
  <c r="I11" i="19"/>
  <c r="I44" i="19" s="1"/>
  <c r="I75" i="19" s="1"/>
  <c r="H14" i="19"/>
  <c r="H47" i="19" s="1"/>
  <c r="H78" i="19" s="1"/>
  <c r="G17" i="19"/>
  <c r="G50" i="19" s="1"/>
  <c r="G81" i="19" s="1"/>
  <c r="I19" i="19"/>
  <c r="I52" i="19" s="1"/>
  <c r="I83" i="19" s="1"/>
  <c r="H22" i="19"/>
  <c r="H55" i="19" s="1"/>
  <c r="H86" i="19" s="1"/>
  <c r="G25" i="19"/>
  <c r="G58" i="19" s="1"/>
  <c r="G89" i="19" s="1"/>
  <c r="I27" i="19"/>
  <c r="I60" i="19" s="1"/>
  <c r="I91" i="19" s="1"/>
  <c r="H30" i="19"/>
  <c r="H63" i="19" s="1"/>
  <c r="H94" i="19" s="1"/>
  <c r="G33" i="19"/>
  <c r="G66" i="19" s="1"/>
  <c r="G97" i="19" s="1"/>
  <c r="G8" i="19"/>
  <c r="G41" i="19" s="1"/>
  <c r="G72" i="19" s="1"/>
  <c r="G12" i="19"/>
  <c r="G45" i="19" s="1"/>
  <c r="G76" i="19" s="1"/>
  <c r="I22" i="19"/>
  <c r="I55" i="19" s="1"/>
  <c r="I86" i="19" s="1"/>
  <c r="H33" i="19"/>
  <c r="H66" i="19" s="1"/>
  <c r="H97" i="19" s="1"/>
  <c r="H9" i="19"/>
  <c r="H42" i="19" s="1"/>
  <c r="H73" i="19" s="1"/>
  <c r="I14" i="19"/>
  <c r="I47" i="19" s="1"/>
  <c r="I78" i="19" s="1"/>
  <c r="H25" i="19"/>
  <c r="H58" i="19" s="1"/>
  <c r="H89" i="19" s="1"/>
  <c r="H10" i="19"/>
  <c r="H43" i="19" s="1"/>
  <c r="H74" i="19" s="1"/>
  <c r="I9" i="19"/>
  <c r="I42" i="19" s="1"/>
  <c r="I73" i="19" s="1"/>
  <c r="H12" i="19"/>
  <c r="H45" i="19" s="1"/>
  <c r="H76" i="19" s="1"/>
  <c r="G15" i="19"/>
  <c r="G48" i="19" s="1"/>
  <c r="G79" i="19" s="1"/>
  <c r="I17" i="19"/>
  <c r="I50" i="19" s="1"/>
  <c r="I81" i="19" s="1"/>
  <c r="H20" i="19"/>
  <c r="H53" i="19" s="1"/>
  <c r="H84" i="19" s="1"/>
  <c r="G23" i="19"/>
  <c r="G56" i="19" s="1"/>
  <c r="G87" i="19" s="1"/>
  <c r="I25" i="19"/>
  <c r="I58" i="19" s="1"/>
  <c r="I89" i="19" s="1"/>
  <c r="H28" i="19"/>
  <c r="H61" i="19" s="1"/>
  <c r="H92" i="19" s="1"/>
  <c r="G31" i="19"/>
  <c r="G64" i="19" s="1"/>
  <c r="G95" i="19" s="1"/>
  <c r="I33" i="19"/>
  <c r="I66" i="19" s="1"/>
  <c r="I97" i="19" s="1"/>
  <c r="G10" i="19"/>
  <c r="G43" i="19" s="1"/>
  <c r="G74" i="19" s="1"/>
  <c r="I12" i="19"/>
  <c r="I45" i="19" s="1"/>
  <c r="I76" i="19" s="1"/>
  <c r="H15" i="19"/>
  <c r="H48" i="19" s="1"/>
  <c r="H79" i="19" s="1"/>
  <c r="G18" i="19"/>
  <c r="G51" i="19" s="1"/>
  <c r="G82" i="19" s="1"/>
  <c r="I20" i="19"/>
  <c r="I53" i="19" s="1"/>
  <c r="I84" i="19" s="1"/>
  <c r="H23" i="19"/>
  <c r="H56" i="19" s="1"/>
  <c r="H87" i="19" s="1"/>
  <c r="G26" i="19"/>
  <c r="G59" i="19" s="1"/>
  <c r="G90" i="19" s="1"/>
  <c r="I28" i="19"/>
  <c r="I61" i="19" s="1"/>
  <c r="I92" i="19" s="1"/>
  <c r="H31" i="19"/>
  <c r="H64" i="19" s="1"/>
  <c r="H95" i="19" s="1"/>
  <c r="G34" i="19"/>
  <c r="G67" i="19" s="1"/>
  <c r="G98" i="19" s="1"/>
  <c r="G68" i="19" s="1"/>
  <c r="I31" i="19"/>
  <c r="I64" i="19" s="1"/>
  <c r="I95" i="19" s="1"/>
  <c r="H34" i="19"/>
  <c r="H67" i="19" s="1"/>
  <c r="H98" i="19" s="1"/>
  <c r="H68" i="19" s="1"/>
  <c r="G13" i="19"/>
  <c r="G46" i="19" s="1"/>
  <c r="G77" i="19" s="1"/>
  <c r="I15" i="19"/>
  <c r="I48" i="19" s="1"/>
  <c r="I79" i="19" s="1"/>
  <c r="H18" i="19"/>
  <c r="H51" i="19" s="1"/>
  <c r="H82" i="19" s="1"/>
  <c r="G21" i="19"/>
  <c r="G54" i="19" s="1"/>
  <c r="G85" i="19" s="1"/>
  <c r="I23" i="19"/>
  <c r="I56" i="19" s="1"/>
  <c r="I87" i="19" s="1"/>
  <c r="G29" i="19"/>
  <c r="G62" i="19" s="1"/>
  <c r="G93" i="19" s="1"/>
  <c r="H26" i="19"/>
  <c r="H59" i="19" s="1"/>
  <c r="H90" i="19" s="1"/>
  <c r="AK9" i="19"/>
  <c r="AK42" i="19" s="1"/>
  <c r="AK73" i="19" s="1"/>
  <c r="AM11" i="19"/>
  <c r="AM44" i="19" s="1"/>
  <c r="AM75" i="19" s="1"/>
  <c r="AL14" i="19"/>
  <c r="AL47" i="19" s="1"/>
  <c r="AL78" i="19" s="1"/>
  <c r="AK17" i="19"/>
  <c r="AK50" i="19" s="1"/>
  <c r="AK81" i="19" s="1"/>
  <c r="AM19" i="19"/>
  <c r="AM52" i="19" s="1"/>
  <c r="AM83" i="19" s="1"/>
  <c r="AL22" i="19"/>
  <c r="AL55" i="19" s="1"/>
  <c r="AL86" i="19" s="1"/>
  <c r="AK25" i="19"/>
  <c r="AK58" i="19" s="1"/>
  <c r="AK89" i="19" s="1"/>
  <c r="AM27" i="19"/>
  <c r="AM60" i="19" s="1"/>
  <c r="AM91" i="19" s="1"/>
  <c r="AL30" i="19"/>
  <c r="AL63" i="19" s="1"/>
  <c r="AL94" i="19" s="1"/>
  <c r="AK33" i="19"/>
  <c r="AK66" i="19" s="1"/>
  <c r="AK97" i="19" s="1"/>
  <c r="AK8" i="19"/>
  <c r="AK41" i="19" s="1"/>
  <c r="AK72" i="19" s="1"/>
  <c r="AL9" i="19"/>
  <c r="AL42" i="19" s="1"/>
  <c r="AL73" i="19" s="1"/>
  <c r="AK12" i="19"/>
  <c r="AK45" i="19" s="1"/>
  <c r="AK76" i="19" s="1"/>
  <c r="AM14" i="19"/>
  <c r="AM47" i="19" s="1"/>
  <c r="AM78" i="19" s="1"/>
  <c r="AL17" i="19"/>
  <c r="AL50" i="19" s="1"/>
  <c r="AL81" i="19" s="1"/>
  <c r="AK20" i="19"/>
  <c r="AK53" i="19" s="1"/>
  <c r="AK84" i="19" s="1"/>
  <c r="AM22" i="19"/>
  <c r="AM55" i="19" s="1"/>
  <c r="AM86" i="19" s="1"/>
  <c r="AL25" i="19"/>
  <c r="AL58" i="19" s="1"/>
  <c r="AL89" i="19" s="1"/>
  <c r="AK28" i="19"/>
  <c r="AK61" i="19" s="1"/>
  <c r="AK92" i="19" s="1"/>
  <c r="AM30" i="19"/>
  <c r="AM63" i="19" s="1"/>
  <c r="AM94" i="19" s="1"/>
  <c r="AL33" i="19"/>
  <c r="AL66" i="19" s="1"/>
  <c r="AL97" i="19" s="1"/>
  <c r="AM9" i="19"/>
  <c r="AM42" i="19" s="1"/>
  <c r="AM73" i="19" s="1"/>
  <c r="AL12" i="19"/>
  <c r="AL45" i="19" s="1"/>
  <c r="AL76" i="19" s="1"/>
  <c r="AK15" i="19"/>
  <c r="AK48" i="19" s="1"/>
  <c r="AK79" i="19" s="1"/>
  <c r="AM17" i="19"/>
  <c r="AM50" i="19" s="1"/>
  <c r="AM81" i="19" s="1"/>
  <c r="AL20" i="19"/>
  <c r="AL53" i="19" s="1"/>
  <c r="AL84" i="19" s="1"/>
  <c r="AK23" i="19"/>
  <c r="AK56" i="19" s="1"/>
  <c r="AK87" i="19" s="1"/>
  <c r="AM25" i="19"/>
  <c r="AM58" i="19" s="1"/>
  <c r="AM89" i="19" s="1"/>
  <c r="AL28" i="19"/>
  <c r="AL61" i="19" s="1"/>
  <c r="AL92" i="19" s="1"/>
  <c r="AK31" i="19"/>
  <c r="AK64" i="19" s="1"/>
  <c r="AK95" i="19" s="1"/>
  <c r="AM33" i="19"/>
  <c r="AM66" i="19" s="1"/>
  <c r="AM97" i="19" s="1"/>
  <c r="AK10" i="19"/>
  <c r="AK43" i="19" s="1"/>
  <c r="AK74" i="19" s="1"/>
  <c r="AM12" i="19"/>
  <c r="AM45" i="19" s="1"/>
  <c r="AM76" i="19" s="1"/>
  <c r="AL15" i="19"/>
  <c r="AL48" i="19" s="1"/>
  <c r="AL79" i="19" s="1"/>
  <c r="AK18" i="19"/>
  <c r="AK51" i="19" s="1"/>
  <c r="AK82" i="19" s="1"/>
  <c r="AM20" i="19"/>
  <c r="AM53" i="19" s="1"/>
  <c r="AM84" i="19" s="1"/>
  <c r="AL23" i="19"/>
  <c r="AL56" i="19" s="1"/>
  <c r="AL87" i="19" s="1"/>
  <c r="AK26" i="19"/>
  <c r="AK59" i="19" s="1"/>
  <c r="AK90" i="19" s="1"/>
  <c r="AM28" i="19"/>
  <c r="AM61" i="19" s="1"/>
  <c r="AM92" i="19" s="1"/>
  <c r="AL31" i="19"/>
  <c r="AL64" i="19" s="1"/>
  <c r="AL95" i="19" s="1"/>
  <c r="AK34" i="19"/>
  <c r="AK67" i="19" s="1"/>
  <c r="AK98" i="19" s="1"/>
  <c r="AK68" i="19" s="1"/>
  <c r="AL10" i="19"/>
  <c r="AL43" i="19" s="1"/>
  <c r="AL74" i="19" s="1"/>
  <c r="AK13" i="19"/>
  <c r="AK46" i="19" s="1"/>
  <c r="AK77" i="19" s="1"/>
  <c r="AM15" i="19"/>
  <c r="AM48" i="19" s="1"/>
  <c r="AM79" i="19" s="1"/>
  <c r="AL18" i="19"/>
  <c r="AL51" i="19" s="1"/>
  <c r="AL82" i="19" s="1"/>
  <c r="AK21" i="19"/>
  <c r="AK54" i="19" s="1"/>
  <c r="AK85" i="19" s="1"/>
  <c r="AM23" i="19"/>
  <c r="AM56" i="19" s="1"/>
  <c r="AM87" i="19" s="1"/>
  <c r="AL26" i="19"/>
  <c r="AL59" i="19" s="1"/>
  <c r="AL90" i="19" s="1"/>
  <c r="AK29" i="19"/>
  <c r="AK62" i="19" s="1"/>
  <c r="AK93" i="19" s="1"/>
  <c r="AM31" i="19"/>
  <c r="AM64" i="19" s="1"/>
  <c r="AM95" i="19" s="1"/>
  <c r="AL34" i="19"/>
  <c r="AL67" i="19" s="1"/>
  <c r="AL98" i="19" s="1"/>
  <c r="AL68" i="19" s="1"/>
  <c r="AM10" i="19"/>
  <c r="AM43" i="19" s="1"/>
  <c r="AM74" i="19" s="1"/>
  <c r="AL13" i="19"/>
  <c r="AL46" i="19" s="1"/>
  <c r="AL77" i="19" s="1"/>
  <c r="AK16" i="19"/>
  <c r="AK49" i="19" s="1"/>
  <c r="AK80" i="19" s="1"/>
  <c r="AM18" i="19"/>
  <c r="AM51" i="19" s="1"/>
  <c r="AM82" i="19" s="1"/>
  <c r="AL21" i="19"/>
  <c r="AL54" i="19" s="1"/>
  <c r="AL85" i="19" s="1"/>
  <c r="AK24" i="19"/>
  <c r="AK57" i="19" s="1"/>
  <c r="AK88" i="19" s="1"/>
  <c r="AM26" i="19"/>
  <c r="AM59" i="19" s="1"/>
  <c r="AM90" i="19" s="1"/>
  <c r="AL29" i="19"/>
  <c r="AL62" i="19" s="1"/>
  <c r="AL93" i="19" s="1"/>
  <c r="AK32" i="19"/>
  <c r="AK65" i="19" s="1"/>
  <c r="AK96" i="19" s="1"/>
  <c r="AM34" i="19"/>
  <c r="AM67" i="19" s="1"/>
  <c r="AM98" i="19" s="1"/>
  <c r="AM68" i="19" s="1"/>
  <c r="AK11" i="19"/>
  <c r="AK44" i="19" s="1"/>
  <c r="AK75" i="19" s="1"/>
  <c r="AM13" i="19"/>
  <c r="AM46" i="19" s="1"/>
  <c r="AM77" i="19" s="1"/>
  <c r="AL16" i="19"/>
  <c r="AL49" i="19" s="1"/>
  <c r="AL80" i="19" s="1"/>
  <c r="AK19" i="19"/>
  <c r="AK52" i="19" s="1"/>
  <c r="AK83" i="19" s="1"/>
  <c r="AM21" i="19"/>
  <c r="AM54" i="19" s="1"/>
  <c r="AM85" i="19" s="1"/>
  <c r="AL24" i="19"/>
  <c r="AL57" i="19" s="1"/>
  <c r="AL88" i="19" s="1"/>
  <c r="AK27" i="19"/>
  <c r="AK60" i="19" s="1"/>
  <c r="AK91" i="19" s="1"/>
  <c r="AM29" i="19"/>
  <c r="AM62" i="19" s="1"/>
  <c r="AM93" i="19" s="1"/>
  <c r="AL32" i="19"/>
  <c r="AL65" i="19" s="1"/>
  <c r="AL96" i="19" s="1"/>
  <c r="AL8" i="19"/>
  <c r="AL41" i="19" s="1"/>
  <c r="AL72" i="19" s="1"/>
  <c r="AL11" i="19"/>
  <c r="AL44" i="19" s="1"/>
  <c r="AL75" i="19" s="1"/>
  <c r="AM32" i="19"/>
  <c r="AM65" i="19" s="1"/>
  <c r="AM96" i="19" s="1"/>
  <c r="AK14" i="19"/>
  <c r="AK47" i="19" s="1"/>
  <c r="AK78" i="19" s="1"/>
  <c r="AM8" i="19"/>
  <c r="AM41" i="19" s="1"/>
  <c r="AM72" i="19" s="1"/>
  <c r="AM16" i="19"/>
  <c r="AM49" i="19" s="1"/>
  <c r="AM80" i="19" s="1"/>
  <c r="AL19" i="19"/>
  <c r="AL52" i="19" s="1"/>
  <c r="AL83" i="19" s="1"/>
  <c r="AK22" i="19"/>
  <c r="AK55" i="19" s="1"/>
  <c r="AK86" i="19" s="1"/>
  <c r="AM24" i="19"/>
  <c r="AM57" i="19" s="1"/>
  <c r="AM88" i="19" s="1"/>
  <c r="AL27" i="19"/>
  <c r="AL60" i="19" s="1"/>
  <c r="AL91" i="19" s="1"/>
  <c r="AK30" i="19"/>
  <c r="AK63" i="19" s="1"/>
  <c r="AK94" i="19" s="1"/>
  <c r="AB9" i="19"/>
  <c r="AB42" i="19" s="1"/>
  <c r="AB73" i="19" s="1"/>
  <c r="AA12" i="19"/>
  <c r="AA45" i="19" s="1"/>
  <c r="AA76" i="19" s="1"/>
  <c r="AC14" i="19"/>
  <c r="AC47" i="19" s="1"/>
  <c r="AC78" i="19" s="1"/>
  <c r="AB17" i="19"/>
  <c r="AB50" i="19" s="1"/>
  <c r="AB81" i="19" s="1"/>
  <c r="AA20" i="19"/>
  <c r="AA53" i="19" s="1"/>
  <c r="AA84" i="19" s="1"/>
  <c r="AC22" i="19"/>
  <c r="AC55" i="19" s="1"/>
  <c r="AC86" i="19" s="1"/>
  <c r="AB25" i="19"/>
  <c r="AB58" i="19" s="1"/>
  <c r="AB89" i="19" s="1"/>
  <c r="AA28" i="19"/>
  <c r="AA61" i="19" s="1"/>
  <c r="AA92" i="19" s="1"/>
  <c r="AC30" i="19"/>
  <c r="AC63" i="19" s="1"/>
  <c r="AC94" i="19" s="1"/>
  <c r="AB33" i="19"/>
  <c r="AB66" i="19" s="1"/>
  <c r="AB97" i="19" s="1"/>
  <c r="AA33" i="19"/>
  <c r="AA66" i="19" s="1"/>
  <c r="AA97" i="19" s="1"/>
  <c r="AC9" i="19"/>
  <c r="AC42" i="19" s="1"/>
  <c r="AC73" i="19" s="1"/>
  <c r="AB12" i="19"/>
  <c r="AB45" i="19" s="1"/>
  <c r="AB76" i="19" s="1"/>
  <c r="AA15" i="19"/>
  <c r="AA48" i="19" s="1"/>
  <c r="AA79" i="19" s="1"/>
  <c r="AC17" i="19"/>
  <c r="AC50" i="19" s="1"/>
  <c r="AC81" i="19" s="1"/>
  <c r="AB20" i="19"/>
  <c r="AB53" i="19" s="1"/>
  <c r="AB84" i="19" s="1"/>
  <c r="AA23" i="19"/>
  <c r="AA56" i="19" s="1"/>
  <c r="AA87" i="19" s="1"/>
  <c r="AC25" i="19"/>
  <c r="AC58" i="19" s="1"/>
  <c r="AC89" i="19" s="1"/>
  <c r="AB28" i="19"/>
  <c r="AB61" i="19" s="1"/>
  <c r="AB92" i="19" s="1"/>
  <c r="AA31" i="19"/>
  <c r="AA64" i="19" s="1"/>
  <c r="AA95" i="19" s="1"/>
  <c r="AC33" i="19"/>
  <c r="AC66" i="19" s="1"/>
  <c r="AC97" i="19" s="1"/>
  <c r="AA10" i="19"/>
  <c r="AA43" i="19" s="1"/>
  <c r="AA74" i="19" s="1"/>
  <c r="AC12" i="19"/>
  <c r="AC45" i="19" s="1"/>
  <c r="AC76" i="19" s="1"/>
  <c r="AB15" i="19"/>
  <c r="AB48" i="19" s="1"/>
  <c r="AB79" i="19" s="1"/>
  <c r="AA18" i="19"/>
  <c r="AA51" i="19" s="1"/>
  <c r="AA82" i="19" s="1"/>
  <c r="AC20" i="19"/>
  <c r="AC53" i="19" s="1"/>
  <c r="AC84" i="19" s="1"/>
  <c r="AB23" i="19"/>
  <c r="AB56" i="19" s="1"/>
  <c r="AB87" i="19" s="1"/>
  <c r="AA26" i="19"/>
  <c r="AA59" i="19" s="1"/>
  <c r="AA90" i="19" s="1"/>
  <c r="AC28" i="19"/>
  <c r="AC61" i="19" s="1"/>
  <c r="AC92" i="19" s="1"/>
  <c r="AB31" i="19"/>
  <c r="AB64" i="19" s="1"/>
  <c r="AB95" i="19" s="1"/>
  <c r="AA34" i="19"/>
  <c r="AA67" i="19" s="1"/>
  <c r="AA98" i="19" s="1"/>
  <c r="AA68" i="19" s="1"/>
  <c r="AC11" i="19"/>
  <c r="AC44" i="19" s="1"/>
  <c r="AC75" i="19" s="1"/>
  <c r="AB10" i="19"/>
  <c r="AB43" i="19" s="1"/>
  <c r="AB74" i="19" s="1"/>
  <c r="AA13" i="19"/>
  <c r="AA46" i="19" s="1"/>
  <c r="AA77" i="19" s="1"/>
  <c r="AC15" i="19"/>
  <c r="AC48" i="19" s="1"/>
  <c r="AC79" i="19" s="1"/>
  <c r="AB18" i="19"/>
  <c r="AB51" i="19" s="1"/>
  <c r="AB82" i="19" s="1"/>
  <c r="AA21" i="19"/>
  <c r="AA54" i="19" s="1"/>
  <c r="AA85" i="19" s="1"/>
  <c r="AC23" i="19"/>
  <c r="AC56" i="19" s="1"/>
  <c r="AC87" i="19" s="1"/>
  <c r="AB26" i="19"/>
  <c r="AB59" i="19" s="1"/>
  <c r="AB90" i="19" s="1"/>
  <c r="AA29" i="19"/>
  <c r="AA62" i="19" s="1"/>
  <c r="AA93" i="19" s="1"/>
  <c r="AC31" i="19"/>
  <c r="AC64" i="19" s="1"/>
  <c r="AC95" i="19" s="1"/>
  <c r="AB34" i="19"/>
  <c r="AB67" i="19" s="1"/>
  <c r="AB98" i="19" s="1"/>
  <c r="AB68" i="19" s="1"/>
  <c r="AC10" i="19"/>
  <c r="AC43" i="19" s="1"/>
  <c r="AC74" i="19" s="1"/>
  <c r="AB13" i="19"/>
  <c r="AB46" i="19" s="1"/>
  <c r="AB77" i="19" s="1"/>
  <c r="AA16" i="19"/>
  <c r="AA49" i="19" s="1"/>
  <c r="AA80" i="19" s="1"/>
  <c r="AC18" i="19"/>
  <c r="AC51" i="19" s="1"/>
  <c r="AC82" i="19" s="1"/>
  <c r="AB21" i="19"/>
  <c r="AB54" i="19" s="1"/>
  <c r="AB85" i="19" s="1"/>
  <c r="AA24" i="19"/>
  <c r="AA57" i="19" s="1"/>
  <c r="AA88" i="19" s="1"/>
  <c r="AC26" i="19"/>
  <c r="AC59" i="19" s="1"/>
  <c r="AC90" i="19" s="1"/>
  <c r="AB29" i="19"/>
  <c r="AB62" i="19" s="1"/>
  <c r="AB93" i="19" s="1"/>
  <c r="AA32" i="19"/>
  <c r="AA65" i="19" s="1"/>
  <c r="AA96" i="19" s="1"/>
  <c r="AC34" i="19"/>
  <c r="AC67" i="19" s="1"/>
  <c r="AC98" i="19" s="1"/>
  <c r="AC68" i="19" s="1"/>
  <c r="AB30" i="19"/>
  <c r="AB63" i="19" s="1"/>
  <c r="AB94" i="19" s="1"/>
  <c r="AA11" i="19"/>
  <c r="AA44" i="19" s="1"/>
  <c r="AA75" i="19" s="1"/>
  <c r="AC13" i="19"/>
  <c r="AC46" i="19" s="1"/>
  <c r="AC77" i="19" s="1"/>
  <c r="AB16" i="19"/>
  <c r="AB49" i="19" s="1"/>
  <c r="AB80" i="19" s="1"/>
  <c r="AA19" i="19"/>
  <c r="AA52" i="19" s="1"/>
  <c r="AA83" i="19" s="1"/>
  <c r="AC21" i="19"/>
  <c r="AC54" i="19" s="1"/>
  <c r="AC85" i="19" s="1"/>
  <c r="AB24" i="19"/>
  <c r="AB57" i="19" s="1"/>
  <c r="AB88" i="19" s="1"/>
  <c r="AA27" i="19"/>
  <c r="AA60" i="19" s="1"/>
  <c r="AA91" i="19" s="1"/>
  <c r="AC29" i="19"/>
  <c r="AC62" i="19" s="1"/>
  <c r="AC93" i="19" s="1"/>
  <c r="AB32" i="19"/>
  <c r="AB65" i="19" s="1"/>
  <c r="AB96" i="19" s="1"/>
  <c r="AB8" i="19"/>
  <c r="AB41" i="19" s="1"/>
  <c r="AB72" i="19" s="1"/>
  <c r="AB14" i="19"/>
  <c r="AB47" i="19" s="1"/>
  <c r="AB78" i="19" s="1"/>
  <c r="AC19" i="19"/>
  <c r="AC52" i="19" s="1"/>
  <c r="AC83" i="19" s="1"/>
  <c r="AA25" i="19"/>
  <c r="AA58" i="19" s="1"/>
  <c r="AA89" i="19" s="1"/>
  <c r="AA8" i="19"/>
  <c r="AA41" i="19" s="1"/>
  <c r="AA72" i="19" s="1"/>
  <c r="AB11" i="19"/>
  <c r="AB44" i="19" s="1"/>
  <c r="AB75" i="19" s="1"/>
  <c r="AA14" i="19"/>
  <c r="AA47" i="19" s="1"/>
  <c r="AA78" i="19" s="1"/>
  <c r="AC16" i="19"/>
  <c r="AC49" i="19" s="1"/>
  <c r="AC80" i="19" s="1"/>
  <c r="AB19" i="19"/>
  <c r="AB52" i="19" s="1"/>
  <c r="AB83" i="19" s="1"/>
  <c r="AA22" i="19"/>
  <c r="AA55" i="19" s="1"/>
  <c r="AA86" i="19" s="1"/>
  <c r="AC24" i="19"/>
  <c r="AC57" i="19" s="1"/>
  <c r="AC88" i="19" s="1"/>
  <c r="AB27" i="19"/>
  <c r="AB60" i="19" s="1"/>
  <c r="AB91" i="19" s="1"/>
  <c r="AA30" i="19"/>
  <c r="AA63" i="19" s="1"/>
  <c r="AA94" i="19" s="1"/>
  <c r="AC32" i="19"/>
  <c r="AC65" i="19" s="1"/>
  <c r="AC96" i="19" s="1"/>
  <c r="AC8" i="19"/>
  <c r="AC41" i="19" s="1"/>
  <c r="AC72" i="19" s="1"/>
  <c r="AA9" i="19"/>
  <c r="AA42" i="19" s="1"/>
  <c r="AA73" i="19" s="1"/>
  <c r="AA17" i="19"/>
  <c r="AA50" i="19" s="1"/>
  <c r="AA81" i="19" s="1"/>
  <c r="AB22" i="19"/>
  <c r="AB55" i="19" s="1"/>
  <c r="AB86" i="19" s="1"/>
  <c r="AC27" i="19"/>
  <c r="AC60" i="19" s="1"/>
  <c r="AC91" i="19" s="1"/>
  <c r="V9" i="19"/>
  <c r="V42" i="19" s="1"/>
  <c r="V73" i="19" s="1"/>
  <c r="X11" i="19"/>
  <c r="X44" i="19" s="1"/>
  <c r="X75" i="19" s="1"/>
  <c r="W14" i="19"/>
  <c r="W47" i="19" s="1"/>
  <c r="W78" i="19" s="1"/>
  <c r="V17" i="19"/>
  <c r="V50" i="19" s="1"/>
  <c r="V81" i="19" s="1"/>
  <c r="X19" i="19"/>
  <c r="X52" i="19" s="1"/>
  <c r="X83" i="19" s="1"/>
  <c r="W22" i="19"/>
  <c r="W55" i="19" s="1"/>
  <c r="W86" i="19" s="1"/>
  <c r="V25" i="19"/>
  <c r="V58" i="19" s="1"/>
  <c r="V89" i="19" s="1"/>
  <c r="X27" i="19"/>
  <c r="X60" i="19" s="1"/>
  <c r="X91" i="19" s="1"/>
  <c r="W30" i="19"/>
  <c r="W63" i="19" s="1"/>
  <c r="W94" i="19" s="1"/>
  <c r="V33" i="19"/>
  <c r="V66" i="19" s="1"/>
  <c r="V97" i="19" s="1"/>
  <c r="V8" i="19"/>
  <c r="V41" i="19" s="1"/>
  <c r="V72" i="19" s="1"/>
  <c r="X8" i="19"/>
  <c r="X41" i="19" s="1"/>
  <c r="X72" i="19" s="1"/>
  <c r="W9" i="19"/>
  <c r="W42" i="19" s="1"/>
  <c r="W73" i="19" s="1"/>
  <c r="V12" i="19"/>
  <c r="V45" i="19" s="1"/>
  <c r="V76" i="19" s="1"/>
  <c r="X14" i="19"/>
  <c r="X47" i="19" s="1"/>
  <c r="X78" i="19" s="1"/>
  <c r="W17" i="19"/>
  <c r="W50" i="19" s="1"/>
  <c r="W81" i="19" s="1"/>
  <c r="V20" i="19"/>
  <c r="V53" i="19" s="1"/>
  <c r="V84" i="19" s="1"/>
  <c r="X22" i="19"/>
  <c r="X55" i="19" s="1"/>
  <c r="X86" i="19" s="1"/>
  <c r="W25" i="19"/>
  <c r="W58" i="19" s="1"/>
  <c r="W89" i="19" s="1"/>
  <c r="V28" i="19"/>
  <c r="V61" i="19" s="1"/>
  <c r="V92" i="19" s="1"/>
  <c r="X30" i="19"/>
  <c r="X63" i="19" s="1"/>
  <c r="X94" i="19" s="1"/>
  <c r="W33" i="19"/>
  <c r="W66" i="19" s="1"/>
  <c r="W97" i="19" s="1"/>
  <c r="W27" i="19"/>
  <c r="W60" i="19" s="1"/>
  <c r="W91" i="19" s="1"/>
  <c r="X9" i="19"/>
  <c r="X42" i="19" s="1"/>
  <c r="X73" i="19" s="1"/>
  <c r="W12" i="19"/>
  <c r="W45" i="19" s="1"/>
  <c r="W76" i="19" s="1"/>
  <c r="V15" i="19"/>
  <c r="V48" i="19" s="1"/>
  <c r="V79" i="19" s="1"/>
  <c r="X17" i="19"/>
  <c r="X50" i="19" s="1"/>
  <c r="X81" i="19" s="1"/>
  <c r="W20" i="19"/>
  <c r="W53" i="19" s="1"/>
  <c r="W84" i="19" s="1"/>
  <c r="V23" i="19"/>
  <c r="V56" i="19" s="1"/>
  <c r="V87" i="19" s="1"/>
  <c r="X25" i="19"/>
  <c r="X58" i="19" s="1"/>
  <c r="X89" i="19" s="1"/>
  <c r="W28" i="19"/>
  <c r="W61" i="19" s="1"/>
  <c r="W92" i="19" s="1"/>
  <c r="V31" i="19"/>
  <c r="V64" i="19" s="1"/>
  <c r="V95" i="19" s="1"/>
  <c r="X33" i="19"/>
  <c r="X66" i="19" s="1"/>
  <c r="X97" i="19" s="1"/>
  <c r="V22" i="19"/>
  <c r="V55" i="19" s="1"/>
  <c r="V86" i="19" s="1"/>
  <c r="V10" i="19"/>
  <c r="V43" i="19" s="1"/>
  <c r="V74" i="19" s="1"/>
  <c r="X12" i="19"/>
  <c r="X45" i="19" s="1"/>
  <c r="X76" i="19" s="1"/>
  <c r="W15" i="19"/>
  <c r="W48" i="19" s="1"/>
  <c r="W79" i="19" s="1"/>
  <c r="V18" i="19"/>
  <c r="V51" i="19" s="1"/>
  <c r="V82" i="19" s="1"/>
  <c r="X20" i="19"/>
  <c r="X53" i="19" s="1"/>
  <c r="X84" i="19" s="1"/>
  <c r="W23" i="19"/>
  <c r="W56" i="19" s="1"/>
  <c r="W87" i="19" s="1"/>
  <c r="V26" i="19"/>
  <c r="V59" i="19" s="1"/>
  <c r="V90" i="19" s="1"/>
  <c r="X28" i="19"/>
  <c r="X61" i="19" s="1"/>
  <c r="X92" i="19" s="1"/>
  <c r="W31" i="19"/>
  <c r="W64" i="19" s="1"/>
  <c r="W95" i="19" s="1"/>
  <c r="V34" i="19"/>
  <c r="V67" i="19" s="1"/>
  <c r="V98" i="19" s="1"/>
  <c r="V68" i="19" s="1"/>
  <c r="W10" i="19"/>
  <c r="W43" i="19" s="1"/>
  <c r="W74" i="19" s="1"/>
  <c r="V13" i="19"/>
  <c r="V46" i="19" s="1"/>
  <c r="V77" i="19" s="1"/>
  <c r="X15" i="19"/>
  <c r="X48" i="19" s="1"/>
  <c r="X79" i="19" s="1"/>
  <c r="W18" i="19"/>
  <c r="W51" i="19" s="1"/>
  <c r="W82" i="19" s="1"/>
  <c r="V21" i="19"/>
  <c r="V54" i="19" s="1"/>
  <c r="V85" i="19" s="1"/>
  <c r="X23" i="19"/>
  <c r="X56" i="19" s="1"/>
  <c r="X87" i="19" s="1"/>
  <c r="W26" i="19"/>
  <c r="W59" i="19" s="1"/>
  <c r="W90" i="19" s="1"/>
  <c r="V29" i="19"/>
  <c r="V62" i="19" s="1"/>
  <c r="V93" i="19" s="1"/>
  <c r="X31" i="19"/>
  <c r="X64" i="19" s="1"/>
  <c r="X95" i="19" s="1"/>
  <c r="W34" i="19"/>
  <c r="W67" i="19" s="1"/>
  <c r="W98" i="19" s="1"/>
  <c r="W68" i="19" s="1"/>
  <c r="X10" i="19"/>
  <c r="X43" i="19" s="1"/>
  <c r="X74" i="19" s="1"/>
  <c r="W13" i="19"/>
  <c r="W46" i="19" s="1"/>
  <c r="W77" i="19" s="1"/>
  <c r="V16" i="19"/>
  <c r="V49" i="19" s="1"/>
  <c r="V80" i="19" s="1"/>
  <c r="X18" i="19"/>
  <c r="X51" i="19" s="1"/>
  <c r="X82" i="19" s="1"/>
  <c r="W21" i="19"/>
  <c r="W54" i="19" s="1"/>
  <c r="W85" i="19" s="1"/>
  <c r="V24" i="19"/>
  <c r="V57" i="19" s="1"/>
  <c r="V88" i="19" s="1"/>
  <c r="X26" i="19"/>
  <c r="X59" i="19" s="1"/>
  <c r="X90" i="19" s="1"/>
  <c r="W29" i="19"/>
  <c r="W62" i="19" s="1"/>
  <c r="W93" i="19" s="1"/>
  <c r="V32" i="19"/>
  <c r="V65" i="19" s="1"/>
  <c r="V96" i="19" s="1"/>
  <c r="X34" i="19"/>
  <c r="X67" i="19" s="1"/>
  <c r="X98" i="19" s="1"/>
  <c r="X68" i="19" s="1"/>
  <c r="V14" i="19"/>
  <c r="V47" i="19" s="1"/>
  <c r="V78" i="19" s="1"/>
  <c r="W19" i="19"/>
  <c r="W52" i="19" s="1"/>
  <c r="W83" i="19" s="1"/>
  <c r="V30" i="19"/>
  <c r="V63" i="19" s="1"/>
  <c r="V94" i="19" s="1"/>
  <c r="V11" i="19"/>
  <c r="V44" i="19" s="1"/>
  <c r="V75" i="19" s="1"/>
  <c r="X13" i="19"/>
  <c r="X46" i="19" s="1"/>
  <c r="X77" i="19" s="1"/>
  <c r="W16" i="19"/>
  <c r="W49" i="19" s="1"/>
  <c r="W80" i="19" s="1"/>
  <c r="V19" i="19"/>
  <c r="V52" i="19" s="1"/>
  <c r="V83" i="19" s="1"/>
  <c r="X21" i="19"/>
  <c r="X54" i="19" s="1"/>
  <c r="X85" i="19" s="1"/>
  <c r="W24" i="19"/>
  <c r="W57" i="19" s="1"/>
  <c r="W88" i="19" s="1"/>
  <c r="V27" i="19"/>
  <c r="V60" i="19" s="1"/>
  <c r="V91" i="19" s="1"/>
  <c r="X29" i="19"/>
  <c r="X62" i="19" s="1"/>
  <c r="X93" i="19" s="1"/>
  <c r="W32" i="19"/>
  <c r="W65" i="19" s="1"/>
  <c r="W96" i="19" s="1"/>
  <c r="W8" i="19"/>
  <c r="W41" i="19" s="1"/>
  <c r="W72" i="19" s="1"/>
  <c r="W11" i="19"/>
  <c r="W44" i="19" s="1"/>
  <c r="W75" i="19" s="1"/>
  <c r="X16" i="19"/>
  <c r="X49" i="19" s="1"/>
  <c r="X80" i="19" s="1"/>
  <c r="X24" i="19"/>
  <c r="X57" i="19" s="1"/>
  <c r="X88" i="19" s="1"/>
  <c r="X32" i="19"/>
  <c r="X65" i="19" s="1"/>
  <c r="X96" i="19" s="1"/>
  <c r="AF10" i="18"/>
  <c r="AF43" i="18" s="1"/>
  <c r="AF74" i="18" s="1"/>
  <c r="AH12" i="18"/>
  <c r="AH45" i="18" s="1"/>
  <c r="AH76" i="18" s="1"/>
  <c r="AG15" i="18"/>
  <c r="AG48" i="18" s="1"/>
  <c r="AG79" i="18" s="1"/>
  <c r="AF18" i="18"/>
  <c r="AF51" i="18" s="1"/>
  <c r="AF82" i="18" s="1"/>
  <c r="AG10" i="18"/>
  <c r="AG43" i="18" s="1"/>
  <c r="AG74" i="18" s="1"/>
  <c r="AF13" i="18"/>
  <c r="AF46" i="18" s="1"/>
  <c r="AF77" i="18" s="1"/>
  <c r="AH15" i="18"/>
  <c r="AH48" i="18" s="1"/>
  <c r="AH79" i="18" s="1"/>
  <c r="AG18" i="18"/>
  <c r="AG51" i="18" s="1"/>
  <c r="AG82" i="18" s="1"/>
  <c r="AG11" i="18"/>
  <c r="AG44" i="18" s="1"/>
  <c r="AG75" i="18" s="1"/>
  <c r="AF14" i="18"/>
  <c r="AF47" i="18" s="1"/>
  <c r="AF78" i="18" s="1"/>
  <c r="AH16" i="18"/>
  <c r="AH49" i="18" s="1"/>
  <c r="AH80" i="18" s="1"/>
  <c r="AG19" i="18"/>
  <c r="AG52" i="18" s="1"/>
  <c r="AG83" i="18" s="1"/>
  <c r="AG12" i="18"/>
  <c r="AG45" i="18" s="1"/>
  <c r="AG76" i="18" s="1"/>
  <c r="AF17" i="18"/>
  <c r="AF50" i="18" s="1"/>
  <c r="AF81" i="18" s="1"/>
  <c r="AH20" i="18"/>
  <c r="AH53" i="18" s="1"/>
  <c r="AH84" i="18" s="1"/>
  <c r="AG23" i="18"/>
  <c r="AG56" i="18" s="1"/>
  <c r="AG87" i="18" s="1"/>
  <c r="AF26" i="18"/>
  <c r="AF59" i="18" s="1"/>
  <c r="AF90" i="18" s="1"/>
  <c r="AH28" i="18"/>
  <c r="AH61" i="18" s="1"/>
  <c r="AH92" i="18" s="1"/>
  <c r="AG31" i="18"/>
  <c r="AG64" i="18" s="1"/>
  <c r="AG95" i="18" s="1"/>
  <c r="AF34" i="18"/>
  <c r="AF67" i="18" s="1"/>
  <c r="AF98" i="18" s="1"/>
  <c r="AF68" i="18" s="1"/>
  <c r="AF23" i="18"/>
  <c r="AF56" i="18" s="1"/>
  <c r="AF87" i="18" s="1"/>
  <c r="AF9" i="18"/>
  <c r="AF42" i="18" s="1"/>
  <c r="AF73" i="18" s="1"/>
  <c r="AG13" i="18"/>
  <c r="AG46" i="18" s="1"/>
  <c r="AG77" i="18" s="1"/>
  <c r="AG17" i="18"/>
  <c r="AG50" i="18" s="1"/>
  <c r="AG81" i="18" s="1"/>
  <c r="AF21" i="18"/>
  <c r="AF54" i="18" s="1"/>
  <c r="AF85" i="18" s="1"/>
  <c r="AH23" i="18"/>
  <c r="AH56" i="18" s="1"/>
  <c r="AH87" i="18" s="1"/>
  <c r="AG26" i="18"/>
  <c r="AG59" i="18" s="1"/>
  <c r="AG90" i="18" s="1"/>
  <c r="AF29" i="18"/>
  <c r="AF62" i="18" s="1"/>
  <c r="AF93" i="18" s="1"/>
  <c r="AH31" i="18"/>
  <c r="AH64" i="18" s="1"/>
  <c r="AH95" i="18" s="1"/>
  <c r="AG34" i="18"/>
  <c r="AG67" i="18" s="1"/>
  <c r="AG98" i="18" s="1"/>
  <c r="AG68" i="18" s="1"/>
  <c r="AG28" i="18"/>
  <c r="AG61" i="18" s="1"/>
  <c r="AG92" i="18" s="1"/>
  <c r="AG9" i="18"/>
  <c r="AG42" i="18" s="1"/>
  <c r="AG73" i="18" s="1"/>
  <c r="AH13" i="18"/>
  <c r="AH46" i="18" s="1"/>
  <c r="AH77" i="18" s="1"/>
  <c r="AH17" i="18"/>
  <c r="AH50" i="18" s="1"/>
  <c r="AH81" i="18" s="1"/>
  <c r="AG21" i="18"/>
  <c r="AG54" i="18" s="1"/>
  <c r="AG85" i="18" s="1"/>
  <c r="AF24" i="18"/>
  <c r="AF57" i="18" s="1"/>
  <c r="AF88" i="18" s="1"/>
  <c r="AH26" i="18"/>
  <c r="AH59" i="18" s="1"/>
  <c r="AH90" i="18" s="1"/>
  <c r="AG29" i="18"/>
  <c r="AG62" i="18" s="1"/>
  <c r="AG93" i="18" s="1"/>
  <c r="AF32" i="18"/>
  <c r="AF65" i="18" s="1"/>
  <c r="AF96" i="18" s="1"/>
  <c r="AH34" i="18"/>
  <c r="AH67" i="18" s="1"/>
  <c r="AH98" i="18" s="1"/>
  <c r="AH68" i="18" s="1"/>
  <c r="AH25" i="18"/>
  <c r="AH58" i="18" s="1"/>
  <c r="AH89" i="18" s="1"/>
  <c r="AH9" i="18"/>
  <c r="AH42" i="18" s="1"/>
  <c r="AH73" i="18" s="1"/>
  <c r="AG14" i="18"/>
  <c r="AG47" i="18" s="1"/>
  <c r="AG78" i="18" s="1"/>
  <c r="AH18" i="18"/>
  <c r="AH51" i="18" s="1"/>
  <c r="AH82" i="18" s="1"/>
  <c r="AH21" i="18"/>
  <c r="AH54" i="18" s="1"/>
  <c r="AH85" i="18" s="1"/>
  <c r="AG24" i="18"/>
  <c r="AG57" i="18" s="1"/>
  <c r="AG88" i="18" s="1"/>
  <c r="AF27" i="18"/>
  <c r="AF60" i="18" s="1"/>
  <c r="AF91" i="18" s="1"/>
  <c r="AH29" i="18"/>
  <c r="AH62" i="18" s="1"/>
  <c r="AH93" i="18" s="1"/>
  <c r="AG32" i="18"/>
  <c r="AG65" i="18" s="1"/>
  <c r="AG96" i="18" s="1"/>
  <c r="AG8" i="18"/>
  <c r="AG41" i="18" s="1"/>
  <c r="AG72" i="18" s="1"/>
  <c r="AH10" i="18"/>
  <c r="AH43" i="18" s="1"/>
  <c r="AH74" i="18" s="1"/>
  <c r="AH14" i="18"/>
  <c r="AH47" i="18" s="1"/>
  <c r="AH78" i="18" s="1"/>
  <c r="AF19" i="18"/>
  <c r="AF52" i="18" s="1"/>
  <c r="AF83" i="18" s="1"/>
  <c r="AF22" i="18"/>
  <c r="AF55" i="18" s="1"/>
  <c r="AF86" i="18" s="1"/>
  <c r="AH24" i="18"/>
  <c r="AH57" i="18" s="1"/>
  <c r="AH88" i="18" s="1"/>
  <c r="AG27" i="18"/>
  <c r="AG60" i="18" s="1"/>
  <c r="AG91" i="18" s="1"/>
  <c r="AF30" i="18"/>
  <c r="AF63" i="18" s="1"/>
  <c r="AF94" i="18" s="1"/>
  <c r="AH32" i="18"/>
  <c r="AH65" i="18" s="1"/>
  <c r="AH96" i="18" s="1"/>
  <c r="AH8" i="18"/>
  <c r="AH41" i="18" s="1"/>
  <c r="AH72" i="18" s="1"/>
  <c r="AG20" i="18"/>
  <c r="AG53" i="18" s="1"/>
  <c r="AG84" i="18" s="1"/>
  <c r="AF31" i="18"/>
  <c r="AF64" i="18" s="1"/>
  <c r="AF95" i="18" s="1"/>
  <c r="AF11" i="18"/>
  <c r="AF44" i="18" s="1"/>
  <c r="AF75" i="18" s="1"/>
  <c r="AF15" i="18"/>
  <c r="AF48" i="18" s="1"/>
  <c r="AF79" i="18" s="1"/>
  <c r="AH19" i="18"/>
  <c r="AH52" i="18" s="1"/>
  <c r="AH83" i="18" s="1"/>
  <c r="AG22" i="18"/>
  <c r="AG55" i="18" s="1"/>
  <c r="AG86" i="18" s="1"/>
  <c r="AF25" i="18"/>
  <c r="AF58" i="18" s="1"/>
  <c r="AF89" i="18" s="1"/>
  <c r="AH27" i="18"/>
  <c r="AH60" i="18" s="1"/>
  <c r="AH91" i="18" s="1"/>
  <c r="AG30" i="18"/>
  <c r="AG63" i="18" s="1"/>
  <c r="AG94" i="18" s="1"/>
  <c r="AF33" i="18"/>
  <c r="AF66" i="18" s="1"/>
  <c r="AF97" i="18" s="1"/>
  <c r="AF8" i="18"/>
  <c r="AF41" i="18" s="1"/>
  <c r="AF72" i="18" s="1"/>
  <c r="AG16" i="18"/>
  <c r="AG49" i="18" s="1"/>
  <c r="AG80" i="18" s="1"/>
  <c r="AH33" i="18"/>
  <c r="AH66" i="18" s="1"/>
  <c r="AH97" i="18" s="1"/>
  <c r="AH11" i="18"/>
  <c r="AH44" i="18" s="1"/>
  <c r="AH75" i="18" s="1"/>
  <c r="AF16" i="18"/>
  <c r="AF49" i="18" s="1"/>
  <c r="AF80" i="18" s="1"/>
  <c r="AF20" i="18"/>
  <c r="AF53" i="18" s="1"/>
  <c r="AF84" i="18" s="1"/>
  <c r="AH22" i="18"/>
  <c r="AH55" i="18" s="1"/>
  <c r="AH86" i="18" s="1"/>
  <c r="AG25" i="18"/>
  <c r="AG58" i="18" s="1"/>
  <c r="AG89" i="18" s="1"/>
  <c r="AF28" i="18"/>
  <c r="AF61" i="18" s="1"/>
  <c r="AF92" i="18" s="1"/>
  <c r="AH30" i="18"/>
  <c r="AH63" i="18" s="1"/>
  <c r="AH94" i="18" s="1"/>
  <c r="AG33" i="18"/>
  <c r="AG66" i="18" s="1"/>
  <c r="AG97" i="18" s="1"/>
  <c r="AF12" i="18"/>
  <c r="AF45" i="18" s="1"/>
  <c r="AF76" i="18" s="1"/>
  <c r="Q9" i="18"/>
  <c r="Q42" i="18" s="1"/>
  <c r="Q73" i="18" s="1"/>
  <c r="S11" i="18"/>
  <c r="S44" i="18" s="1"/>
  <c r="S75" i="18" s="1"/>
  <c r="R14" i="18"/>
  <c r="R47" i="18" s="1"/>
  <c r="R78" i="18" s="1"/>
  <c r="Q17" i="18"/>
  <c r="Q50" i="18" s="1"/>
  <c r="Q81" i="18" s="1"/>
  <c r="S19" i="18"/>
  <c r="S52" i="18" s="1"/>
  <c r="S83" i="18" s="1"/>
  <c r="R22" i="18"/>
  <c r="R55" i="18" s="1"/>
  <c r="R86" i="18" s="1"/>
  <c r="Q25" i="18"/>
  <c r="Q58" i="18" s="1"/>
  <c r="Q89" i="18" s="1"/>
  <c r="S27" i="18"/>
  <c r="S60" i="18" s="1"/>
  <c r="S91" i="18" s="1"/>
  <c r="R30" i="18"/>
  <c r="R63" i="18" s="1"/>
  <c r="R94" i="18" s="1"/>
  <c r="Q33" i="18"/>
  <c r="Q66" i="18" s="1"/>
  <c r="Q97" i="18" s="1"/>
  <c r="Q8" i="18"/>
  <c r="Q41" i="18" s="1"/>
  <c r="Q72" i="18" s="1"/>
  <c r="R9" i="18"/>
  <c r="R42" i="18" s="1"/>
  <c r="R73" i="18" s="1"/>
  <c r="Q12" i="18"/>
  <c r="Q45" i="18" s="1"/>
  <c r="Q76" i="18" s="1"/>
  <c r="S14" i="18"/>
  <c r="S47" i="18" s="1"/>
  <c r="S78" i="18" s="1"/>
  <c r="R17" i="18"/>
  <c r="R50" i="18" s="1"/>
  <c r="R81" i="18" s="1"/>
  <c r="Q20" i="18"/>
  <c r="Q53" i="18" s="1"/>
  <c r="Q84" i="18" s="1"/>
  <c r="S22" i="18"/>
  <c r="S55" i="18" s="1"/>
  <c r="S86" i="18" s="1"/>
  <c r="R25" i="18"/>
  <c r="R58" i="18" s="1"/>
  <c r="R89" i="18" s="1"/>
  <c r="Q28" i="18"/>
  <c r="Q61" i="18" s="1"/>
  <c r="Q92" i="18" s="1"/>
  <c r="S30" i="18"/>
  <c r="S63" i="18" s="1"/>
  <c r="S94" i="18" s="1"/>
  <c r="R33" i="18"/>
  <c r="R66" i="18" s="1"/>
  <c r="R97" i="18" s="1"/>
  <c r="Q14" i="18"/>
  <c r="Q47" i="18" s="1"/>
  <c r="Q78" i="18" s="1"/>
  <c r="S9" i="18"/>
  <c r="S42" i="18" s="1"/>
  <c r="S73" i="18" s="1"/>
  <c r="R12" i="18"/>
  <c r="R45" i="18" s="1"/>
  <c r="R76" i="18" s="1"/>
  <c r="Q15" i="18"/>
  <c r="Q48" i="18" s="1"/>
  <c r="Q79" i="18" s="1"/>
  <c r="S17" i="18"/>
  <c r="S50" i="18" s="1"/>
  <c r="S81" i="18" s="1"/>
  <c r="R20" i="18"/>
  <c r="R53" i="18" s="1"/>
  <c r="R84" i="18" s="1"/>
  <c r="Q23" i="18"/>
  <c r="Q56" i="18" s="1"/>
  <c r="Q87" i="18" s="1"/>
  <c r="S25" i="18"/>
  <c r="S58" i="18" s="1"/>
  <c r="S89" i="18" s="1"/>
  <c r="R28" i="18"/>
  <c r="R61" i="18" s="1"/>
  <c r="R92" i="18" s="1"/>
  <c r="Q31" i="18"/>
  <c r="Q64" i="18" s="1"/>
  <c r="Q95" i="18" s="1"/>
  <c r="S33" i="18"/>
  <c r="S66" i="18" s="1"/>
  <c r="S97" i="18" s="1"/>
  <c r="R11" i="18"/>
  <c r="R44" i="18" s="1"/>
  <c r="R75" i="18" s="1"/>
  <c r="Q10" i="18"/>
  <c r="Q43" i="18" s="1"/>
  <c r="Q74" i="18" s="1"/>
  <c r="S12" i="18"/>
  <c r="S45" i="18" s="1"/>
  <c r="S76" i="18" s="1"/>
  <c r="R15" i="18"/>
  <c r="R48" i="18" s="1"/>
  <c r="R79" i="18" s="1"/>
  <c r="Q18" i="18"/>
  <c r="Q51" i="18" s="1"/>
  <c r="Q82" i="18" s="1"/>
  <c r="S20" i="18"/>
  <c r="S53" i="18" s="1"/>
  <c r="S84" i="18" s="1"/>
  <c r="R23" i="18"/>
  <c r="R56" i="18" s="1"/>
  <c r="R87" i="18" s="1"/>
  <c r="Q26" i="18"/>
  <c r="Q59" i="18" s="1"/>
  <c r="Q90" i="18" s="1"/>
  <c r="S28" i="18"/>
  <c r="S61" i="18" s="1"/>
  <c r="S92" i="18" s="1"/>
  <c r="R31" i="18"/>
  <c r="R64" i="18" s="1"/>
  <c r="R95" i="18" s="1"/>
  <c r="Q34" i="18"/>
  <c r="Q67" i="18" s="1"/>
  <c r="Q98" i="18" s="1"/>
  <c r="Q68" i="18" s="1"/>
  <c r="R10" i="18"/>
  <c r="R43" i="18" s="1"/>
  <c r="R74" i="18" s="1"/>
  <c r="Q13" i="18"/>
  <c r="Q46" i="18" s="1"/>
  <c r="Q77" i="18" s="1"/>
  <c r="S15" i="18"/>
  <c r="S48" i="18" s="1"/>
  <c r="S79" i="18" s="1"/>
  <c r="R18" i="18"/>
  <c r="R51" i="18" s="1"/>
  <c r="R82" i="18" s="1"/>
  <c r="Q21" i="18"/>
  <c r="Q54" i="18" s="1"/>
  <c r="Q85" i="18" s="1"/>
  <c r="S23" i="18"/>
  <c r="S56" i="18" s="1"/>
  <c r="S87" i="18" s="1"/>
  <c r="R26" i="18"/>
  <c r="R59" i="18" s="1"/>
  <c r="R90" i="18" s="1"/>
  <c r="Q29" i="18"/>
  <c r="Q62" i="18" s="1"/>
  <c r="Q93" i="18" s="1"/>
  <c r="S31" i="18"/>
  <c r="S64" i="18" s="1"/>
  <c r="S95" i="18" s="1"/>
  <c r="R34" i="18"/>
  <c r="R67" i="18" s="1"/>
  <c r="R98" i="18" s="1"/>
  <c r="R68" i="18" s="1"/>
  <c r="S10" i="18"/>
  <c r="S43" i="18" s="1"/>
  <c r="S74" i="18" s="1"/>
  <c r="R13" i="18"/>
  <c r="R46" i="18" s="1"/>
  <c r="R77" i="18" s="1"/>
  <c r="Q16" i="18"/>
  <c r="Q49" i="18" s="1"/>
  <c r="Q80" i="18" s="1"/>
  <c r="S18" i="18"/>
  <c r="S51" i="18" s="1"/>
  <c r="S82" i="18" s="1"/>
  <c r="R21" i="18"/>
  <c r="R54" i="18" s="1"/>
  <c r="R85" i="18" s="1"/>
  <c r="Q24" i="18"/>
  <c r="Q57" i="18" s="1"/>
  <c r="Q88" i="18" s="1"/>
  <c r="S26" i="18"/>
  <c r="S59" i="18" s="1"/>
  <c r="S90" i="18" s="1"/>
  <c r="R29" i="18"/>
  <c r="R62" i="18" s="1"/>
  <c r="R93" i="18" s="1"/>
  <c r="Q32" i="18"/>
  <c r="Q65" i="18" s="1"/>
  <c r="Q96" i="18" s="1"/>
  <c r="S34" i="18"/>
  <c r="S67" i="18" s="1"/>
  <c r="S98" i="18" s="1"/>
  <c r="S68" i="18" s="1"/>
  <c r="Q11" i="18"/>
  <c r="Q44" i="18" s="1"/>
  <c r="Q75" i="18" s="1"/>
  <c r="S13" i="18"/>
  <c r="S46" i="18" s="1"/>
  <c r="S77" i="18" s="1"/>
  <c r="R16" i="18"/>
  <c r="R49" i="18" s="1"/>
  <c r="R80" i="18" s="1"/>
  <c r="Q19" i="18"/>
  <c r="Q52" i="18" s="1"/>
  <c r="Q83" i="18" s="1"/>
  <c r="S21" i="18"/>
  <c r="S54" i="18" s="1"/>
  <c r="S85" i="18" s="1"/>
  <c r="R24" i="18"/>
  <c r="R57" i="18" s="1"/>
  <c r="R88" i="18" s="1"/>
  <c r="Q27" i="18"/>
  <c r="Q60" i="18" s="1"/>
  <c r="Q91" i="18" s="1"/>
  <c r="S29" i="18"/>
  <c r="S62" i="18" s="1"/>
  <c r="S93" i="18" s="1"/>
  <c r="R32" i="18"/>
  <c r="R65" i="18" s="1"/>
  <c r="R96" i="18" s="1"/>
  <c r="R8" i="18"/>
  <c r="R41" i="18" s="1"/>
  <c r="R72" i="18" s="1"/>
  <c r="R19" i="18"/>
  <c r="R52" i="18" s="1"/>
  <c r="R83" i="18" s="1"/>
  <c r="Q22" i="18"/>
  <c r="Q55" i="18" s="1"/>
  <c r="Q86" i="18" s="1"/>
  <c r="S24" i="18"/>
  <c r="S57" i="18" s="1"/>
  <c r="S88" i="18" s="1"/>
  <c r="R27" i="18"/>
  <c r="R60" i="18" s="1"/>
  <c r="R91" i="18" s="1"/>
  <c r="Q30" i="18"/>
  <c r="Q63" i="18" s="1"/>
  <c r="Q94" i="18" s="1"/>
  <c r="S32" i="18"/>
  <c r="S65" i="18" s="1"/>
  <c r="S96" i="18" s="1"/>
  <c r="S8" i="18"/>
  <c r="S41" i="18" s="1"/>
  <c r="S72" i="18" s="1"/>
  <c r="S16" i="18"/>
  <c r="S49" i="18" s="1"/>
  <c r="S80" i="18" s="1"/>
  <c r="W9" i="18"/>
  <c r="W42" i="18" s="1"/>
  <c r="W73" i="18" s="1"/>
  <c r="V12" i="18"/>
  <c r="V45" i="18" s="1"/>
  <c r="V76" i="18" s="1"/>
  <c r="X14" i="18"/>
  <c r="X47" i="18" s="1"/>
  <c r="X78" i="18" s="1"/>
  <c r="W17" i="18"/>
  <c r="W50" i="18" s="1"/>
  <c r="W81" i="18" s="1"/>
  <c r="V20" i="18"/>
  <c r="V53" i="18" s="1"/>
  <c r="V84" i="18" s="1"/>
  <c r="X22" i="18"/>
  <c r="X55" i="18" s="1"/>
  <c r="X86" i="18" s="1"/>
  <c r="W25" i="18"/>
  <c r="W58" i="18" s="1"/>
  <c r="W89" i="18" s="1"/>
  <c r="V28" i="18"/>
  <c r="V61" i="18" s="1"/>
  <c r="V92" i="18" s="1"/>
  <c r="X30" i="18"/>
  <c r="X63" i="18" s="1"/>
  <c r="X94" i="18" s="1"/>
  <c r="W33" i="18"/>
  <c r="W66" i="18" s="1"/>
  <c r="W97" i="18" s="1"/>
  <c r="V17" i="18"/>
  <c r="V50" i="18" s="1"/>
  <c r="V81" i="18" s="1"/>
  <c r="W30" i="18"/>
  <c r="W63" i="18" s="1"/>
  <c r="W94" i="18" s="1"/>
  <c r="X9" i="18"/>
  <c r="X42" i="18" s="1"/>
  <c r="X73" i="18" s="1"/>
  <c r="W12" i="18"/>
  <c r="W45" i="18" s="1"/>
  <c r="W76" i="18" s="1"/>
  <c r="V15" i="18"/>
  <c r="V48" i="18" s="1"/>
  <c r="V79" i="18" s="1"/>
  <c r="X17" i="18"/>
  <c r="X50" i="18" s="1"/>
  <c r="X81" i="18" s="1"/>
  <c r="W20" i="18"/>
  <c r="W53" i="18" s="1"/>
  <c r="W84" i="18" s="1"/>
  <c r="V23" i="18"/>
  <c r="V56" i="18" s="1"/>
  <c r="V87" i="18" s="1"/>
  <c r="X25" i="18"/>
  <c r="X58" i="18" s="1"/>
  <c r="X89" i="18" s="1"/>
  <c r="W28" i="18"/>
  <c r="W61" i="18" s="1"/>
  <c r="W92" i="18" s="1"/>
  <c r="V31" i="18"/>
  <c r="V64" i="18" s="1"/>
  <c r="V95" i="18" s="1"/>
  <c r="X33" i="18"/>
  <c r="X66" i="18" s="1"/>
  <c r="X97" i="18" s="1"/>
  <c r="V9" i="18"/>
  <c r="V42" i="18" s="1"/>
  <c r="V73" i="18" s="1"/>
  <c r="V25" i="18"/>
  <c r="V58" i="18" s="1"/>
  <c r="V89" i="18" s="1"/>
  <c r="V10" i="18"/>
  <c r="V43" i="18" s="1"/>
  <c r="V74" i="18" s="1"/>
  <c r="X12" i="18"/>
  <c r="X45" i="18" s="1"/>
  <c r="X76" i="18" s="1"/>
  <c r="W15" i="18"/>
  <c r="W48" i="18" s="1"/>
  <c r="W79" i="18" s="1"/>
  <c r="V18" i="18"/>
  <c r="V51" i="18" s="1"/>
  <c r="V82" i="18" s="1"/>
  <c r="X20" i="18"/>
  <c r="X53" i="18" s="1"/>
  <c r="X84" i="18" s="1"/>
  <c r="W23" i="18"/>
  <c r="W56" i="18" s="1"/>
  <c r="W87" i="18" s="1"/>
  <c r="V26" i="18"/>
  <c r="V59" i="18" s="1"/>
  <c r="V90" i="18" s="1"/>
  <c r="X28" i="18"/>
  <c r="X61" i="18" s="1"/>
  <c r="X92" i="18" s="1"/>
  <c r="W31" i="18"/>
  <c r="W64" i="18" s="1"/>
  <c r="W95" i="18" s="1"/>
  <c r="V34" i="18"/>
  <c r="V67" i="18" s="1"/>
  <c r="V98" i="18" s="1"/>
  <c r="V68" i="18" s="1"/>
  <c r="W22" i="18"/>
  <c r="W55" i="18" s="1"/>
  <c r="W86" i="18" s="1"/>
  <c r="W10" i="18"/>
  <c r="W43" i="18" s="1"/>
  <c r="W74" i="18" s="1"/>
  <c r="V13" i="18"/>
  <c r="V46" i="18" s="1"/>
  <c r="V77" i="18" s="1"/>
  <c r="X15" i="18"/>
  <c r="X48" i="18" s="1"/>
  <c r="X79" i="18" s="1"/>
  <c r="W18" i="18"/>
  <c r="W51" i="18" s="1"/>
  <c r="W82" i="18" s="1"/>
  <c r="V21" i="18"/>
  <c r="V54" i="18" s="1"/>
  <c r="V85" i="18" s="1"/>
  <c r="X23" i="18"/>
  <c r="X56" i="18" s="1"/>
  <c r="X87" i="18" s="1"/>
  <c r="W26" i="18"/>
  <c r="W59" i="18" s="1"/>
  <c r="W90" i="18" s="1"/>
  <c r="V29" i="18"/>
  <c r="V62" i="18" s="1"/>
  <c r="V93" i="18" s="1"/>
  <c r="X31" i="18"/>
  <c r="X64" i="18" s="1"/>
  <c r="X95" i="18" s="1"/>
  <c r="W34" i="18"/>
  <c r="W67" i="18" s="1"/>
  <c r="W98" i="18" s="1"/>
  <c r="W68" i="18" s="1"/>
  <c r="X10" i="18"/>
  <c r="X43" i="18" s="1"/>
  <c r="X74" i="18" s="1"/>
  <c r="W13" i="18"/>
  <c r="W46" i="18" s="1"/>
  <c r="W77" i="18" s="1"/>
  <c r="V16" i="18"/>
  <c r="V49" i="18" s="1"/>
  <c r="V80" i="18" s="1"/>
  <c r="X18" i="18"/>
  <c r="X51" i="18" s="1"/>
  <c r="X82" i="18" s="1"/>
  <c r="W21" i="18"/>
  <c r="W54" i="18" s="1"/>
  <c r="W85" i="18" s="1"/>
  <c r="V24" i="18"/>
  <c r="V57" i="18" s="1"/>
  <c r="V88" i="18" s="1"/>
  <c r="X26" i="18"/>
  <c r="X59" i="18" s="1"/>
  <c r="X90" i="18" s="1"/>
  <c r="W29" i="18"/>
  <c r="W62" i="18" s="1"/>
  <c r="W93" i="18" s="1"/>
  <c r="V32" i="18"/>
  <c r="V65" i="18" s="1"/>
  <c r="V96" i="18" s="1"/>
  <c r="X34" i="18"/>
  <c r="X67" i="18" s="1"/>
  <c r="X98" i="18" s="1"/>
  <c r="X68" i="18" s="1"/>
  <c r="X19" i="18"/>
  <c r="X52" i="18" s="1"/>
  <c r="X83" i="18" s="1"/>
  <c r="V33" i="18"/>
  <c r="V66" i="18" s="1"/>
  <c r="V97" i="18" s="1"/>
  <c r="V11" i="18"/>
  <c r="V44" i="18" s="1"/>
  <c r="V75" i="18" s="1"/>
  <c r="X13" i="18"/>
  <c r="X46" i="18" s="1"/>
  <c r="X77" i="18" s="1"/>
  <c r="W16" i="18"/>
  <c r="W49" i="18" s="1"/>
  <c r="W80" i="18" s="1"/>
  <c r="V19" i="18"/>
  <c r="V52" i="18" s="1"/>
  <c r="V83" i="18" s="1"/>
  <c r="X21" i="18"/>
  <c r="X54" i="18" s="1"/>
  <c r="X85" i="18" s="1"/>
  <c r="W24" i="18"/>
  <c r="W57" i="18" s="1"/>
  <c r="W88" i="18" s="1"/>
  <c r="V27" i="18"/>
  <c r="V60" i="18" s="1"/>
  <c r="V91" i="18" s="1"/>
  <c r="X29" i="18"/>
  <c r="X62" i="18" s="1"/>
  <c r="X93" i="18" s="1"/>
  <c r="W32" i="18"/>
  <c r="W65" i="18" s="1"/>
  <c r="W96" i="18" s="1"/>
  <c r="W8" i="18"/>
  <c r="W41" i="18" s="1"/>
  <c r="W72" i="18" s="1"/>
  <c r="X11" i="18"/>
  <c r="X44" i="18" s="1"/>
  <c r="X75" i="18" s="1"/>
  <c r="X27" i="18"/>
  <c r="X60" i="18" s="1"/>
  <c r="X91" i="18" s="1"/>
  <c r="W11" i="18"/>
  <c r="W44" i="18" s="1"/>
  <c r="W75" i="18" s="1"/>
  <c r="V14" i="18"/>
  <c r="V47" i="18" s="1"/>
  <c r="V78" i="18" s="1"/>
  <c r="X16" i="18"/>
  <c r="X49" i="18" s="1"/>
  <c r="X80" i="18" s="1"/>
  <c r="W19" i="18"/>
  <c r="W52" i="18" s="1"/>
  <c r="W83" i="18" s="1"/>
  <c r="V22" i="18"/>
  <c r="V55" i="18" s="1"/>
  <c r="V86" i="18" s="1"/>
  <c r="X24" i="18"/>
  <c r="X57" i="18" s="1"/>
  <c r="X88" i="18" s="1"/>
  <c r="W27" i="18"/>
  <c r="W60" i="18" s="1"/>
  <c r="W91" i="18" s="1"/>
  <c r="V30" i="18"/>
  <c r="V63" i="18" s="1"/>
  <c r="V94" i="18" s="1"/>
  <c r="X32" i="18"/>
  <c r="X65" i="18" s="1"/>
  <c r="X96" i="18" s="1"/>
  <c r="X8" i="18"/>
  <c r="X41" i="18" s="1"/>
  <c r="X72" i="18" s="1"/>
  <c r="W14" i="18"/>
  <c r="W47" i="18" s="1"/>
  <c r="W78" i="18" s="1"/>
  <c r="V8" i="18"/>
  <c r="V41" i="18" s="1"/>
  <c r="V72" i="18" s="1"/>
  <c r="AM9" i="18"/>
  <c r="AM42" i="18" s="1"/>
  <c r="AM73" i="18" s="1"/>
  <c r="AL12" i="18"/>
  <c r="AL45" i="18" s="1"/>
  <c r="AL76" i="18" s="1"/>
  <c r="AK15" i="18"/>
  <c r="AK48" i="18" s="1"/>
  <c r="AK79" i="18" s="1"/>
  <c r="AM17" i="18"/>
  <c r="AM50" i="18" s="1"/>
  <c r="AM81" i="18" s="1"/>
  <c r="AL20" i="18"/>
  <c r="AL53" i="18" s="1"/>
  <c r="AL84" i="18" s="1"/>
  <c r="AK23" i="18"/>
  <c r="AK56" i="18" s="1"/>
  <c r="AK87" i="18" s="1"/>
  <c r="AK10" i="18"/>
  <c r="AK43" i="18" s="1"/>
  <c r="AK74" i="18" s="1"/>
  <c r="AM12" i="18"/>
  <c r="AM45" i="18" s="1"/>
  <c r="AM76" i="18" s="1"/>
  <c r="AL15" i="18"/>
  <c r="AL48" i="18" s="1"/>
  <c r="AL79" i="18" s="1"/>
  <c r="AK18" i="18"/>
  <c r="AK51" i="18" s="1"/>
  <c r="AK82" i="18" s="1"/>
  <c r="AM20" i="18"/>
  <c r="AM53" i="18" s="1"/>
  <c r="AM84" i="18" s="1"/>
  <c r="AL23" i="18"/>
  <c r="AL56" i="18" s="1"/>
  <c r="AL87" i="18" s="1"/>
  <c r="AL10" i="18"/>
  <c r="AL43" i="18" s="1"/>
  <c r="AL74" i="18" s="1"/>
  <c r="AK13" i="18"/>
  <c r="AK46" i="18" s="1"/>
  <c r="AK77" i="18" s="1"/>
  <c r="AM15" i="18"/>
  <c r="AM48" i="18" s="1"/>
  <c r="AM79" i="18" s="1"/>
  <c r="AL18" i="18"/>
  <c r="AL51" i="18" s="1"/>
  <c r="AL82" i="18" s="1"/>
  <c r="AK21" i="18"/>
  <c r="AK54" i="18" s="1"/>
  <c r="AK85" i="18" s="1"/>
  <c r="AM23" i="18"/>
  <c r="AM56" i="18" s="1"/>
  <c r="AM87" i="18" s="1"/>
  <c r="AL26" i="18"/>
  <c r="AL59" i="18" s="1"/>
  <c r="AL90" i="18" s="1"/>
  <c r="AK29" i="18"/>
  <c r="AK62" i="18" s="1"/>
  <c r="AK93" i="18" s="1"/>
  <c r="AM31" i="18"/>
  <c r="AM64" i="18" s="1"/>
  <c r="AM95" i="18" s="1"/>
  <c r="AL34" i="18"/>
  <c r="AL67" i="18" s="1"/>
  <c r="AL98" i="18" s="1"/>
  <c r="AL68" i="18" s="1"/>
  <c r="AM10" i="18"/>
  <c r="AM43" i="18" s="1"/>
  <c r="AM74" i="18" s="1"/>
  <c r="AL13" i="18"/>
  <c r="AL46" i="18" s="1"/>
  <c r="AL77" i="18" s="1"/>
  <c r="AK16" i="18"/>
  <c r="AK49" i="18" s="1"/>
  <c r="AK80" i="18" s="1"/>
  <c r="AM18" i="18"/>
  <c r="AM51" i="18" s="1"/>
  <c r="AM82" i="18" s="1"/>
  <c r="AL21" i="18"/>
  <c r="AL54" i="18" s="1"/>
  <c r="AL85" i="18" s="1"/>
  <c r="AK24" i="18"/>
  <c r="AK57" i="18" s="1"/>
  <c r="AK88" i="18" s="1"/>
  <c r="AM26" i="18"/>
  <c r="AM59" i="18" s="1"/>
  <c r="AM90" i="18" s="1"/>
  <c r="AL29" i="18"/>
  <c r="AL62" i="18" s="1"/>
  <c r="AL93" i="18" s="1"/>
  <c r="AK32" i="18"/>
  <c r="AK65" i="18" s="1"/>
  <c r="AK96" i="18" s="1"/>
  <c r="AM34" i="18"/>
  <c r="AM67" i="18" s="1"/>
  <c r="AM98" i="18" s="1"/>
  <c r="AM68" i="18" s="1"/>
  <c r="AK11" i="18"/>
  <c r="AK44" i="18" s="1"/>
  <c r="AK75" i="18" s="1"/>
  <c r="AM13" i="18"/>
  <c r="AM46" i="18" s="1"/>
  <c r="AM77" i="18" s="1"/>
  <c r="AL16" i="18"/>
  <c r="AL49" i="18" s="1"/>
  <c r="AL80" i="18" s="1"/>
  <c r="AK19" i="18"/>
  <c r="AK52" i="18" s="1"/>
  <c r="AK83" i="18" s="1"/>
  <c r="AM21" i="18"/>
  <c r="AM54" i="18" s="1"/>
  <c r="AM85" i="18" s="1"/>
  <c r="AL11" i="18"/>
  <c r="AL44" i="18" s="1"/>
  <c r="AL75" i="18" s="1"/>
  <c r="AK14" i="18"/>
  <c r="AK47" i="18" s="1"/>
  <c r="AK78" i="18" s="1"/>
  <c r="AM16" i="18"/>
  <c r="AM49" i="18" s="1"/>
  <c r="AM80" i="18" s="1"/>
  <c r="AL19" i="18"/>
  <c r="AL52" i="18" s="1"/>
  <c r="AL83" i="18" s="1"/>
  <c r="AK22" i="18"/>
  <c r="AK55" i="18" s="1"/>
  <c r="AK86" i="18" s="1"/>
  <c r="AM24" i="18"/>
  <c r="AM57" i="18" s="1"/>
  <c r="AM88" i="18" s="1"/>
  <c r="AK9" i="18"/>
  <c r="AK42" i="18" s="1"/>
  <c r="AK73" i="18" s="1"/>
  <c r="AM11" i="18"/>
  <c r="AM44" i="18" s="1"/>
  <c r="AM75" i="18" s="1"/>
  <c r="AL14" i="18"/>
  <c r="AL47" i="18" s="1"/>
  <c r="AL78" i="18" s="1"/>
  <c r="AK17" i="18"/>
  <c r="AK50" i="18" s="1"/>
  <c r="AK81" i="18" s="1"/>
  <c r="AM19" i="18"/>
  <c r="AM52" i="18" s="1"/>
  <c r="AM83" i="18" s="1"/>
  <c r="AL22" i="18"/>
  <c r="AL55" i="18" s="1"/>
  <c r="AL86" i="18" s="1"/>
  <c r="AK25" i="18"/>
  <c r="AK58" i="18" s="1"/>
  <c r="AK89" i="18" s="1"/>
  <c r="AM27" i="18"/>
  <c r="AM60" i="18" s="1"/>
  <c r="AM91" i="18" s="1"/>
  <c r="AL30" i="18"/>
  <c r="AL63" i="18" s="1"/>
  <c r="AL94" i="18" s="1"/>
  <c r="AK33" i="18"/>
  <c r="AK66" i="18" s="1"/>
  <c r="AK97" i="18" s="1"/>
  <c r="AK8" i="18"/>
  <c r="AK41" i="18" s="1"/>
  <c r="AK72" i="18" s="1"/>
  <c r="AM14" i="18"/>
  <c r="AM47" i="18" s="1"/>
  <c r="AM78" i="18" s="1"/>
  <c r="AK27" i="18"/>
  <c r="AK60" i="18" s="1"/>
  <c r="AK91" i="18" s="1"/>
  <c r="AK31" i="18"/>
  <c r="AK64" i="18" s="1"/>
  <c r="AK95" i="18" s="1"/>
  <c r="AM8" i="18"/>
  <c r="AM41" i="18" s="1"/>
  <c r="AM72" i="18" s="1"/>
  <c r="AL8" i="18"/>
  <c r="AL41" i="18" s="1"/>
  <c r="AL72" i="18" s="1"/>
  <c r="AL17" i="18"/>
  <c r="AL50" i="18" s="1"/>
  <c r="AL81" i="18" s="1"/>
  <c r="AL27" i="18"/>
  <c r="AL60" i="18" s="1"/>
  <c r="AL91" i="18" s="1"/>
  <c r="AL31" i="18"/>
  <c r="AL64" i="18" s="1"/>
  <c r="AL95" i="18" s="1"/>
  <c r="AM30" i="18"/>
  <c r="AM63" i="18" s="1"/>
  <c r="AM94" i="18" s="1"/>
  <c r="AK20" i="18"/>
  <c r="AK53" i="18" s="1"/>
  <c r="AK84" i="18" s="1"/>
  <c r="AK28" i="18"/>
  <c r="AK61" i="18" s="1"/>
  <c r="AK92" i="18" s="1"/>
  <c r="AL32" i="18"/>
  <c r="AL65" i="18" s="1"/>
  <c r="AL96" i="18" s="1"/>
  <c r="AK26" i="18"/>
  <c r="AK59" i="18" s="1"/>
  <c r="AK90" i="18" s="1"/>
  <c r="AM22" i="18"/>
  <c r="AM55" i="18" s="1"/>
  <c r="AM86" i="18" s="1"/>
  <c r="AL28" i="18"/>
  <c r="AL61" i="18" s="1"/>
  <c r="AL92" i="18" s="1"/>
  <c r="AM32" i="18"/>
  <c r="AM65" i="18" s="1"/>
  <c r="AM96" i="18" s="1"/>
  <c r="AL24" i="18"/>
  <c r="AL57" i="18" s="1"/>
  <c r="AL88" i="18" s="1"/>
  <c r="AM28" i="18"/>
  <c r="AM61" i="18" s="1"/>
  <c r="AM92" i="18" s="1"/>
  <c r="AL33" i="18"/>
  <c r="AL66" i="18" s="1"/>
  <c r="AL97" i="18" s="1"/>
  <c r="AK12" i="18"/>
  <c r="AK45" i="18" s="1"/>
  <c r="AK76" i="18" s="1"/>
  <c r="AL25" i="18"/>
  <c r="AL58" i="18" s="1"/>
  <c r="AL89" i="18" s="1"/>
  <c r="AM29" i="18"/>
  <c r="AM62" i="18" s="1"/>
  <c r="AM93" i="18" s="1"/>
  <c r="AM33" i="18"/>
  <c r="AM66" i="18" s="1"/>
  <c r="AM97" i="18" s="1"/>
  <c r="AL9" i="18"/>
  <c r="AL42" i="18" s="1"/>
  <c r="AL73" i="18" s="1"/>
  <c r="AM25" i="18"/>
  <c r="AM58" i="18" s="1"/>
  <c r="AM89" i="18" s="1"/>
  <c r="AK30" i="18"/>
  <c r="AK63" i="18" s="1"/>
  <c r="AK94" i="18" s="1"/>
  <c r="AK34" i="18"/>
  <c r="AK67" i="18" s="1"/>
  <c r="AK98" i="18" s="1"/>
  <c r="AK68" i="18" s="1"/>
  <c r="M11" i="18"/>
  <c r="M44" i="18" s="1"/>
  <c r="M75" i="18" s="1"/>
  <c r="L14" i="18"/>
  <c r="L47" i="18" s="1"/>
  <c r="L78" i="18" s="1"/>
  <c r="N16" i="18"/>
  <c r="N49" i="18" s="1"/>
  <c r="N80" i="18" s="1"/>
  <c r="M19" i="18"/>
  <c r="M52" i="18" s="1"/>
  <c r="M83" i="18" s="1"/>
  <c r="L22" i="18"/>
  <c r="L55" i="18" s="1"/>
  <c r="L86" i="18" s="1"/>
  <c r="N24" i="18"/>
  <c r="N57" i="18" s="1"/>
  <c r="N88" i="18" s="1"/>
  <c r="M27" i="18"/>
  <c r="M60" i="18" s="1"/>
  <c r="M91" i="18" s="1"/>
  <c r="L30" i="18"/>
  <c r="L63" i="18" s="1"/>
  <c r="L94" i="18" s="1"/>
  <c r="N32" i="18"/>
  <c r="N65" i="18" s="1"/>
  <c r="N96" i="18" s="1"/>
  <c r="N8" i="18"/>
  <c r="N41" i="18" s="1"/>
  <c r="N72" i="18" s="1"/>
  <c r="L33" i="18"/>
  <c r="L66" i="18" s="1"/>
  <c r="L97" i="18" s="1"/>
  <c r="L9" i="18"/>
  <c r="L42" i="18" s="1"/>
  <c r="L73" i="18" s="1"/>
  <c r="N11" i="18"/>
  <c r="N44" i="18" s="1"/>
  <c r="N75" i="18" s="1"/>
  <c r="M14" i="18"/>
  <c r="M47" i="18" s="1"/>
  <c r="M78" i="18" s="1"/>
  <c r="L17" i="18"/>
  <c r="L50" i="18" s="1"/>
  <c r="L81" i="18" s="1"/>
  <c r="N19" i="18"/>
  <c r="N52" i="18" s="1"/>
  <c r="N83" i="18" s="1"/>
  <c r="M22" i="18"/>
  <c r="M55" i="18" s="1"/>
  <c r="M86" i="18" s="1"/>
  <c r="L25" i="18"/>
  <c r="L58" i="18" s="1"/>
  <c r="L89" i="18" s="1"/>
  <c r="N27" i="18"/>
  <c r="N60" i="18" s="1"/>
  <c r="N91" i="18" s="1"/>
  <c r="M30" i="18"/>
  <c r="M63" i="18" s="1"/>
  <c r="M94" i="18" s="1"/>
  <c r="L8" i="18"/>
  <c r="L41" i="18" s="1"/>
  <c r="L72" i="18" s="1"/>
  <c r="M9" i="18"/>
  <c r="M42" i="18" s="1"/>
  <c r="M73" i="18" s="1"/>
  <c r="L12" i="18"/>
  <c r="L45" i="18" s="1"/>
  <c r="L76" i="18" s="1"/>
  <c r="N14" i="18"/>
  <c r="N47" i="18" s="1"/>
  <c r="N78" i="18" s="1"/>
  <c r="M17" i="18"/>
  <c r="M50" i="18" s="1"/>
  <c r="M81" i="18" s="1"/>
  <c r="L20" i="18"/>
  <c r="L53" i="18" s="1"/>
  <c r="L84" i="18" s="1"/>
  <c r="N22" i="18"/>
  <c r="N55" i="18" s="1"/>
  <c r="N86" i="18" s="1"/>
  <c r="M25" i="18"/>
  <c r="M58" i="18" s="1"/>
  <c r="M89" i="18" s="1"/>
  <c r="L28" i="18"/>
  <c r="L61" i="18" s="1"/>
  <c r="L92" i="18" s="1"/>
  <c r="N30" i="18"/>
  <c r="N63" i="18" s="1"/>
  <c r="N94" i="18" s="1"/>
  <c r="M33" i="18"/>
  <c r="M66" i="18" s="1"/>
  <c r="M97" i="18" s="1"/>
  <c r="N9" i="18"/>
  <c r="N42" i="18" s="1"/>
  <c r="N73" i="18" s="1"/>
  <c r="M12" i="18"/>
  <c r="M45" i="18" s="1"/>
  <c r="M76" i="18" s="1"/>
  <c r="L15" i="18"/>
  <c r="L48" i="18" s="1"/>
  <c r="L79" i="18" s="1"/>
  <c r="N17" i="18"/>
  <c r="N50" i="18" s="1"/>
  <c r="N81" i="18" s="1"/>
  <c r="M20" i="18"/>
  <c r="M53" i="18" s="1"/>
  <c r="M84" i="18" s="1"/>
  <c r="L23" i="18"/>
  <c r="L56" i="18" s="1"/>
  <c r="L87" i="18" s="1"/>
  <c r="N25" i="18"/>
  <c r="N58" i="18" s="1"/>
  <c r="N89" i="18" s="1"/>
  <c r="M28" i="18"/>
  <c r="M61" i="18" s="1"/>
  <c r="M92" i="18" s="1"/>
  <c r="L31" i="18"/>
  <c r="L64" i="18" s="1"/>
  <c r="L95" i="18" s="1"/>
  <c r="N33" i="18"/>
  <c r="N66" i="18" s="1"/>
  <c r="N97" i="18" s="1"/>
  <c r="L10" i="18"/>
  <c r="L43" i="18" s="1"/>
  <c r="L74" i="18" s="1"/>
  <c r="N12" i="18"/>
  <c r="N45" i="18" s="1"/>
  <c r="N76" i="18" s="1"/>
  <c r="M15" i="18"/>
  <c r="M48" i="18" s="1"/>
  <c r="M79" i="18" s="1"/>
  <c r="L18" i="18"/>
  <c r="L51" i="18" s="1"/>
  <c r="L82" i="18" s="1"/>
  <c r="N20" i="18"/>
  <c r="N53" i="18" s="1"/>
  <c r="N84" i="18" s="1"/>
  <c r="M23" i="18"/>
  <c r="M56" i="18" s="1"/>
  <c r="M87" i="18" s="1"/>
  <c r="L26" i="18"/>
  <c r="L59" i="18" s="1"/>
  <c r="L90" i="18" s="1"/>
  <c r="N28" i="18"/>
  <c r="N61" i="18" s="1"/>
  <c r="N92" i="18" s="1"/>
  <c r="M31" i="18"/>
  <c r="M64" i="18" s="1"/>
  <c r="M95" i="18" s="1"/>
  <c r="L34" i="18"/>
  <c r="L67" i="18" s="1"/>
  <c r="L98" i="18" s="1"/>
  <c r="L68" i="18" s="1"/>
  <c r="M10" i="18"/>
  <c r="M43" i="18" s="1"/>
  <c r="M74" i="18" s="1"/>
  <c r="L13" i="18"/>
  <c r="L46" i="18" s="1"/>
  <c r="L77" i="18" s="1"/>
  <c r="N15" i="18"/>
  <c r="N48" i="18" s="1"/>
  <c r="N79" i="18" s="1"/>
  <c r="M18" i="18"/>
  <c r="M51" i="18" s="1"/>
  <c r="M82" i="18" s="1"/>
  <c r="L21" i="18"/>
  <c r="L54" i="18" s="1"/>
  <c r="L85" i="18" s="1"/>
  <c r="N23" i="18"/>
  <c r="N56" i="18" s="1"/>
  <c r="N87" i="18" s="1"/>
  <c r="M26" i="18"/>
  <c r="M59" i="18" s="1"/>
  <c r="M90" i="18" s="1"/>
  <c r="L29" i="18"/>
  <c r="L62" i="18" s="1"/>
  <c r="L93" i="18" s="1"/>
  <c r="N31" i="18"/>
  <c r="N64" i="18" s="1"/>
  <c r="N95" i="18" s="1"/>
  <c r="M34" i="18"/>
  <c r="M67" i="18" s="1"/>
  <c r="M98" i="18" s="1"/>
  <c r="M68" i="18" s="1"/>
  <c r="N10" i="18"/>
  <c r="N43" i="18" s="1"/>
  <c r="N74" i="18" s="1"/>
  <c r="M13" i="18"/>
  <c r="M46" i="18" s="1"/>
  <c r="M77" i="18" s="1"/>
  <c r="L16" i="18"/>
  <c r="L49" i="18" s="1"/>
  <c r="L80" i="18" s="1"/>
  <c r="N18" i="18"/>
  <c r="N51" i="18" s="1"/>
  <c r="N82" i="18" s="1"/>
  <c r="M21" i="18"/>
  <c r="M54" i="18" s="1"/>
  <c r="M85" i="18" s="1"/>
  <c r="L24" i="18"/>
  <c r="L57" i="18" s="1"/>
  <c r="L88" i="18" s="1"/>
  <c r="N26" i="18"/>
  <c r="N59" i="18" s="1"/>
  <c r="N90" i="18" s="1"/>
  <c r="M29" i="18"/>
  <c r="M62" i="18" s="1"/>
  <c r="M93" i="18" s="1"/>
  <c r="L32" i="18"/>
  <c r="L65" i="18" s="1"/>
  <c r="L96" i="18" s="1"/>
  <c r="N34" i="18"/>
  <c r="N67" i="18" s="1"/>
  <c r="N98" i="18" s="1"/>
  <c r="N68" i="18" s="1"/>
  <c r="N13" i="18"/>
  <c r="N46" i="18" s="1"/>
  <c r="N77" i="18" s="1"/>
  <c r="M8" i="18"/>
  <c r="M41" i="18" s="1"/>
  <c r="M72" i="18" s="1"/>
  <c r="M16" i="18"/>
  <c r="M49" i="18" s="1"/>
  <c r="M80" i="18" s="1"/>
  <c r="L19" i="18"/>
  <c r="L52" i="18" s="1"/>
  <c r="L83" i="18" s="1"/>
  <c r="N21" i="18"/>
  <c r="N54" i="18" s="1"/>
  <c r="N85" i="18" s="1"/>
  <c r="M24" i="18"/>
  <c r="M57" i="18" s="1"/>
  <c r="M88" i="18" s="1"/>
  <c r="L27" i="18"/>
  <c r="L60" i="18" s="1"/>
  <c r="L91" i="18" s="1"/>
  <c r="L11" i="18"/>
  <c r="L44" i="18" s="1"/>
  <c r="L75" i="18" s="1"/>
  <c r="M32" i="18"/>
  <c r="M65" i="18" s="1"/>
  <c r="M96" i="18" s="1"/>
  <c r="N29" i="18"/>
  <c r="N62" i="18" s="1"/>
  <c r="N93" i="18" s="1"/>
  <c r="G11" i="18"/>
  <c r="G44" i="18" s="1"/>
  <c r="G75" i="18" s="1"/>
  <c r="I13" i="18"/>
  <c r="I46" i="18" s="1"/>
  <c r="I77" i="18" s="1"/>
  <c r="H16" i="18"/>
  <c r="H49" i="18" s="1"/>
  <c r="H80" i="18" s="1"/>
  <c r="G19" i="18"/>
  <c r="G52" i="18" s="1"/>
  <c r="G83" i="18" s="1"/>
  <c r="I21" i="18"/>
  <c r="I54" i="18" s="1"/>
  <c r="I85" i="18" s="1"/>
  <c r="H24" i="18"/>
  <c r="H57" i="18" s="1"/>
  <c r="H88" i="18" s="1"/>
  <c r="G27" i="18"/>
  <c r="G60" i="18" s="1"/>
  <c r="G91" i="18" s="1"/>
  <c r="I29" i="18"/>
  <c r="I62" i="18" s="1"/>
  <c r="I93" i="18" s="1"/>
  <c r="H32" i="18"/>
  <c r="H65" i="18" s="1"/>
  <c r="H96" i="18" s="1"/>
  <c r="H8" i="18"/>
  <c r="H41" i="18" s="1"/>
  <c r="H72" i="18" s="1"/>
  <c r="G14" i="18"/>
  <c r="G47" i="18" s="1"/>
  <c r="G78" i="18" s="1"/>
  <c r="G22" i="18"/>
  <c r="G55" i="18" s="1"/>
  <c r="G86" i="18" s="1"/>
  <c r="H27" i="18"/>
  <c r="H60" i="18" s="1"/>
  <c r="H91" i="18" s="1"/>
  <c r="I32" i="18"/>
  <c r="I65" i="18" s="1"/>
  <c r="I96" i="18" s="1"/>
  <c r="H11" i="18"/>
  <c r="H44" i="18" s="1"/>
  <c r="H75" i="18" s="1"/>
  <c r="I16" i="18"/>
  <c r="I49" i="18" s="1"/>
  <c r="I80" i="18" s="1"/>
  <c r="H19" i="18"/>
  <c r="H52" i="18" s="1"/>
  <c r="H83" i="18" s="1"/>
  <c r="I24" i="18"/>
  <c r="I57" i="18" s="1"/>
  <c r="I88" i="18" s="1"/>
  <c r="G30" i="18"/>
  <c r="G63" i="18" s="1"/>
  <c r="G94" i="18" s="1"/>
  <c r="I8" i="18"/>
  <c r="I41" i="18" s="1"/>
  <c r="I72" i="18" s="1"/>
  <c r="G9" i="18"/>
  <c r="G42" i="18" s="1"/>
  <c r="G73" i="18" s="1"/>
  <c r="I11" i="18"/>
  <c r="I44" i="18" s="1"/>
  <c r="I75" i="18" s="1"/>
  <c r="H14" i="18"/>
  <c r="H47" i="18" s="1"/>
  <c r="H78" i="18" s="1"/>
  <c r="G17" i="18"/>
  <c r="G50" i="18" s="1"/>
  <c r="G81" i="18" s="1"/>
  <c r="I19" i="18"/>
  <c r="I52" i="18" s="1"/>
  <c r="I83" i="18" s="1"/>
  <c r="H22" i="18"/>
  <c r="H55" i="18" s="1"/>
  <c r="H86" i="18" s="1"/>
  <c r="G25" i="18"/>
  <c r="G58" i="18" s="1"/>
  <c r="G89" i="18" s="1"/>
  <c r="I27" i="18"/>
  <c r="I60" i="18" s="1"/>
  <c r="I91" i="18" s="1"/>
  <c r="H30" i="18"/>
  <c r="H63" i="18" s="1"/>
  <c r="H94" i="18" s="1"/>
  <c r="G33" i="18"/>
  <c r="G66" i="18" s="1"/>
  <c r="G97" i="18" s="1"/>
  <c r="G8" i="18"/>
  <c r="G41" i="18" s="1"/>
  <c r="G72" i="18" s="1"/>
  <c r="H9" i="18"/>
  <c r="H42" i="18" s="1"/>
  <c r="H73" i="18" s="1"/>
  <c r="G12" i="18"/>
  <c r="G45" i="18" s="1"/>
  <c r="G76" i="18" s="1"/>
  <c r="I14" i="18"/>
  <c r="I47" i="18" s="1"/>
  <c r="I78" i="18" s="1"/>
  <c r="H17" i="18"/>
  <c r="H50" i="18" s="1"/>
  <c r="H81" i="18" s="1"/>
  <c r="G20" i="18"/>
  <c r="G53" i="18" s="1"/>
  <c r="G84" i="18" s="1"/>
  <c r="I22" i="18"/>
  <c r="I55" i="18" s="1"/>
  <c r="I86" i="18" s="1"/>
  <c r="H25" i="18"/>
  <c r="H58" i="18" s="1"/>
  <c r="H89" i="18" s="1"/>
  <c r="G28" i="18"/>
  <c r="G61" i="18" s="1"/>
  <c r="G92" i="18" s="1"/>
  <c r="I30" i="18"/>
  <c r="I63" i="18" s="1"/>
  <c r="I94" i="18" s="1"/>
  <c r="H33" i="18"/>
  <c r="H66" i="18" s="1"/>
  <c r="H97" i="18" s="1"/>
  <c r="H28" i="18"/>
  <c r="H61" i="18" s="1"/>
  <c r="H92" i="18" s="1"/>
  <c r="I33" i="18"/>
  <c r="I66" i="18" s="1"/>
  <c r="I97" i="18" s="1"/>
  <c r="I9" i="18"/>
  <c r="I42" i="18" s="1"/>
  <c r="I73" i="18" s="1"/>
  <c r="H12" i="18"/>
  <c r="H45" i="18" s="1"/>
  <c r="H76" i="18" s="1"/>
  <c r="G15" i="18"/>
  <c r="G48" i="18" s="1"/>
  <c r="G79" i="18" s="1"/>
  <c r="I17" i="18"/>
  <c r="I50" i="18" s="1"/>
  <c r="I81" i="18" s="1"/>
  <c r="H20" i="18"/>
  <c r="H53" i="18" s="1"/>
  <c r="H84" i="18" s="1"/>
  <c r="G23" i="18"/>
  <c r="G56" i="18" s="1"/>
  <c r="G87" i="18" s="1"/>
  <c r="I25" i="18"/>
  <c r="I58" i="18" s="1"/>
  <c r="I89" i="18" s="1"/>
  <c r="G31" i="18"/>
  <c r="G64" i="18" s="1"/>
  <c r="G95" i="18" s="1"/>
  <c r="G10" i="18"/>
  <c r="G43" i="18" s="1"/>
  <c r="G74" i="18" s="1"/>
  <c r="I12" i="18"/>
  <c r="I45" i="18" s="1"/>
  <c r="I76" i="18" s="1"/>
  <c r="H15" i="18"/>
  <c r="H48" i="18" s="1"/>
  <c r="H79" i="18" s="1"/>
  <c r="G18" i="18"/>
  <c r="G51" i="18" s="1"/>
  <c r="G82" i="18" s="1"/>
  <c r="I20" i="18"/>
  <c r="I53" i="18" s="1"/>
  <c r="I84" i="18" s="1"/>
  <c r="H23" i="18"/>
  <c r="H56" i="18" s="1"/>
  <c r="H87" i="18" s="1"/>
  <c r="G26" i="18"/>
  <c r="G59" i="18" s="1"/>
  <c r="G90" i="18" s="1"/>
  <c r="I28" i="18"/>
  <c r="I61" i="18" s="1"/>
  <c r="I92" i="18" s="1"/>
  <c r="H31" i="18"/>
  <c r="H64" i="18" s="1"/>
  <c r="H95" i="18" s="1"/>
  <c r="G34" i="18"/>
  <c r="G67" i="18" s="1"/>
  <c r="G98" i="18" s="1"/>
  <c r="G68" i="18" s="1"/>
  <c r="H10" i="18"/>
  <c r="H43" i="18" s="1"/>
  <c r="H74" i="18" s="1"/>
  <c r="G13" i="18"/>
  <c r="G46" i="18" s="1"/>
  <c r="G77" i="18" s="1"/>
  <c r="I15" i="18"/>
  <c r="I48" i="18" s="1"/>
  <c r="I79" i="18" s="1"/>
  <c r="H18" i="18"/>
  <c r="H51" i="18" s="1"/>
  <c r="H82" i="18" s="1"/>
  <c r="G21" i="18"/>
  <c r="G54" i="18" s="1"/>
  <c r="G85" i="18" s="1"/>
  <c r="I23" i="18"/>
  <c r="I56" i="18" s="1"/>
  <c r="I87" i="18" s="1"/>
  <c r="H26" i="18"/>
  <c r="H59" i="18" s="1"/>
  <c r="H90" i="18" s="1"/>
  <c r="G29" i="18"/>
  <c r="G62" i="18" s="1"/>
  <c r="G93" i="18" s="1"/>
  <c r="I31" i="18"/>
  <c r="I64" i="18" s="1"/>
  <c r="I95" i="18" s="1"/>
  <c r="H34" i="18"/>
  <c r="H67" i="18" s="1"/>
  <c r="H98" i="18" s="1"/>
  <c r="H68" i="18" s="1"/>
  <c r="H29" i="18"/>
  <c r="H62" i="18" s="1"/>
  <c r="H93" i="18" s="1"/>
  <c r="I10" i="18"/>
  <c r="I43" i="18" s="1"/>
  <c r="I74" i="18" s="1"/>
  <c r="G32" i="18"/>
  <c r="G65" i="18" s="1"/>
  <c r="G96" i="18" s="1"/>
  <c r="H13" i="18"/>
  <c r="H46" i="18" s="1"/>
  <c r="H77" i="18" s="1"/>
  <c r="I34" i="18"/>
  <c r="I67" i="18" s="1"/>
  <c r="I98" i="18" s="1"/>
  <c r="I68" i="18" s="1"/>
  <c r="G16" i="18"/>
  <c r="G49" i="18" s="1"/>
  <c r="G80" i="18" s="1"/>
  <c r="I18" i="18"/>
  <c r="I51" i="18" s="1"/>
  <c r="I82" i="18" s="1"/>
  <c r="H21" i="18"/>
  <c r="H54" i="18" s="1"/>
  <c r="H85" i="18" s="1"/>
  <c r="I26" i="18"/>
  <c r="I59" i="18" s="1"/>
  <c r="I90" i="18" s="1"/>
  <c r="G24" i="18"/>
  <c r="G57" i="18" s="1"/>
  <c r="G88" i="18" s="1"/>
  <c r="R10" i="17"/>
  <c r="R43" i="17" s="1"/>
  <c r="R74" i="17" s="1"/>
  <c r="Q13" i="17"/>
  <c r="Q46" i="17" s="1"/>
  <c r="Q77" i="17" s="1"/>
  <c r="S15" i="17"/>
  <c r="S48" i="17" s="1"/>
  <c r="S79" i="17" s="1"/>
  <c r="R18" i="17"/>
  <c r="R51" i="17" s="1"/>
  <c r="R82" i="17" s="1"/>
  <c r="Q21" i="17"/>
  <c r="Q54" i="17" s="1"/>
  <c r="Q85" i="17" s="1"/>
  <c r="S23" i="17"/>
  <c r="R26" i="17"/>
  <c r="Q29" i="17"/>
  <c r="Q62" i="17" s="1"/>
  <c r="Q93" i="17" s="1"/>
  <c r="S31" i="17"/>
  <c r="R34" i="17"/>
  <c r="S10" i="17"/>
  <c r="S43" i="17" s="1"/>
  <c r="S74" i="17" s="1"/>
  <c r="R13" i="17"/>
  <c r="R46" i="17" s="1"/>
  <c r="R77" i="17" s="1"/>
  <c r="Q16" i="17"/>
  <c r="Q49" i="17" s="1"/>
  <c r="Q80" i="17" s="1"/>
  <c r="S18" i="17"/>
  <c r="R21" i="17"/>
  <c r="R54" i="17" s="1"/>
  <c r="R85" i="17" s="1"/>
  <c r="Q24" i="17"/>
  <c r="Q57" i="17" s="1"/>
  <c r="Q88" i="17" s="1"/>
  <c r="S26" i="17"/>
  <c r="R29" i="17"/>
  <c r="Q32" i="17"/>
  <c r="Q65" i="17" s="1"/>
  <c r="Q96" i="17" s="1"/>
  <c r="S34" i="17"/>
  <c r="Q11" i="17"/>
  <c r="Q44" i="17" s="1"/>
  <c r="Q75" i="17" s="1"/>
  <c r="S13" i="17"/>
  <c r="S46" i="17" s="1"/>
  <c r="S77" i="17" s="1"/>
  <c r="R16" i="17"/>
  <c r="R49" i="17" s="1"/>
  <c r="R80" i="17" s="1"/>
  <c r="Q19" i="17"/>
  <c r="Q52" i="17" s="1"/>
  <c r="Q83" i="17" s="1"/>
  <c r="S21" i="17"/>
  <c r="R24" i="17"/>
  <c r="Q27" i="17"/>
  <c r="Q60" i="17" s="1"/>
  <c r="Q91" i="17" s="1"/>
  <c r="S29" i="17"/>
  <c r="R32" i="17"/>
  <c r="R8" i="17"/>
  <c r="R41" i="17" s="1"/>
  <c r="R72" i="17" s="1"/>
  <c r="R11" i="17"/>
  <c r="R44" i="17" s="1"/>
  <c r="R75" i="17" s="1"/>
  <c r="Q22" i="17"/>
  <c r="Q55" i="17" s="1"/>
  <c r="Q86" i="17" s="1"/>
  <c r="R27" i="17"/>
  <c r="Q30" i="17"/>
  <c r="Q63" i="17" s="1"/>
  <c r="Q94" i="17" s="1"/>
  <c r="S8" i="17"/>
  <c r="S41" i="17" s="1"/>
  <c r="S72" i="17" s="1"/>
  <c r="Q14" i="17"/>
  <c r="Q47" i="17" s="1"/>
  <c r="Q78" i="17" s="1"/>
  <c r="S16" i="17"/>
  <c r="S49" i="17" s="1"/>
  <c r="S80" i="17" s="1"/>
  <c r="R19" i="17"/>
  <c r="R52" i="17" s="1"/>
  <c r="R83" i="17" s="1"/>
  <c r="S24" i="17"/>
  <c r="S32" i="17"/>
  <c r="Q9" i="17"/>
  <c r="Q42" i="17" s="1"/>
  <c r="Q73" i="17" s="1"/>
  <c r="S11" i="17"/>
  <c r="S44" i="17" s="1"/>
  <c r="S75" i="17" s="1"/>
  <c r="R14" i="17"/>
  <c r="R47" i="17" s="1"/>
  <c r="R78" i="17" s="1"/>
  <c r="Q17" i="17"/>
  <c r="Q50" i="17" s="1"/>
  <c r="Q81" i="17" s="1"/>
  <c r="S19" i="17"/>
  <c r="R22" i="17"/>
  <c r="R55" i="17" s="1"/>
  <c r="R86" i="17" s="1"/>
  <c r="Q25" i="17"/>
  <c r="Q58" i="17" s="1"/>
  <c r="Q89" i="17" s="1"/>
  <c r="S27" i="17"/>
  <c r="R30" i="17"/>
  <c r="Q33" i="17"/>
  <c r="Q66" i="17" s="1"/>
  <c r="Q97" i="17" s="1"/>
  <c r="Q8" i="17"/>
  <c r="Q41" i="17" s="1"/>
  <c r="Q72" i="17" s="1"/>
  <c r="R9" i="17"/>
  <c r="R42" i="17" s="1"/>
  <c r="R73" i="17" s="1"/>
  <c r="Q12" i="17"/>
  <c r="Q45" i="17" s="1"/>
  <c r="Q76" i="17" s="1"/>
  <c r="S14" i="17"/>
  <c r="S47" i="17" s="1"/>
  <c r="S78" i="17" s="1"/>
  <c r="R17" i="17"/>
  <c r="R50" i="17" s="1"/>
  <c r="R81" i="17" s="1"/>
  <c r="Q20" i="17"/>
  <c r="Q53" i="17" s="1"/>
  <c r="Q84" i="17" s="1"/>
  <c r="S22" i="17"/>
  <c r="R25" i="17"/>
  <c r="Q28" i="17"/>
  <c r="Q61" i="17" s="1"/>
  <c r="Q92" i="17" s="1"/>
  <c r="S30" i="17"/>
  <c r="R33" i="17"/>
  <c r="S9" i="17"/>
  <c r="S42" i="17" s="1"/>
  <c r="S73" i="17" s="1"/>
  <c r="R12" i="17"/>
  <c r="R45" i="17" s="1"/>
  <c r="R76" i="17" s="1"/>
  <c r="Q15" i="17"/>
  <c r="Q48" i="17" s="1"/>
  <c r="Q79" i="17" s="1"/>
  <c r="S17" i="17"/>
  <c r="R20" i="17"/>
  <c r="R53" i="17" s="1"/>
  <c r="R84" i="17" s="1"/>
  <c r="Q23" i="17"/>
  <c r="Q56" i="17" s="1"/>
  <c r="Q87" i="17" s="1"/>
  <c r="S25" i="17"/>
  <c r="R28" i="17"/>
  <c r="Q31" i="17"/>
  <c r="Q64" i="17" s="1"/>
  <c r="Q95" i="17" s="1"/>
  <c r="S33" i="17"/>
  <c r="S12" i="17"/>
  <c r="S45" i="17" s="1"/>
  <c r="S76" i="17" s="1"/>
  <c r="Q34" i="17"/>
  <c r="Q67" i="17" s="1"/>
  <c r="Q98" i="17" s="1"/>
  <c r="Q68" i="17" s="1"/>
  <c r="R15" i="17"/>
  <c r="R48" i="17" s="1"/>
  <c r="R79" i="17" s="1"/>
  <c r="R31" i="17"/>
  <c r="Q18" i="17"/>
  <c r="Q51" i="17" s="1"/>
  <c r="Q82" i="17" s="1"/>
  <c r="S20" i="17"/>
  <c r="R23" i="17"/>
  <c r="R56" i="17" s="1"/>
  <c r="R87" i="17" s="1"/>
  <c r="Q26" i="17"/>
  <c r="Q59" i="17" s="1"/>
  <c r="Q90" i="17" s="1"/>
  <c r="Q10" i="17"/>
  <c r="Q43" i="17" s="1"/>
  <c r="Q74" i="17" s="1"/>
  <c r="S28" i="17"/>
  <c r="L10" i="17"/>
  <c r="L43" i="17" s="1"/>
  <c r="L74" i="17" s="1"/>
  <c r="N12" i="17"/>
  <c r="N45" i="17" s="1"/>
  <c r="N76" i="17" s="1"/>
  <c r="M15" i="17"/>
  <c r="M48" i="17" s="1"/>
  <c r="M79" i="17" s="1"/>
  <c r="L18" i="17"/>
  <c r="L51" i="17" s="1"/>
  <c r="L82" i="17" s="1"/>
  <c r="N20" i="17"/>
  <c r="M23" i="17"/>
  <c r="M56" i="17" s="1"/>
  <c r="M87" i="17" s="1"/>
  <c r="L26" i="17"/>
  <c r="L59" i="17" s="1"/>
  <c r="L90" i="17" s="1"/>
  <c r="N28" i="17"/>
  <c r="M31" i="17"/>
  <c r="L34" i="17"/>
  <c r="L67" i="17" s="1"/>
  <c r="L98" i="17" s="1"/>
  <c r="L68" i="17" s="1"/>
  <c r="M10" i="17"/>
  <c r="M43" i="17" s="1"/>
  <c r="M74" i="17" s="1"/>
  <c r="L21" i="17"/>
  <c r="L54" i="17" s="1"/>
  <c r="L85" i="17" s="1"/>
  <c r="M26" i="17"/>
  <c r="N31" i="17"/>
  <c r="N29" i="17"/>
  <c r="L13" i="17"/>
  <c r="L46" i="17" s="1"/>
  <c r="L77" i="17" s="1"/>
  <c r="N15" i="17"/>
  <c r="N48" i="17" s="1"/>
  <c r="N79" i="17" s="1"/>
  <c r="M18" i="17"/>
  <c r="M51" i="17" s="1"/>
  <c r="M82" i="17" s="1"/>
  <c r="N23" i="17"/>
  <c r="L29" i="17"/>
  <c r="L62" i="17" s="1"/>
  <c r="L93" i="17" s="1"/>
  <c r="M34" i="17"/>
  <c r="L27" i="17"/>
  <c r="L60" i="17" s="1"/>
  <c r="L91" i="17" s="1"/>
  <c r="N10" i="17"/>
  <c r="N43" i="17" s="1"/>
  <c r="N74" i="17" s="1"/>
  <c r="M13" i="17"/>
  <c r="M46" i="17" s="1"/>
  <c r="M77" i="17" s="1"/>
  <c r="L16" i="17"/>
  <c r="L49" i="17" s="1"/>
  <c r="L80" i="17" s="1"/>
  <c r="N18" i="17"/>
  <c r="M21" i="17"/>
  <c r="M54" i="17" s="1"/>
  <c r="M85" i="17" s="1"/>
  <c r="L24" i="17"/>
  <c r="L57" i="17" s="1"/>
  <c r="L88" i="17" s="1"/>
  <c r="N26" i="17"/>
  <c r="M29" i="17"/>
  <c r="L32" i="17"/>
  <c r="L65" i="17" s="1"/>
  <c r="L96" i="17" s="1"/>
  <c r="N34" i="17"/>
  <c r="L11" i="17"/>
  <c r="L44" i="17" s="1"/>
  <c r="L75" i="17" s="1"/>
  <c r="M16" i="17"/>
  <c r="M49" i="17" s="1"/>
  <c r="M80" i="17" s="1"/>
  <c r="L19" i="17"/>
  <c r="L52" i="17" s="1"/>
  <c r="L83" i="17" s="1"/>
  <c r="N21" i="17"/>
  <c r="M32" i="17"/>
  <c r="M8" i="17"/>
  <c r="M41" i="17" s="1"/>
  <c r="M72" i="17" s="1"/>
  <c r="N13" i="17"/>
  <c r="N46" i="17" s="1"/>
  <c r="N77" i="17" s="1"/>
  <c r="M24" i="17"/>
  <c r="M11" i="17"/>
  <c r="M44" i="17" s="1"/>
  <c r="M75" i="17" s="1"/>
  <c r="L14" i="17"/>
  <c r="L47" i="17" s="1"/>
  <c r="L78" i="17" s="1"/>
  <c r="N16" i="17"/>
  <c r="N49" i="17" s="1"/>
  <c r="N80" i="17" s="1"/>
  <c r="M19" i="17"/>
  <c r="M52" i="17" s="1"/>
  <c r="M83" i="17" s="1"/>
  <c r="L22" i="17"/>
  <c r="L55" i="17" s="1"/>
  <c r="L86" i="17" s="1"/>
  <c r="N24" i="17"/>
  <c r="M27" i="17"/>
  <c r="L30" i="17"/>
  <c r="L63" i="17" s="1"/>
  <c r="L94" i="17" s="1"/>
  <c r="N32" i="17"/>
  <c r="N8" i="17"/>
  <c r="N41" i="17" s="1"/>
  <c r="N72" i="17" s="1"/>
  <c r="L9" i="17"/>
  <c r="L42" i="17" s="1"/>
  <c r="L73" i="17" s="1"/>
  <c r="L25" i="17"/>
  <c r="L58" i="17" s="1"/>
  <c r="L89" i="17" s="1"/>
  <c r="M30" i="17"/>
  <c r="L8" i="17"/>
  <c r="L41" i="17" s="1"/>
  <c r="L72" i="17" s="1"/>
  <c r="N11" i="17"/>
  <c r="N44" i="17" s="1"/>
  <c r="N75" i="17" s="1"/>
  <c r="M14" i="17"/>
  <c r="M47" i="17" s="1"/>
  <c r="M78" i="17" s="1"/>
  <c r="L17" i="17"/>
  <c r="L50" i="17" s="1"/>
  <c r="L81" i="17" s="1"/>
  <c r="N19" i="17"/>
  <c r="M22" i="17"/>
  <c r="M55" i="17" s="1"/>
  <c r="M86" i="17" s="1"/>
  <c r="N27" i="17"/>
  <c r="L33" i="17"/>
  <c r="L66" i="17" s="1"/>
  <c r="L97" i="17" s="1"/>
  <c r="M9" i="17"/>
  <c r="M42" i="17" s="1"/>
  <c r="M73" i="17" s="1"/>
  <c r="L12" i="17"/>
  <c r="L45" i="17" s="1"/>
  <c r="L76" i="17" s="1"/>
  <c r="N14" i="17"/>
  <c r="N47" i="17" s="1"/>
  <c r="N78" i="17" s="1"/>
  <c r="M17" i="17"/>
  <c r="M50" i="17" s="1"/>
  <c r="M81" i="17" s="1"/>
  <c r="L20" i="17"/>
  <c r="L53" i="17" s="1"/>
  <c r="L84" i="17" s="1"/>
  <c r="N22" i="17"/>
  <c r="M25" i="17"/>
  <c r="L28" i="17"/>
  <c r="L61" i="17" s="1"/>
  <c r="L92" i="17" s="1"/>
  <c r="N30" i="17"/>
  <c r="M33" i="17"/>
  <c r="M28" i="17"/>
  <c r="L31" i="17"/>
  <c r="L64" i="17" s="1"/>
  <c r="L95" i="17" s="1"/>
  <c r="N9" i="17"/>
  <c r="N42" i="17" s="1"/>
  <c r="N73" i="17" s="1"/>
  <c r="M12" i="17"/>
  <c r="M45" i="17" s="1"/>
  <c r="M76" i="17" s="1"/>
  <c r="N33" i="17"/>
  <c r="L15" i="17"/>
  <c r="L48" i="17" s="1"/>
  <c r="L79" i="17" s="1"/>
  <c r="M20" i="17"/>
  <c r="M53" i="17" s="1"/>
  <c r="M84" i="17" s="1"/>
  <c r="N25" i="17"/>
  <c r="N17" i="17"/>
  <c r="L23" i="17"/>
  <c r="L56" i="17" s="1"/>
  <c r="L87" i="17" s="1"/>
  <c r="AG10" i="17"/>
  <c r="AG43" i="17" s="1"/>
  <c r="AG74" i="17" s="1"/>
  <c r="AF13" i="17"/>
  <c r="AF46" i="17" s="1"/>
  <c r="AF77" i="17" s="1"/>
  <c r="AH15" i="17"/>
  <c r="AH48" i="17" s="1"/>
  <c r="AH79" i="17" s="1"/>
  <c r="AG18" i="17"/>
  <c r="AG51" i="17" s="1"/>
  <c r="AG82" i="17" s="1"/>
  <c r="AH10" i="17"/>
  <c r="AH43" i="17" s="1"/>
  <c r="AH74" i="17" s="1"/>
  <c r="AG13" i="17"/>
  <c r="AG46" i="17" s="1"/>
  <c r="AG77" i="17" s="1"/>
  <c r="AF16" i="17"/>
  <c r="AF49" i="17" s="1"/>
  <c r="AF80" i="17" s="1"/>
  <c r="AH18" i="17"/>
  <c r="AF9" i="17"/>
  <c r="AF42" i="17" s="1"/>
  <c r="AF73" i="17" s="1"/>
  <c r="AH11" i="17"/>
  <c r="AH44" i="17" s="1"/>
  <c r="AH75" i="17" s="1"/>
  <c r="AG14" i="17"/>
  <c r="AG47" i="17" s="1"/>
  <c r="AG78" i="17" s="1"/>
  <c r="AF17" i="17"/>
  <c r="AF50" i="17" s="1"/>
  <c r="AF81" i="17" s="1"/>
  <c r="AG9" i="17"/>
  <c r="AG42" i="17" s="1"/>
  <c r="AG73" i="17" s="1"/>
  <c r="AF12" i="17"/>
  <c r="AF45" i="17" s="1"/>
  <c r="AF76" i="17" s="1"/>
  <c r="AH14" i="17"/>
  <c r="AH47" i="17" s="1"/>
  <c r="AH78" i="17" s="1"/>
  <c r="AG17" i="17"/>
  <c r="AG50" i="17" s="1"/>
  <c r="AG81" i="17" s="1"/>
  <c r="AF14" i="17"/>
  <c r="AF47" i="17" s="1"/>
  <c r="AF78" i="17" s="1"/>
  <c r="AG19" i="17"/>
  <c r="AG52" i="17" s="1"/>
  <c r="AG83" i="17" s="1"/>
  <c r="AF22" i="17"/>
  <c r="AF55" i="17" s="1"/>
  <c r="AF86" i="17" s="1"/>
  <c r="AH24" i="17"/>
  <c r="AG27" i="17"/>
  <c r="AF30" i="17"/>
  <c r="AF63" i="17" s="1"/>
  <c r="AF94" i="17" s="1"/>
  <c r="AH32" i="17"/>
  <c r="AH8" i="17"/>
  <c r="AH41" i="17" s="1"/>
  <c r="AH72" i="17" s="1"/>
  <c r="AH9" i="17"/>
  <c r="AH42" i="17" s="1"/>
  <c r="AH73" i="17" s="1"/>
  <c r="AF15" i="17"/>
  <c r="AF48" i="17" s="1"/>
  <c r="AF79" i="17" s="1"/>
  <c r="AH19" i="17"/>
  <c r="AG22" i="17"/>
  <c r="AG55" i="17" s="1"/>
  <c r="AG86" i="17" s="1"/>
  <c r="AF25" i="17"/>
  <c r="AF58" i="17" s="1"/>
  <c r="AF89" i="17" s="1"/>
  <c r="AH27" i="17"/>
  <c r="AG30" i="17"/>
  <c r="AF33" i="17"/>
  <c r="AF66" i="17" s="1"/>
  <c r="AF97" i="17" s="1"/>
  <c r="AF8" i="17"/>
  <c r="AF41" i="17" s="1"/>
  <c r="AF72" i="17" s="1"/>
  <c r="AF10" i="17"/>
  <c r="AF43" i="17" s="1"/>
  <c r="AF74" i="17" s="1"/>
  <c r="AG15" i="17"/>
  <c r="AG48" i="17" s="1"/>
  <c r="AG79" i="17" s="1"/>
  <c r="AF20" i="17"/>
  <c r="AF53" i="17" s="1"/>
  <c r="AF84" i="17" s="1"/>
  <c r="AH22" i="17"/>
  <c r="AG25" i="17"/>
  <c r="AF28" i="17"/>
  <c r="AF61" i="17" s="1"/>
  <c r="AF92" i="17" s="1"/>
  <c r="AH30" i="17"/>
  <c r="AG33" i="17"/>
  <c r="AF11" i="17"/>
  <c r="AF44" i="17" s="1"/>
  <c r="AF75" i="17" s="1"/>
  <c r="AG16" i="17"/>
  <c r="AG49" i="17" s="1"/>
  <c r="AG80" i="17" s="1"/>
  <c r="AG20" i="17"/>
  <c r="AG53" i="17" s="1"/>
  <c r="AG84" i="17" s="1"/>
  <c r="AF23" i="17"/>
  <c r="AF56" i="17" s="1"/>
  <c r="AF87" i="17" s="1"/>
  <c r="AH25" i="17"/>
  <c r="AG28" i="17"/>
  <c r="AF31" i="17"/>
  <c r="AF64" i="17" s="1"/>
  <c r="AF95" i="17" s="1"/>
  <c r="AH33" i="17"/>
  <c r="AG11" i="17"/>
  <c r="AG44" i="17" s="1"/>
  <c r="AG75" i="17" s="1"/>
  <c r="AH16" i="17"/>
  <c r="AH49" i="17" s="1"/>
  <c r="AH80" i="17" s="1"/>
  <c r="AH20" i="17"/>
  <c r="AG23" i="17"/>
  <c r="AG56" i="17" s="1"/>
  <c r="AG87" i="17" s="1"/>
  <c r="AF26" i="17"/>
  <c r="AF59" i="17" s="1"/>
  <c r="AF90" i="17" s="1"/>
  <c r="AH28" i="17"/>
  <c r="AG31" i="17"/>
  <c r="AF34" i="17"/>
  <c r="AF67" i="17" s="1"/>
  <c r="AF98" i="17" s="1"/>
  <c r="AF68" i="17" s="1"/>
  <c r="AG12" i="17"/>
  <c r="AG45" i="17" s="1"/>
  <c r="AG76" i="17" s="1"/>
  <c r="AH17" i="17"/>
  <c r="AF21" i="17"/>
  <c r="AF54" i="17" s="1"/>
  <c r="AF85" i="17" s="1"/>
  <c r="AH23" i="17"/>
  <c r="AG26" i="17"/>
  <c r="AF29" i="17"/>
  <c r="AF62" i="17" s="1"/>
  <c r="AF93" i="17" s="1"/>
  <c r="AH31" i="17"/>
  <c r="AG34" i="17"/>
  <c r="AH12" i="17"/>
  <c r="AH45" i="17" s="1"/>
  <c r="AH76" i="17" s="1"/>
  <c r="AF18" i="17"/>
  <c r="AF51" i="17" s="1"/>
  <c r="AF82" i="17" s="1"/>
  <c r="AG21" i="17"/>
  <c r="AG54" i="17" s="1"/>
  <c r="AG85" i="17" s="1"/>
  <c r="AF24" i="17"/>
  <c r="AF57" i="17" s="1"/>
  <c r="AF88" i="17" s="1"/>
  <c r="AH26" i="17"/>
  <c r="AG29" i="17"/>
  <c r="AF32" i="17"/>
  <c r="AF65" i="17" s="1"/>
  <c r="AF96" i="17" s="1"/>
  <c r="AH34" i="17"/>
  <c r="AH29" i="17"/>
  <c r="AG32" i="17"/>
  <c r="AF27" i="17"/>
  <c r="AF60" i="17" s="1"/>
  <c r="AF91" i="17" s="1"/>
  <c r="AG8" i="17"/>
  <c r="AG41" i="17" s="1"/>
  <c r="AG72" i="17" s="1"/>
  <c r="AH13" i="17"/>
  <c r="AH46" i="17" s="1"/>
  <c r="AH77" i="17" s="1"/>
  <c r="AH21" i="17"/>
  <c r="AF19" i="17"/>
  <c r="AF52" i="17" s="1"/>
  <c r="AF83" i="17" s="1"/>
  <c r="AG24" i="17"/>
  <c r="I9" i="17"/>
  <c r="I42" i="17" s="1"/>
  <c r="I73" i="17" s="1"/>
  <c r="H12" i="17"/>
  <c r="H45" i="17" s="1"/>
  <c r="H76" i="17" s="1"/>
  <c r="G15" i="17"/>
  <c r="G48" i="17" s="1"/>
  <c r="G79" i="17" s="1"/>
  <c r="I17" i="17"/>
  <c r="H20" i="17"/>
  <c r="H53" i="17" s="1"/>
  <c r="H84" i="17" s="1"/>
  <c r="G23" i="17"/>
  <c r="G56" i="17" s="1"/>
  <c r="G87" i="17" s="1"/>
  <c r="I25" i="17"/>
  <c r="H28" i="17"/>
  <c r="G31" i="17"/>
  <c r="G64" i="17" s="1"/>
  <c r="G95" i="17" s="1"/>
  <c r="I33" i="17"/>
  <c r="G10" i="17"/>
  <c r="G43" i="17" s="1"/>
  <c r="G74" i="17" s="1"/>
  <c r="I12" i="17"/>
  <c r="I45" i="17" s="1"/>
  <c r="I76" i="17" s="1"/>
  <c r="G18" i="17"/>
  <c r="G51" i="17" s="1"/>
  <c r="G82" i="17" s="1"/>
  <c r="H23" i="17"/>
  <c r="H56" i="17" s="1"/>
  <c r="H87" i="17" s="1"/>
  <c r="I28" i="17"/>
  <c r="G34" i="17"/>
  <c r="G67" i="17" s="1"/>
  <c r="G98" i="17" s="1"/>
  <c r="G68" i="17" s="1"/>
  <c r="I18" i="17"/>
  <c r="I26" i="17"/>
  <c r="H15" i="17"/>
  <c r="H48" i="17" s="1"/>
  <c r="H79" i="17" s="1"/>
  <c r="I20" i="17"/>
  <c r="G26" i="17"/>
  <c r="G59" i="17" s="1"/>
  <c r="G90" i="17" s="1"/>
  <c r="H31" i="17"/>
  <c r="H13" i="17"/>
  <c r="H46" i="17" s="1"/>
  <c r="H77" i="17" s="1"/>
  <c r="G24" i="17"/>
  <c r="G57" i="17" s="1"/>
  <c r="G88" i="17" s="1"/>
  <c r="H10" i="17"/>
  <c r="H43" i="17" s="1"/>
  <c r="H74" i="17" s="1"/>
  <c r="G13" i="17"/>
  <c r="G46" i="17" s="1"/>
  <c r="G77" i="17" s="1"/>
  <c r="I15" i="17"/>
  <c r="I48" i="17" s="1"/>
  <c r="I79" i="17" s="1"/>
  <c r="H18" i="17"/>
  <c r="H51" i="17" s="1"/>
  <c r="H82" i="17" s="1"/>
  <c r="G21" i="17"/>
  <c r="G54" i="17" s="1"/>
  <c r="G85" i="17" s="1"/>
  <c r="I23" i="17"/>
  <c r="H26" i="17"/>
  <c r="G29" i="17"/>
  <c r="G62" i="17" s="1"/>
  <c r="G93" i="17" s="1"/>
  <c r="I31" i="17"/>
  <c r="H34" i="17"/>
  <c r="G16" i="17"/>
  <c r="G49" i="17" s="1"/>
  <c r="G80" i="17" s="1"/>
  <c r="H21" i="17"/>
  <c r="H54" i="17" s="1"/>
  <c r="H85" i="17" s="1"/>
  <c r="I10" i="17"/>
  <c r="I43" i="17" s="1"/>
  <c r="I74" i="17" s="1"/>
  <c r="G11" i="17"/>
  <c r="G44" i="17" s="1"/>
  <c r="G75" i="17" s="1"/>
  <c r="I13" i="17"/>
  <c r="I46" i="17" s="1"/>
  <c r="I77" i="17" s="1"/>
  <c r="H16" i="17"/>
  <c r="H49" i="17" s="1"/>
  <c r="H80" i="17" s="1"/>
  <c r="G19" i="17"/>
  <c r="G52" i="17" s="1"/>
  <c r="G83" i="17" s="1"/>
  <c r="I21" i="17"/>
  <c r="H24" i="17"/>
  <c r="G27" i="17"/>
  <c r="G60" i="17" s="1"/>
  <c r="G91" i="17" s="1"/>
  <c r="I29" i="17"/>
  <c r="H32" i="17"/>
  <c r="H8" i="17"/>
  <c r="H41" i="17" s="1"/>
  <c r="H72" i="17" s="1"/>
  <c r="G14" i="17"/>
  <c r="G47" i="17" s="1"/>
  <c r="G78" i="17" s="1"/>
  <c r="H19" i="17"/>
  <c r="H52" i="17" s="1"/>
  <c r="H83" i="17" s="1"/>
  <c r="I24" i="17"/>
  <c r="G30" i="17"/>
  <c r="G63" i="17" s="1"/>
  <c r="G94" i="17" s="1"/>
  <c r="I8" i="17"/>
  <c r="I41" i="17" s="1"/>
  <c r="I72" i="17" s="1"/>
  <c r="H11" i="17"/>
  <c r="H44" i="17" s="1"/>
  <c r="H75" i="17" s="1"/>
  <c r="I16" i="17"/>
  <c r="I49" i="17" s="1"/>
  <c r="I80" i="17" s="1"/>
  <c r="G22" i="17"/>
  <c r="G55" i="17" s="1"/>
  <c r="G86" i="17" s="1"/>
  <c r="H27" i="17"/>
  <c r="I32" i="17"/>
  <c r="G9" i="17"/>
  <c r="G42" i="17" s="1"/>
  <c r="G73" i="17" s="1"/>
  <c r="I11" i="17"/>
  <c r="I44" i="17" s="1"/>
  <c r="I75" i="17" s="1"/>
  <c r="H14" i="17"/>
  <c r="H47" i="17" s="1"/>
  <c r="H78" i="17" s="1"/>
  <c r="G17" i="17"/>
  <c r="G50" i="17" s="1"/>
  <c r="G81" i="17" s="1"/>
  <c r="I19" i="17"/>
  <c r="H22" i="17"/>
  <c r="H55" i="17" s="1"/>
  <c r="H86" i="17" s="1"/>
  <c r="G25" i="17"/>
  <c r="G58" i="17" s="1"/>
  <c r="G89" i="17" s="1"/>
  <c r="I27" i="17"/>
  <c r="H30" i="17"/>
  <c r="G33" i="17"/>
  <c r="G66" i="17" s="1"/>
  <c r="G97" i="17" s="1"/>
  <c r="G8" i="17"/>
  <c r="G41" i="17" s="1"/>
  <c r="G72" i="17" s="1"/>
  <c r="I22" i="17"/>
  <c r="H25" i="17"/>
  <c r="G28" i="17"/>
  <c r="G61" i="17" s="1"/>
  <c r="G92" i="17" s="1"/>
  <c r="H9" i="17"/>
  <c r="H42" i="17" s="1"/>
  <c r="H73" i="17" s="1"/>
  <c r="G32" i="17"/>
  <c r="G65" i="17" s="1"/>
  <c r="G96" i="17" s="1"/>
  <c r="H29" i="17"/>
  <c r="I14" i="17"/>
  <c r="I47" i="17" s="1"/>
  <c r="I78" i="17" s="1"/>
  <c r="G12" i="17"/>
  <c r="G45" i="17" s="1"/>
  <c r="G76" i="17" s="1"/>
  <c r="I30" i="17"/>
  <c r="I34" i="17"/>
  <c r="H17" i="17"/>
  <c r="H50" i="17" s="1"/>
  <c r="H81" i="17" s="1"/>
  <c r="H33" i="17"/>
  <c r="G20" i="17"/>
  <c r="G53" i="17" s="1"/>
  <c r="G84" i="17" s="1"/>
  <c r="AA11" i="17"/>
  <c r="AA44" i="17" s="1"/>
  <c r="AA75" i="17" s="1"/>
  <c r="AC13" i="17"/>
  <c r="AC46" i="17" s="1"/>
  <c r="AC77" i="17" s="1"/>
  <c r="AB16" i="17"/>
  <c r="AB49" i="17" s="1"/>
  <c r="AB80" i="17" s="1"/>
  <c r="AA19" i="17"/>
  <c r="AA52" i="17" s="1"/>
  <c r="AA83" i="17" s="1"/>
  <c r="AC21" i="17"/>
  <c r="AB24" i="17"/>
  <c r="AA27" i="17"/>
  <c r="AA60" i="17" s="1"/>
  <c r="AA91" i="17" s="1"/>
  <c r="AC29" i="17"/>
  <c r="AB32" i="17"/>
  <c r="AB8" i="17"/>
  <c r="AB41" i="17" s="1"/>
  <c r="AB72" i="17" s="1"/>
  <c r="AB11" i="17"/>
  <c r="AB44" i="17" s="1"/>
  <c r="AB75" i="17" s="1"/>
  <c r="AA14" i="17"/>
  <c r="AA47" i="17" s="1"/>
  <c r="AA78" i="17" s="1"/>
  <c r="AC16" i="17"/>
  <c r="AC49" i="17" s="1"/>
  <c r="AC80" i="17" s="1"/>
  <c r="AB19" i="17"/>
  <c r="AB52" i="17" s="1"/>
  <c r="AB83" i="17" s="1"/>
  <c r="AA22" i="17"/>
  <c r="AA55" i="17" s="1"/>
  <c r="AA86" i="17" s="1"/>
  <c r="AC24" i="17"/>
  <c r="AB27" i="17"/>
  <c r="AA30" i="17"/>
  <c r="AA63" i="17" s="1"/>
  <c r="AA94" i="17" s="1"/>
  <c r="AC32" i="17"/>
  <c r="AC8" i="17"/>
  <c r="AC41" i="17" s="1"/>
  <c r="AC72" i="17" s="1"/>
  <c r="AA9" i="17"/>
  <c r="AA42" i="17" s="1"/>
  <c r="AA73" i="17" s="1"/>
  <c r="AC11" i="17"/>
  <c r="AC44" i="17" s="1"/>
  <c r="AC75" i="17" s="1"/>
  <c r="AB14" i="17"/>
  <c r="AB47" i="17" s="1"/>
  <c r="AB78" i="17" s="1"/>
  <c r="AA17" i="17"/>
  <c r="AA50" i="17" s="1"/>
  <c r="AA81" i="17" s="1"/>
  <c r="AC19" i="17"/>
  <c r="AB22" i="17"/>
  <c r="AB55" i="17" s="1"/>
  <c r="AB86" i="17" s="1"/>
  <c r="AA25" i="17"/>
  <c r="AA58" i="17" s="1"/>
  <c r="AA89" i="17" s="1"/>
  <c r="AC27" i="17"/>
  <c r="AB30" i="17"/>
  <c r="AA33" i="17"/>
  <c r="AA66" i="17" s="1"/>
  <c r="AA97" i="17" s="1"/>
  <c r="AA8" i="17"/>
  <c r="AA41" i="17" s="1"/>
  <c r="AA72" i="17" s="1"/>
  <c r="AB9" i="17"/>
  <c r="AB42" i="17" s="1"/>
  <c r="AB73" i="17" s="1"/>
  <c r="AA12" i="17"/>
  <c r="AA45" i="17" s="1"/>
  <c r="AA76" i="17" s="1"/>
  <c r="AC14" i="17"/>
  <c r="AC47" i="17" s="1"/>
  <c r="AC78" i="17" s="1"/>
  <c r="AB17" i="17"/>
  <c r="AB50" i="17" s="1"/>
  <c r="AB81" i="17" s="1"/>
  <c r="AA20" i="17"/>
  <c r="AA53" i="17" s="1"/>
  <c r="AA84" i="17" s="1"/>
  <c r="AC22" i="17"/>
  <c r="AB25" i="17"/>
  <c r="AA28" i="17"/>
  <c r="AA61" i="17" s="1"/>
  <c r="AA92" i="17" s="1"/>
  <c r="AC30" i="17"/>
  <c r="AB33" i="17"/>
  <c r="AC9" i="17"/>
  <c r="AC42" i="17" s="1"/>
  <c r="AC73" i="17" s="1"/>
  <c r="AB12" i="17"/>
  <c r="AB45" i="17" s="1"/>
  <c r="AB76" i="17" s="1"/>
  <c r="AA15" i="17"/>
  <c r="AA48" i="17" s="1"/>
  <c r="AA79" i="17" s="1"/>
  <c r="AC17" i="17"/>
  <c r="AB20" i="17"/>
  <c r="AB53" i="17" s="1"/>
  <c r="AB84" i="17" s="1"/>
  <c r="AA23" i="17"/>
  <c r="AA56" i="17" s="1"/>
  <c r="AA87" i="17" s="1"/>
  <c r="AC25" i="17"/>
  <c r="AB28" i="17"/>
  <c r="AA31" i="17"/>
  <c r="AA64" i="17" s="1"/>
  <c r="AA95" i="17" s="1"/>
  <c r="AC33" i="17"/>
  <c r="AA10" i="17"/>
  <c r="AA43" i="17" s="1"/>
  <c r="AA74" i="17" s="1"/>
  <c r="AC12" i="17"/>
  <c r="AC45" i="17" s="1"/>
  <c r="AC76" i="17" s="1"/>
  <c r="AB15" i="17"/>
  <c r="AB48" i="17" s="1"/>
  <c r="AB79" i="17" s="1"/>
  <c r="AA18" i="17"/>
  <c r="AA51" i="17" s="1"/>
  <c r="AA82" i="17" s="1"/>
  <c r="AC20" i="17"/>
  <c r="AB23" i="17"/>
  <c r="AB56" i="17" s="1"/>
  <c r="AB87" i="17" s="1"/>
  <c r="AA26" i="17"/>
  <c r="AA59" i="17" s="1"/>
  <c r="AA90" i="17" s="1"/>
  <c r="AC28" i="17"/>
  <c r="AB31" i="17"/>
  <c r="AA34" i="17"/>
  <c r="AA67" i="17" s="1"/>
  <c r="AA98" i="17" s="1"/>
  <c r="AA68" i="17" s="1"/>
  <c r="AB10" i="17"/>
  <c r="AB43" i="17" s="1"/>
  <c r="AB74" i="17" s="1"/>
  <c r="AA13" i="17"/>
  <c r="AA46" i="17" s="1"/>
  <c r="AA77" i="17" s="1"/>
  <c r="AC15" i="17"/>
  <c r="AC48" i="17" s="1"/>
  <c r="AC79" i="17" s="1"/>
  <c r="AB18" i="17"/>
  <c r="AB51" i="17" s="1"/>
  <c r="AB82" i="17" s="1"/>
  <c r="AA21" i="17"/>
  <c r="AA54" i="17" s="1"/>
  <c r="AA85" i="17" s="1"/>
  <c r="AC23" i="17"/>
  <c r="AB26" i="17"/>
  <c r="AA29" i="17"/>
  <c r="AA62" i="17" s="1"/>
  <c r="AA93" i="17" s="1"/>
  <c r="AC31" i="17"/>
  <c r="AB34" i="17"/>
  <c r="AA24" i="17"/>
  <c r="AA57" i="17" s="1"/>
  <c r="AA88" i="17" s="1"/>
  <c r="AC26" i="17"/>
  <c r="AB29" i="17"/>
  <c r="AC10" i="17"/>
  <c r="AC43" i="17" s="1"/>
  <c r="AC74" i="17" s="1"/>
  <c r="AA16" i="17"/>
  <c r="AA49" i="17" s="1"/>
  <c r="AA80" i="17" s="1"/>
  <c r="AB21" i="17"/>
  <c r="AB54" i="17" s="1"/>
  <c r="AB85" i="17" s="1"/>
  <c r="AA32" i="17"/>
  <c r="AA65" i="17" s="1"/>
  <c r="AA96" i="17" s="1"/>
  <c r="AB13" i="17"/>
  <c r="AB46" i="17" s="1"/>
  <c r="AB77" i="17" s="1"/>
  <c r="AC34" i="17"/>
  <c r="AC18" i="17"/>
  <c r="X10" i="17"/>
  <c r="X43" i="17" s="1"/>
  <c r="X74" i="17" s="1"/>
  <c r="W13" i="17"/>
  <c r="W46" i="17" s="1"/>
  <c r="W77" i="17" s="1"/>
  <c r="V16" i="17"/>
  <c r="V49" i="17" s="1"/>
  <c r="V80" i="17" s="1"/>
  <c r="X18" i="17"/>
  <c r="W21" i="17"/>
  <c r="W54" i="17" s="1"/>
  <c r="W85" i="17" s="1"/>
  <c r="V24" i="17"/>
  <c r="V57" i="17" s="1"/>
  <c r="V88" i="17" s="1"/>
  <c r="X26" i="17"/>
  <c r="W29" i="17"/>
  <c r="V32" i="17"/>
  <c r="V65" i="17" s="1"/>
  <c r="V96" i="17" s="1"/>
  <c r="X34" i="17"/>
  <c r="V11" i="17"/>
  <c r="V44" i="17" s="1"/>
  <c r="V75" i="17" s="1"/>
  <c r="X13" i="17"/>
  <c r="X46" i="17" s="1"/>
  <c r="X77" i="17" s="1"/>
  <c r="W16" i="17"/>
  <c r="W49" i="17" s="1"/>
  <c r="W80" i="17" s="1"/>
  <c r="V19" i="17"/>
  <c r="V52" i="17" s="1"/>
  <c r="V83" i="17" s="1"/>
  <c r="X21" i="17"/>
  <c r="W24" i="17"/>
  <c r="V27" i="17"/>
  <c r="V60" i="17" s="1"/>
  <c r="V91" i="17" s="1"/>
  <c r="X29" i="17"/>
  <c r="W32" i="17"/>
  <c r="W8" i="17"/>
  <c r="W41" i="17" s="1"/>
  <c r="W72" i="17" s="1"/>
  <c r="W11" i="17"/>
  <c r="W44" i="17" s="1"/>
  <c r="W75" i="17" s="1"/>
  <c r="V14" i="17"/>
  <c r="V47" i="17" s="1"/>
  <c r="V78" i="17" s="1"/>
  <c r="X16" i="17"/>
  <c r="X49" i="17" s="1"/>
  <c r="X80" i="17" s="1"/>
  <c r="W19" i="17"/>
  <c r="W52" i="17" s="1"/>
  <c r="W83" i="17" s="1"/>
  <c r="V22" i="17"/>
  <c r="V55" i="17" s="1"/>
  <c r="V86" i="17" s="1"/>
  <c r="X24" i="17"/>
  <c r="W27" i="17"/>
  <c r="V30" i="17"/>
  <c r="V63" i="17" s="1"/>
  <c r="V94" i="17" s="1"/>
  <c r="X32" i="17"/>
  <c r="X8" i="17"/>
  <c r="X41" i="17" s="1"/>
  <c r="X72" i="17" s="1"/>
  <c r="V9" i="17"/>
  <c r="V42" i="17" s="1"/>
  <c r="V73" i="17" s="1"/>
  <c r="X11" i="17"/>
  <c r="X44" i="17" s="1"/>
  <c r="X75" i="17" s="1"/>
  <c r="W14" i="17"/>
  <c r="W47" i="17" s="1"/>
  <c r="W78" i="17" s="1"/>
  <c r="V17" i="17"/>
  <c r="V50" i="17" s="1"/>
  <c r="V81" i="17" s="1"/>
  <c r="X19" i="17"/>
  <c r="W22" i="17"/>
  <c r="W55" i="17" s="1"/>
  <c r="W86" i="17" s="1"/>
  <c r="V25" i="17"/>
  <c r="V58" i="17" s="1"/>
  <c r="V89" i="17" s="1"/>
  <c r="X27" i="17"/>
  <c r="W30" i="17"/>
  <c r="V33" i="17"/>
  <c r="V66" i="17" s="1"/>
  <c r="V97" i="17" s="1"/>
  <c r="V8" i="17"/>
  <c r="V41" i="17" s="1"/>
  <c r="V72" i="17" s="1"/>
  <c r="W9" i="17"/>
  <c r="W42" i="17" s="1"/>
  <c r="W73" i="17" s="1"/>
  <c r="V12" i="17"/>
  <c r="V45" i="17" s="1"/>
  <c r="V76" i="17" s="1"/>
  <c r="X14" i="17"/>
  <c r="X47" i="17" s="1"/>
  <c r="X78" i="17" s="1"/>
  <c r="W17" i="17"/>
  <c r="W50" i="17" s="1"/>
  <c r="W81" i="17" s="1"/>
  <c r="V20" i="17"/>
  <c r="V53" i="17" s="1"/>
  <c r="V84" i="17" s="1"/>
  <c r="X22" i="17"/>
  <c r="W25" i="17"/>
  <c r="V28" i="17"/>
  <c r="V61" i="17" s="1"/>
  <c r="V92" i="17" s="1"/>
  <c r="X30" i="17"/>
  <c r="W33" i="17"/>
  <c r="X9" i="17"/>
  <c r="X42" i="17" s="1"/>
  <c r="X73" i="17" s="1"/>
  <c r="W12" i="17"/>
  <c r="W45" i="17" s="1"/>
  <c r="W76" i="17" s="1"/>
  <c r="V15" i="17"/>
  <c r="V48" i="17" s="1"/>
  <c r="V79" i="17" s="1"/>
  <c r="X17" i="17"/>
  <c r="W20" i="17"/>
  <c r="W53" i="17" s="1"/>
  <c r="W84" i="17" s="1"/>
  <c r="V23" i="17"/>
  <c r="V56" i="17" s="1"/>
  <c r="V87" i="17" s="1"/>
  <c r="X25" i="17"/>
  <c r="W28" i="17"/>
  <c r="V31" i="17"/>
  <c r="V64" i="17" s="1"/>
  <c r="V95" i="17" s="1"/>
  <c r="X33" i="17"/>
  <c r="V10" i="17"/>
  <c r="V43" i="17" s="1"/>
  <c r="V74" i="17" s="1"/>
  <c r="X12" i="17"/>
  <c r="X45" i="17" s="1"/>
  <c r="X76" i="17" s="1"/>
  <c r="W15" i="17"/>
  <c r="W48" i="17" s="1"/>
  <c r="W79" i="17" s="1"/>
  <c r="V18" i="17"/>
  <c r="V51" i="17" s="1"/>
  <c r="V82" i="17" s="1"/>
  <c r="X20" i="17"/>
  <c r="W23" i="17"/>
  <c r="W56" i="17" s="1"/>
  <c r="W87" i="17" s="1"/>
  <c r="V26" i="17"/>
  <c r="V59" i="17" s="1"/>
  <c r="V90" i="17" s="1"/>
  <c r="X28" i="17"/>
  <c r="W31" i="17"/>
  <c r="V34" i="17"/>
  <c r="V67" i="17" s="1"/>
  <c r="V98" i="17" s="1"/>
  <c r="V68" i="17" s="1"/>
  <c r="W18" i="17"/>
  <c r="W51" i="17" s="1"/>
  <c r="W82" i="17" s="1"/>
  <c r="V21" i="17"/>
  <c r="V54" i="17" s="1"/>
  <c r="V85" i="17" s="1"/>
  <c r="X23" i="17"/>
  <c r="W26" i="17"/>
  <c r="X31" i="17"/>
  <c r="W10" i="17"/>
  <c r="W43" i="17" s="1"/>
  <c r="W74" i="17" s="1"/>
  <c r="V29" i="17"/>
  <c r="V62" i="17" s="1"/>
  <c r="V93" i="17" s="1"/>
  <c r="V13" i="17"/>
  <c r="V46" i="17" s="1"/>
  <c r="V77" i="17" s="1"/>
  <c r="W34" i="17"/>
  <c r="X15" i="17"/>
  <c r="X48" i="17" s="1"/>
  <c r="X79" i="17" s="1"/>
  <c r="AK11" i="16"/>
  <c r="AM13" i="16"/>
  <c r="AL16" i="16"/>
  <c r="AK19" i="16"/>
  <c r="AM21" i="16"/>
  <c r="AL24" i="16"/>
  <c r="AK27" i="16"/>
  <c r="AM29" i="16"/>
  <c r="AL32" i="16"/>
  <c r="AL8" i="16"/>
  <c r="AL11" i="16"/>
  <c r="AK14" i="16"/>
  <c r="AM16" i="16"/>
  <c r="AL19" i="16"/>
  <c r="AK22" i="16"/>
  <c r="AM24" i="16"/>
  <c r="AL27" i="16"/>
  <c r="AK30" i="16"/>
  <c r="AM32" i="16"/>
  <c r="AM8" i="16"/>
  <c r="AK9" i="16"/>
  <c r="AM11" i="16"/>
  <c r="AL14" i="16"/>
  <c r="AK17" i="16"/>
  <c r="AM19" i="16"/>
  <c r="AL22" i="16"/>
  <c r="AK25" i="16"/>
  <c r="AM27" i="16"/>
  <c r="AL30" i="16"/>
  <c r="AK33" i="16"/>
  <c r="AK8" i="16"/>
  <c r="AK41" i="16" s="1"/>
  <c r="AK72" i="16" s="1"/>
  <c r="AM9" i="16"/>
  <c r="AL12" i="16"/>
  <c r="AK15" i="16"/>
  <c r="AM17" i="16"/>
  <c r="AL20" i="16"/>
  <c r="AK23" i="16"/>
  <c r="AM25" i="16"/>
  <c r="AL28" i="16"/>
  <c r="AK31" i="16"/>
  <c r="AM33" i="16"/>
  <c r="AK10" i="16"/>
  <c r="AM12" i="16"/>
  <c r="AL15" i="16"/>
  <c r="AK18" i="16"/>
  <c r="AM20" i="16"/>
  <c r="AL23" i="16"/>
  <c r="AK26" i="16"/>
  <c r="AM28" i="16"/>
  <c r="AL31" i="16"/>
  <c r="AK34" i="16"/>
  <c r="AL10" i="16"/>
  <c r="AK13" i="16"/>
  <c r="AM15" i="16"/>
  <c r="AL18" i="16"/>
  <c r="AK21" i="16"/>
  <c r="AM23" i="16"/>
  <c r="AL26" i="16"/>
  <c r="AK29" i="16"/>
  <c r="AM31" i="16"/>
  <c r="AL34" i="16"/>
  <c r="AK16" i="16"/>
  <c r="AM26" i="16"/>
  <c r="AL17" i="16"/>
  <c r="AK28" i="16"/>
  <c r="AL9" i="16"/>
  <c r="AM18" i="16"/>
  <c r="AL29" i="16"/>
  <c r="AM10" i="16"/>
  <c r="AL21" i="16"/>
  <c r="AK32" i="16"/>
  <c r="AK12" i="16"/>
  <c r="AM22" i="16"/>
  <c r="AL33" i="16"/>
  <c r="AL13" i="16"/>
  <c r="AK24" i="16"/>
  <c r="AM34" i="16"/>
  <c r="AM14" i="16"/>
  <c r="AK20" i="16"/>
  <c r="AL25" i="16"/>
  <c r="AM30" i="16"/>
  <c r="AH10" i="16"/>
  <c r="AG13" i="16"/>
  <c r="AF16" i="16"/>
  <c r="AH18" i="16"/>
  <c r="AF11" i="16"/>
  <c r="AH13" i="16"/>
  <c r="AG16" i="16"/>
  <c r="AF19" i="16"/>
  <c r="AG11" i="16"/>
  <c r="AF14" i="16"/>
  <c r="AH16" i="16"/>
  <c r="AG19" i="16"/>
  <c r="AG9" i="16"/>
  <c r="AF12" i="16"/>
  <c r="AH14" i="16"/>
  <c r="AG17" i="16"/>
  <c r="AH9" i="16"/>
  <c r="AG12" i="16"/>
  <c r="AF15" i="16"/>
  <c r="AH17" i="16"/>
  <c r="AF10" i="16"/>
  <c r="AH12" i="16"/>
  <c r="AG15" i="16"/>
  <c r="AF18" i="16"/>
  <c r="AG10" i="16"/>
  <c r="AF20" i="16"/>
  <c r="AH22" i="16"/>
  <c r="AG25" i="16"/>
  <c r="AF28" i="16"/>
  <c r="AH30" i="16"/>
  <c r="AG33" i="16"/>
  <c r="AH11" i="16"/>
  <c r="AG20" i="16"/>
  <c r="AF23" i="16"/>
  <c r="AH25" i="16"/>
  <c r="AG28" i="16"/>
  <c r="AF31" i="16"/>
  <c r="AH33" i="16"/>
  <c r="AF13" i="16"/>
  <c r="AH20" i="16"/>
  <c r="AG23" i="16"/>
  <c r="AF26" i="16"/>
  <c r="AH28" i="16"/>
  <c r="AG31" i="16"/>
  <c r="AF34" i="16"/>
  <c r="AH15" i="16"/>
  <c r="AG21" i="16"/>
  <c r="AF24" i="16"/>
  <c r="AH26" i="16"/>
  <c r="AG29" i="16"/>
  <c r="AF32" i="16"/>
  <c r="AH34" i="16"/>
  <c r="AF17" i="16"/>
  <c r="AH21" i="16"/>
  <c r="AG24" i="16"/>
  <c r="AF27" i="16"/>
  <c r="AH29" i="16"/>
  <c r="AG32" i="16"/>
  <c r="AG8" i="16"/>
  <c r="AG18" i="16"/>
  <c r="AF22" i="16"/>
  <c r="AH24" i="16"/>
  <c r="AG27" i="16"/>
  <c r="AF30" i="16"/>
  <c r="AH32" i="16"/>
  <c r="AH8" i="16"/>
  <c r="AF9" i="16"/>
  <c r="AH27" i="16"/>
  <c r="AH31" i="16"/>
  <c r="AG14" i="16"/>
  <c r="AF29" i="16"/>
  <c r="AH19" i="16"/>
  <c r="AG30" i="16"/>
  <c r="AG26" i="16"/>
  <c r="AF21" i="16"/>
  <c r="AG22" i="16"/>
  <c r="AF33" i="16"/>
  <c r="AH23" i="16"/>
  <c r="AG34" i="16"/>
  <c r="AF25" i="16"/>
  <c r="AF8" i="16"/>
  <c r="AF41" i="16" s="1"/>
  <c r="AF72" i="16" s="1"/>
  <c r="W11" i="16"/>
  <c r="V14" i="16"/>
  <c r="X16" i="16"/>
  <c r="W19" i="16"/>
  <c r="V22" i="16"/>
  <c r="X24" i="16"/>
  <c r="W27" i="16"/>
  <c r="V30" i="16"/>
  <c r="X32" i="16"/>
  <c r="X8" i="16"/>
  <c r="V9" i="16"/>
  <c r="X11" i="16"/>
  <c r="W14" i="16"/>
  <c r="V17" i="16"/>
  <c r="X19" i="16"/>
  <c r="W22" i="16"/>
  <c r="V25" i="16"/>
  <c r="X27" i="16"/>
  <c r="W30" i="16"/>
  <c r="V33" i="16"/>
  <c r="V8" i="16"/>
  <c r="V41" i="16" s="1"/>
  <c r="V72" i="16" s="1"/>
  <c r="W9" i="16"/>
  <c r="V12" i="16"/>
  <c r="X14" i="16"/>
  <c r="W17" i="16"/>
  <c r="V20" i="16"/>
  <c r="X22" i="16"/>
  <c r="W25" i="16"/>
  <c r="V28" i="16"/>
  <c r="X30" i="16"/>
  <c r="W33" i="16"/>
  <c r="V10" i="16"/>
  <c r="X12" i="16"/>
  <c r="W15" i="16"/>
  <c r="V18" i="16"/>
  <c r="X20" i="16"/>
  <c r="W23" i="16"/>
  <c r="V26" i="16"/>
  <c r="X28" i="16"/>
  <c r="W31" i="16"/>
  <c r="V34" i="16"/>
  <c r="W10" i="16"/>
  <c r="V13" i="16"/>
  <c r="X15" i="16"/>
  <c r="W18" i="16"/>
  <c r="V21" i="16"/>
  <c r="X23" i="16"/>
  <c r="W26" i="16"/>
  <c r="V29" i="16"/>
  <c r="X31" i="16"/>
  <c r="W34" i="16"/>
  <c r="X10" i="16"/>
  <c r="W13" i="16"/>
  <c r="V16" i="16"/>
  <c r="X18" i="16"/>
  <c r="W21" i="16"/>
  <c r="V24" i="16"/>
  <c r="X26" i="16"/>
  <c r="W29" i="16"/>
  <c r="V32" i="16"/>
  <c r="X34" i="16"/>
  <c r="W16" i="16"/>
  <c r="V27" i="16"/>
  <c r="X17" i="16"/>
  <c r="W28" i="16"/>
  <c r="V19" i="16"/>
  <c r="V15" i="16"/>
  <c r="X29" i="16"/>
  <c r="W20" i="16"/>
  <c r="W24" i="16"/>
  <c r="X9" i="16"/>
  <c r="V31" i="16"/>
  <c r="V11" i="16"/>
  <c r="X21" i="16"/>
  <c r="W32" i="16"/>
  <c r="W12" i="16"/>
  <c r="V23" i="16"/>
  <c r="X33" i="16"/>
  <c r="X25" i="16"/>
  <c r="X13" i="16"/>
  <c r="W8" i="16"/>
  <c r="Q11" i="16"/>
  <c r="S13" i="16"/>
  <c r="R16" i="16"/>
  <c r="Q19" i="16"/>
  <c r="S21" i="16"/>
  <c r="R24" i="16"/>
  <c r="Q27" i="16"/>
  <c r="S29" i="16"/>
  <c r="R32" i="16"/>
  <c r="R8" i="16"/>
  <c r="R11" i="16"/>
  <c r="Q14" i="16"/>
  <c r="S16" i="16"/>
  <c r="R19" i="16"/>
  <c r="Q22" i="16"/>
  <c r="S24" i="16"/>
  <c r="R27" i="16"/>
  <c r="Q30" i="16"/>
  <c r="S32" i="16"/>
  <c r="S8" i="16"/>
  <c r="Q9" i="16"/>
  <c r="S11" i="16"/>
  <c r="R14" i="16"/>
  <c r="Q17" i="16"/>
  <c r="S19" i="16"/>
  <c r="R22" i="16"/>
  <c r="Q25" i="16"/>
  <c r="S27" i="16"/>
  <c r="R30" i="16"/>
  <c r="Q33" i="16"/>
  <c r="Q8" i="16"/>
  <c r="Q41" i="16" s="1"/>
  <c r="Q72" i="16" s="1"/>
  <c r="S9" i="16"/>
  <c r="R12" i="16"/>
  <c r="Q15" i="16"/>
  <c r="S17" i="16"/>
  <c r="R20" i="16"/>
  <c r="Q23" i="16"/>
  <c r="S25" i="16"/>
  <c r="R28" i="16"/>
  <c r="Q31" i="16"/>
  <c r="S33" i="16"/>
  <c r="Q10" i="16"/>
  <c r="S12" i="16"/>
  <c r="R15" i="16"/>
  <c r="Q18" i="16"/>
  <c r="S20" i="16"/>
  <c r="R23" i="16"/>
  <c r="Q26" i="16"/>
  <c r="S28" i="16"/>
  <c r="R31" i="16"/>
  <c r="Q34" i="16"/>
  <c r="R10" i="16"/>
  <c r="Q13" i="16"/>
  <c r="S15" i="16"/>
  <c r="R18" i="16"/>
  <c r="Q21" i="16"/>
  <c r="S23" i="16"/>
  <c r="R26" i="16"/>
  <c r="Q29" i="16"/>
  <c r="S31" i="16"/>
  <c r="R34" i="16"/>
  <c r="S10" i="16"/>
  <c r="R21" i="16"/>
  <c r="Q32" i="16"/>
  <c r="Q12" i="16"/>
  <c r="S22" i="16"/>
  <c r="R33" i="16"/>
  <c r="R13" i="16"/>
  <c r="Q24" i="16"/>
  <c r="R25" i="16"/>
  <c r="R9" i="16"/>
  <c r="S34" i="16"/>
  <c r="S30" i="16"/>
  <c r="S14" i="16"/>
  <c r="Q16" i="16"/>
  <c r="S26" i="16"/>
  <c r="R17" i="16"/>
  <c r="Q28" i="16"/>
  <c r="Q20" i="16"/>
  <c r="S18" i="16"/>
  <c r="R29" i="16"/>
  <c r="N10" i="16"/>
  <c r="M13" i="16"/>
  <c r="L16" i="16"/>
  <c r="N18" i="16"/>
  <c r="M21" i="16"/>
  <c r="L24" i="16"/>
  <c r="N26" i="16"/>
  <c r="M29" i="16"/>
  <c r="L32" i="16"/>
  <c r="N34" i="16"/>
  <c r="L11" i="16"/>
  <c r="N13" i="16"/>
  <c r="M16" i="16"/>
  <c r="L19" i="16"/>
  <c r="N21" i="16"/>
  <c r="M24" i="16"/>
  <c r="L27" i="16"/>
  <c r="N29" i="16"/>
  <c r="M32" i="16"/>
  <c r="M8" i="16"/>
  <c r="M11" i="16"/>
  <c r="L14" i="16"/>
  <c r="N16" i="16"/>
  <c r="M19" i="16"/>
  <c r="L22" i="16"/>
  <c r="N24" i="16"/>
  <c r="M27" i="16"/>
  <c r="L30" i="16"/>
  <c r="N32" i="16"/>
  <c r="N8" i="16"/>
  <c r="M9" i="16"/>
  <c r="L12" i="16"/>
  <c r="N14" i="16"/>
  <c r="M17" i="16"/>
  <c r="L20" i="16"/>
  <c r="N22" i="16"/>
  <c r="M25" i="16"/>
  <c r="L28" i="16"/>
  <c r="N30" i="16"/>
  <c r="M33" i="16"/>
  <c r="N9" i="16"/>
  <c r="M12" i="16"/>
  <c r="L15" i="16"/>
  <c r="N17" i="16"/>
  <c r="M20" i="16"/>
  <c r="L23" i="16"/>
  <c r="N25" i="16"/>
  <c r="M28" i="16"/>
  <c r="L31" i="16"/>
  <c r="N33" i="16"/>
  <c r="L10" i="16"/>
  <c r="N12" i="16"/>
  <c r="M15" i="16"/>
  <c r="L18" i="16"/>
  <c r="N20" i="16"/>
  <c r="M23" i="16"/>
  <c r="L26" i="16"/>
  <c r="N28" i="16"/>
  <c r="M31" i="16"/>
  <c r="L34" i="16"/>
  <c r="N15" i="16"/>
  <c r="M26" i="16"/>
  <c r="M18" i="16"/>
  <c r="L17" i="16"/>
  <c r="N27" i="16"/>
  <c r="L29" i="16"/>
  <c r="M14" i="16"/>
  <c r="L8" i="16"/>
  <c r="L41" i="16" s="1"/>
  <c r="L72" i="16" s="1"/>
  <c r="L9" i="16"/>
  <c r="N19" i="16"/>
  <c r="M30" i="16"/>
  <c r="M10" i="16"/>
  <c r="L21" i="16"/>
  <c r="N31" i="16"/>
  <c r="N11" i="16"/>
  <c r="M22" i="16"/>
  <c r="L33" i="16"/>
  <c r="L25" i="16"/>
  <c r="L13" i="16"/>
  <c r="N23" i="16"/>
  <c r="M34" i="16"/>
  <c r="H10" i="16"/>
  <c r="G13" i="16"/>
  <c r="I15" i="16"/>
  <c r="H18" i="16"/>
  <c r="G21" i="16"/>
  <c r="I23" i="16"/>
  <c r="H26" i="16"/>
  <c r="G29" i="16"/>
  <c r="I31" i="16"/>
  <c r="H34" i="16"/>
  <c r="G24" i="16"/>
  <c r="H29" i="16"/>
  <c r="I34" i="16"/>
  <c r="I10" i="16"/>
  <c r="H13" i="16"/>
  <c r="G16" i="16"/>
  <c r="I18" i="16"/>
  <c r="H21" i="16"/>
  <c r="I26" i="16"/>
  <c r="G32" i="16"/>
  <c r="G11" i="16"/>
  <c r="I13" i="16"/>
  <c r="H16" i="16"/>
  <c r="G19" i="16"/>
  <c r="I21" i="16"/>
  <c r="H24" i="16"/>
  <c r="G27" i="16"/>
  <c r="I29" i="16"/>
  <c r="H32" i="16"/>
  <c r="H8" i="16"/>
  <c r="G9" i="16"/>
  <c r="I11" i="16"/>
  <c r="H14" i="16"/>
  <c r="G17" i="16"/>
  <c r="I19" i="16"/>
  <c r="H22" i="16"/>
  <c r="G25" i="16"/>
  <c r="I27" i="16"/>
  <c r="H30" i="16"/>
  <c r="G33" i="16"/>
  <c r="G8" i="16"/>
  <c r="G41" i="16" s="1"/>
  <c r="G72" i="16" s="1"/>
  <c r="H9" i="16"/>
  <c r="G12" i="16"/>
  <c r="I14" i="16"/>
  <c r="H17" i="16"/>
  <c r="G20" i="16"/>
  <c r="I22" i="16"/>
  <c r="H25" i="16"/>
  <c r="G28" i="16"/>
  <c r="I30" i="16"/>
  <c r="H33" i="16"/>
  <c r="I9" i="16"/>
  <c r="H12" i="16"/>
  <c r="G15" i="16"/>
  <c r="I17" i="16"/>
  <c r="H20" i="16"/>
  <c r="G23" i="16"/>
  <c r="I25" i="16"/>
  <c r="H28" i="16"/>
  <c r="G31" i="16"/>
  <c r="I33" i="16"/>
  <c r="G10" i="16"/>
  <c r="I20" i="16"/>
  <c r="H31" i="16"/>
  <c r="I12" i="16"/>
  <c r="H11" i="16"/>
  <c r="G22" i="16"/>
  <c r="I32" i="16"/>
  <c r="G34" i="16"/>
  <c r="G30" i="16"/>
  <c r="H23" i="16"/>
  <c r="I8" i="16"/>
  <c r="G14" i="16"/>
  <c r="I24" i="16"/>
  <c r="H15" i="16"/>
  <c r="G26" i="16"/>
  <c r="I16" i="16"/>
  <c r="H27" i="16"/>
  <c r="H19" i="16"/>
  <c r="G18" i="16"/>
  <c r="I28" i="16"/>
  <c r="V10" i="15"/>
  <c r="X12" i="15"/>
  <c r="W15" i="15"/>
  <c r="V18" i="15"/>
  <c r="X20" i="15"/>
  <c r="W23" i="15"/>
  <c r="V26" i="15"/>
  <c r="X28" i="15"/>
  <c r="W31" i="15"/>
  <c r="V34" i="15"/>
  <c r="W10" i="15"/>
  <c r="V13" i="15"/>
  <c r="X15" i="15"/>
  <c r="W18" i="15"/>
  <c r="V21" i="15"/>
  <c r="X23" i="15"/>
  <c r="W26" i="15"/>
  <c r="V29" i="15"/>
  <c r="X31" i="15"/>
  <c r="W34" i="15"/>
  <c r="X34" i="15"/>
  <c r="X10" i="15"/>
  <c r="W13" i="15"/>
  <c r="V16" i="15"/>
  <c r="X18" i="15"/>
  <c r="W21" i="15"/>
  <c r="V24" i="15"/>
  <c r="X26" i="15"/>
  <c r="W29" i="15"/>
  <c r="V32" i="15"/>
  <c r="V11" i="15"/>
  <c r="X13" i="15"/>
  <c r="W16" i="15"/>
  <c r="V19" i="15"/>
  <c r="X21" i="15"/>
  <c r="W24" i="15"/>
  <c r="V27" i="15"/>
  <c r="X29" i="15"/>
  <c r="W32" i="15"/>
  <c r="W8" i="15"/>
  <c r="V9" i="15"/>
  <c r="X11" i="15"/>
  <c r="W14" i="15"/>
  <c r="V17" i="15"/>
  <c r="X19" i="15"/>
  <c r="W22" i="15"/>
  <c r="V25" i="15"/>
  <c r="X27" i="15"/>
  <c r="W30" i="15"/>
  <c r="V33" i="15"/>
  <c r="V8" i="15"/>
  <c r="V14" i="15"/>
  <c r="W20" i="15"/>
  <c r="V28" i="15"/>
  <c r="X8" i="15"/>
  <c r="X14" i="15"/>
  <c r="V22" i="15"/>
  <c r="W28" i="15"/>
  <c r="V20" i="15"/>
  <c r="X33" i="15"/>
  <c r="V15" i="15"/>
  <c r="X22" i="15"/>
  <c r="V30" i="15"/>
  <c r="W19" i="15"/>
  <c r="W9" i="15"/>
  <c r="X16" i="15"/>
  <c r="V23" i="15"/>
  <c r="X30" i="15"/>
  <c r="X9" i="15"/>
  <c r="W17" i="15"/>
  <c r="X24" i="15"/>
  <c r="V31" i="15"/>
  <c r="W33" i="15"/>
  <c r="W11" i="15"/>
  <c r="X17" i="15"/>
  <c r="W25" i="15"/>
  <c r="X32" i="15"/>
  <c r="V12" i="15"/>
  <c r="X25" i="15"/>
  <c r="W12" i="15"/>
  <c r="W27" i="15"/>
  <c r="G9" i="15"/>
  <c r="I11" i="15"/>
  <c r="H14" i="15"/>
  <c r="G17" i="15"/>
  <c r="I19" i="15"/>
  <c r="H22" i="15"/>
  <c r="G25" i="15"/>
  <c r="I27" i="15"/>
  <c r="H30" i="15"/>
  <c r="G33" i="15"/>
  <c r="G8" i="15"/>
  <c r="H9" i="15"/>
  <c r="G12" i="15"/>
  <c r="I14" i="15"/>
  <c r="H17" i="15"/>
  <c r="G20" i="15"/>
  <c r="I22" i="15"/>
  <c r="H25" i="15"/>
  <c r="G28" i="15"/>
  <c r="I30" i="15"/>
  <c r="H33" i="15"/>
  <c r="I9" i="15"/>
  <c r="H12" i="15"/>
  <c r="I17" i="15"/>
  <c r="G23" i="15"/>
  <c r="H28" i="15"/>
  <c r="I33" i="15"/>
  <c r="G10" i="15"/>
  <c r="G18" i="15"/>
  <c r="G26" i="15"/>
  <c r="G15" i="15"/>
  <c r="H20" i="15"/>
  <c r="I25" i="15"/>
  <c r="G31" i="15"/>
  <c r="I12" i="15"/>
  <c r="I20" i="15"/>
  <c r="I28" i="15"/>
  <c r="G34" i="15"/>
  <c r="H15" i="15"/>
  <c r="H23" i="15"/>
  <c r="H31" i="15"/>
  <c r="I10" i="15"/>
  <c r="H13" i="15"/>
  <c r="G16" i="15"/>
  <c r="I18" i="15"/>
  <c r="H21" i="15"/>
  <c r="G24" i="15"/>
  <c r="I26" i="15"/>
  <c r="H29" i="15"/>
  <c r="G32" i="15"/>
  <c r="I34" i="15"/>
  <c r="G11" i="15"/>
  <c r="H18" i="15"/>
  <c r="I24" i="15"/>
  <c r="H32" i="15"/>
  <c r="G19" i="15"/>
  <c r="H26" i="15"/>
  <c r="H11" i="15"/>
  <c r="I32" i="15"/>
  <c r="H10" i="15"/>
  <c r="H24" i="15"/>
  <c r="G13" i="15"/>
  <c r="H19" i="15"/>
  <c r="G27" i="15"/>
  <c r="H34" i="15"/>
  <c r="H16" i="15"/>
  <c r="I13" i="15"/>
  <c r="G21" i="15"/>
  <c r="H27" i="15"/>
  <c r="H8" i="15"/>
  <c r="G14" i="15"/>
  <c r="I21" i="15"/>
  <c r="G29" i="15"/>
  <c r="I8" i="15"/>
  <c r="I15" i="15"/>
  <c r="G22" i="15"/>
  <c r="I29" i="15"/>
  <c r="I23" i="15"/>
  <c r="G30" i="15"/>
  <c r="I16" i="15"/>
  <c r="I31" i="15"/>
  <c r="AK9" i="15"/>
  <c r="AM11" i="15"/>
  <c r="AL14" i="15"/>
  <c r="AK17" i="15"/>
  <c r="AM19" i="15"/>
  <c r="AL22" i="15"/>
  <c r="AK25" i="15"/>
  <c r="AM27" i="15"/>
  <c r="AL30" i="15"/>
  <c r="AK33" i="15"/>
  <c r="AK8" i="15"/>
  <c r="AL9" i="15"/>
  <c r="AK12" i="15"/>
  <c r="AM14" i="15"/>
  <c r="AL17" i="15"/>
  <c r="AK20" i="15"/>
  <c r="AM22" i="15"/>
  <c r="AL25" i="15"/>
  <c r="AK28" i="15"/>
  <c r="AM30" i="15"/>
  <c r="AL33" i="15"/>
  <c r="AM9" i="15"/>
  <c r="AL12" i="15"/>
  <c r="AK15" i="15"/>
  <c r="AM17" i="15"/>
  <c r="AL20" i="15"/>
  <c r="AK23" i="15"/>
  <c r="AM25" i="15"/>
  <c r="AL28" i="15"/>
  <c r="AK31" i="15"/>
  <c r="AM33" i="15"/>
  <c r="AK10" i="15"/>
  <c r="AM12" i="15"/>
  <c r="AL15" i="15"/>
  <c r="AK18" i="15"/>
  <c r="AM20" i="15"/>
  <c r="AL23" i="15"/>
  <c r="AK26" i="15"/>
  <c r="AM28" i="15"/>
  <c r="AL31" i="15"/>
  <c r="AK34" i="15"/>
  <c r="AM10" i="15"/>
  <c r="AL13" i="15"/>
  <c r="AK16" i="15"/>
  <c r="AM18" i="15"/>
  <c r="AL21" i="15"/>
  <c r="AK24" i="15"/>
  <c r="AM26" i="15"/>
  <c r="AL29" i="15"/>
  <c r="AK32" i="15"/>
  <c r="AM34" i="15"/>
  <c r="AK11" i="15"/>
  <c r="AM13" i="15"/>
  <c r="AL16" i="15"/>
  <c r="AK19" i="15"/>
  <c r="AM21" i="15"/>
  <c r="AL24" i="15"/>
  <c r="AK27" i="15"/>
  <c r="AM29" i="15"/>
  <c r="AL32" i="15"/>
  <c r="AL8" i="15"/>
  <c r="AL11" i="15"/>
  <c r="AK22" i="15"/>
  <c r="AM32" i="15"/>
  <c r="AL27" i="15"/>
  <c r="AK13" i="15"/>
  <c r="AM23" i="15"/>
  <c r="AL34" i="15"/>
  <c r="AK14" i="15"/>
  <c r="AM24" i="15"/>
  <c r="AM8" i="15"/>
  <c r="AM16" i="15"/>
  <c r="AM15" i="15"/>
  <c r="AL26" i="15"/>
  <c r="AL18" i="15"/>
  <c r="AK29" i="15"/>
  <c r="AK30" i="15"/>
  <c r="AM31" i="15"/>
  <c r="AL10" i="15"/>
  <c r="AL19" i="15"/>
  <c r="AK21" i="15"/>
  <c r="AG11" i="15"/>
  <c r="AF14" i="15"/>
  <c r="AH16" i="15"/>
  <c r="AG19" i="15"/>
  <c r="AF9" i="15"/>
  <c r="AH11" i="15"/>
  <c r="AG14" i="15"/>
  <c r="AF17" i="15"/>
  <c r="AG9" i="15"/>
  <c r="AF12" i="15"/>
  <c r="AH14" i="15"/>
  <c r="AG17" i="15"/>
  <c r="AH9" i="15"/>
  <c r="AG12" i="15"/>
  <c r="AF15" i="15"/>
  <c r="AH17" i="15"/>
  <c r="AG10" i="15"/>
  <c r="AF13" i="15"/>
  <c r="AH15" i="15"/>
  <c r="AG18" i="15"/>
  <c r="AH10" i="15"/>
  <c r="AG13" i="15"/>
  <c r="AF16" i="15"/>
  <c r="AH18" i="15"/>
  <c r="AG16" i="15"/>
  <c r="AG21" i="15"/>
  <c r="AF24" i="15"/>
  <c r="AH26" i="15"/>
  <c r="AG29" i="15"/>
  <c r="AF32" i="15"/>
  <c r="AH34" i="15"/>
  <c r="AF20" i="15"/>
  <c r="AF18" i="15"/>
  <c r="AH21" i="15"/>
  <c r="AG24" i="15"/>
  <c r="AF27" i="15"/>
  <c r="AH29" i="15"/>
  <c r="AG32" i="15"/>
  <c r="AG8" i="15"/>
  <c r="AF19" i="15"/>
  <c r="AF22" i="15"/>
  <c r="AH24" i="15"/>
  <c r="AG27" i="15"/>
  <c r="AF30" i="15"/>
  <c r="AH32" i="15"/>
  <c r="AH8" i="15"/>
  <c r="AF11" i="15"/>
  <c r="AG25" i="15"/>
  <c r="AF10" i="15"/>
  <c r="AH19" i="15"/>
  <c r="AG22" i="15"/>
  <c r="AF25" i="15"/>
  <c r="AH27" i="15"/>
  <c r="AG30" i="15"/>
  <c r="AF33" i="15"/>
  <c r="AF8" i="15"/>
  <c r="AH12" i="15"/>
  <c r="AG20" i="15"/>
  <c r="AF23" i="15"/>
  <c r="AH25" i="15"/>
  <c r="AG28" i="15"/>
  <c r="AF31" i="15"/>
  <c r="AH33" i="15"/>
  <c r="AH23" i="15"/>
  <c r="AH31" i="15"/>
  <c r="AF26" i="15"/>
  <c r="AG33" i="15"/>
  <c r="AG31" i="15"/>
  <c r="AH13" i="15"/>
  <c r="AG26" i="15"/>
  <c r="AF34" i="15"/>
  <c r="AG23" i="15"/>
  <c r="AG15" i="15"/>
  <c r="AF28" i="15"/>
  <c r="AG34" i="15"/>
  <c r="AH20" i="15"/>
  <c r="AH28" i="15"/>
  <c r="AF21" i="15"/>
  <c r="AF29" i="15"/>
  <c r="AH22" i="15"/>
  <c r="AH30" i="15"/>
  <c r="S9" i="15"/>
  <c r="R12" i="15"/>
  <c r="Q15" i="15"/>
  <c r="S17" i="15"/>
  <c r="R20" i="15"/>
  <c r="Q23" i="15"/>
  <c r="S25" i="15"/>
  <c r="R28" i="15"/>
  <c r="Q31" i="15"/>
  <c r="S33" i="15"/>
  <c r="Q10" i="15"/>
  <c r="S12" i="15"/>
  <c r="R15" i="15"/>
  <c r="Q18" i="15"/>
  <c r="S20" i="15"/>
  <c r="R23" i="15"/>
  <c r="Q26" i="15"/>
  <c r="S28" i="15"/>
  <c r="R31" i="15"/>
  <c r="Q34" i="15"/>
  <c r="R18" i="15"/>
  <c r="S23" i="15"/>
  <c r="Q29" i="15"/>
  <c r="R34" i="15"/>
  <c r="R10" i="15"/>
  <c r="Q13" i="15"/>
  <c r="S15" i="15"/>
  <c r="Q21" i="15"/>
  <c r="R26" i="15"/>
  <c r="S31" i="15"/>
  <c r="S10" i="15"/>
  <c r="R13" i="15"/>
  <c r="Q16" i="15"/>
  <c r="S18" i="15"/>
  <c r="R21" i="15"/>
  <c r="Q24" i="15"/>
  <c r="S26" i="15"/>
  <c r="R29" i="15"/>
  <c r="Q32" i="15"/>
  <c r="S34" i="15"/>
  <c r="R11" i="15"/>
  <c r="Q14" i="15"/>
  <c r="S16" i="15"/>
  <c r="R19" i="15"/>
  <c r="Q22" i="15"/>
  <c r="S24" i="15"/>
  <c r="R27" i="15"/>
  <c r="Q30" i="15"/>
  <c r="S32" i="15"/>
  <c r="S8" i="15"/>
  <c r="S14" i="15"/>
  <c r="R22" i="15"/>
  <c r="S29" i="15"/>
  <c r="Q9" i="15"/>
  <c r="R16" i="15"/>
  <c r="S22" i="15"/>
  <c r="R30" i="15"/>
  <c r="S21" i="15"/>
  <c r="Q8" i="15"/>
  <c r="R9" i="15"/>
  <c r="Q17" i="15"/>
  <c r="R24" i="15"/>
  <c r="S30" i="15"/>
  <c r="Q11" i="15"/>
  <c r="R17" i="15"/>
  <c r="Q25" i="15"/>
  <c r="R32" i="15"/>
  <c r="S11" i="15"/>
  <c r="Q19" i="15"/>
  <c r="R25" i="15"/>
  <c r="Q33" i="15"/>
  <c r="Q12" i="15"/>
  <c r="S19" i="15"/>
  <c r="Q27" i="15"/>
  <c r="R33" i="15"/>
  <c r="S13" i="15"/>
  <c r="Q20" i="15"/>
  <c r="S27" i="15"/>
  <c r="R8" i="15"/>
  <c r="R14" i="15"/>
  <c r="Q28" i="15"/>
  <c r="M9" i="15"/>
  <c r="L12" i="15"/>
  <c r="N14" i="15"/>
  <c r="M17" i="15"/>
  <c r="L20" i="15"/>
  <c r="N22" i="15"/>
  <c r="M25" i="15"/>
  <c r="L28" i="15"/>
  <c r="N30" i="15"/>
  <c r="M33" i="15"/>
  <c r="N9" i="15"/>
  <c r="M12" i="15"/>
  <c r="L15" i="15"/>
  <c r="N17" i="15"/>
  <c r="M20" i="15"/>
  <c r="L23" i="15"/>
  <c r="N25" i="15"/>
  <c r="M28" i="15"/>
  <c r="L31" i="15"/>
  <c r="N33" i="15"/>
  <c r="N12" i="15"/>
  <c r="L18" i="15"/>
  <c r="M23" i="15"/>
  <c r="N28" i="15"/>
  <c r="M31" i="15"/>
  <c r="M26" i="15"/>
  <c r="L10" i="15"/>
  <c r="M15" i="15"/>
  <c r="N20" i="15"/>
  <c r="L26" i="15"/>
  <c r="L34" i="15"/>
  <c r="N23" i="15"/>
  <c r="N31" i="15"/>
  <c r="M10" i="15"/>
  <c r="L13" i="15"/>
  <c r="N15" i="15"/>
  <c r="M18" i="15"/>
  <c r="L21" i="15"/>
  <c r="L29" i="15"/>
  <c r="M34" i="15"/>
  <c r="L11" i="15"/>
  <c r="N13" i="15"/>
  <c r="M16" i="15"/>
  <c r="L19" i="15"/>
  <c r="N21" i="15"/>
  <c r="M24" i="15"/>
  <c r="L27" i="15"/>
  <c r="N29" i="15"/>
  <c r="M32" i="15"/>
  <c r="M8" i="15"/>
  <c r="L9" i="15"/>
  <c r="N16" i="15"/>
  <c r="L24" i="15"/>
  <c r="M30" i="15"/>
  <c r="N10" i="15"/>
  <c r="L17" i="15"/>
  <c r="L32" i="15"/>
  <c r="N24" i="15"/>
  <c r="M22" i="15"/>
  <c r="M11" i="15"/>
  <c r="N18" i="15"/>
  <c r="L25" i="15"/>
  <c r="N32" i="15"/>
  <c r="M14" i="15"/>
  <c r="N11" i="15"/>
  <c r="M19" i="15"/>
  <c r="N26" i="15"/>
  <c r="L33" i="15"/>
  <c r="M13" i="15"/>
  <c r="N19" i="15"/>
  <c r="M27" i="15"/>
  <c r="N34" i="15"/>
  <c r="L14" i="15"/>
  <c r="M21" i="15"/>
  <c r="N27" i="15"/>
  <c r="N8" i="15"/>
  <c r="L22" i="15"/>
  <c r="M29" i="15"/>
  <c r="L8" i="15"/>
  <c r="L16" i="15"/>
  <c r="L30" i="15"/>
  <c r="X10" i="14"/>
  <c r="X43" i="14" s="1"/>
  <c r="X74" i="14" s="1"/>
  <c r="W13" i="14"/>
  <c r="W46" i="14" s="1"/>
  <c r="W77" i="14" s="1"/>
  <c r="V16" i="14"/>
  <c r="V49" i="14" s="1"/>
  <c r="V80" i="14" s="1"/>
  <c r="X18" i="14"/>
  <c r="W21" i="14"/>
  <c r="V24" i="14"/>
  <c r="V57" i="14" s="1"/>
  <c r="V88" i="14" s="1"/>
  <c r="X26" i="14"/>
  <c r="W29" i="14"/>
  <c r="V32" i="14"/>
  <c r="X34" i="14"/>
  <c r="V11" i="14"/>
  <c r="V44" i="14" s="1"/>
  <c r="V75" i="14" s="1"/>
  <c r="X13" i="14"/>
  <c r="W16" i="14"/>
  <c r="V19" i="14"/>
  <c r="V52" i="14" s="1"/>
  <c r="V83" i="14" s="1"/>
  <c r="X21" i="14"/>
  <c r="W24" i="14"/>
  <c r="V27" i="14"/>
  <c r="X29" i="14"/>
  <c r="W32" i="14"/>
  <c r="W8" i="14"/>
  <c r="W41" i="14" s="1"/>
  <c r="W72" i="14" s="1"/>
  <c r="W11" i="14"/>
  <c r="W44" i="14" s="1"/>
  <c r="W75" i="14" s="1"/>
  <c r="V14" i="14"/>
  <c r="V47" i="14" s="1"/>
  <c r="V78" i="14" s="1"/>
  <c r="X16" i="14"/>
  <c r="W19" i="14"/>
  <c r="V22" i="14"/>
  <c r="V55" i="14" s="1"/>
  <c r="V86" i="14" s="1"/>
  <c r="X24" i="14"/>
  <c r="W27" i="14"/>
  <c r="V30" i="14"/>
  <c r="X32" i="14"/>
  <c r="X8" i="14"/>
  <c r="X41" i="14" s="1"/>
  <c r="X72" i="14" s="1"/>
  <c r="V9" i="14"/>
  <c r="V42" i="14" s="1"/>
  <c r="V73" i="14" s="1"/>
  <c r="X11" i="14"/>
  <c r="X44" i="14" s="1"/>
  <c r="X75" i="14" s="1"/>
  <c r="W14" i="14"/>
  <c r="W47" i="14" s="1"/>
  <c r="W78" i="14" s="1"/>
  <c r="V17" i="14"/>
  <c r="V50" i="14" s="1"/>
  <c r="V81" i="14" s="1"/>
  <c r="X19" i="14"/>
  <c r="W22" i="14"/>
  <c r="V25" i="14"/>
  <c r="V58" i="14" s="1"/>
  <c r="V89" i="14" s="1"/>
  <c r="X27" i="14"/>
  <c r="W30" i="14"/>
  <c r="V33" i="14"/>
  <c r="V8" i="14"/>
  <c r="V41" i="14" s="1"/>
  <c r="V72" i="14" s="1"/>
  <c r="V20" i="14"/>
  <c r="V53" i="14" s="1"/>
  <c r="V84" i="14" s="1"/>
  <c r="W9" i="14"/>
  <c r="W42" i="14" s="1"/>
  <c r="W73" i="14" s="1"/>
  <c r="V12" i="14"/>
  <c r="V45" i="14" s="1"/>
  <c r="V76" i="14" s="1"/>
  <c r="X14" i="14"/>
  <c r="W17" i="14"/>
  <c r="X22" i="14"/>
  <c r="W25" i="14"/>
  <c r="V28" i="14"/>
  <c r="X30" i="14"/>
  <c r="W33" i="14"/>
  <c r="X9" i="14"/>
  <c r="X42" i="14" s="1"/>
  <c r="X73" i="14" s="1"/>
  <c r="W12" i="14"/>
  <c r="W45" i="14" s="1"/>
  <c r="W76" i="14" s="1"/>
  <c r="V15" i="14"/>
  <c r="V48" i="14" s="1"/>
  <c r="V79" i="14" s="1"/>
  <c r="X17" i="14"/>
  <c r="W20" i="14"/>
  <c r="V23" i="14"/>
  <c r="V56" i="14" s="1"/>
  <c r="V87" i="14" s="1"/>
  <c r="X25" i="14"/>
  <c r="W28" i="14"/>
  <c r="V31" i="14"/>
  <c r="X33" i="14"/>
  <c r="V10" i="14"/>
  <c r="V43" i="14" s="1"/>
  <c r="V74" i="14" s="1"/>
  <c r="X12" i="14"/>
  <c r="X45" i="14" s="1"/>
  <c r="X76" i="14" s="1"/>
  <c r="W15" i="14"/>
  <c r="V18" i="14"/>
  <c r="V51" i="14" s="1"/>
  <c r="V82" i="14" s="1"/>
  <c r="X20" i="14"/>
  <c r="W23" i="14"/>
  <c r="V26" i="14"/>
  <c r="V59" i="14" s="1"/>
  <c r="V90" i="14" s="1"/>
  <c r="X28" i="14"/>
  <c r="W31" i="14"/>
  <c r="V34" i="14"/>
  <c r="X15" i="14"/>
  <c r="W18" i="14"/>
  <c r="V21" i="14"/>
  <c r="V54" i="14" s="1"/>
  <c r="V85" i="14" s="1"/>
  <c r="X23" i="14"/>
  <c r="W26" i="14"/>
  <c r="W10" i="14"/>
  <c r="W43" i="14" s="1"/>
  <c r="W74" i="14" s="1"/>
  <c r="X31" i="14"/>
  <c r="V13" i="14"/>
  <c r="V46" i="14" s="1"/>
  <c r="V77" i="14" s="1"/>
  <c r="W34" i="14"/>
  <c r="V29" i="14"/>
  <c r="AA11" i="14"/>
  <c r="AA44" i="14" s="1"/>
  <c r="AA75" i="14" s="1"/>
  <c r="AC13" i="14"/>
  <c r="AB16" i="14"/>
  <c r="AA19" i="14"/>
  <c r="AA52" i="14" s="1"/>
  <c r="AA83" i="14" s="1"/>
  <c r="AC21" i="14"/>
  <c r="AB24" i="14"/>
  <c r="AA27" i="14"/>
  <c r="AC29" i="14"/>
  <c r="AB32" i="14"/>
  <c r="AB8" i="14"/>
  <c r="AB41" i="14" s="1"/>
  <c r="AB72" i="14" s="1"/>
  <c r="AB11" i="14"/>
  <c r="AB44" i="14" s="1"/>
  <c r="AB75" i="14" s="1"/>
  <c r="AA14" i="14"/>
  <c r="AA47" i="14" s="1"/>
  <c r="AA78" i="14" s="1"/>
  <c r="AC16" i="14"/>
  <c r="AB19" i="14"/>
  <c r="AA22" i="14"/>
  <c r="AA55" i="14" s="1"/>
  <c r="AA86" i="14" s="1"/>
  <c r="AC24" i="14"/>
  <c r="AB27" i="14"/>
  <c r="AA30" i="14"/>
  <c r="AC32" i="14"/>
  <c r="AC8" i="14"/>
  <c r="AC41" i="14" s="1"/>
  <c r="AC72" i="14" s="1"/>
  <c r="AA9" i="14"/>
  <c r="AA42" i="14" s="1"/>
  <c r="AA73" i="14" s="1"/>
  <c r="AC11" i="14"/>
  <c r="AC44" i="14" s="1"/>
  <c r="AC75" i="14" s="1"/>
  <c r="AB14" i="14"/>
  <c r="AB47" i="14" s="1"/>
  <c r="AB78" i="14" s="1"/>
  <c r="AA17" i="14"/>
  <c r="AA50" i="14" s="1"/>
  <c r="AA81" i="14" s="1"/>
  <c r="AC19" i="14"/>
  <c r="AB22" i="14"/>
  <c r="AA25" i="14"/>
  <c r="AA58" i="14" s="1"/>
  <c r="AA89" i="14" s="1"/>
  <c r="AC27" i="14"/>
  <c r="AB30" i="14"/>
  <c r="AA33" i="14"/>
  <c r="AA8" i="14"/>
  <c r="AA41" i="14" s="1"/>
  <c r="AA72" i="14" s="1"/>
  <c r="AB9" i="14"/>
  <c r="AB42" i="14" s="1"/>
  <c r="AB73" i="14" s="1"/>
  <c r="AA12" i="14"/>
  <c r="AA45" i="14" s="1"/>
  <c r="AA76" i="14" s="1"/>
  <c r="AC14" i="14"/>
  <c r="AB17" i="14"/>
  <c r="AA20" i="14"/>
  <c r="AA53" i="14" s="1"/>
  <c r="AA84" i="14" s="1"/>
  <c r="AC22" i="14"/>
  <c r="AB25" i="14"/>
  <c r="AA28" i="14"/>
  <c r="AC30" i="14"/>
  <c r="AB33" i="14"/>
  <c r="AC9" i="14"/>
  <c r="AC42" i="14" s="1"/>
  <c r="AC73" i="14" s="1"/>
  <c r="AB12" i="14"/>
  <c r="AB45" i="14" s="1"/>
  <c r="AB76" i="14" s="1"/>
  <c r="AA15" i="14"/>
  <c r="AA48" i="14" s="1"/>
  <c r="AA79" i="14" s="1"/>
  <c r="AB20" i="14"/>
  <c r="AA23" i="14"/>
  <c r="AA56" i="14" s="1"/>
  <c r="AA87" i="14" s="1"/>
  <c r="AC25" i="14"/>
  <c r="AB28" i="14"/>
  <c r="AA31" i="14"/>
  <c r="AC33" i="14"/>
  <c r="AA10" i="14"/>
  <c r="AA43" i="14" s="1"/>
  <c r="AA74" i="14" s="1"/>
  <c r="AC12" i="14"/>
  <c r="AC45" i="14" s="1"/>
  <c r="AC76" i="14" s="1"/>
  <c r="AB15" i="14"/>
  <c r="AA18" i="14"/>
  <c r="AA51" i="14" s="1"/>
  <c r="AA82" i="14" s="1"/>
  <c r="AC20" i="14"/>
  <c r="AB23" i="14"/>
  <c r="AA26" i="14"/>
  <c r="AA59" i="14" s="1"/>
  <c r="AA90" i="14" s="1"/>
  <c r="AC28" i="14"/>
  <c r="AB31" i="14"/>
  <c r="AA34" i="14"/>
  <c r="AB10" i="14"/>
  <c r="AB43" i="14" s="1"/>
  <c r="AB74" i="14" s="1"/>
  <c r="AA13" i="14"/>
  <c r="AA46" i="14" s="1"/>
  <c r="AA77" i="14" s="1"/>
  <c r="AC15" i="14"/>
  <c r="AB18" i="14"/>
  <c r="AA21" i="14"/>
  <c r="AA54" i="14" s="1"/>
  <c r="AA85" i="14" s="1"/>
  <c r="AC23" i="14"/>
  <c r="AB26" i="14"/>
  <c r="AA29" i="14"/>
  <c r="AC31" i="14"/>
  <c r="AB34" i="14"/>
  <c r="AB21" i="14"/>
  <c r="AA24" i="14"/>
  <c r="AA57" i="14" s="1"/>
  <c r="AA88" i="14" s="1"/>
  <c r="AC34" i="14"/>
  <c r="AC26" i="14"/>
  <c r="AC10" i="14"/>
  <c r="AC43" i="14" s="1"/>
  <c r="AC74" i="14" s="1"/>
  <c r="AB29" i="14"/>
  <c r="AB13" i="14"/>
  <c r="AB46" i="14" s="1"/>
  <c r="AB77" i="14" s="1"/>
  <c r="AA16" i="14"/>
  <c r="AA49" i="14" s="1"/>
  <c r="AA80" i="14" s="1"/>
  <c r="AC17" i="14"/>
  <c r="AC18" i="14"/>
  <c r="AA32" i="14"/>
  <c r="AG9" i="14"/>
  <c r="AG42" i="14" s="1"/>
  <c r="AG73" i="14" s="1"/>
  <c r="AF12" i="14"/>
  <c r="AF45" i="14" s="1"/>
  <c r="AF76" i="14" s="1"/>
  <c r="AH14" i="14"/>
  <c r="AG17" i="14"/>
  <c r="AH9" i="14"/>
  <c r="AH42" i="14" s="1"/>
  <c r="AH73" i="14" s="1"/>
  <c r="AG12" i="14"/>
  <c r="AG45" i="14" s="1"/>
  <c r="AG76" i="14" s="1"/>
  <c r="AF15" i="14"/>
  <c r="AF48" i="14" s="1"/>
  <c r="AF79" i="14" s="1"/>
  <c r="AH17" i="14"/>
  <c r="AF10" i="14"/>
  <c r="AF43" i="14" s="1"/>
  <c r="AF74" i="14" s="1"/>
  <c r="AH12" i="14"/>
  <c r="AH45" i="14" s="1"/>
  <c r="AH76" i="14" s="1"/>
  <c r="AG15" i="14"/>
  <c r="AF18" i="14"/>
  <c r="AF51" i="14" s="1"/>
  <c r="AF82" i="14" s="1"/>
  <c r="AG10" i="14"/>
  <c r="AG43" i="14" s="1"/>
  <c r="AG74" i="14" s="1"/>
  <c r="AF13" i="14"/>
  <c r="AF46" i="14" s="1"/>
  <c r="AF77" i="14" s="1"/>
  <c r="AH15" i="14"/>
  <c r="AG18" i="14"/>
  <c r="AH10" i="14"/>
  <c r="AH43" i="14" s="1"/>
  <c r="AH74" i="14" s="1"/>
  <c r="AG13" i="14"/>
  <c r="AG46" i="14" s="1"/>
  <c r="AG77" i="14" s="1"/>
  <c r="AF16" i="14"/>
  <c r="AF49" i="14" s="1"/>
  <c r="AF80" i="14" s="1"/>
  <c r="AH18" i="14"/>
  <c r="AG11" i="14"/>
  <c r="AG44" i="14" s="1"/>
  <c r="AG75" i="14" s="1"/>
  <c r="AF14" i="14"/>
  <c r="AF47" i="14" s="1"/>
  <c r="AF78" i="14" s="1"/>
  <c r="AH16" i="14"/>
  <c r="AG19" i="14"/>
  <c r="AF19" i="14"/>
  <c r="AF52" i="14" s="1"/>
  <c r="AF83" i="14" s="1"/>
  <c r="AF22" i="14"/>
  <c r="AF55" i="14" s="1"/>
  <c r="AF86" i="14" s="1"/>
  <c r="AH24" i="14"/>
  <c r="AG27" i="14"/>
  <c r="AF30" i="14"/>
  <c r="AH32" i="14"/>
  <c r="AH8" i="14"/>
  <c r="AH41" i="14" s="1"/>
  <c r="AH72" i="14" s="1"/>
  <c r="AF9" i="14"/>
  <c r="AF42" i="14" s="1"/>
  <c r="AF73" i="14" s="1"/>
  <c r="AH19" i="14"/>
  <c r="AG22" i="14"/>
  <c r="AF25" i="14"/>
  <c r="AF58" i="14" s="1"/>
  <c r="AF89" i="14" s="1"/>
  <c r="AH27" i="14"/>
  <c r="AG30" i="14"/>
  <c r="AF33" i="14"/>
  <c r="AF8" i="14"/>
  <c r="AF41" i="14" s="1"/>
  <c r="AF72" i="14" s="1"/>
  <c r="AF11" i="14"/>
  <c r="AF44" i="14" s="1"/>
  <c r="AF75" i="14" s="1"/>
  <c r="AF20" i="14"/>
  <c r="AF53" i="14" s="1"/>
  <c r="AF84" i="14" s="1"/>
  <c r="AH22" i="14"/>
  <c r="AG25" i="14"/>
  <c r="AF28" i="14"/>
  <c r="AH30" i="14"/>
  <c r="AG33" i="14"/>
  <c r="AH11" i="14"/>
  <c r="AH44" i="14" s="1"/>
  <c r="AH75" i="14" s="1"/>
  <c r="AG20" i="14"/>
  <c r="AF23" i="14"/>
  <c r="AF56" i="14" s="1"/>
  <c r="AF87" i="14" s="1"/>
  <c r="AH25" i="14"/>
  <c r="AG28" i="14"/>
  <c r="AF31" i="14"/>
  <c r="AH33" i="14"/>
  <c r="AG31" i="14"/>
  <c r="AH13" i="14"/>
  <c r="AH20" i="14"/>
  <c r="AG23" i="14"/>
  <c r="AF26" i="14"/>
  <c r="AF59" i="14" s="1"/>
  <c r="AF90" i="14" s="1"/>
  <c r="AH28" i="14"/>
  <c r="AF34" i="14"/>
  <c r="AG14" i="14"/>
  <c r="AG47" i="14" s="1"/>
  <c r="AG78" i="14" s="1"/>
  <c r="AF21" i="14"/>
  <c r="AF54" i="14" s="1"/>
  <c r="AF85" i="14" s="1"/>
  <c r="AH23" i="14"/>
  <c r="AG26" i="14"/>
  <c r="AF29" i="14"/>
  <c r="AH31" i="14"/>
  <c r="AG34" i="14"/>
  <c r="AG16" i="14"/>
  <c r="AG21" i="14"/>
  <c r="AF24" i="14"/>
  <c r="AF57" i="14" s="1"/>
  <c r="AF88" i="14" s="1"/>
  <c r="AH26" i="14"/>
  <c r="AG29" i="14"/>
  <c r="AF32" i="14"/>
  <c r="AH34" i="14"/>
  <c r="AH29" i="14"/>
  <c r="AG32" i="14"/>
  <c r="AG8" i="14"/>
  <c r="AG41" i="14" s="1"/>
  <c r="AG72" i="14" s="1"/>
  <c r="AF17" i="14"/>
  <c r="AF50" i="14" s="1"/>
  <c r="AF81" i="14" s="1"/>
  <c r="AG24" i="14"/>
  <c r="AF27" i="14"/>
  <c r="AH21" i="14"/>
  <c r="AM9" i="14"/>
  <c r="AM42" i="14" s="1"/>
  <c r="AM73" i="14" s="1"/>
  <c r="AL12" i="14"/>
  <c r="AL45" i="14" s="1"/>
  <c r="AL76" i="14" s="1"/>
  <c r="AK15" i="14"/>
  <c r="AK48" i="14" s="1"/>
  <c r="AK79" i="14" s="1"/>
  <c r="AM17" i="14"/>
  <c r="AL20" i="14"/>
  <c r="AK23" i="14"/>
  <c r="AK56" i="14" s="1"/>
  <c r="AK87" i="14" s="1"/>
  <c r="AM25" i="14"/>
  <c r="AL28" i="14"/>
  <c r="AK31" i="14"/>
  <c r="AM33" i="14"/>
  <c r="AK10" i="14"/>
  <c r="AK43" i="14" s="1"/>
  <c r="AK74" i="14" s="1"/>
  <c r="AM12" i="14"/>
  <c r="AM45" i="14" s="1"/>
  <c r="AM76" i="14" s="1"/>
  <c r="AL15" i="14"/>
  <c r="AK18" i="14"/>
  <c r="AK51" i="14" s="1"/>
  <c r="AK82" i="14" s="1"/>
  <c r="AM20" i="14"/>
  <c r="AL23" i="14"/>
  <c r="AK26" i="14"/>
  <c r="AK59" i="14" s="1"/>
  <c r="AK90" i="14" s="1"/>
  <c r="AM28" i="14"/>
  <c r="AL31" i="14"/>
  <c r="AK34" i="14"/>
  <c r="AL10" i="14"/>
  <c r="AL43" i="14" s="1"/>
  <c r="AL74" i="14" s="1"/>
  <c r="AK13" i="14"/>
  <c r="AK46" i="14" s="1"/>
  <c r="AK77" i="14" s="1"/>
  <c r="AM15" i="14"/>
  <c r="AL18" i="14"/>
  <c r="AK21" i="14"/>
  <c r="AK54" i="14" s="1"/>
  <c r="AK85" i="14" s="1"/>
  <c r="AM23" i="14"/>
  <c r="AL26" i="14"/>
  <c r="AK29" i="14"/>
  <c r="AM31" i="14"/>
  <c r="AL34" i="14"/>
  <c r="AM10" i="14"/>
  <c r="AM43" i="14" s="1"/>
  <c r="AM74" i="14" s="1"/>
  <c r="AL13" i="14"/>
  <c r="AL46" i="14" s="1"/>
  <c r="AL77" i="14" s="1"/>
  <c r="AK16" i="14"/>
  <c r="AK49" i="14" s="1"/>
  <c r="AK80" i="14" s="1"/>
  <c r="AM18" i="14"/>
  <c r="AL21" i="14"/>
  <c r="AK24" i="14"/>
  <c r="AK57" i="14" s="1"/>
  <c r="AK88" i="14" s="1"/>
  <c r="AM26" i="14"/>
  <c r="AL29" i="14"/>
  <c r="AK32" i="14"/>
  <c r="AM34" i="14"/>
  <c r="AK11" i="14"/>
  <c r="AK44" i="14" s="1"/>
  <c r="AK75" i="14" s="1"/>
  <c r="AM13" i="14"/>
  <c r="AL16" i="14"/>
  <c r="AK19" i="14"/>
  <c r="AK52" i="14" s="1"/>
  <c r="AK83" i="14" s="1"/>
  <c r="AM21" i="14"/>
  <c r="AL24" i="14"/>
  <c r="AK27" i="14"/>
  <c r="AM29" i="14"/>
  <c r="AL32" i="14"/>
  <c r="AL8" i="14"/>
  <c r="AL41" i="14" s="1"/>
  <c r="AL72" i="14" s="1"/>
  <c r="AK9" i="14"/>
  <c r="AK42" i="14" s="1"/>
  <c r="AK73" i="14" s="1"/>
  <c r="AM11" i="14"/>
  <c r="AM44" i="14" s="1"/>
  <c r="AM75" i="14" s="1"/>
  <c r="AL14" i="14"/>
  <c r="AL47" i="14" s="1"/>
  <c r="AL78" i="14" s="1"/>
  <c r="AK17" i="14"/>
  <c r="AK50" i="14" s="1"/>
  <c r="AK81" i="14" s="1"/>
  <c r="AM19" i="14"/>
  <c r="AL22" i="14"/>
  <c r="AK25" i="14"/>
  <c r="AK58" i="14" s="1"/>
  <c r="AK89" i="14" s="1"/>
  <c r="AM27" i="14"/>
  <c r="AL30" i="14"/>
  <c r="AK33" i="14"/>
  <c r="AK8" i="14"/>
  <c r="AK41" i="14" s="1"/>
  <c r="AK72" i="14" s="1"/>
  <c r="AK14" i="14"/>
  <c r="AK47" i="14" s="1"/>
  <c r="AK78" i="14" s="1"/>
  <c r="AM24" i="14"/>
  <c r="AM8" i="14"/>
  <c r="AM41" i="14" s="1"/>
  <c r="AM72" i="14" s="1"/>
  <c r="AM14" i="14"/>
  <c r="AL25" i="14"/>
  <c r="AM16" i="14"/>
  <c r="AL27" i="14"/>
  <c r="AL17" i="14"/>
  <c r="AK28" i="14"/>
  <c r="AL19" i="14"/>
  <c r="AK30" i="14"/>
  <c r="AL9" i="14"/>
  <c r="AL42" i="14" s="1"/>
  <c r="AL73" i="14" s="1"/>
  <c r="AK20" i="14"/>
  <c r="AK53" i="14" s="1"/>
  <c r="AK84" i="14" s="1"/>
  <c r="AM30" i="14"/>
  <c r="AL11" i="14"/>
  <c r="AL44" i="14" s="1"/>
  <c r="AL75" i="14" s="1"/>
  <c r="AK22" i="14"/>
  <c r="AK55" i="14" s="1"/>
  <c r="AK86" i="14" s="1"/>
  <c r="AM32" i="14"/>
  <c r="AK12" i="14"/>
  <c r="AK45" i="14" s="1"/>
  <c r="AK76" i="14" s="1"/>
  <c r="AM22" i="14"/>
  <c r="AL33" i="14"/>
  <c r="I9" i="14"/>
  <c r="I42" i="14" s="1"/>
  <c r="I73" i="14" s="1"/>
  <c r="H12" i="14"/>
  <c r="H45" i="14" s="1"/>
  <c r="H76" i="14" s="1"/>
  <c r="G15" i="14"/>
  <c r="G48" i="14" s="1"/>
  <c r="G79" i="14" s="1"/>
  <c r="I17" i="14"/>
  <c r="H20" i="14"/>
  <c r="G23" i="14"/>
  <c r="G56" i="14" s="1"/>
  <c r="G87" i="14" s="1"/>
  <c r="I25" i="14"/>
  <c r="H28" i="14"/>
  <c r="G31" i="14"/>
  <c r="I33" i="14"/>
  <c r="G10" i="14"/>
  <c r="G43" i="14" s="1"/>
  <c r="G74" i="14" s="1"/>
  <c r="I12" i="14"/>
  <c r="I45" i="14" s="1"/>
  <c r="I76" i="14" s="1"/>
  <c r="H15" i="14"/>
  <c r="G18" i="14"/>
  <c r="G51" i="14" s="1"/>
  <c r="G82" i="14" s="1"/>
  <c r="I20" i="14"/>
  <c r="H23" i="14"/>
  <c r="G26" i="14"/>
  <c r="G59" i="14" s="1"/>
  <c r="G90" i="14" s="1"/>
  <c r="I28" i="14"/>
  <c r="H31" i="14"/>
  <c r="G34" i="14"/>
  <c r="H10" i="14"/>
  <c r="H43" i="14" s="1"/>
  <c r="H74" i="14" s="1"/>
  <c r="G13" i="14"/>
  <c r="G46" i="14" s="1"/>
  <c r="G77" i="14" s="1"/>
  <c r="I15" i="14"/>
  <c r="H18" i="14"/>
  <c r="G21" i="14"/>
  <c r="G54" i="14" s="1"/>
  <c r="G85" i="14" s="1"/>
  <c r="I23" i="14"/>
  <c r="H26" i="14"/>
  <c r="G29" i="14"/>
  <c r="I31" i="14"/>
  <c r="H34" i="14"/>
  <c r="I10" i="14"/>
  <c r="I43" i="14" s="1"/>
  <c r="I74" i="14" s="1"/>
  <c r="H13" i="14"/>
  <c r="H46" i="14" s="1"/>
  <c r="H77" i="14" s="1"/>
  <c r="G16" i="14"/>
  <c r="G49" i="14" s="1"/>
  <c r="G80" i="14" s="1"/>
  <c r="I18" i="14"/>
  <c r="H21" i="14"/>
  <c r="G24" i="14"/>
  <c r="G57" i="14" s="1"/>
  <c r="G88" i="14" s="1"/>
  <c r="I26" i="14"/>
  <c r="H29" i="14"/>
  <c r="G32" i="14"/>
  <c r="I34" i="14"/>
  <c r="H11" i="14"/>
  <c r="H44" i="14" s="1"/>
  <c r="H75" i="14" s="1"/>
  <c r="G14" i="14"/>
  <c r="G47" i="14" s="1"/>
  <c r="G78" i="14" s="1"/>
  <c r="I16" i="14"/>
  <c r="H19" i="14"/>
  <c r="G22" i="14"/>
  <c r="G55" i="14" s="1"/>
  <c r="G86" i="14" s="1"/>
  <c r="I24" i="14"/>
  <c r="H27" i="14"/>
  <c r="G30" i="14"/>
  <c r="I32" i="14"/>
  <c r="I8" i="14"/>
  <c r="I41" i="14" s="1"/>
  <c r="I72" i="14" s="1"/>
  <c r="G9" i="14"/>
  <c r="G42" i="14" s="1"/>
  <c r="G73" i="14" s="1"/>
  <c r="I11" i="14"/>
  <c r="I44" i="14" s="1"/>
  <c r="I75" i="14" s="1"/>
  <c r="H14" i="14"/>
  <c r="H47" i="14" s="1"/>
  <c r="H78" i="14" s="1"/>
  <c r="G17" i="14"/>
  <c r="G50" i="14" s="1"/>
  <c r="G81" i="14" s="1"/>
  <c r="I19" i="14"/>
  <c r="H22" i="14"/>
  <c r="G25" i="14"/>
  <c r="G58" i="14" s="1"/>
  <c r="G89" i="14" s="1"/>
  <c r="I27" i="14"/>
  <c r="H30" i="14"/>
  <c r="G33" i="14"/>
  <c r="G8" i="14"/>
  <c r="G41" i="14" s="1"/>
  <c r="G72" i="14" s="1"/>
  <c r="I13" i="14"/>
  <c r="G19" i="14"/>
  <c r="G52" i="14" s="1"/>
  <c r="G83" i="14" s="1"/>
  <c r="H25" i="14"/>
  <c r="H16" i="14"/>
  <c r="G27" i="14"/>
  <c r="G28" i="14"/>
  <c r="H17" i="14"/>
  <c r="G20" i="14"/>
  <c r="G53" i="14" s="1"/>
  <c r="G84" i="14" s="1"/>
  <c r="G11" i="14"/>
  <c r="G44" i="14" s="1"/>
  <c r="G75" i="14" s="1"/>
  <c r="I21" i="14"/>
  <c r="H32" i="14"/>
  <c r="G12" i="14"/>
  <c r="G45" i="14" s="1"/>
  <c r="G76" i="14" s="1"/>
  <c r="H33" i="14"/>
  <c r="H24" i="14"/>
  <c r="H8" i="14"/>
  <c r="H41" i="14" s="1"/>
  <c r="H72" i="14" s="1"/>
  <c r="I22" i="14"/>
  <c r="I14" i="14"/>
  <c r="I29" i="14"/>
  <c r="H9" i="14"/>
  <c r="H42" i="14" s="1"/>
  <c r="H73" i="14" s="1"/>
  <c r="I30" i="14"/>
  <c r="L10" i="14"/>
  <c r="L43" i="14" s="1"/>
  <c r="L74" i="14" s="1"/>
  <c r="N12" i="14"/>
  <c r="N45" i="14" s="1"/>
  <c r="N76" i="14" s="1"/>
  <c r="M15" i="14"/>
  <c r="L18" i="14"/>
  <c r="L51" i="14" s="1"/>
  <c r="L82" i="14" s="1"/>
  <c r="N20" i="14"/>
  <c r="M23" i="14"/>
  <c r="L26" i="14"/>
  <c r="L59" i="14" s="1"/>
  <c r="L90" i="14" s="1"/>
  <c r="N28" i="14"/>
  <c r="M31" i="14"/>
  <c r="L34" i="14"/>
  <c r="M10" i="14"/>
  <c r="M43" i="14" s="1"/>
  <c r="M74" i="14" s="1"/>
  <c r="L13" i="14"/>
  <c r="L46" i="14" s="1"/>
  <c r="L77" i="14" s="1"/>
  <c r="N15" i="14"/>
  <c r="M18" i="14"/>
  <c r="L21" i="14"/>
  <c r="L54" i="14" s="1"/>
  <c r="L85" i="14" s="1"/>
  <c r="N23" i="14"/>
  <c r="M26" i="14"/>
  <c r="L29" i="14"/>
  <c r="N31" i="14"/>
  <c r="M34" i="14"/>
  <c r="N10" i="14"/>
  <c r="N43" i="14" s="1"/>
  <c r="N74" i="14" s="1"/>
  <c r="M13" i="14"/>
  <c r="M46" i="14" s="1"/>
  <c r="M77" i="14" s="1"/>
  <c r="L16" i="14"/>
  <c r="L49" i="14" s="1"/>
  <c r="L80" i="14" s="1"/>
  <c r="N18" i="14"/>
  <c r="M21" i="14"/>
  <c r="L24" i="14"/>
  <c r="L57" i="14" s="1"/>
  <c r="L88" i="14" s="1"/>
  <c r="N26" i="14"/>
  <c r="M29" i="14"/>
  <c r="L32" i="14"/>
  <c r="N34" i="14"/>
  <c r="L11" i="14"/>
  <c r="L44" i="14" s="1"/>
  <c r="L75" i="14" s="1"/>
  <c r="N13" i="14"/>
  <c r="M16" i="14"/>
  <c r="L19" i="14"/>
  <c r="L52" i="14" s="1"/>
  <c r="L83" i="14" s="1"/>
  <c r="N21" i="14"/>
  <c r="M24" i="14"/>
  <c r="L27" i="14"/>
  <c r="N29" i="14"/>
  <c r="M32" i="14"/>
  <c r="M8" i="14"/>
  <c r="M41" i="14" s="1"/>
  <c r="M72" i="14" s="1"/>
  <c r="M11" i="14"/>
  <c r="M44" i="14" s="1"/>
  <c r="M75" i="14" s="1"/>
  <c r="L9" i="14"/>
  <c r="L42" i="14" s="1"/>
  <c r="L73" i="14" s="1"/>
  <c r="N11" i="14"/>
  <c r="N44" i="14" s="1"/>
  <c r="N75" i="14" s="1"/>
  <c r="M14" i="14"/>
  <c r="M47" i="14" s="1"/>
  <c r="M78" i="14" s="1"/>
  <c r="L17" i="14"/>
  <c r="L50" i="14" s="1"/>
  <c r="L81" i="14" s="1"/>
  <c r="N19" i="14"/>
  <c r="M22" i="14"/>
  <c r="L25" i="14"/>
  <c r="L58" i="14" s="1"/>
  <c r="L89" i="14" s="1"/>
  <c r="N27" i="14"/>
  <c r="M30" i="14"/>
  <c r="L33" i="14"/>
  <c r="L8" i="14"/>
  <c r="L41" i="14" s="1"/>
  <c r="L72" i="14" s="1"/>
  <c r="M9" i="14"/>
  <c r="M42" i="14" s="1"/>
  <c r="M73" i="14" s="1"/>
  <c r="L12" i="14"/>
  <c r="L45" i="14" s="1"/>
  <c r="L76" i="14" s="1"/>
  <c r="N14" i="14"/>
  <c r="M17" i="14"/>
  <c r="L20" i="14"/>
  <c r="L53" i="14" s="1"/>
  <c r="L84" i="14" s="1"/>
  <c r="N22" i="14"/>
  <c r="M25" i="14"/>
  <c r="L28" i="14"/>
  <c r="N30" i="14"/>
  <c r="M33" i="14"/>
  <c r="M19" i="14"/>
  <c r="M20" i="14"/>
  <c r="L31" i="14"/>
  <c r="N9" i="14"/>
  <c r="N42" i="14" s="1"/>
  <c r="N73" i="14" s="1"/>
  <c r="L22" i="14"/>
  <c r="L55" i="14" s="1"/>
  <c r="L86" i="14" s="1"/>
  <c r="N32" i="14"/>
  <c r="M12" i="14"/>
  <c r="M45" i="14" s="1"/>
  <c r="M76" i="14" s="1"/>
  <c r="L23" i="14"/>
  <c r="L56" i="14" s="1"/>
  <c r="L87" i="14" s="1"/>
  <c r="N33" i="14"/>
  <c r="N24" i="14"/>
  <c r="N25" i="14"/>
  <c r="N8" i="14"/>
  <c r="N41" i="14" s="1"/>
  <c r="N72" i="14" s="1"/>
  <c r="N16" i="14"/>
  <c r="M27" i="14"/>
  <c r="N17" i="14"/>
  <c r="M28" i="14"/>
  <c r="L30" i="14"/>
  <c r="L14" i="14"/>
  <c r="L47" i="14" s="1"/>
  <c r="L78" i="14" s="1"/>
  <c r="L15" i="14"/>
  <c r="L48" i="14" s="1"/>
  <c r="L79" i="14" s="1"/>
  <c r="R10" i="14"/>
  <c r="R43" i="14" s="1"/>
  <c r="R74" i="14" s="1"/>
  <c r="Q13" i="14"/>
  <c r="Q46" i="14" s="1"/>
  <c r="Q77" i="14" s="1"/>
  <c r="S15" i="14"/>
  <c r="R18" i="14"/>
  <c r="Q21" i="14"/>
  <c r="Q54" i="14" s="1"/>
  <c r="Q85" i="14" s="1"/>
  <c r="S23" i="14"/>
  <c r="R26" i="14"/>
  <c r="Q29" i="14"/>
  <c r="S31" i="14"/>
  <c r="R34" i="14"/>
  <c r="S10" i="14"/>
  <c r="S43" i="14" s="1"/>
  <c r="S74" i="14" s="1"/>
  <c r="R13" i="14"/>
  <c r="R46" i="14" s="1"/>
  <c r="R77" i="14" s="1"/>
  <c r="Q16" i="14"/>
  <c r="Q49" i="14" s="1"/>
  <c r="Q80" i="14" s="1"/>
  <c r="S18" i="14"/>
  <c r="R21" i="14"/>
  <c r="Q24" i="14"/>
  <c r="Q57" i="14" s="1"/>
  <c r="Q88" i="14" s="1"/>
  <c r="S26" i="14"/>
  <c r="R29" i="14"/>
  <c r="Q32" i="14"/>
  <c r="S34" i="14"/>
  <c r="Q11" i="14"/>
  <c r="Q44" i="14" s="1"/>
  <c r="Q75" i="14" s="1"/>
  <c r="S13" i="14"/>
  <c r="R16" i="14"/>
  <c r="Q19" i="14"/>
  <c r="Q52" i="14" s="1"/>
  <c r="Q83" i="14" s="1"/>
  <c r="S21" i="14"/>
  <c r="R24" i="14"/>
  <c r="Q27" i="14"/>
  <c r="S29" i="14"/>
  <c r="R32" i="14"/>
  <c r="R8" i="14"/>
  <c r="R41" i="14" s="1"/>
  <c r="R72" i="14" s="1"/>
  <c r="R11" i="14"/>
  <c r="R44" i="14" s="1"/>
  <c r="R75" i="14" s="1"/>
  <c r="Q14" i="14"/>
  <c r="Q47" i="14" s="1"/>
  <c r="Q78" i="14" s="1"/>
  <c r="S16" i="14"/>
  <c r="R19" i="14"/>
  <c r="Q22" i="14"/>
  <c r="Q55" i="14" s="1"/>
  <c r="Q86" i="14" s="1"/>
  <c r="S24" i="14"/>
  <c r="R27" i="14"/>
  <c r="Q30" i="14"/>
  <c r="S32" i="14"/>
  <c r="S8" i="14"/>
  <c r="S41" i="14" s="1"/>
  <c r="S72" i="14" s="1"/>
  <c r="Q9" i="14"/>
  <c r="Q42" i="14" s="1"/>
  <c r="Q73" i="14" s="1"/>
  <c r="Q17" i="14"/>
  <c r="Q50" i="14" s="1"/>
  <c r="Q81" i="14" s="1"/>
  <c r="Q25" i="14"/>
  <c r="Q58" i="14" s="1"/>
  <c r="Q89" i="14" s="1"/>
  <c r="R30" i="14"/>
  <c r="Q8" i="14"/>
  <c r="Q41" i="14" s="1"/>
  <c r="Q72" i="14" s="1"/>
  <c r="S11" i="14"/>
  <c r="S44" i="14" s="1"/>
  <c r="S75" i="14" s="1"/>
  <c r="R14" i="14"/>
  <c r="R47" i="14" s="1"/>
  <c r="R78" i="14" s="1"/>
  <c r="S19" i="14"/>
  <c r="R22" i="14"/>
  <c r="S27" i="14"/>
  <c r="Q33" i="14"/>
  <c r="R9" i="14"/>
  <c r="R42" i="14" s="1"/>
  <c r="R73" i="14" s="1"/>
  <c r="Q12" i="14"/>
  <c r="Q45" i="14" s="1"/>
  <c r="Q76" i="14" s="1"/>
  <c r="S14" i="14"/>
  <c r="R17" i="14"/>
  <c r="Q20" i="14"/>
  <c r="Q53" i="14" s="1"/>
  <c r="Q84" i="14" s="1"/>
  <c r="S22" i="14"/>
  <c r="R25" i="14"/>
  <c r="Q28" i="14"/>
  <c r="S30" i="14"/>
  <c r="R33" i="14"/>
  <c r="S9" i="14"/>
  <c r="S42" i="14" s="1"/>
  <c r="S73" i="14" s="1"/>
  <c r="R12" i="14"/>
  <c r="R45" i="14" s="1"/>
  <c r="R76" i="14" s="1"/>
  <c r="Q15" i="14"/>
  <c r="Q48" i="14" s="1"/>
  <c r="Q79" i="14" s="1"/>
  <c r="S17" i="14"/>
  <c r="R20" i="14"/>
  <c r="Q23" i="14"/>
  <c r="Q56" i="14" s="1"/>
  <c r="Q87" i="14" s="1"/>
  <c r="S25" i="14"/>
  <c r="R28" i="14"/>
  <c r="Q31" i="14"/>
  <c r="S33" i="14"/>
  <c r="Q10" i="14"/>
  <c r="Q43" i="14" s="1"/>
  <c r="Q74" i="14" s="1"/>
  <c r="R31" i="14"/>
  <c r="S12" i="14"/>
  <c r="S45" i="14" s="1"/>
  <c r="S76" i="14" s="1"/>
  <c r="Q34" i="14"/>
  <c r="S20" i="14"/>
  <c r="R15" i="14"/>
  <c r="Q18" i="14"/>
  <c r="Q51" i="14" s="1"/>
  <c r="Q82" i="14" s="1"/>
  <c r="R23" i="14"/>
  <c r="Q26" i="14"/>
  <c r="Q59" i="14" s="1"/>
  <c r="Q90" i="14" s="1"/>
  <c r="S28" i="14"/>
  <c r="H9" i="13"/>
  <c r="H42" i="13" s="1"/>
  <c r="H73" i="13" s="1"/>
  <c r="I9" i="13"/>
  <c r="I42" i="13" s="1"/>
  <c r="I73" i="13" s="1"/>
  <c r="H12" i="13"/>
  <c r="H45" i="13" s="1"/>
  <c r="H76" i="13" s="1"/>
  <c r="G15" i="13"/>
  <c r="G48" i="13" s="1"/>
  <c r="G79" i="13" s="1"/>
  <c r="I17" i="13"/>
  <c r="I50" i="13" s="1"/>
  <c r="I81" i="13" s="1"/>
  <c r="H20" i="13"/>
  <c r="H53" i="13" s="1"/>
  <c r="H84" i="13" s="1"/>
  <c r="G23" i="13"/>
  <c r="G56" i="13" s="1"/>
  <c r="G87" i="13" s="1"/>
  <c r="I25" i="13"/>
  <c r="I58" i="13" s="1"/>
  <c r="I89" i="13" s="1"/>
  <c r="H28" i="13"/>
  <c r="H61" i="13" s="1"/>
  <c r="H92" i="13" s="1"/>
  <c r="G31" i="13"/>
  <c r="G64" i="13" s="1"/>
  <c r="G95" i="13" s="1"/>
  <c r="I33" i="13"/>
  <c r="I66" i="13" s="1"/>
  <c r="I97" i="13" s="1"/>
  <c r="I12" i="13"/>
  <c r="I45" i="13" s="1"/>
  <c r="I76" i="13" s="1"/>
  <c r="G18" i="13"/>
  <c r="G51" i="13" s="1"/>
  <c r="G82" i="13" s="1"/>
  <c r="G10" i="13"/>
  <c r="G43" i="13" s="1"/>
  <c r="G74" i="13" s="1"/>
  <c r="H15" i="13"/>
  <c r="H48" i="13" s="1"/>
  <c r="H79" i="13" s="1"/>
  <c r="I20" i="13"/>
  <c r="I53" i="13" s="1"/>
  <c r="I84" i="13" s="1"/>
  <c r="H10" i="13"/>
  <c r="H43" i="13" s="1"/>
  <c r="H74" i="13" s="1"/>
  <c r="G13" i="13"/>
  <c r="G46" i="13" s="1"/>
  <c r="G77" i="13" s="1"/>
  <c r="I15" i="13"/>
  <c r="I48" i="13" s="1"/>
  <c r="I79" i="13" s="1"/>
  <c r="G11" i="13"/>
  <c r="G44" i="13" s="1"/>
  <c r="G75" i="13" s="1"/>
  <c r="I13" i="13"/>
  <c r="I46" i="13" s="1"/>
  <c r="I77" i="13" s="1"/>
  <c r="H16" i="13"/>
  <c r="H49" i="13" s="1"/>
  <c r="H80" i="13" s="1"/>
  <c r="G19" i="13"/>
  <c r="G52" i="13" s="1"/>
  <c r="G83" i="13" s="1"/>
  <c r="I21" i="13"/>
  <c r="I54" i="13" s="1"/>
  <c r="I85" i="13" s="1"/>
  <c r="H24" i="13"/>
  <c r="H57" i="13" s="1"/>
  <c r="H88" i="13" s="1"/>
  <c r="G27" i="13"/>
  <c r="G60" i="13" s="1"/>
  <c r="G91" i="13" s="1"/>
  <c r="I29" i="13"/>
  <c r="I62" i="13" s="1"/>
  <c r="I93" i="13" s="1"/>
  <c r="H32" i="13"/>
  <c r="H65" i="13" s="1"/>
  <c r="H96" i="13" s="1"/>
  <c r="H8" i="13"/>
  <c r="H41" i="13" s="1"/>
  <c r="H72" i="13" s="1"/>
  <c r="G14" i="13"/>
  <c r="G47" i="13" s="1"/>
  <c r="G78" i="13" s="1"/>
  <c r="I18" i="13"/>
  <c r="I51" i="13" s="1"/>
  <c r="I82" i="13" s="1"/>
  <c r="I22" i="13"/>
  <c r="I55" i="13" s="1"/>
  <c r="I86" i="13" s="1"/>
  <c r="H26" i="13"/>
  <c r="H59" i="13" s="1"/>
  <c r="H90" i="13" s="1"/>
  <c r="G30" i="13"/>
  <c r="G63" i="13" s="1"/>
  <c r="G94" i="13" s="1"/>
  <c r="H33" i="13"/>
  <c r="H66" i="13" s="1"/>
  <c r="H97" i="13" s="1"/>
  <c r="H25" i="13"/>
  <c r="H58" i="13" s="1"/>
  <c r="H89" i="13" s="1"/>
  <c r="H14" i="13"/>
  <c r="H47" i="13" s="1"/>
  <c r="H78" i="13" s="1"/>
  <c r="H19" i="13"/>
  <c r="H52" i="13" s="1"/>
  <c r="H83" i="13" s="1"/>
  <c r="H23" i="13"/>
  <c r="H56" i="13" s="1"/>
  <c r="H87" i="13" s="1"/>
  <c r="I26" i="13"/>
  <c r="I59" i="13" s="1"/>
  <c r="I90" i="13" s="1"/>
  <c r="H30" i="13"/>
  <c r="H63" i="13" s="1"/>
  <c r="H94" i="13" s="1"/>
  <c r="G34" i="13"/>
  <c r="G67" i="13" s="1"/>
  <c r="G98" i="13" s="1"/>
  <c r="G68" i="13" s="1"/>
  <c r="G9" i="13"/>
  <c r="G42" i="13" s="1"/>
  <c r="G73" i="13" s="1"/>
  <c r="I14" i="13"/>
  <c r="I47" i="13" s="1"/>
  <c r="I78" i="13" s="1"/>
  <c r="I23" i="13"/>
  <c r="I56" i="13" s="1"/>
  <c r="I87" i="13" s="1"/>
  <c r="H27" i="13"/>
  <c r="H60" i="13" s="1"/>
  <c r="H91" i="13" s="1"/>
  <c r="H34" i="13"/>
  <c r="H67" i="13" s="1"/>
  <c r="H98" i="13" s="1"/>
  <c r="H68" i="13" s="1"/>
  <c r="G16" i="13"/>
  <c r="G49" i="13" s="1"/>
  <c r="G80" i="13" s="1"/>
  <c r="I27" i="13"/>
  <c r="I60" i="13" s="1"/>
  <c r="I91" i="13" s="1"/>
  <c r="I8" i="13"/>
  <c r="I41" i="13" s="1"/>
  <c r="I72" i="13" s="1"/>
  <c r="H17" i="13"/>
  <c r="H50" i="13" s="1"/>
  <c r="H81" i="13" s="1"/>
  <c r="I32" i="13"/>
  <c r="I65" i="13" s="1"/>
  <c r="I96" i="13" s="1"/>
  <c r="H18" i="13"/>
  <c r="H51" i="13" s="1"/>
  <c r="H82" i="13" s="1"/>
  <c r="G26" i="13"/>
  <c r="G59" i="13" s="1"/>
  <c r="G90" i="13" s="1"/>
  <c r="G33" i="13"/>
  <c r="G66" i="13" s="1"/>
  <c r="G97" i="13" s="1"/>
  <c r="I19" i="13"/>
  <c r="I52" i="13" s="1"/>
  <c r="I83" i="13" s="1"/>
  <c r="I30" i="13"/>
  <c r="I63" i="13" s="1"/>
  <c r="I94" i="13" s="1"/>
  <c r="G20" i="13"/>
  <c r="G53" i="13" s="1"/>
  <c r="G84" i="13" s="1"/>
  <c r="H31" i="13"/>
  <c r="H64" i="13" s="1"/>
  <c r="H95" i="13" s="1"/>
  <c r="G29" i="13"/>
  <c r="G62" i="13" s="1"/>
  <c r="G93" i="13" s="1"/>
  <c r="I10" i="13"/>
  <c r="I43" i="13" s="1"/>
  <c r="I74" i="13" s="1"/>
  <c r="G24" i="13"/>
  <c r="G57" i="13" s="1"/>
  <c r="G88" i="13" s="1"/>
  <c r="I34" i="13"/>
  <c r="I67" i="13" s="1"/>
  <c r="I98" i="13" s="1"/>
  <c r="I68" i="13" s="1"/>
  <c r="H11" i="13"/>
  <c r="H44" i="13" s="1"/>
  <c r="H75" i="13" s="1"/>
  <c r="I16" i="13"/>
  <c r="I49" i="13" s="1"/>
  <c r="I80" i="13" s="1"/>
  <c r="G21" i="13"/>
  <c r="G54" i="13" s="1"/>
  <c r="G85" i="13" s="1"/>
  <c r="I24" i="13"/>
  <c r="I57" i="13" s="1"/>
  <c r="I88" i="13" s="1"/>
  <c r="G28" i="13"/>
  <c r="G61" i="13" s="1"/>
  <c r="G92" i="13" s="1"/>
  <c r="I31" i="13"/>
  <c r="I64" i="13" s="1"/>
  <c r="I95" i="13" s="1"/>
  <c r="I11" i="13"/>
  <c r="I44" i="13" s="1"/>
  <c r="I75" i="13" s="1"/>
  <c r="G17" i="13"/>
  <c r="G50" i="13" s="1"/>
  <c r="G81" i="13" s="1"/>
  <c r="H21" i="13"/>
  <c r="H54" i="13" s="1"/>
  <c r="H85" i="13" s="1"/>
  <c r="G25" i="13"/>
  <c r="G58" i="13" s="1"/>
  <c r="G89" i="13" s="1"/>
  <c r="I28" i="13"/>
  <c r="I61" i="13" s="1"/>
  <c r="I92" i="13" s="1"/>
  <c r="G32" i="13"/>
  <c r="G65" i="13" s="1"/>
  <c r="G96" i="13" s="1"/>
  <c r="G8" i="13"/>
  <c r="G41" i="13" s="1"/>
  <c r="G72" i="13" s="1"/>
  <c r="G12" i="13"/>
  <c r="G45" i="13" s="1"/>
  <c r="G76" i="13" s="1"/>
  <c r="G22" i="13"/>
  <c r="G55" i="13" s="1"/>
  <c r="G86" i="13" s="1"/>
  <c r="H13" i="13"/>
  <c r="H46" i="13" s="1"/>
  <c r="H77" i="13" s="1"/>
  <c r="H22" i="13"/>
  <c r="H55" i="13" s="1"/>
  <c r="H86" i="13" s="1"/>
  <c r="H29" i="13"/>
  <c r="H62" i="13" s="1"/>
  <c r="H93" i="13" s="1"/>
  <c r="AL10" i="13"/>
  <c r="AL43" i="13" s="1"/>
  <c r="AL74" i="13" s="1"/>
  <c r="AK13" i="13"/>
  <c r="AK46" i="13" s="1"/>
  <c r="AK77" i="13" s="1"/>
  <c r="AM15" i="13"/>
  <c r="AM48" i="13" s="1"/>
  <c r="AM79" i="13" s="1"/>
  <c r="AL18" i="13"/>
  <c r="AL51" i="13" s="1"/>
  <c r="AL82" i="13" s="1"/>
  <c r="AK21" i="13"/>
  <c r="AK54" i="13" s="1"/>
  <c r="AK85" i="13" s="1"/>
  <c r="AM23" i="13"/>
  <c r="AM56" i="13" s="1"/>
  <c r="AM87" i="13" s="1"/>
  <c r="AL26" i="13"/>
  <c r="AL59" i="13" s="1"/>
  <c r="AL90" i="13" s="1"/>
  <c r="AK29" i="13"/>
  <c r="AK62" i="13" s="1"/>
  <c r="AK93" i="13" s="1"/>
  <c r="AM31" i="13"/>
  <c r="AM64" i="13" s="1"/>
  <c r="AM95" i="13" s="1"/>
  <c r="AL34" i="13"/>
  <c r="AL67" i="13" s="1"/>
  <c r="AL98" i="13" s="1"/>
  <c r="AL68" i="13" s="1"/>
  <c r="AM10" i="13"/>
  <c r="AM43" i="13" s="1"/>
  <c r="AM74" i="13" s="1"/>
  <c r="AL13" i="13"/>
  <c r="AL46" i="13" s="1"/>
  <c r="AL77" i="13" s="1"/>
  <c r="AK16" i="13"/>
  <c r="AK49" i="13" s="1"/>
  <c r="AK80" i="13" s="1"/>
  <c r="AM18" i="13"/>
  <c r="AM51" i="13" s="1"/>
  <c r="AM82" i="13" s="1"/>
  <c r="AL21" i="13"/>
  <c r="AL54" i="13" s="1"/>
  <c r="AL85" i="13" s="1"/>
  <c r="AK24" i="13"/>
  <c r="AK57" i="13" s="1"/>
  <c r="AK88" i="13" s="1"/>
  <c r="AM26" i="13"/>
  <c r="AM59" i="13" s="1"/>
  <c r="AM90" i="13" s="1"/>
  <c r="AL29" i="13"/>
  <c r="AL62" i="13" s="1"/>
  <c r="AL93" i="13" s="1"/>
  <c r="AK32" i="13"/>
  <c r="AK65" i="13" s="1"/>
  <c r="AK96" i="13" s="1"/>
  <c r="AM34" i="13"/>
  <c r="AM67" i="13" s="1"/>
  <c r="AM98" i="13" s="1"/>
  <c r="AM68" i="13" s="1"/>
  <c r="AK11" i="13"/>
  <c r="AK44" i="13" s="1"/>
  <c r="AK75" i="13" s="1"/>
  <c r="AM13" i="13"/>
  <c r="AM46" i="13" s="1"/>
  <c r="AM77" i="13" s="1"/>
  <c r="AL16" i="13"/>
  <c r="AL49" i="13" s="1"/>
  <c r="AL80" i="13" s="1"/>
  <c r="AK19" i="13"/>
  <c r="AK52" i="13" s="1"/>
  <c r="AK83" i="13" s="1"/>
  <c r="AM21" i="13"/>
  <c r="AM54" i="13" s="1"/>
  <c r="AM85" i="13" s="1"/>
  <c r="AL24" i="13"/>
  <c r="AL57" i="13" s="1"/>
  <c r="AL88" i="13" s="1"/>
  <c r="AK27" i="13"/>
  <c r="AK60" i="13" s="1"/>
  <c r="AK91" i="13" s="1"/>
  <c r="AM29" i="13"/>
  <c r="AM62" i="13" s="1"/>
  <c r="AM93" i="13" s="1"/>
  <c r="AL32" i="13"/>
  <c r="AL65" i="13" s="1"/>
  <c r="AL96" i="13" s="1"/>
  <c r="AL8" i="13"/>
  <c r="AL41" i="13" s="1"/>
  <c r="AL72" i="13" s="1"/>
  <c r="AL11" i="13"/>
  <c r="AL44" i="13" s="1"/>
  <c r="AL75" i="13" s="1"/>
  <c r="AK14" i="13"/>
  <c r="AK47" i="13" s="1"/>
  <c r="AK78" i="13" s="1"/>
  <c r="AM16" i="13"/>
  <c r="AM49" i="13" s="1"/>
  <c r="AM80" i="13" s="1"/>
  <c r="AL19" i="13"/>
  <c r="AL52" i="13" s="1"/>
  <c r="AL83" i="13" s="1"/>
  <c r="AK22" i="13"/>
  <c r="AK55" i="13" s="1"/>
  <c r="AK86" i="13" s="1"/>
  <c r="AM24" i="13"/>
  <c r="AM57" i="13" s="1"/>
  <c r="AM88" i="13" s="1"/>
  <c r="AL27" i="13"/>
  <c r="AL60" i="13" s="1"/>
  <c r="AL91" i="13" s="1"/>
  <c r="AK30" i="13"/>
  <c r="AK63" i="13" s="1"/>
  <c r="AK94" i="13" s="1"/>
  <c r="AM32" i="13"/>
  <c r="AM65" i="13" s="1"/>
  <c r="AM96" i="13" s="1"/>
  <c r="AM8" i="13"/>
  <c r="AM41" i="13" s="1"/>
  <c r="AM72" i="13" s="1"/>
  <c r="AL9" i="13"/>
  <c r="AL42" i="13" s="1"/>
  <c r="AL73" i="13" s="1"/>
  <c r="AK12" i="13"/>
  <c r="AK45" i="13" s="1"/>
  <c r="AK76" i="13" s="1"/>
  <c r="AM14" i="13"/>
  <c r="AM47" i="13" s="1"/>
  <c r="AM78" i="13" s="1"/>
  <c r="AL17" i="13"/>
  <c r="AL50" i="13" s="1"/>
  <c r="AL81" i="13" s="1"/>
  <c r="AK20" i="13"/>
  <c r="AK53" i="13" s="1"/>
  <c r="AK84" i="13" s="1"/>
  <c r="AM22" i="13"/>
  <c r="AM55" i="13" s="1"/>
  <c r="AM86" i="13" s="1"/>
  <c r="AL25" i="13"/>
  <c r="AL58" i="13" s="1"/>
  <c r="AL89" i="13" s="1"/>
  <c r="AK28" i="13"/>
  <c r="AK61" i="13" s="1"/>
  <c r="AK92" i="13" s="1"/>
  <c r="AM30" i="13"/>
  <c r="AM63" i="13" s="1"/>
  <c r="AM94" i="13" s="1"/>
  <c r="AL33" i="13"/>
  <c r="AL66" i="13" s="1"/>
  <c r="AL97" i="13" s="1"/>
  <c r="AM9" i="13"/>
  <c r="AM42" i="13" s="1"/>
  <c r="AM73" i="13" s="1"/>
  <c r="AL12" i="13"/>
  <c r="AL45" i="13" s="1"/>
  <c r="AL76" i="13" s="1"/>
  <c r="AK15" i="13"/>
  <c r="AK48" i="13" s="1"/>
  <c r="AK79" i="13" s="1"/>
  <c r="AM17" i="13"/>
  <c r="AM50" i="13" s="1"/>
  <c r="AM81" i="13" s="1"/>
  <c r="AL20" i="13"/>
  <c r="AL53" i="13" s="1"/>
  <c r="AL84" i="13" s="1"/>
  <c r="AK23" i="13"/>
  <c r="AK56" i="13" s="1"/>
  <c r="AK87" i="13" s="1"/>
  <c r="AM25" i="13"/>
  <c r="AM58" i="13" s="1"/>
  <c r="AM89" i="13" s="1"/>
  <c r="AL28" i="13"/>
  <c r="AL61" i="13" s="1"/>
  <c r="AL92" i="13" s="1"/>
  <c r="AK31" i="13"/>
  <c r="AK64" i="13" s="1"/>
  <c r="AK95" i="13" s="1"/>
  <c r="AM33" i="13"/>
  <c r="AM66" i="13" s="1"/>
  <c r="AM97" i="13" s="1"/>
  <c r="AK17" i="13"/>
  <c r="AK50" i="13" s="1"/>
  <c r="AK81" i="13" s="1"/>
  <c r="AM27" i="13"/>
  <c r="AM60" i="13" s="1"/>
  <c r="AM91" i="13" s="1"/>
  <c r="AK18" i="13"/>
  <c r="AK51" i="13" s="1"/>
  <c r="AK82" i="13" s="1"/>
  <c r="AM28" i="13"/>
  <c r="AM61" i="13" s="1"/>
  <c r="AM92" i="13" s="1"/>
  <c r="AK9" i="13"/>
  <c r="AK42" i="13" s="1"/>
  <c r="AK73" i="13" s="1"/>
  <c r="AM19" i="13"/>
  <c r="AM52" i="13" s="1"/>
  <c r="AM83" i="13" s="1"/>
  <c r="AL30" i="13"/>
  <c r="AL63" i="13" s="1"/>
  <c r="AL94" i="13" s="1"/>
  <c r="AK10" i="13"/>
  <c r="AK43" i="13" s="1"/>
  <c r="AK74" i="13" s="1"/>
  <c r="AM20" i="13"/>
  <c r="AM53" i="13" s="1"/>
  <c r="AM84" i="13" s="1"/>
  <c r="AL31" i="13"/>
  <c r="AL64" i="13" s="1"/>
  <c r="AL95" i="13" s="1"/>
  <c r="AM11" i="13"/>
  <c r="AM44" i="13" s="1"/>
  <c r="AM75" i="13" s="1"/>
  <c r="AL22" i="13"/>
  <c r="AL55" i="13" s="1"/>
  <c r="AL86" i="13" s="1"/>
  <c r="AK33" i="13"/>
  <c r="AK66" i="13" s="1"/>
  <c r="AK97" i="13" s="1"/>
  <c r="AM12" i="13"/>
  <c r="AM45" i="13" s="1"/>
  <c r="AM76" i="13" s="1"/>
  <c r="AL23" i="13"/>
  <c r="AL56" i="13" s="1"/>
  <c r="AL87" i="13" s="1"/>
  <c r="AK34" i="13"/>
  <c r="AK67" i="13" s="1"/>
  <c r="AK98" i="13" s="1"/>
  <c r="AK68" i="13" s="1"/>
  <c r="AL14" i="13"/>
  <c r="AL47" i="13" s="1"/>
  <c r="AL78" i="13" s="1"/>
  <c r="AL15" i="13"/>
  <c r="AL48" i="13" s="1"/>
  <c r="AL79" i="13" s="1"/>
  <c r="AK25" i="13"/>
  <c r="AK58" i="13" s="1"/>
  <c r="AK89" i="13" s="1"/>
  <c r="AK26" i="13"/>
  <c r="AK59" i="13" s="1"/>
  <c r="AK90" i="13" s="1"/>
  <c r="AK8" i="13"/>
  <c r="AK41" i="13" s="1"/>
  <c r="AK72" i="13" s="1"/>
  <c r="Q10" i="13"/>
  <c r="Q43" i="13" s="1"/>
  <c r="Q74" i="13" s="1"/>
  <c r="S12" i="13"/>
  <c r="S45" i="13" s="1"/>
  <c r="S76" i="13" s="1"/>
  <c r="R15" i="13"/>
  <c r="R48" i="13" s="1"/>
  <c r="R79" i="13" s="1"/>
  <c r="Q18" i="13"/>
  <c r="Q51" i="13" s="1"/>
  <c r="Q82" i="13" s="1"/>
  <c r="S20" i="13"/>
  <c r="S53" i="13" s="1"/>
  <c r="S84" i="13" s="1"/>
  <c r="R23" i="13"/>
  <c r="R56" i="13" s="1"/>
  <c r="R87" i="13" s="1"/>
  <c r="Q26" i="13"/>
  <c r="Q59" i="13" s="1"/>
  <c r="Q90" i="13" s="1"/>
  <c r="S28" i="13"/>
  <c r="S61" i="13" s="1"/>
  <c r="S92" i="13" s="1"/>
  <c r="R31" i="13"/>
  <c r="R64" i="13" s="1"/>
  <c r="R95" i="13" s="1"/>
  <c r="Q34" i="13"/>
  <c r="Q67" i="13" s="1"/>
  <c r="Q98" i="13" s="1"/>
  <c r="Q68" i="13" s="1"/>
  <c r="R10" i="13"/>
  <c r="R43" i="13" s="1"/>
  <c r="R74" i="13" s="1"/>
  <c r="Q13" i="13"/>
  <c r="Q46" i="13" s="1"/>
  <c r="Q77" i="13" s="1"/>
  <c r="S15" i="13"/>
  <c r="S48" i="13" s="1"/>
  <c r="S79" i="13" s="1"/>
  <c r="R18" i="13"/>
  <c r="R51" i="13" s="1"/>
  <c r="R82" i="13" s="1"/>
  <c r="Q21" i="13"/>
  <c r="Q54" i="13" s="1"/>
  <c r="Q85" i="13" s="1"/>
  <c r="S23" i="13"/>
  <c r="S56" i="13" s="1"/>
  <c r="S87" i="13" s="1"/>
  <c r="R26" i="13"/>
  <c r="R59" i="13" s="1"/>
  <c r="R90" i="13" s="1"/>
  <c r="Q29" i="13"/>
  <c r="Q62" i="13" s="1"/>
  <c r="Q93" i="13" s="1"/>
  <c r="S31" i="13"/>
  <c r="S64" i="13" s="1"/>
  <c r="S95" i="13" s="1"/>
  <c r="R34" i="13"/>
  <c r="R67" i="13" s="1"/>
  <c r="R98" i="13" s="1"/>
  <c r="R68" i="13" s="1"/>
  <c r="S10" i="13"/>
  <c r="S43" i="13" s="1"/>
  <c r="S74" i="13" s="1"/>
  <c r="R13" i="13"/>
  <c r="R46" i="13" s="1"/>
  <c r="R77" i="13" s="1"/>
  <c r="Q16" i="13"/>
  <c r="Q49" i="13" s="1"/>
  <c r="Q80" i="13" s="1"/>
  <c r="S18" i="13"/>
  <c r="S51" i="13" s="1"/>
  <c r="S82" i="13" s="1"/>
  <c r="R21" i="13"/>
  <c r="R54" i="13" s="1"/>
  <c r="R85" i="13" s="1"/>
  <c r="Q24" i="13"/>
  <c r="Q57" i="13" s="1"/>
  <c r="Q88" i="13" s="1"/>
  <c r="S26" i="13"/>
  <c r="S59" i="13" s="1"/>
  <c r="S90" i="13" s="1"/>
  <c r="R29" i="13"/>
  <c r="R62" i="13" s="1"/>
  <c r="R93" i="13" s="1"/>
  <c r="Q32" i="13"/>
  <c r="Q65" i="13" s="1"/>
  <c r="Q96" i="13" s="1"/>
  <c r="S34" i="13"/>
  <c r="S67" i="13" s="1"/>
  <c r="S98" i="13" s="1"/>
  <c r="S68" i="13" s="1"/>
  <c r="Q11" i="13"/>
  <c r="Q44" i="13" s="1"/>
  <c r="Q75" i="13" s="1"/>
  <c r="S13" i="13"/>
  <c r="S46" i="13" s="1"/>
  <c r="S77" i="13" s="1"/>
  <c r="R16" i="13"/>
  <c r="R49" i="13" s="1"/>
  <c r="R80" i="13" s="1"/>
  <c r="Q19" i="13"/>
  <c r="Q52" i="13" s="1"/>
  <c r="Q83" i="13" s="1"/>
  <c r="S21" i="13"/>
  <c r="S54" i="13" s="1"/>
  <c r="S85" i="13" s="1"/>
  <c r="R24" i="13"/>
  <c r="R57" i="13" s="1"/>
  <c r="R88" i="13" s="1"/>
  <c r="Q27" i="13"/>
  <c r="Q60" i="13" s="1"/>
  <c r="Q91" i="13" s="1"/>
  <c r="S29" i="13"/>
  <c r="S62" i="13" s="1"/>
  <c r="S93" i="13" s="1"/>
  <c r="R32" i="13"/>
  <c r="R65" i="13" s="1"/>
  <c r="R96" i="13" s="1"/>
  <c r="R8" i="13"/>
  <c r="R41" i="13" s="1"/>
  <c r="R72" i="13" s="1"/>
  <c r="Q9" i="13"/>
  <c r="Q42" i="13" s="1"/>
  <c r="Q73" i="13" s="1"/>
  <c r="S11" i="13"/>
  <c r="S44" i="13" s="1"/>
  <c r="S75" i="13" s="1"/>
  <c r="R14" i="13"/>
  <c r="R47" i="13" s="1"/>
  <c r="R78" i="13" s="1"/>
  <c r="Q17" i="13"/>
  <c r="Q50" i="13" s="1"/>
  <c r="Q81" i="13" s="1"/>
  <c r="S19" i="13"/>
  <c r="S52" i="13" s="1"/>
  <c r="S83" i="13" s="1"/>
  <c r="R22" i="13"/>
  <c r="R55" i="13" s="1"/>
  <c r="R86" i="13" s="1"/>
  <c r="Q25" i="13"/>
  <c r="Q58" i="13" s="1"/>
  <c r="Q89" i="13" s="1"/>
  <c r="S27" i="13"/>
  <c r="S60" i="13" s="1"/>
  <c r="S91" i="13" s="1"/>
  <c r="R30" i="13"/>
  <c r="R63" i="13" s="1"/>
  <c r="R94" i="13" s="1"/>
  <c r="Q33" i="13"/>
  <c r="Q66" i="13" s="1"/>
  <c r="Q97" i="13" s="1"/>
  <c r="Q8" i="13"/>
  <c r="Q41" i="13" s="1"/>
  <c r="Q72" i="13" s="1"/>
  <c r="Q12" i="13"/>
  <c r="Q45" i="13" s="1"/>
  <c r="Q76" i="13" s="1"/>
  <c r="R19" i="13"/>
  <c r="R52" i="13" s="1"/>
  <c r="R83" i="13" s="1"/>
  <c r="S25" i="13"/>
  <c r="S58" i="13" s="1"/>
  <c r="S89" i="13" s="1"/>
  <c r="R33" i="13"/>
  <c r="R66" i="13" s="1"/>
  <c r="R97" i="13" s="1"/>
  <c r="R12" i="13"/>
  <c r="R45" i="13" s="1"/>
  <c r="R76" i="13" s="1"/>
  <c r="Q20" i="13"/>
  <c r="Q53" i="13" s="1"/>
  <c r="Q84" i="13" s="1"/>
  <c r="R27" i="13"/>
  <c r="R60" i="13" s="1"/>
  <c r="R91" i="13" s="1"/>
  <c r="S33" i="13"/>
  <c r="S66" i="13" s="1"/>
  <c r="S97" i="13" s="1"/>
  <c r="Q14" i="13"/>
  <c r="Q47" i="13" s="1"/>
  <c r="Q78" i="13" s="1"/>
  <c r="Q28" i="13"/>
  <c r="Q61" i="13" s="1"/>
  <c r="Q92" i="13" s="1"/>
  <c r="R17" i="13"/>
  <c r="R50" i="13" s="1"/>
  <c r="R81" i="13" s="1"/>
  <c r="Q31" i="13"/>
  <c r="Q64" i="13" s="1"/>
  <c r="Q95" i="13" s="1"/>
  <c r="S17" i="13"/>
  <c r="S50" i="13" s="1"/>
  <c r="S81" i="13" s="1"/>
  <c r="S32" i="13"/>
  <c r="S65" i="13" s="1"/>
  <c r="S96" i="13" s="1"/>
  <c r="R20" i="13"/>
  <c r="R53" i="13" s="1"/>
  <c r="R84" i="13" s="1"/>
  <c r="S8" i="13"/>
  <c r="S41" i="13" s="1"/>
  <c r="S72" i="13" s="1"/>
  <c r="S14" i="13"/>
  <c r="S47" i="13" s="1"/>
  <c r="S78" i="13" s="1"/>
  <c r="Q22" i="13"/>
  <c r="Q55" i="13" s="1"/>
  <c r="Q86" i="13" s="1"/>
  <c r="R28" i="13"/>
  <c r="R61" i="13" s="1"/>
  <c r="R92" i="13" s="1"/>
  <c r="Q15" i="13"/>
  <c r="Q48" i="13" s="1"/>
  <c r="Q79" i="13" s="1"/>
  <c r="S22" i="13"/>
  <c r="S55" i="13" s="1"/>
  <c r="S86" i="13" s="1"/>
  <c r="Q30" i="13"/>
  <c r="Q63" i="13" s="1"/>
  <c r="Q94" i="13" s="1"/>
  <c r="R9" i="13"/>
  <c r="R42" i="13" s="1"/>
  <c r="R73" i="13" s="1"/>
  <c r="S16" i="13"/>
  <c r="S49" i="13" s="1"/>
  <c r="S80" i="13" s="1"/>
  <c r="Q23" i="13"/>
  <c r="Q56" i="13" s="1"/>
  <c r="Q87" i="13" s="1"/>
  <c r="S30" i="13"/>
  <c r="S63" i="13" s="1"/>
  <c r="S94" i="13" s="1"/>
  <c r="S9" i="13"/>
  <c r="S42" i="13" s="1"/>
  <c r="S73" i="13" s="1"/>
  <c r="S24" i="13"/>
  <c r="S57" i="13" s="1"/>
  <c r="S88" i="13" s="1"/>
  <c r="R11" i="13"/>
  <c r="R44" i="13" s="1"/>
  <c r="R75" i="13" s="1"/>
  <c r="R25" i="13"/>
  <c r="R58" i="13" s="1"/>
  <c r="R89" i="13" s="1"/>
  <c r="N9" i="13"/>
  <c r="N42" i="13" s="1"/>
  <c r="N73" i="13" s="1"/>
  <c r="M12" i="13"/>
  <c r="M45" i="13" s="1"/>
  <c r="M76" i="13" s="1"/>
  <c r="L15" i="13"/>
  <c r="L48" i="13" s="1"/>
  <c r="L79" i="13" s="1"/>
  <c r="N17" i="13"/>
  <c r="N50" i="13" s="1"/>
  <c r="N81" i="13" s="1"/>
  <c r="M20" i="13"/>
  <c r="M53" i="13" s="1"/>
  <c r="M84" i="13" s="1"/>
  <c r="L23" i="13"/>
  <c r="L56" i="13" s="1"/>
  <c r="L87" i="13" s="1"/>
  <c r="N25" i="13"/>
  <c r="N58" i="13" s="1"/>
  <c r="N89" i="13" s="1"/>
  <c r="M28" i="13"/>
  <c r="M61" i="13" s="1"/>
  <c r="M92" i="13" s="1"/>
  <c r="L31" i="13"/>
  <c r="L64" i="13" s="1"/>
  <c r="L95" i="13" s="1"/>
  <c r="N33" i="13"/>
  <c r="N66" i="13" s="1"/>
  <c r="N97" i="13" s="1"/>
  <c r="L10" i="13"/>
  <c r="L43" i="13" s="1"/>
  <c r="L74" i="13" s="1"/>
  <c r="N12" i="13"/>
  <c r="N45" i="13" s="1"/>
  <c r="N76" i="13" s="1"/>
  <c r="M15" i="13"/>
  <c r="M48" i="13" s="1"/>
  <c r="M79" i="13" s="1"/>
  <c r="L18" i="13"/>
  <c r="L51" i="13" s="1"/>
  <c r="L82" i="13" s="1"/>
  <c r="N20" i="13"/>
  <c r="N53" i="13" s="1"/>
  <c r="N84" i="13" s="1"/>
  <c r="M23" i="13"/>
  <c r="M56" i="13" s="1"/>
  <c r="M87" i="13" s="1"/>
  <c r="L26" i="13"/>
  <c r="L59" i="13" s="1"/>
  <c r="L90" i="13" s="1"/>
  <c r="N28" i="13"/>
  <c r="N61" i="13" s="1"/>
  <c r="N92" i="13" s="1"/>
  <c r="M31" i="13"/>
  <c r="M64" i="13" s="1"/>
  <c r="M95" i="13" s="1"/>
  <c r="L34" i="13"/>
  <c r="L67" i="13" s="1"/>
  <c r="L98" i="13" s="1"/>
  <c r="L68" i="13" s="1"/>
  <c r="M10" i="13"/>
  <c r="M43" i="13" s="1"/>
  <c r="M74" i="13" s="1"/>
  <c r="M18" i="13"/>
  <c r="M51" i="13" s="1"/>
  <c r="M82" i="13" s="1"/>
  <c r="N23" i="13"/>
  <c r="N56" i="13" s="1"/>
  <c r="N87" i="13" s="1"/>
  <c r="L29" i="13"/>
  <c r="L62" i="13" s="1"/>
  <c r="L93" i="13" s="1"/>
  <c r="M34" i="13"/>
  <c r="M67" i="13" s="1"/>
  <c r="M98" i="13" s="1"/>
  <c r="M68" i="13" s="1"/>
  <c r="L13" i="13"/>
  <c r="L46" i="13" s="1"/>
  <c r="L77" i="13" s="1"/>
  <c r="N15" i="13"/>
  <c r="N48" i="13" s="1"/>
  <c r="N79" i="13" s="1"/>
  <c r="L21" i="13"/>
  <c r="L54" i="13" s="1"/>
  <c r="L85" i="13" s="1"/>
  <c r="M26" i="13"/>
  <c r="M59" i="13" s="1"/>
  <c r="M90" i="13" s="1"/>
  <c r="N31" i="13"/>
  <c r="N64" i="13" s="1"/>
  <c r="N95" i="13" s="1"/>
  <c r="N10" i="13"/>
  <c r="N43" i="13" s="1"/>
  <c r="N74" i="13" s="1"/>
  <c r="M13" i="13"/>
  <c r="M46" i="13" s="1"/>
  <c r="M77" i="13" s="1"/>
  <c r="L16" i="13"/>
  <c r="L49" i="13" s="1"/>
  <c r="L80" i="13" s="1"/>
  <c r="N18" i="13"/>
  <c r="N51" i="13" s="1"/>
  <c r="N82" i="13" s="1"/>
  <c r="M21" i="13"/>
  <c r="M54" i="13" s="1"/>
  <c r="M85" i="13" s="1"/>
  <c r="L24" i="13"/>
  <c r="L57" i="13" s="1"/>
  <c r="L88" i="13" s="1"/>
  <c r="N26" i="13"/>
  <c r="N59" i="13" s="1"/>
  <c r="N90" i="13" s="1"/>
  <c r="M29" i="13"/>
  <c r="M62" i="13" s="1"/>
  <c r="M93" i="13" s="1"/>
  <c r="L32" i="13"/>
  <c r="L65" i="13" s="1"/>
  <c r="L96" i="13" s="1"/>
  <c r="N34" i="13"/>
  <c r="N67" i="13" s="1"/>
  <c r="N98" i="13" s="1"/>
  <c r="N68" i="13" s="1"/>
  <c r="M11" i="13"/>
  <c r="M44" i="13" s="1"/>
  <c r="M75" i="13" s="1"/>
  <c r="L14" i="13"/>
  <c r="L47" i="13" s="1"/>
  <c r="L78" i="13" s="1"/>
  <c r="N16" i="13"/>
  <c r="N49" i="13" s="1"/>
  <c r="N80" i="13" s="1"/>
  <c r="M19" i="13"/>
  <c r="M52" i="13" s="1"/>
  <c r="M83" i="13" s="1"/>
  <c r="L22" i="13"/>
  <c r="L55" i="13" s="1"/>
  <c r="L86" i="13" s="1"/>
  <c r="N24" i="13"/>
  <c r="N57" i="13" s="1"/>
  <c r="N88" i="13" s="1"/>
  <c r="M27" i="13"/>
  <c r="M60" i="13" s="1"/>
  <c r="M91" i="13" s="1"/>
  <c r="L30" i="13"/>
  <c r="L63" i="13" s="1"/>
  <c r="L94" i="13" s="1"/>
  <c r="N32" i="13"/>
  <c r="N65" i="13" s="1"/>
  <c r="N96" i="13" s="1"/>
  <c r="N8" i="13"/>
  <c r="N41" i="13" s="1"/>
  <c r="N72" i="13" s="1"/>
  <c r="N13" i="13"/>
  <c r="N46" i="13" s="1"/>
  <c r="N77" i="13" s="1"/>
  <c r="L20" i="13"/>
  <c r="L53" i="13" s="1"/>
  <c r="L84" i="13" s="1"/>
  <c r="N27" i="13"/>
  <c r="N60" i="13" s="1"/>
  <c r="N91" i="13" s="1"/>
  <c r="M8" i="13"/>
  <c r="M41" i="13" s="1"/>
  <c r="M72" i="13" s="1"/>
  <c r="N11" i="13"/>
  <c r="N44" i="13" s="1"/>
  <c r="N75" i="13" s="1"/>
  <c r="M14" i="13"/>
  <c r="M47" i="13" s="1"/>
  <c r="M78" i="13" s="1"/>
  <c r="N21" i="13"/>
  <c r="N54" i="13" s="1"/>
  <c r="N85" i="13" s="1"/>
  <c r="L28" i="13"/>
  <c r="L61" i="13" s="1"/>
  <c r="L92" i="13" s="1"/>
  <c r="L8" i="13"/>
  <c r="L41" i="13" s="1"/>
  <c r="L72" i="13" s="1"/>
  <c r="N14" i="13"/>
  <c r="N47" i="13" s="1"/>
  <c r="N78" i="13" s="1"/>
  <c r="M22" i="13"/>
  <c r="M55" i="13" s="1"/>
  <c r="M86" i="13" s="1"/>
  <c r="L33" i="13"/>
  <c r="L66" i="13" s="1"/>
  <c r="L97" i="13" s="1"/>
  <c r="N19" i="13"/>
  <c r="N52" i="13" s="1"/>
  <c r="N83" i="13" s="1"/>
  <c r="M33" i="13"/>
  <c r="M66" i="13" s="1"/>
  <c r="M97" i="13" s="1"/>
  <c r="N29" i="13"/>
  <c r="N62" i="13" s="1"/>
  <c r="N93" i="13" s="1"/>
  <c r="M25" i="13"/>
  <c r="M58" i="13" s="1"/>
  <c r="M89" i="13" s="1"/>
  <c r="L9" i="13"/>
  <c r="L42" i="13" s="1"/>
  <c r="L73" i="13" s="1"/>
  <c r="M16" i="13"/>
  <c r="M49" i="13" s="1"/>
  <c r="M80" i="13" s="1"/>
  <c r="N22" i="13"/>
  <c r="N55" i="13" s="1"/>
  <c r="N86" i="13" s="1"/>
  <c r="M30" i="13"/>
  <c r="M63" i="13" s="1"/>
  <c r="M94" i="13" s="1"/>
  <c r="M9" i="13"/>
  <c r="M42" i="13" s="1"/>
  <c r="M73" i="13" s="1"/>
  <c r="L17" i="13"/>
  <c r="L50" i="13" s="1"/>
  <c r="L81" i="13" s="1"/>
  <c r="M24" i="13"/>
  <c r="M57" i="13" s="1"/>
  <c r="M88" i="13" s="1"/>
  <c r="N30" i="13"/>
  <c r="N63" i="13" s="1"/>
  <c r="N94" i="13" s="1"/>
  <c r="L11" i="13"/>
  <c r="L44" i="13" s="1"/>
  <c r="L75" i="13" s="1"/>
  <c r="M17" i="13"/>
  <c r="M50" i="13" s="1"/>
  <c r="M81" i="13" s="1"/>
  <c r="L25" i="13"/>
  <c r="L58" i="13" s="1"/>
  <c r="L89" i="13" s="1"/>
  <c r="M32" i="13"/>
  <c r="M65" i="13" s="1"/>
  <c r="M96" i="13" s="1"/>
  <c r="L19" i="13"/>
  <c r="L52" i="13" s="1"/>
  <c r="L83" i="13" s="1"/>
  <c r="L12" i="13"/>
  <c r="L45" i="13" s="1"/>
  <c r="L76" i="13" s="1"/>
  <c r="L27" i="13"/>
  <c r="L60" i="13" s="1"/>
  <c r="L91" i="13" s="1"/>
  <c r="AC10" i="13"/>
  <c r="AC43" i="13" s="1"/>
  <c r="AC74" i="13" s="1"/>
  <c r="AB13" i="13"/>
  <c r="AB46" i="13" s="1"/>
  <c r="AB77" i="13" s="1"/>
  <c r="AA16" i="13"/>
  <c r="AA49" i="13" s="1"/>
  <c r="AA80" i="13" s="1"/>
  <c r="AC18" i="13"/>
  <c r="AC51" i="13" s="1"/>
  <c r="AC82" i="13" s="1"/>
  <c r="AB21" i="13"/>
  <c r="AB54" i="13" s="1"/>
  <c r="AB85" i="13" s="1"/>
  <c r="AA24" i="13"/>
  <c r="AA57" i="13" s="1"/>
  <c r="AA88" i="13" s="1"/>
  <c r="AC26" i="13"/>
  <c r="AC59" i="13" s="1"/>
  <c r="AC90" i="13" s="1"/>
  <c r="AB29" i="13"/>
  <c r="AB62" i="13" s="1"/>
  <c r="AB93" i="13" s="1"/>
  <c r="AA32" i="13"/>
  <c r="AA65" i="13" s="1"/>
  <c r="AA96" i="13" s="1"/>
  <c r="AC34" i="13"/>
  <c r="AC67" i="13" s="1"/>
  <c r="AC98" i="13" s="1"/>
  <c r="AC68" i="13" s="1"/>
  <c r="AA11" i="13"/>
  <c r="AA44" i="13" s="1"/>
  <c r="AA75" i="13" s="1"/>
  <c r="AC13" i="13"/>
  <c r="AC46" i="13" s="1"/>
  <c r="AC77" i="13" s="1"/>
  <c r="AB16" i="13"/>
  <c r="AB49" i="13" s="1"/>
  <c r="AB80" i="13" s="1"/>
  <c r="AA19" i="13"/>
  <c r="AA52" i="13" s="1"/>
  <c r="AA83" i="13" s="1"/>
  <c r="AC21" i="13"/>
  <c r="AC54" i="13" s="1"/>
  <c r="AC85" i="13" s="1"/>
  <c r="AB24" i="13"/>
  <c r="AB57" i="13" s="1"/>
  <c r="AB88" i="13" s="1"/>
  <c r="AA27" i="13"/>
  <c r="AA60" i="13" s="1"/>
  <c r="AA91" i="13" s="1"/>
  <c r="AC29" i="13"/>
  <c r="AC62" i="13" s="1"/>
  <c r="AC93" i="13" s="1"/>
  <c r="AB32" i="13"/>
  <c r="AB65" i="13" s="1"/>
  <c r="AB96" i="13" s="1"/>
  <c r="AB8" i="13"/>
  <c r="AB41" i="13" s="1"/>
  <c r="AB72" i="13" s="1"/>
  <c r="AB11" i="13"/>
  <c r="AB44" i="13" s="1"/>
  <c r="AB75" i="13" s="1"/>
  <c r="AA14" i="13"/>
  <c r="AA47" i="13" s="1"/>
  <c r="AA78" i="13" s="1"/>
  <c r="AC16" i="13"/>
  <c r="AC49" i="13" s="1"/>
  <c r="AC80" i="13" s="1"/>
  <c r="AB19" i="13"/>
  <c r="AB52" i="13" s="1"/>
  <c r="AB83" i="13" s="1"/>
  <c r="AA22" i="13"/>
  <c r="AA55" i="13" s="1"/>
  <c r="AA86" i="13" s="1"/>
  <c r="AC24" i="13"/>
  <c r="AC57" i="13" s="1"/>
  <c r="AC88" i="13" s="1"/>
  <c r="AB27" i="13"/>
  <c r="AB60" i="13" s="1"/>
  <c r="AB91" i="13" s="1"/>
  <c r="AA30" i="13"/>
  <c r="AA63" i="13" s="1"/>
  <c r="AA94" i="13" s="1"/>
  <c r="AC32" i="13"/>
  <c r="AC65" i="13" s="1"/>
  <c r="AC96" i="13" s="1"/>
  <c r="AC8" i="13"/>
  <c r="AC41" i="13" s="1"/>
  <c r="AC72" i="13" s="1"/>
  <c r="AA9" i="13"/>
  <c r="AA42" i="13" s="1"/>
  <c r="AA73" i="13" s="1"/>
  <c r="AC11" i="13"/>
  <c r="AC44" i="13" s="1"/>
  <c r="AC75" i="13" s="1"/>
  <c r="AB14" i="13"/>
  <c r="AB47" i="13" s="1"/>
  <c r="AB78" i="13" s="1"/>
  <c r="AA17" i="13"/>
  <c r="AA50" i="13" s="1"/>
  <c r="AA81" i="13" s="1"/>
  <c r="AC19" i="13"/>
  <c r="AC52" i="13" s="1"/>
  <c r="AC83" i="13" s="1"/>
  <c r="AB22" i="13"/>
  <c r="AB55" i="13" s="1"/>
  <c r="AB86" i="13" s="1"/>
  <c r="AA25" i="13"/>
  <c r="AA58" i="13" s="1"/>
  <c r="AA89" i="13" s="1"/>
  <c r="AC27" i="13"/>
  <c r="AC60" i="13" s="1"/>
  <c r="AC91" i="13" s="1"/>
  <c r="AB30" i="13"/>
  <c r="AB63" i="13" s="1"/>
  <c r="AB94" i="13" s="1"/>
  <c r="AA33" i="13"/>
  <c r="AA66" i="13" s="1"/>
  <c r="AA97" i="13" s="1"/>
  <c r="AA8" i="13"/>
  <c r="AA41" i="13" s="1"/>
  <c r="AA72" i="13" s="1"/>
  <c r="AB9" i="13"/>
  <c r="AB42" i="13" s="1"/>
  <c r="AB73" i="13" s="1"/>
  <c r="AA12" i="13"/>
  <c r="AA45" i="13" s="1"/>
  <c r="AA76" i="13" s="1"/>
  <c r="AC14" i="13"/>
  <c r="AC47" i="13" s="1"/>
  <c r="AC78" i="13" s="1"/>
  <c r="AB17" i="13"/>
  <c r="AB50" i="13" s="1"/>
  <c r="AB81" i="13" s="1"/>
  <c r="AA20" i="13"/>
  <c r="AA53" i="13" s="1"/>
  <c r="AA84" i="13" s="1"/>
  <c r="AC22" i="13"/>
  <c r="AC55" i="13" s="1"/>
  <c r="AC86" i="13" s="1"/>
  <c r="AB25" i="13"/>
  <c r="AB58" i="13" s="1"/>
  <c r="AB89" i="13" s="1"/>
  <c r="AA28" i="13"/>
  <c r="AA61" i="13" s="1"/>
  <c r="AA92" i="13" s="1"/>
  <c r="AC30" i="13"/>
  <c r="AC63" i="13" s="1"/>
  <c r="AC94" i="13" s="1"/>
  <c r="AB33" i="13"/>
  <c r="AB66" i="13" s="1"/>
  <c r="AB97" i="13" s="1"/>
  <c r="AC9" i="13"/>
  <c r="AC42" i="13" s="1"/>
  <c r="AC73" i="13" s="1"/>
  <c r="AB12" i="13"/>
  <c r="AB45" i="13" s="1"/>
  <c r="AB76" i="13" s="1"/>
  <c r="AA15" i="13"/>
  <c r="AA48" i="13" s="1"/>
  <c r="AA79" i="13" s="1"/>
  <c r="AC17" i="13"/>
  <c r="AC50" i="13" s="1"/>
  <c r="AC81" i="13" s="1"/>
  <c r="AB20" i="13"/>
  <c r="AB53" i="13" s="1"/>
  <c r="AB84" i="13" s="1"/>
  <c r="AA23" i="13"/>
  <c r="AA56" i="13" s="1"/>
  <c r="AA87" i="13" s="1"/>
  <c r="AC25" i="13"/>
  <c r="AC58" i="13" s="1"/>
  <c r="AC89" i="13" s="1"/>
  <c r="AB28" i="13"/>
  <c r="AB61" i="13" s="1"/>
  <c r="AB92" i="13" s="1"/>
  <c r="AA31" i="13"/>
  <c r="AA64" i="13" s="1"/>
  <c r="AA95" i="13" s="1"/>
  <c r="AC33" i="13"/>
  <c r="AC66" i="13" s="1"/>
  <c r="AC97" i="13" s="1"/>
  <c r="AA13" i="13"/>
  <c r="AA46" i="13" s="1"/>
  <c r="AA77" i="13" s="1"/>
  <c r="AC23" i="13"/>
  <c r="AC56" i="13" s="1"/>
  <c r="AC87" i="13" s="1"/>
  <c r="AB34" i="13"/>
  <c r="AB67" i="13" s="1"/>
  <c r="AB98" i="13" s="1"/>
  <c r="AB68" i="13" s="1"/>
  <c r="AB15" i="13"/>
  <c r="AB48" i="13" s="1"/>
  <c r="AB79" i="13" s="1"/>
  <c r="AA26" i="13"/>
  <c r="AA59" i="13" s="1"/>
  <c r="AA90" i="13" s="1"/>
  <c r="AB26" i="13"/>
  <c r="AB59" i="13" s="1"/>
  <c r="AB90" i="13" s="1"/>
  <c r="AC31" i="13"/>
  <c r="AC64" i="13" s="1"/>
  <c r="AC95" i="13" s="1"/>
  <c r="AC12" i="13"/>
  <c r="AC45" i="13" s="1"/>
  <c r="AC76" i="13" s="1"/>
  <c r="AA34" i="13"/>
  <c r="AA67" i="13" s="1"/>
  <c r="AA98" i="13" s="1"/>
  <c r="AA68" i="13" s="1"/>
  <c r="AC15" i="13"/>
  <c r="AC48" i="13" s="1"/>
  <c r="AC79" i="13" s="1"/>
  <c r="AA21" i="13"/>
  <c r="AA54" i="13" s="1"/>
  <c r="AA85" i="13" s="1"/>
  <c r="AA18" i="13"/>
  <c r="AA51" i="13" s="1"/>
  <c r="AA82" i="13" s="1"/>
  <c r="AC28" i="13"/>
  <c r="AC61" i="13" s="1"/>
  <c r="AC92" i="13" s="1"/>
  <c r="AB18" i="13"/>
  <c r="AB51" i="13" s="1"/>
  <c r="AB82" i="13" s="1"/>
  <c r="AA29" i="13"/>
  <c r="AA62" i="13" s="1"/>
  <c r="AA93" i="13" s="1"/>
  <c r="AA10" i="13"/>
  <c r="AA43" i="13" s="1"/>
  <c r="AA74" i="13" s="1"/>
  <c r="AC20" i="13"/>
  <c r="AC53" i="13" s="1"/>
  <c r="AC84" i="13" s="1"/>
  <c r="AB31" i="13"/>
  <c r="AB64" i="13" s="1"/>
  <c r="AB95" i="13" s="1"/>
  <c r="AB10" i="13"/>
  <c r="AB43" i="13" s="1"/>
  <c r="AB74" i="13" s="1"/>
  <c r="AB23" i="13"/>
  <c r="AB56" i="13" s="1"/>
  <c r="AB87" i="13" s="1"/>
  <c r="W10" i="13"/>
  <c r="W43" i="13" s="1"/>
  <c r="W74" i="13" s="1"/>
  <c r="V13" i="13"/>
  <c r="V46" i="13" s="1"/>
  <c r="V77" i="13" s="1"/>
  <c r="X15" i="13"/>
  <c r="X48" i="13" s="1"/>
  <c r="X79" i="13" s="1"/>
  <c r="W18" i="13"/>
  <c r="W51" i="13" s="1"/>
  <c r="W82" i="13" s="1"/>
  <c r="V21" i="13"/>
  <c r="V54" i="13" s="1"/>
  <c r="V85" i="13" s="1"/>
  <c r="X23" i="13"/>
  <c r="X56" i="13" s="1"/>
  <c r="X87" i="13" s="1"/>
  <c r="W26" i="13"/>
  <c r="W59" i="13" s="1"/>
  <c r="W90" i="13" s="1"/>
  <c r="V29" i="13"/>
  <c r="V62" i="13" s="1"/>
  <c r="V93" i="13" s="1"/>
  <c r="X31" i="13"/>
  <c r="X64" i="13" s="1"/>
  <c r="X95" i="13" s="1"/>
  <c r="W34" i="13"/>
  <c r="W67" i="13" s="1"/>
  <c r="W98" i="13" s="1"/>
  <c r="W68" i="13" s="1"/>
  <c r="X10" i="13"/>
  <c r="X43" i="13" s="1"/>
  <c r="X74" i="13" s="1"/>
  <c r="W13" i="13"/>
  <c r="W46" i="13" s="1"/>
  <c r="W77" i="13" s="1"/>
  <c r="V16" i="13"/>
  <c r="V49" i="13" s="1"/>
  <c r="V80" i="13" s="1"/>
  <c r="X18" i="13"/>
  <c r="X51" i="13" s="1"/>
  <c r="X82" i="13" s="1"/>
  <c r="W21" i="13"/>
  <c r="W54" i="13" s="1"/>
  <c r="W85" i="13" s="1"/>
  <c r="V24" i="13"/>
  <c r="V57" i="13" s="1"/>
  <c r="V88" i="13" s="1"/>
  <c r="X26" i="13"/>
  <c r="X59" i="13" s="1"/>
  <c r="X90" i="13" s="1"/>
  <c r="W29" i="13"/>
  <c r="W62" i="13" s="1"/>
  <c r="W93" i="13" s="1"/>
  <c r="V32" i="13"/>
  <c r="V65" i="13" s="1"/>
  <c r="V96" i="13" s="1"/>
  <c r="X34" i="13"/>
  <c r="X67" i="13" s="1"/>
  <c r="X98" i="13" s="1"/>
  <c r="X68" i="13" s="1"/>
  <c r="V11" i="13"/>
  <c r="V44" i="13" s="1"/>
  <c r="V75" i="13" s="1"/>
  <c r="X13" i="13"/>
  <c r="X46" i="13" s="1"/>
  <c r="X77" i="13" s="1"/>
  <c r="W16" i="13"/>
  <c r="W49" i="13" s="1"/>
  <c r="W80" i="13" s="1"/>
  <c r="V19" i="13"/>
  <c r="V52" i="13" s="1"/>
  <c r="V83" i="13" s="1"/>
  <c r="X21" i="13"/>
  <c r="X54" i="13" s="1"/>
  <c r="X85" i="13" s="1"/>
  <c r="W24" i="13"/>
  <c r="W57" i="13" s="1"/>
  <c r="W88" i="13" s="1"/>
  <c r="V27" i="13"/>
  <c r="V60" i="13" s="1"/>
  <c r="V91" i="13" s="1"/>
  <c r="X29" i="13"/>
  <c r="X62" i="13" s="1"/>
  <c r="X93" i="13" s="1"/>
  <c r="W32" i="13"/>
  <c r="W65" i="13" s="1"/>
  <c r="W96" i="13" s="1"/>
  <c r="W8" i="13"/>
  <c r="W41" i="13" s="1"/>
  <c r="W72" i="13" s="1"/>
  <c r="W11" i="13"/>
  <c r="W44" i="13" s="1"/>
  <c r="W75" i="13" s="1"/>
  <c r="V14" i="13"/>
  <c r="V47" i="13" s="1"/>
  <c r="V78" i="13" s="1"/>
  <c r="X16" i="13"/>
  <c r="X49" i="13" s="1"/>
  <c r="X80" i="13" s="1"/>
  <c r="W19" i="13"/>
  <c r="W52" i="13" s="1"/>
  <c r="W83" i="13" s="1"/>
  <c r="V22" i="13"/>
  <c r="V55" i="13" s="1"/>
  <c r="V86" i="13" s="1"/>
  <c r="X24" i="13"/>
  <c r="X57" i="13" s="1"/>
  <c r="X88" i="13" s="1"/>
  <c r="W27" i="13"/>
  <c r="W60" i="13" s="1"/>
  <c r="W91" i="13" s="1"/>
  <c r="V30" i="13"/>
  <c r="V63" i="13" s="1"/>
  <c r="V94" i="13" s="1"/>
  <c r="X32" i="13"/>
  <c r="X65" i="13" s="1"/>
  <c r="X96" i="13" s="1"/>
  <c r="X8" i="13"/>
  <c r="X41" i="13" s="1"/>
  <c r="X72" i="13" s="1"/>
  <c r="V9" i="13"/>
  <c r="V42" i="13" s="1"/>
  <c r="V73" i="13" s="1"/>
  <c r="X11" i="13"/>
  <c r="X44" i="13" s="1"/>
  <c r="X75" i="13" s="1"/>
  <c r="W14" i="13"/>
  <c r="W47" i="13" s="1"/>
  <c r="W78" i="13" s="1"/>
  <c r="V17" i="13"/>
  <c r="V50" i="13" s="1"/>
  <c r="V81" i="13" s="1"/>
  <c r="X19" i="13"/>
  <c r="X52" i="13" s="1"/>
  <c r="X83" i="13" s="1"/>
  <c r="W22" i="13"/>
  <c r="W55" i="13" s="1"/>
  <c r="W86" i="13" s="1"/>
  <c r="V25" i="13"/>
  <c r="V58" i="13" s="1"/>
  <c r="V89" i="13" s="1"/>
  <c r="X27" i="13"/>
  <c r="X60" i="13" s="1"/>
  <c r="X91" i="13" s="1"/>
  <c r="W30" i="13"/>
  <c r="W63" i="13" s="1"/>
  <c r="W94" i="13" s="1"/>
  <c r="V33" i="13"/>
  <c r="V66" i="13" s="1"/>
  <c r="V97" i="13" s="1"/>
  <c r="V8" i="13"/>
  <c r="V41" i="13" s="1"/>
  <c r="V72" i="13" s="1"/>
  <c r="W9" i="13"/>
  <c r="W42" i="13" s="1"/>
  <c r="W73" i="13" s="1"/>
  <c r="V12" i="13"/>
  <c r="V45" i="13" s="1"/>
  <c r="V76" i="13" s="1"/>
  <c r="X14" i="13"/>
  <c r="X47" i="13" s="1"/>
  <c r="X78" i="13" s="1"/>
  <c r="W17" i="13"/>
  <c r="W50" i="13" s="1"/>
  <c r="W81" i="13" s="1"/>
  <c r="V20" i="13"/>
  <c r="V53" i="13" s="1"/>
  <c r="V84" i="13" s="1"/>
  <c r="X22" i="13"/>
  <c r="X55" i="13" s="1"/>
  <c r="X86" i="13" s="1"/>
  <c r="W25" i="13"/>
  <c r="W58" i="13" s="1"/>
  <c r="W89" i="13" s="1"/>
  <c r="V28" i="13"/>
  <c r="V61" i="13" s="1"/>
  <c r="V92" i="13" s="1"/>
  <c r="X30" i="13"/>
  <c r="X63" i="13" s="1"/>
  <c r="X94" i="13" s="1"/>
  <c r="W33" i="13"/>
  <c r="W66" i="13" s="1"/>
  <c r="W97" i="13" s="1"/>
  <c r="V18" i="13"/>
  <c r="V51" i="13" s="1"/>
  <c r="V82" i="13" s="1"/>
  <c r="X28" i="13"/>
  <c r="X61" i="13" s="1"/>
  <c r="X92" i="13" s="1"/>
  <c r="X9" i="13"/>
  <c r="X42" i="13" s="1"/>
  <c r="X73" i="13" s="1"/>
  <c r="W20" i="13"/>
  <c r="W53" i="13" s="1"/>
  <c r="W84" i="13" s="1"/>
  <c r="V31" i="13"/>
  <c r="V64" i="13" s="1"/>
  <c r="V95" i="13" s="1"/>
  <c r="X20" i="13"/>
  <c r="X53" i="13" s="1"/>
  <c r="X84" i="13" s="1"/>
  <c r="V26" i="13"/>
  <c r="V59" i="13" s="1"/>
  <c r="V90" i="13" s="1"/>
  <c r="W28" i="13"/>
  <c r="W61" i="13" s="1"/>
  <c r="W92" i="13" s="1"/>
  <c r="V10" i="13"/>
  <c r="V43" i="13" s="1"/>
  <c r="V74" i="13" s="1"/>
  <c r="W31" i="13"/>
  <c r="W64" i="13" s="1"/>
  <c r="W95" i="13" s="1"/>
  <c r="W12" i="13"/>
  <c r="W45" i="13" s="1"/>
  <c r="W76" i="13" s="1"/>
  <c r="V23" i="13"/>
  <c r="V56" i="13" s="1"/>
  <c r="V87" i="13" s="1"/>
  <c r="X33" i="13"/>
  <c r="X66" i="13" s="1"/>
  <c r="X97" i="13" s="1"/>
  <c r="X12" i="13"/>
  <c r="X45" i="13" s="1"/>
  <c r="X76" i="13" s="1"/>
  <c r="W23" i="13"/>
  <c r="W56" i="13" s="1"/>
  <c r="W87" i="13" s="1"/>
  <c r="V34" i="13"/>
  <c r="V67" i="13" s="1"/>
  <c r="V98" i="13" s="1"/>
  <c r="V68" i="13" s="1"/>
  <c r="V15" i="13"/>
  <c r="V48" i="13" s="1"/>
  <c r="V79" i="13" s="1"/>
  <c r="X25" i="13"/>
  <c r="X58" i="13" s="1"/>
  <c r="X89" i="13" s="1"/>
  <c r="W15" i="13"/>
  <c r="W48" i="13" s="1"/>
  <c r="W79" i="13" s="1"/>
  <c r="X17" i="13"/>
  <c r="X50" i="13" s="1"/>
  <c r="X81" i="13" s="1"/>
  <c r="V11" i="12"/>
  <c r="V44" i="12" s="1"/>
  <c r="V75" i="12" s="1"/>
  <c r="X13" i="12"/>
  <c r="X46" i="12" s="1"/>
  <c r="X77" i="12" s="1"/>
  <c r="W16" i="12"/>
  <c r="W49" i="12" s="1"/>
  <c r="W80" i="12" s="1"/>
  <c r="V19" i="12"/>
  <c r="V52" i="12" s="1"/>
  <c r="V83" i="12" s="1"/>
  <c r="X21" i="12"/>
  <c r="X54" i="12" s="1"/>
  <c r="X85" i="12" s="1"/>
  <c r="W24" i="12"/>
  <c r="W57" i="12" s="1"/>
  <c r="W88" i="12" s="1"/>
  <c r="V27" i="12"/>
  <c r="V60" i="12" s="1"/>
  <c r="V91" i="12" s="1"/>
  <c r="X29" i="12"/>
  <c r="X62" i="12" s="1"/>
  <c r="X93" i="12" s="1"/>
  <c r="W32" i="12"/>
  <c r="W65" i="12" s="1"/>
  <c r="W96" i="12" s="1"/>
  <c r="W8" i="12"/>
  <c r="W41" i="12" s="1"/>
  <c r="W72" i="12" s="1"/>
  <c r="W11" i="12"/>
  <c r="W44" i="12" s="1"/>
  <c r="W75" i="12" s="1"/>
  <c r="V14" i="12"/>
  <c r="V47" i="12" s="1"/>
  <c r="V78" i="12" s="1"/>
  <c r="X16" i="12"/>
  <c r="X49" i="12" s="1"/>
  <c r="X80" i="12" s="1"/>
  <c r="W19" i="12"/>
  <c r="W52" i="12" s="1"/>
  <c r="W83" i="12" s="1"/>
  <c r="V22" i="12"/>
  <c r="V55" i="12" s="1"/>
  <c r="V86" i="12" s="1"/>
  <c r="X24" i="12"/>
  <c r="X57" i="12" s="1"/>
  <c r="X88" i="12" s="1"/>
  <c r="W27" i="12"/>
  <c r="W60" i="12" s="1"/>
  <c r="W91" i="12" s="1"/>
  <c r="V30" i="12"/>
  <c r="V63" i="12" s="1"/>
  <c r="V94" i="12" s="1"/>
  <c r="X32" i="12"/>
  <c r="X65" i="12" s="1"/>
  <c r="X96" i="12" s="1"/>
  <c r="X8" i="12"/>
  <c r="X41" i="12" s="1"/>
  <c r="X72" i="12" s="1"/>
  <c r="V9" i="12"/>
  <c r="V42" i="12" s="1"/>
  <c r="V73" i="12" s="1"/>
  <c r="X11" i="12"/>
  <c r="X44" i="12" s="1"/>
  <c r="X75" i="12" s="1"/>
  <c r="W14" i="12"/>
  <c r="W47" i="12" s="1"/>
  <c r="W78" i="12" s="1"/>
  <c r="V17" i="12"/>
  <c r="V50" i="12" s="1"/>
  <c r="V81" i="12" s="1"/>
  <c r="X19" i="12"/>
  <c r="X52" i="12" s="1"/>
  <c r="X83" i="12" s="1"/>
  <c r="W22" i="12"/>
  <c r="W55" i="12" s="1"/>
  <c r="W86" i="12" s="1"/>
  <c r="V25" i="12"/>
  <c r="V58" i="12" s="1"/>
  <c r="V89" i="12" s="1"/>
  <c r="X27" i="12"/>
  <c r="X60" i="12" s="1"/>
  <c r="X91" i="12" s="1"/>
  <c r="W30" i="12"/>
  <c r="W63" i="12" s="1"/>
  <c r="W94" i="12" s="1"/>
  <c r="V33" i="12"/>
  <c r="V66" i="12" s="1"/>
  <c r="V97" i="12" s="1"/>
  <c r="V8" i="12"/>
  <c r="V41" i="12" s="1"/>
  <c r="V72" i="12" s="1"/>
  <c r="W9" i="12"/>
  <c r="W42" i="12" s="1"/>
  <c r="W73" i="12" s="1"/>
  <c r="V12" i="12"/>
  <c r="V45" i="12" s="1"/>
  <c r="V76" i="12" s="1"/>
  <c r="X14" i="12"/>
  <c r="X47" i="12" s="1"/>
  <c r="X78" i="12" s="1"/>
  <c r="W17" i="12"/>
  <c r="W50" i="12" s="1"/>
  <c r="W81" i="12" s="1"/>
  <c r="V20" i="12"/>
  <c r="V53" i="12" s="1"/>
  <c r="V84" i="12" s="1"/>
  <c r="X22" i="12"/>
  <c r="X55" i="12" s="1"/>
  <c r="X86" i="12" s="1"/>
  <c r="W25" i="12"/>
  <c r="W58" i="12" s="1"/>
  <c r="W89" i="12" s="1"/>
  <c r="V28" i="12"/>
  <c r="V61" i="12" s="1"/>
  <c r="V92" i="12" s="1"/>
  <c r="X30" i="12"/>
  <c r="X63" i="12" s="1"/>
  <c r="X94" i="12" s="1"/>
  <c r="W33" i="12"/>
  <c r="W66" i="12" s="1"/>
  <c r="W97" i="12" s="1"/>
  <c r="X9" i="12"/>
  <c r="X42" i="12" s="1"/>
  <c r="X73" i="12" s="1"/>
  <c r="W12" i="12"/>
  <c r="W45" i="12" s="1"/>
  <c r="W76" i="12" s="1"/>
  <c r="V15" i="12"/>
  <c r="V48" i="12" s="1"/>
  <c r="V79" i="12" s="1"/>
  <c r="X17" i="12"/>
  <c r="X50" i="12" s="1"/>
  <c r="X81" i="12" s="1"/>
  <c r="W20" i="12"/>
  <c r="W53" i="12" s="1"/>
  <c r="W84" i="12" s="1"/>
  <c r="V23" i="12"/>
  <c r="V56" i="12" s="1"/>
  <c r="V87" i="12" s="1"/>
  <c r="X25" i="12"/>
  <c r="X58" i="12" s="1"/>
  <c r="X89" i="12" s="1"/>
  <c r="W28" i="12"/>
  <c r="W61" i="12" s="1"/>
  <c r="W92" i="12" s="1"/>
  <c r="V31" i="12"/>
  <c r="V64" i="12" s="1"/>
  <c r="V95" i="12" s="1"/>
  <c r="V10" i="12"/>
  <c r="V43" i="12" s="1"/>
  <c r="V74" i="12" s="1"/>
  <c r="X12" i="12"/>
  <c r="X45" i="12" s="1"/>
  <c r="X76" i="12" s="1"/>
  <c r="W15" i="12"/>
  <c r="W48" i="12" s="1"/>
  <c r="W79" i="12" s="1"/>
  <c r="V18" i="12"/>
  <c r="V51" i="12" s="1"/>
  <c r="V82" i="12" s="1"/>
  <c r="X20" i="12"/>
  <c r="X53" i="12" s="1"/>
  <c r="X84" i="12" s="1"/>
  <c r="W23" i="12"/>
  <c r="W56" i="12" s="1"/>
  <c r="W87" i="12" s="1"/>
  <c r="V26" i="12"/>
  <c r="V59" i="12" s="1"/>
  <c r="V90" i="12" s="1"/>
  <c r="X28" i="12"/>
  <c r="X61" i="12" s="1"/>
  <c r="X92" i="12" s="1"/>
  <c r="W31" i="12"/>
  <c r="W64" i="12" s="1"/>
  <c r="W95" i="12" s="1"/>
  <c r="V34" i="12"/>
  <c r="V67" i="12" s="1"/>
  <c r="V98" i="12" s="1"/>
  <c r="V68" i="12" s="1"/>
  <c r="W10" i="12"/>
  <c r="W43" i="12" s="1"/>
  <c r="W74" i="12" s="1"/>
  <c r="V13" i="12"/>
  <c r="V46" i="12" s="1"/>
  <c r="V77" i="12" s="1"/>
  <c r="X15" i="12"/>
  <c r="X48" i="12" s="1"/>
  <c r="X79" i="12" s="1"/>
  <c r="W18" i="12"/>
  <c r="W51" i="12" s="1"/>
  <c r="W82" i="12" s="1"/>
  <c r="V21" i="12"/>
  <c r="V54" i="12" s="1"/>
  <c r="V85" i="12" s="1"/>
  <c r="X23" i="12"/>
  <c r="X56" i="12" s="1"/>
  <c r="X87" i="12" s="1"/>
  <c r="W26" i="12"/>
  <c r="W59" i="12" s="1"/>
  <c r="W90" i="12" s="1"/>
  <c r="V29" i="12"/>
  <c r="V62" i="12" s="1"/>
  <c r="V93" i="12" s="1"/>
  <c r="X31" i="12"/>
  <c r="X64" i="12" s="1"/>
  <c r="X95" i="12" s="1"/>
  <c r="W34" i="12"/>
  <c r="W67" i="12" s="1"/>
  <c r="W98" i="12" s="1"/>
  <c r="W68" i="12" s="1"/>
  <c r="W13" i="12"/>
  <c r="W46" i="12" s="1"/>
  <c r="W77" i="12" s="1"/>
  <c r="X18" i="12"/>
  <c r="X51" i="12" s="1"/>
  <c r="X82" i="12" s="1"/>
  <c r="V24" i="12"/>
  <c r="V57" i="12" s="1"/>
  <c r="V88" i="12" s="1"/>
  <c r="W29" i="12"/>
  <c r="W62" i="12" s="1"/>
  <c r="W93" i="12" s="1"/>
  <c r="X10" i="12"/>
  <c r="X43" i="12" s="1"/>
  <c r="X74" i="12" s="1"/>
  <c r="V16" i="12"/>
  <c r="V49" i="12" s="1"/>
  <c r="V80" i="12" s="1"/>
  <c r="W21" i="12"/>
  <c r="W54" i="12" s="1"/>
  <c r="W85" i="12" s="1"/>
  <c r="X26" i="12"/>
  <c r="X59" i="12" s="1"/>
  <c r="X90" i="12" s="1"/>
  <c r="V32" i="12"/>
  <c r="V65" i="12" s="1"/>
  <c r="V96" i="12" s="1"/>
  <c r="X34" i="12"/>
  <c r="X67" i="12" s="1"/>
  <c r="X98" i="12" s="1"/>
  <c r="X33" i="12"/>
  <c r="X66" i="12" s="1"/>
  <c r="X97" i="12" s="1"/>
  <c r="S10" i="12"/>
  <c r="S43" i="12" s="1"/>
  <c r="S74" i="12" s="1"/>
  <c r="R13" i="12"/>
  <c r="R46" i="12" s="1"/>
  <c r="R77" i="12" s="1"/>
  <c r="Q16" i="12"/>
  <c r="Q49" i="12" s="1"/>
  <c r="Q80" i="12" s="1"/>
  <c r="S18" i="12"/>
  <c r="S51" i="12" s="1"/>
  <c r="S82" i="12" s="1"/>
  <c r="R21" i="12"/>
  <c r="R54" i="12" s="1"/>
  <c r="R85" i="12" s="1"/>
  <c r="Q24" i="12"/>
  <c r="Q57" i="12" s="1"/>
  <c r="Q88" i="12" s="1"/>
  <c r="S26" i="12"/>
  <c r="S59" i="12" s="1"/>
  <c r="S90" i="12" s="1"/>
  <c r="R29" i="12"/>
  <c r="R62" i="12" s="1"/>
  <c r="R93" i="12" s="1"/>
  <c r="Q32" i="12"/>
  <c r="Q65" i="12" s="1"/>
  <c r="Q96" i="12" s="1"/>
  <c r="S34" i="12"/>
  <c r="S67" i="12" s="1"/>
  <c r="S98" i="12" s="1"/>
  <c r="Q11" i="12"/>
  <c r="Q44" i="12" s="1"/>
  <c r="Q75" i="12" s="1"/>
  <c r="S13" i="12"/>
  <c r="S46" i="12" s="1"/>
  <c r="S77" i="12" s="1"/>
  <c r="R16" i="12"/>
  <c r="R49" i="12" s="1"/>
  <c r="R80" i="12" s="1"/>
  <c r="Q19" i="12"/>
  <c r="Q52" i="12" s="1"/>
  <c r="Q83" i="12" s="1"/>
  <c r="S21" i="12"/>
  <c r="S54" i="12" s="1"/>
  <c r="S85" i="12" s="1"/>
  <c r="R24" i="12"/>
  <c r="R57" i="12" s="1"/>
  <c r="R88" i="12" s="1"/>
  <c r="Q27" i="12"/>
  <c r="Q60" i="12" s="1"/>
  <c r="Q91" i="12" s="1"/>
  <c r="S29" i="12"/>
  <c r="S62" i="12" s="1"/>
  <c r="S93" i="12" s="1"/>
  <c r="R32" i="12"/>
  <c r="R65" i="12" s="1"/>
  <c r="R96" i="12" s="1"/>
  <c r="R11" i="12"/>
  <c r="R44" i="12" s="1"/>
  <c r="R75" i="12" s="1"/>
  <c r="Q14" i="12"/>
  <c r="Q47" i="12" s="1"/>
  <c r="Q78" i="12" s="1"/>
  <c r="S16" i="12"/>
  <c r="S49" i="12" s="1"/>
  <c r="S80" i="12" s="1"/>
  <c r="R19" i="12"/>
  <c r="R52" i="12" s="1"/>
  <c r="R83" i="12" s="1"/>
  <c r="Q22" i="12"/>
  <c r="Q55" i="12" s="1"/>
  <c r="Q86" i="12" s="1"/>
  <c r="S24" i="12"/>
  <c r="S57" i="12" s="1"/>
  <c r="S88" i="12" s="1"/>
  <c r="R27" i="12"/>
  <c r="R60" i="12" s="1"/>
  <c r="R91" i="12" s="1"/>
  <c r="Q30" i="12"/>
  <c r="Q63" i="12" s="1"/>
  <c r="Q94" i="12" s="1"/>
  <c r="S32" i="12"/>
  <c r="S65" i="12" s="1"/>
  <c r="S96" i="12" s="1"/>
  <c r="S8" i="12"/>
  <c r="S41" i="12" s="1"/>
  <c r="S72" i="12" s="1"/>
  <c r="Q9" i="12"/>
  <c r="Q42" i="12" s="1"/>
  <c r="Q73" i="12" s="1"/>
  <c r="S11" i="12"/>
  <c r="S44" i="12" s="1"/>
  <c r="S75" i="12" s="1"/>
  <c r="R14" i="12"/>
  <c r="R47" i="12" s="1"/>
  <c r="R78" i="12" s="1"/>
  <c r="Q17" i="12"/>
  <c r="Q50" i="12" s="1"/>
  <c r="Q81" i="12" s="1"/>
  <c r="S19" i="12"/>
  <c r="S52" i="12" s="1"/>
  <c r="S83" i="12" s="1"/>
  <c r="R22" i="12"/>
  <c r="R55" i="12" s="1"/>
  <c r="R86" i="12" s="1"/>
  <c r="Q25" i="12"/>
  <c r="Q58" i="12" s="1"/>
  <c r="Q89" i="12" s="1"/>
  <c r="S27" i="12"/>
  <c r="S60" i="12" s="1"/>
  <c r="S91" i="12" s="1"/>
  <c r="R30" i="12"/>
  <c r="R63" i="12" s="1"/>
  <c r="R94" i="12" s="1"/>
  <c r="Q33" i="12"/>
  <c r="Q66" i="12" s="1"/>
  <c r="Q97" i="12" s="1"/>
  <c r="Q8" i="12"/>
  <c r="Q41" i="12" s="1"/>
  <c r="Q72" i="12" s="1"/>
  <c r="S9" i="12"/>
  <c r="S42" i="12" s="1"/>
  <c r="S73" i="12" s="1"/>
  <c r="R12" i="12"/>
  <c r="R45" i="12" s="1"/>
  <c r="R76" i="12" s="1"/>
  <c r="Q15" i="12"/>
  <c r="Q48" i="12" s="1"/>
  <c r="Q79" i="12" s="1"/>
  <c r="S17" i="12"/>
  <c r="S50" i="12" s="1"/>
  <c r="S81" i="12" s="1"/>
  <c r="R20" i="12"/>
  <c r="R53" i="12" s="1"/>
  <c r="R84" i="12" s="1"/>
  <c r="Q23" i="12"/>
  <c r="Q56" i="12" s="1"/>
  <c r="Q87" i="12" s="1"/>
  <c r="S25" i="12"/>
  <c r="S58" i="12" s="1"/>
  <c r="S89" i="12" s="1"/>
  <c r="R28" i="12"/>
  <c r="R61" i="12" s="1"/>
  <c r="R92" i="12" s="1"/>
  <c r="Q31" i="12"/>
  <c r="Q64" i="12" s="1"/>
  <c r="Q95" i="12" s="1"/>
  <c r="Q10" i="12"/>
  <c r="Q43" i="12" s="1"/>
  <c r="Q74" i="12" s="1"/>
  <c r="S12" i="12"/>
  <c r="S45" i="12" s="1"/>
  <c r="S76" i="12" s="1"/>
  <c r="R15" i="12"/>
  <c r="R48" i="12" s="1"/>
  <c r="R79" i="12" s="1"/>
  <c r="Q18" i="12"/>
  <c r="Q51" i="12" s="1"/>
  <c r="Q82" i="12" s="1"/>
  <c r="S20" i="12"/>
  <c r="S53" i="12" s="1"/>
  <c r="S84" i="12" s="1"/>
  <c r="R23" i="12"/>
  <c r="R56" i="12" s="1"/>
  <c r="R87" i="12" s="1"/>
  <c r="Q26" i="12"/>
  <c r="Q59" i="12" s="1"/>
  <c r="Q90" i="12" s="1"/>
  <c r="S28" i="12"/>
  <c r="S61" i="12" s="1"/>
  <c r="S92" i="12" s="1"/>
  <c r="R31" i="12"/>
  <c r="R64" i="12" s="1"/>
  <c r="R95" i="12" s="1"/>
  <c r="Q34" i="12"/>
  <c r="Q67" i="12" s="1"/>
  <c r="Q98" i="12" s="1"/>
  <c r="Q68" i="12" s="1"/>
  <c r="R10" i="12"/>
  <c r="R43" i="12" s="1"/>
  <c r="R74" i="12" s="1"/>
  <c r="S15" i="12"/>
  <c r="S48" i="12" s="1"/>
  <c r="S79" i="12" s="1"/>
  <c r="Q21" i="12"/>
  <c r="Q54" i="12" s="1"/>
  <c r="Q85" i="12" s="1"/>
  <c r="R26" i="12"/>
  <c r="R59" i="12" s="1"/>
  <c r="R90" i="12" s="1"/>
  <c r="Q13" i="12"/>
  <c r="Q46" i="12" s="1"/>
  <c r="Q77" i="12" s="1"/>
  <c r="R18" i="12"/>
  <c r="R51" i="12" s="1"/>
  <c r="R82" i="12" s="1"/>
  <c r="S23" i="12"/>
  <c r="S56" i="12" s="1"/>
  <c r="S87" i="12" s="1"/>
  <c r="Q29" i="12"/>
  <c r="Q62" i="12" s="1"/>
  <c r="Q93" i="12" s="1"/>
  <c r="Q20" i="12"/>
  <c r="Q53" i="12" s="1"/>
  <c r="Q84" i="12" s="1"/>
  <c r="R34" i="12"/>
  <c r="R67" i="12" s="1"/>
  <c r="R98" i="12" s="1"/>
  <c r="R68" i="12" s="1"/>
  <c r="R8" i="12"/>
  <c r="R41" i="12" s="1"/>
  <c r="R72" i="12" s="1"/>
  <c r="S22" i="12"/>
  <c r="S55" i="12" s="1"/>
  <c r="S86" i="12" s="1"/>
  <c r="R17" i="12"/>
  <c r="R50" i="12" s="1"/>
  <c r="R81" i="12" s="1"/>
  <c r="S33" i="12"/>
  <c r="S66" i="12" s="1"/>
  <c r="S97" i="12" s="1"/>
  <c r="R25" i="12"/>
  <c r="R58" i="12" s="1"/>
  <c r="R89" i="12" s="1"/>
  <c r="Q28" i="12"/>
  <c r="Q61" i="12" s="1"/>
  <c r="Q92" i="12" s="1"/>
  <c r="R9" i="12"/>
  <c r="R42" i="12" s="1"/>
  <c r="R73" i="12" s="1"/>
  <c r="S30" i="12"/>
  <c r="S63" i="12" s="1"/>
  <c r="S94" i="12" s="1"/>
  <c r="Q12" i="12"/>
  <c r="Q45" i="12" s="1"/>
  <c r="Q76" i="12" s="1"/>
  <c r="S31" i="12"/>
  <c r="S64" i="12" s="1"/>
  <c r="S95" i="12" s="1"/>
  <c r="S14" i="12"/>
  <c r="S47" i="12" s="1"/>
  <c r="S78" i="12" s="1"/>
  <c r="R33" i="12"/>
  <c r="R66" i="12" s="1"/>
  <c r="R97" i="12" s="1"/>
  <c r="M10" i="12"/>
  <c r="M43" i="12" s="1"/>
  <c r="M74" i="12" s="1"/>
  <c r="L13" i="12"/>
  <c r="L46" i="12" s="1"/>
  <c r="L77" i="12" s="1"/>
  <c r="N15" i="12"/>
  <c r="N48" i="12" s="1"/>
  <c r="N79" i="12" s="1"/>
  <c r="M18" i="12"/>
  <c r="M51" i="12" s="1"/>
  <c r="M82" i="12" s="1"/>
  <c r="L21" i="12"/>
  <c r="L54" i="12" s="1"/>
  <c r="L85" i="12" s="1"/>
  <c r="N23" i="12"/>
  <c r="N56" i="12" s="1"/>
  <c r="N87" i="12" s="1"/>
  <c r="M26" i="12"/>
  <c r="M59" i="12" s="1"/>
  <c r="M90" i="12" s="1"/>
  <c r="L29" i="12"/>
  <c r="L62" i="12" s="1"/>
  <c r="L93" i="12" s="1"/>
  <c r="N31" i="12"/>
  <c r="N64" i="12" s="1"/>
  <c r="N95" i="12" s="1"/>
  <c r="M34" i="12"/>
  <c r="M67" i="12" s="1"/>
  <c r="M98" i="12" s="1"/>
  <c r="M68" i="12" s="1"/>
  <c r="L11" i="12"/>
  <c r="L44" i="12" s="1"/>
  <c r="L75" i="12" s="1"/>
  <c r="N13" i="12"/>
  <c r="N46" i="12" s="1"/>
  <c r="N77" i="12" s="1"/>
  <c r="M16" i="12"/>
  <c r="M49" i="12" s="1"/>
  <c r="M80" i="12" s="1"/>
  <c r="L19" i="12"/>
  <c r="L52" i="12" s="1"/>
  <c r="L83" i="12" s="1"/>
  <c r="N21" i="12"/>
  <c r="N54" i="12" s="1"/>
  <c r="N85" i="12" s="1"/>
  <c r="M24" i="12"/>
  <c r="M57" i="12" s="1"/>
  <c r="M88" i="12" s="1"/>
  <c r="L27" i="12"/>
  <c r="L60" i="12" s="1"/>
  <c r="L91" i="12" s="1"/>
  <c r="N29" i="12"/>
  <c r="N62" i="12" s="1"/>
  <c r="N93" i="12" s="1"/>
  <c r="M32" i="12"/>
  <c r="M65" i="12" s="1"/>
  <c r="M96" i="12" s="1"/>
  <c r="M8" i="12"/>
  <c r="M41" i="12" s="1"/>
  <c r="M72" i="12" s="1"/>
  <c r="M11" i="12"/>
  <c r="M44" i="12" s="1"/>
  <c r="M75" i="12" s="1"/>
  <c r="L14" i="12"/>
  <c r="L47" i="12" s="1"/>
  <c r="L78" i="12" s="1"/>
  <c r="N16" i="12"/>
  <c r="N49" i="12" s="1"/>
  <c r="N80" i="12" s="1"/>
  <c r="M19" i="12"/>
  <c r="M52" i="12" s="1"/>
  <c r="M83" i="12" s="1"/>
  <c r="L22" i="12"/>
  <c r="L55" i="12" s="1"/>
  <c r="L86" i="12" s="1"/>
  <c r="N24" i="12"/>
  <c r="N57" i="12" s="1"/>
  <c r="N88" i="12" s="1"/>
  <c r="M27" i="12"/>
  <c r="M60" i="12" s="1"/>
  <c r="M91" i="12" s="1"/>
  <c r="L30" i="12"/>
  <c r="L63" i="12" s="1"/>
  <c r="L94" i="12" s="1"/>
  <c r="N32" i="12"/>
  <c r="N65" i="12" s="1"/>
  <c r="N96" i="12" s="1"/>
  <c r="N8" i="12"/>
  <c r="N41" i="12" s="1"/>
  <c r="N72" i="12" s="1"/>
  <c r="N9" i="12"/>
  <c r="N42" i="12" s="1"/>
  <c r="N73" i="12" s="1"/>
  <c r="M12" i="12"/>
  <c r="M45" i="12" s="1"/>
  <c r="M76" i="12" s="1"/>
  <c r="L15" i="12"/>
  <c r="L48" i="12" s="1"/>
  <c r="L79" i="12" s="1"/>
  <c r="N17" i="12"/>
  <c r="N50" i="12" s="1"/>
  <c r="N81" i="12" s="1"/>
  <c r="M20" i="12"/>
  <c r="M53" i="12" s="1"/>
  <c r="M84" i="12" s="1"/>
  <c r="L23" i="12"/>
  <c r="L56" i="12" s="1"/>
  <c r="L87" i="12" s="1"/>
  <c r="N25" i="12"/>
  <c r="N58" i="12" s="1"/>
  <c r="N89" i="12" s="1"/>
  <c r="M28" i="12"/>
  <c r="M61" i="12" s="1"/>
  <c r="M92" i="12" s="1"/>
  <c r="L31" i="12"/>
  <c r="L64" i="12" s="1"/>
  <c r="L95" i="12" s="1"/>
  <c r="N33" i="12"/>
  <c r="N66" i="12" s="1"/>
  <c r="N97" i="12" s="1"/>
  <c r="N12" i="12"/>
  <c r="N45" i="12" s="1"/>
  <c r="N76" i="12" s="1"/>
  <c r="L18" i="12"/>
  <c r="L51" i="12" s="1"/>
  <c r="L82" i="12" s="1"/>
  <c r="M23" i="12"/>
  <c r="M56" i="12" s="1"/>
  <c r="M87" i="12" s="1"/>
  <c r="N28" i="12"/>
  <c r="N61" i="12" s="1"/>
  <c r="N92" i="12" s="1"/>
  <c r="L34" i="12"/>
  <c r="L67" i="12" s="1"/>
  <c r="L98" i="12" s="1"/>
  <c r="L68" i="12" s="1"/>
  <c r="N18" i="12"/>
  <c r="N51" i="12" s="1"/>
  <c r="N82" i="12" s="1"/>
  <c r="L24" i="12"/>
  <c r="L57" i="12" s="1"/>
  <c r="L88" i="12" s="1"/>
  <c r="N34" i="12"/>
  <c r="N67" i="12" s="1"/>
  <c r="N98" i="12" s="1"/>
  <c r="M13" i="12"/>
  <c r="M46" i="12" s="1"/>
  <c r="M77" i="12" s="1"/>
  <c r="M29" i="12"/>
  <c r="M62" i="12" s="1"/>
  <c r="M93" i="12" s="1"/>
  <c r="L10" i="12"/>
  <c r="L43" i="12" s="1"/>
  <c r="L74" i="12" s="1"/>
  <c r="L12" i="12"/>
  <c r="L45" i="12" s="1"/>
  <c r="L76" i="12" s="1"/>
  <c r="M17" i="12"/>
  <c r="M50" i="12" s="1"/>
  <c r="M81" i="12" s="1"/>
  <c r="L28" i="12"/>
  <c r="L61" i="12" s="1"/>
  <c r="L92" i="12" s="1"/>
  <c r="L9" i="12"/>
  <c r="L42" i="12" s="1"/>
  <c r="L73" i="12" s="1"/>
  <c r="M14" i="12"/>
  <c r="M47" i="12" s="1"/>
  <c r="M78" i="12" s="1"/>
  <c r="N19" i="12"/>
  <c r="N52" i="12" s="1"/>
  <c r="N83" i="12" s="1"/>
  <c r="L25" i="12"/>
  <c r="L58" i="12" s="1"/>
  <c r="L89" i="12" s="1"/>
  <c r="M30" i="12"/>
  <c r="M63" i="12" s="1"/>
  <c r="M94" i="12" s="1"/>
  <c r="L8" i="12"/>
  <c r="L41" i="12" s="1"/>
  <c r="L72" i="12" s="1"/>
  <c r="M9" i="12"/>
  <c r="M42" i="12" s="1"/>
  <c r="M73" i="12" s="1"/>
  <c r="N14" i="12"/>
  <c r="N47" i="12" s="1"/>
  <c r="N78" i="12" s="1"/>
  <c r="L20" i="12"/>
  <c r="L53" i="12" s="1"/>
  <c r="L84" i="12" s="1"/>
  <c r="M25" i="12"/>
  <c r="M58" i="12" s="1"/>
  <c r="M89" i="12" s="1"/>
  <c r="N30" i="12"/>
  <c r="N63" i="12" s="1"/>
  <c r="N94" i="12" s="1"/>
  <c r="N22" i="12"/>
  <c r="N55" i="12" s="1"/>
  <c r="N86" i="12" s="1"/>
  <c r="M33" i="12"/>
  <c r="M66" i="12" s="1"/>
  <c r="M97" i="12" s="1"/>
  <c r="M15" i="12"/>
  <c r="M48" i="12" s="1"/>
  <c r="M79" i="12" s="1"/>
  <c r="N20" i="12"/>
  <c r="N53" i="12" s="1"/>
  <c r="N84" i="12" s="1"/>
  <c r="L26" i="12"/>
  <c r="L59" i="12" s="1"/>
  <c r="L90" i="12" s="1"/>
  <c r="M31" i="12"/>
  <c r="M64" i="12" s="1"/>
  <c r="M95" i="12" s="1"/>
  <c r="N10" i="12"/>
  <c r="N43" i="12" s="1"/>
  <c r="N74" i="12" s="1"/>
  <c r="L16" i="12"/>
  <c r="L49" i="12" s="1"/>
  <c r="L80" i="12" s="1"/>
  <c r="M21" i="12"/>
  <c r="M54" i="12" s="1"/>
  <c r="M85" i="12" s="1"/>
  <c r="N26" i="12"/>
  <c r="N59" i="12" s="1"/>
  <c r="N90" i="12" s="1"/>
  <c r="L32" i="12"/>
  <c r="L65" i="12" s="1"/>
  <c r="L96" i="12" s="1"/>
  <c r="N11" i="12"/>
  <c r="N44" i="12" s="1"/>
  <c r="N75" i="12" s="1"/>
  <c r="L17" i="12"/>
  <c r="L50" i="12" s="1"/>
  <c r="L81" i="12" s="1"/>
  <c r="M22" i="12"/>
  <c r="M55" i="12" s="1"/>
  <c r="M86" i="12" s="1"/>
  <c r="N27" i="12"/>
  <c r="N60" i="12" s="1"/>
  <c r="N91" i="12" s="1"/>
  <c r="L33" i="12"/>
  <c r="L66" i="12" s="1"/>
  <c r="L97" i="12" s="1"/>
  <c r="AK11" i="12"/>
  <c r="AK44" i="12" s="1"/>
  <c r="AK75" i="12" s="1"/>
  <c r="AM13" i="12"/>
  <c r="AM46" i="12" s="1"/>
  <c r="AM77" i="12" s="1"/>
  <c r="AL16" i="12"/>
  <c r="AL49" i="12" s="1"/>
  <c r="AL80" i="12" s="1"/>
  <c r="AK19" i="12"/>
  <c r="AK52" i="12" s="1"/>
  <c r="AK83" i="12" s="1"/>
  <c r="AM21" i="12"/>
  <c r="AM54" i="12" s="1"/>
  <c r="AM85" i="12" s="1"/>
  <c r="AL24" i="12"/>
  <c r="AL57" i="12" s="1"/>
  <c r="AL88" i="12" s="1"/>
  <c r="AK27" i="12"/>
  <c r="AK60" i="12" s="1"/>
  <c r="AK91" i="12" s="1"/>
  <c r="AM29" i="12"/>
  <c r="AM62" i="12" s="1"/>
  <c r="AM93" i="12" s="1"/>
  <c r="AL32" i="12"/>
  <c r="AL65" i="12" s="1"/>
  <c r="AL96" i="12" s="1"/>
  <c r="AL8" i="12"/>
  <c r="AL41" i="12" s="1"/>
  <c r="AL72" i="12" s="1"/>
  <c r="AL11" i="12"/>
  <c r="AL44" i="12" s="1"/>
  <c r="AL75" i="12" s="1"/>
  <c r="AK14" i="12"/>
  <c r="AK47" i="12" s="1"/>
  <c r="AK78" i="12" s="1"/>
  <c r="AM16" i="12"/>
  <c r="AM49" i="12" s="1"/>
  <c r="AM80" i="12" s="1"/>
  <c r="AL19" i="12"/>
  <c r="AL52" i="12" s="1"/>
  <c r="AL83" i="12" s="1"/>
  <c r="AK22" i="12"/>
  <c r="AK55" i="12" s="1"/>
  <c r="AK86" i="12" s="1"/>
  <c r="AM24" i="12"/>
  <c r="AM57" i="12" s="1"/>
  <c r="AM88" i="12" s="1"/>
  <c r="AL27" i="12"/>
  <c r="AL60" i="12" s="1"/>
  <c r="AL91" i="12" s="1"/>
  <c r="AK30" i="12"/>
  <c r="AK63" i="12" s="1"/>
  <c r="AK94" i="12" s="1"/>
  <c r="AM32" i="12"/>
  <c r="AM65" i="12" s="1"/>
  <c r="AM96" i="12" s="1"/>
  <c r="AM8" i="12"/>
  <c r="AM41" i="12" s="1"/>
  <c r="AM72" i="12" s="1"/>
  <c r="AL9" i="12"/>
  <c r="AL42" i="12" s="1"/>
  <c r="AL73" i="12" s="1"/>
  <c r="AK12" i="12"/>
  <c r="AK45" i="12" s="1"/>
  <c r="AK76" i="12" s="1"/>
  <c r="AM14" i="12"/>
  <c r="AM47" i="12" s="1"/>
  <c r="AM78" i="12" s="1"/>
  <c r="AL17" i="12"/>
  <c r="AL50" i="12" s="1"/>
  <c r="AL81" i="12" s="1"/>
  <c r="AK20" i="12"/>
  <c r="AK53" i="12" s="1"/>
  <c r="AK84" i="12" s="1"/>
  <c r="AM22" i="12"/>
  <c r="AM55" i="12" s="1"/>
  <c r="AM86" i="12" s="1"/>
  <c r="AL25" i="12"/>
  <c r="AL58" i="12" s="1"/>
  <c r="AL89" i="12" s="1"/>
  <c r="AK28" i="12"/>
  <c r="AK61" i="12" s="1"/>
  <c r="AK92" i="12" s="1"/>
  <c r="AM30" i="12"/>
  <c r="AM63" i="12" s="1"/>
  <c r="AM94" i="12" s="1"/>
  <c r="AL33" i="12"/>
  <c r="AL66" i="12" s="1"/>
  <c r="AL97" i="12" s="1"/>
  <c r="AM9" i="12"/>
  <c r="AM42" i="12" s="1"/>
  <c r="AM73" i="12" s="1"/>
  <c r="AL12" i="12"/>
  <c r="AL45" i="12" s="1"/>
  <c r="AL76" i="12" s="1"/>
  <c r="AK15" i="12"/>
  <c r="AK48" i="12" s="1"/>
  <c r="AK79" i="12" s="1"/>
  <c r="AM17" i="12"/>
  <c r="AM50" i="12" s="1"/>
  <c r="AM81" i="12" s="1"/>
  <c r="AL20" i="12"/>
  <c r="AL53" i="12" s="1"/>
  <c r="AL84" i="12" s="1"/>
  <c r="AK23" i="12"/>
  <c r="AK56" i="12" s="1"/>
  <c r="AK87" i="12" s="1"/>
  <c r="AM25" i="12"/>
  <c r="AM58" i="12" s="1"/>
  <c r="AM89" i="12" s="1"/>
  <c r="AL28" i="12"/>
  <c r="AL61" i="12" s="1"/>
  <c r="AL92" i="12" s="1"/>
  <c r="AK31" i="12"/>
  <c r="AK64" i="12" s="1"/>
  <c r="AK95" i="12" s="1"/>
  <c r="AM33" i="12"/>
  <c r="AM66" i="12" s="1"/>
  <c r="AM97" i="12" s="1"/>
  <c r="AK10" i="12"/>
  <c r="AK43" i="12" s="1"/>
  <c r="AK74" i="12" s="1"/>
  <c r="AM12" i="12"/>
  <c r="AM45" i="12" s="1"/>
  <c r="AM76" i="12" s="1"/>
  <c r="AL15" i="12"/>
  <c r="AL48" i="12" s="1"/>
  <c r="AL79" i="12" s="1"/>
  <c r="AK18" i="12"/>
  <c r="AK51" i="12" s="1"/>
  <c r="AK82" i="12" s="1"/>
  <c r="AM20" i="12"/>
  <c r="AM53" i="12" s="1"/>
  <c r="AM84" i="12" s="1"/>
  <c r="AL23" i="12"/>
  <c r="AL56" i="12" s="1"/>
  <c r="AL87" i="12" s="1"/>
  <c r="AK26" i="12"/>
  <c r="AK59" i="12" s="1"/>
  <c r="AK90" i="12" s="1"/>
  <c r="AM28" i="12"/>
  <c r="AM61" i="12" s="1"/>
  <c r="AM92" i="12" s="1"/>
  <c r="AL31" i="12"/>
  <c r="AL64" i="12" s="1"/>
  <c r="AL95" i="12" s="1"/>
  <c r="AK34" i="12"/>
  <c r="AK67" i="12" s="1"/>
  <c r="AK98" i="12" s="1"/>
  <c r="AK68" i="12" s="1"/>
  <c r="AL10" i="12"/>
  <c r="AL43" i="12" s="1"/>
  <c r="AL74" i="12" s="1"/>
  <c r="AK13" i="12"/>
  <c r="AK46" i="12" s="1"/>
  <c r="AK77" i="12" s="1"/>
  <c r="AM15" i="12"/>
  <c r="AM48" i="12" s="1"/>
  <c r="AM79" i="12" s="1"/>
  <c r="AL18" i="12"/>
  <c r="AL51" i="12" s="1"/>
  <c r="AL82" i="12" s="1"/>
  <c r="AK21" i="12"/>
  <c r="AK54" i="12" s="1"/>
  <c r="AK85" i="12" s="1"/>
  <c r="AM23" i="12"/>
  <c r="AM56" i="12" s="1"/>
  <c r="AM87" i="12" s="1"/>
  <c r="AL26" i="12"/>
  <c r="AL59" i="12" s="1"/>
  <c r="AL90" i="12" s="1"/>
  <c r="AK29" i="12"/>
  <c r="AK62" i="12" s="1"/>
  <c r="AK93" i="12" s="1"/>
  <c r="AM31" i="12"/>
  <c r="AM64" i="12" s="1"/>
  <c r="AM95" i="12" s="1"/>
  <c r="AL34" i="12"/>
  <c r="AL67" i="12" s="1"/>
  <c r="AL98" i="12" s="1"/>
  <c r="AL68" i="12" s="1"/>
  <c r="AK17" i="12"/>
  <c r="AK50" i="12" s="1"/>
  <c r="AK81" i="12" s="1"/>
  <c r="AM27" i="12"/>
  <c r="AM60" i="12" s="1"/>
  <c r="AM91" i="12" s="1"/>
  <c r="AM18" i="12"/>
  <c r="AM51" i="12" s="1"/>
  <c r="AM82" i="12" s="1"/>
  <c r="AL29" i="12"/>
  <c r="AL62" i="12" s="1"/>
  <c r="AL93" i="12" s="1"/>
  <c r="AK9" i="12"/>
  <c r="AK42" i="12" s="1"/>
  <c r="AK73" i="12" s="1"/>
  <c r="AM19" i="12"/>
  <c r="AM52" i="12" s="1"/>
  <c r="AM83" i="12" s="1"/>
  <c r="AL30" i="12"/>
  <c r="AL63" i="12" s="1"/>
  <c r="AL94" i="12" s="1"/>
  <c r="AM10" i="12"/>
  <c r="AM43" i="12" s="1"/>
  <c r="AM74" i="12" s="1"/>
  <c r="AL21" i="12"/>
  <c r="AL54" i="12" s="1"/>
  <c r="AL85" i="12" s="1"/>
  <c r="AK32" i="12"/>
  <c r="AK65" i="12" s="1"/>
  <c r="AK96" i="12" s="1"/>
  <c r="AM11" i="12"/>
  <c r="AM44" i="12" s="1"/>
  <c r="AM75" i="12" s="1"/>
  <c r="AL22" i="12"/>
  <c r="AL55" i="12" s="1"/>
  <c r="AL86" i="12" s="1"/>
  <c r="AK33" i="12"/>
  <c r="AK66" i="12" s="1"/>
  <c r="AK97" i="12" s="1"/>
  <c r="AL13" i="12"/>
  <c r="AL46" i="12" s="1"/>
  <c r="AL77" i="12" s="1"/>
  <c r="AK24" i="12"/>
  <c r="AK57" i="12" s="1"/>
  <c r="AK88" i="12" s="1"/>
  <c r="AM34" i="12"/>
  <c r="AM67" i="12" s="1"/>
  <c r="AM98" i="12" s="1"/>
  <c r="AL14" i="12"/>
  <c r="AL47" i="12" s="1"/>
  <c r="AL78" i="12" s="1"/>
  <c r="AK25" i="12"/>
  <c r="AK58" i="12" s="1"/>
  <c r="AK89" i="12" s="1"/>
  <c r="AK8" i="12"/>
  <c r="AK41" i="12" s="1"/>
  <c r="AK72" i="12" s="1"/>
  <c r="AK16" i="12"/>
  <c r="AK49" i="12" s="1"/>
  <c r="AK80" i="12" s="1"/>
  <c r="AM26" i="12"/>
  <c r="AM59" i="12" s="1"/>
  <c r="AM90" i="12" s="1"/>
  <c r="AH10" i="12"/>
  <c r="AH43" i="12" s="1"/>
  <c r="AH74" i="12" s="1"/>
  <c r="AG13" i="12"/>
  <c r="AG46" i="12" s="1"/>
  <c r="AG77" i="12" s="1"/>
  <c r="AF16" i="12"/>
  <c r="AF49" i="12" s="1"/>
  <c r="AF80" i="12" s="1"/>
  <c r="AH18" i="12"/>
  <c r="AH51" i="12" s="1"/>
  <c r="AH82" i="12" s="1"/>
  <c r="AF11" i="12"/>
  <c r="AF44" i="12" s="1"/>
  <c r="AF75" i="12" s="1"/>
  <c r="AH13" i="12"/>
  <c r="AH46" i="12" s="1"/>
  <c r="AH77" i="12" s="1"/>
  <c r="AG16" i="12"/>
  <c r="AG49" i="12" s="1"/>
  <c r="AG80" i="12" s="1"/>
  <c r="AF9" i="12"/>
  <c r="AF42" i="12" s="1"/>
  <c r="AF73" i="12" s="1"/>
  <c r="AH11" i="12"/>
  <c r="AH44" i="12" s="1"/>
  <c r="AH75" i="12" s="1"/>
  <c r="AG14" i="12"/>
  <c r="AG47" i="12" s="1"/>
  <c r="AG78" i="12" s="1"/>
  <c r="AF17" i="12"/>
  <c r="AF50" i="12" s="1"/>
  <c r="AF81" i="12" s="1"/>
  <c r="AG9" i="12"/>
  <c r="AG42" i="12" s="1"/>
  <c r="AG73" i="12" s="1"/>
  <c r="AF12" i="12"/>
  <c r="AF45" i="12" s="1"/>
  <c r="AF76" i="12" s="1"/>
  <c r="AH14" i="12"/>
  <c r="AH47" i="12" s="1"/>
  <c r="AH78" i="12" s="1"/>
  <c r="AG17" i="12"/>
  <c r="AG50" i="12" s="1"/>
  <c r="AG81" i="12" s="1"/>
  <c r="AH9" i="12"/>
  <c r="AH42" i="12" s="1"/>
  <c r="AH73" i="12" s="1"/>
  <c r="AG12" i="12"/>
  <c r="AG45" i="12" s="1"/>
  <c r="AG76" i="12" s="1"/>
  <c r="AF15" i="12"/>
  <c r="AF48" i="12" s="1"/>
  <c r="AF79" i="12" s="1"/>
  <c r="AH17" i="12"/>
  <c r="AH50" i="12" s="1"/>
  <c r="AH81" i="12" s="1"/>
  <c r="AF10" i="12"/>
  <c r="AF43" i="12" s="1"/>
  <c r="AF74" i="12" s="1"/>
  <c r="AH12" i="12"/>
  <c r="AH45" i="12" s="1"/>
  <c r="AH76" i="12" s="1"/>
  <c r="AG15" i="12"/>
  <c r="AG48" i="12" s="1"/>
  <c r="AG79" i="12" s="1"/>
  <c r="AF18" i="12"/>
  <c r="AF51" i="12" s="1"/>
  <c r="AF82" i="12" s="1"/>
  <c r="AG11" i="12"/>
  <c r="AG44" i="12" s="1"/>
  <c r="AG75" i="12" s="1"/>
  <c r="AH19" i="12"/>
  <c r="AH52" i="12" s="1"/>
  <c r="AH83" i="12" s="1"/>
  <c r="AG22" i="12"/>
  <c r="AG55" i="12" s="1"/>
  <c r="AG86" i="12" s="1"/>
  <c r="AF25" i="12"/>
  <c r="AF58" i="12" s="1"/>
  <c r="AF89" i="12" s="1"/>
  <c r="AH27" i="12"/>
  <c r="AH60" i="12" s="1"/>
  <c r="AH91" i="12" s="1"/>
  <c r="AG30" i="12"/>
  <c r="AG63" i="12" s="1"/>
  <c r="AG94" i="12" s="1"/>
  <c r="AF33" i="12"/>
  <c r="AF66" i="12" s="1"/>
  <c r="AF97" i="12" s="1"/>
  <c r="AF8" i="12"/>
  <c r="AF41" i="12" s="1"/>
  <c r="AF72" i="12" s="1"/>
  <c r="AF13" i="12"/>
  <c r="AF46" i="12" s="1"/>
  <c r="AF77" i="12" s="1"/>
  <c r="AF20" i="12"/>
  <c r="AF53" i="12" s="1"/>
  <c r="AF84" i="12" s="1"/>
  <c r="AH22" i="12"/>
  <c r="AH55" i="12" s="1"/>
  <c r="AH86" i="12" s="1"/>
  <c r="AG25" i="12"/>
  <c r="AG58" i="12" s="1"/>
  <c r="AG89" i="12" s="1"/>
  <c r="AF28" i="12"/>
  <c r="AF61" i="12" s="1"/>
  <c r="AF92" i="12" s="1"/>
  <c r="AH30" i="12"/>
  <c r="AH63" i="12" s="1"/>
  <c r="AH94" i="12" s="1"/>
  <c r="AG33" i="12"/>
  <c r="AG66" i="12" s="1"/>
  <c r="AG97" i="12" s="1"/>
  <c r="AF14" i="12"/>
  <c r="AF47" i="12" s="1"/>
  <c r="AF78" i="12" s="1"/>
  <c r="AG20" i="12"/>
  <c r="AG53" i="12" s="1"/>
  <c r="AG84" i="12" s="1"/>
  <c r="AF23" i="12"/>
  <c r="AF56" i="12" s="1"/>
  <c r="AF87" i="12" s="1"/>
  <c r="AH25" i="12"/>
  <c r="AH58" i="12" s="1"/>
  <c r="AH89" i="12" s="1"/>
  <c r="AG28" i="12"/>
  <c r="AG61" i="12" s="1"/>
  <c r="AG92" i="12" s="1"/>
  <c r="AF31" i="12"/>
  <c r="AF64" i="12" s="1"/>
  <c r="AF95" i="12" s="1"/>
  <c r="AH33" i="12"/>
  <c r="AH66" i="12" s="1"/>
  <c r="AH97" i="12" s="1"/>
  <c r="AH15" i="12"/>
  <c r="AH48" i="12" s="1"/>
  <c r="AH79" i="12" s="1"/>
  <c r="AH20" i="12"/>
  <c r="AH53" i="12" s="1"/>
  <c r="AH84" i="12" s="1"/>
  <c r="AG23" i="12"/>
  <c r="AG56" i="12" s="1"/>
  <c r="AG87" i="12" s="1"/>
  <c r="AF26" i="12"/>
  <c r="AF59" i="12" s="1"/>
  <c r="AF90" i="12" s="1"/>
  <c r="AH28" i="12"/>
  <c r="AH61" i="12" s="1"/>
  <c r="AH92" i="12" s="1"/>
  <c r="AG31" i="12"/>
  <c r="AG64" i="12" s="1"/>
  <c r="AG95" i="12" s="1"/>
  <c r="AF34" i="12"/>
  <c r="AF67" i="12" s="1"/>
  <c r="AF98" i="12" s="1"/>
  <c r="AF68" i="12" s="1"/>
  <c r="AG26" i="12"/>
  <c r="AG59" i="12" s="1"/>
  <c r="AG90" i="12" s="1"/>
  <c r="AF29" i="12"/>
  <c r="AF62" i="12" s="1"/>
  <c r="AF93" i="12" s="1"/>
  <c r="AH31" i="12"/>
  <c r="AH64" i="12" s="1"/>
  <c r="AH95" i="12" s="1"/>
  <c r="AG34" i="12"/>
  <c r="AG67" i="12" s="1"/>
  <c r="AG98" i="12" s="1"/>
  <c r="AG68" i="12" s="1"/>
  <c r="AH16" i="12"/>
  <c r="AH49" i="12" s="1"/>
  <c r="AH80" i="12" s="1"/>
  <c r="AF21" i="12"/>
  <c r="AF54" i="12" s="1"/>
  <c r="AF85" i="12" s="1"/>
  <c r="AH23" i="12"/>
  <c r="AH56" i="12" s="1"/>
  <c r="AH87" i="12" s="1"/>
  <c r="AG18" i="12"/>
  <c r="AG51" i="12" s="1"/>
  <c r="AG82" i="12" s="1"/>
  <c r="AG21" i="12"/>
  <c r="AG54" i="12" s="1"/>
  <c r="AG85" i="12" s="1"/>
  <c r="AF24" i="12"/>
  <c r="AF57" i="12" s="1"/>
  <c r="AF88" i="12" s="1"/>
  <c r="AH26" i="12"/>
  <c r="AH59" i="12" s="1"/>
  <c r="AH90" i="12" s="1"/>
  <c r="AG29" i="12"/>
  <c r="AG62" i="12" s="1"/>
  <c r="AG93" i="12" s="1"/>
  <c r="AF32" i="12"/>
  <c r="AF65" i="12" s="1"/>
  <c r="AF96" i="12" s="1"/>
  <c r="AH34" i="12"/>
  <c r="AH67" i="12" s="1"/>
  <c r="AH98" i="12" s="1"/>
  <c r="AF19" i="12"/>
  <c r="AF52" i="12" s="1"/>
  <c r="AF83" i="12" s="1"/>
  <c r="AH21" i="12"/>
  <c r="AH54" i="12" s="1"/>
  <c r="AH85" i="12" s="1"/>
  <c r="AG24" i="12"/>
  <c r="AG57" i="12" s="1"/>
  <c r="AG88" i="12" s="1"/>
  <c r="AF27" i="12"/>
  <c r="AF60" i="12" s="1"/>
  <c r="AF91" i="12" s="1"/>
  <c r="AH29" i="12"/>
  <c r="AH62" i="12" s="1"/>
  <c r="AH93" i="12" s="1"/>
  <c r="AG32" i="12"/>
  <c r="AG65" i="12" s="1"/>
  <c r="AG96" i="12" s="1"/>
  <c r="AG8" i="12"/>
  <c r="AG41" i="12" s="1"/>
  <c r="AG72" i="12" s="1"/>
  <c r="AG27" i="12"/>
  <c r="AG60" i="12" s="1"/>
  <c r="AG91" i="12" s="1"/>
  <c r="AH8" i="12"/>
  <c r="AH41" i="12" s="1"/>
  <c r="AH72" i="12" s="1"/>
  <c r="AG10" i="12"/>
  <c r="AG43" i="12" s="1"/>
  <c r="AG74" i="12" s="1"/>
  <c r="AG19" i="12"/>
  <c r="AG52" i="12" s="1"/>
  <c r="AG83" i="12" s="1"/>
  <c r="AF22" i="12"/>
  <c r="AF55" i="12" s="1"/>
  <c r="AF86" i="12" s="1"/>
  <c r="AH24" i="12"/>
  <c r="AH57" i="12" s="1"/>
  <c r="AH88" i="12" s="1"/>
  <c r="AF30" i="12"/>
  <c r="AF63" i="12" s="1"/>
  <c r="AF94" i="12" s="1"/>
  <c r="AH32" i="12"/>
  <c r="AH65" i="12" s="1"/>
  <c r="AH96" i="12" s="1"/>
  <c r="G10" i="12"/>
  <c r="G43" i="12" s="1"/>
  <c r="G74" i="12" s="1"/>
  <c r="I12" i="12"/>
  <c r="I45" i="12" s="1"/>
  <c r="I76" i="12" s="1"/>
  <c r="H15" i="12"/>
  <c r="H48" i="12" s="1"/>
  <c r="H79" i="12" s="1"/>
  <c r="G18" i="12"/>
  <c r="G51" i="12" s="1"/>
  <c r="G82" i="12" s="1"/>
  <c r="I20" i="12"/>
  <c r="I53" i="12" s="1"/>
  <c r="I84" i="12" s="1"/>
  <c r="H23" i="12"/>
  <c r="H56" i="12" s="1"/>
  <c r="H87" i="12" s="1"/>
  <c r="G26" i="12"/>
  <c r="G59" i="12" s="1"/>
  <c r="G90" i="12" s="1"/>
  <c r="I28" i="12"/>
  <c r="I61" i="12" s="1"/>
  <c r="I92" i="12" s="1"/>
  <c r="I10" i="12"/>
  <c r="I43" i="12" s="1"/>
  <c r="I74" i="12" s="1"/>
  <c r="H13" i="12"/>
  <c r="H46" i="12" s="1"/>
  <c r="H77" i="12" s="1"/>
  <c r="G16" i="12"/>
  <c r="G49" i="12" s="1"/>
  <c r="G80" i="12" s="1"/>
  <c r="G11" i="12"/>
  <c r="G44" i="12" s="1"/>
  <c r="G75" i="12" s="1"/>
  <c r="I13" i="12"/>
  <c r="I46" i="12" s="1"/>
  <c r="I77" i="12" s="1"/>
  <c r="H16" i="12"/>
  <c r="H49" i="12" s="1"/>
  <c r="H80" i="12" s="1"/>
  <c r="G19" i="12"/>
  <c r="G52" i="12" s="1"/>
  <c r="G83" i="12" s="1"/>
  <c r="I21" i="12"/>
  <c r="I54" i="12" s="1"/>
  <c r="I85" i="12" s="1"/>
  <c r="H24" i="12"/>
  <c r="H57" i="12" s="1"/>
  <c r="H88" i="12" s="1"/>
  <c r="G27" i="12"/>
  <c r="G60" i="12" s="1"/>
  <c r="G91" i="12" s="1"/>
  <c r="I29" i="12"/>
  <c r="I62" i="12" s="1"/>
  <c r="I93" i="12" s="1"/>
  <c r="H32" i="12"/>
  <c r="H65" i="12" s="1"/>
  <c r="H96" i="12" s="1"/>
  <c r="H8" i="12"/>
  <c r="H41" i="12" s="1"/>
  <c r="H72" i="12" s="1"/>
  <c r="H9" i="12"/>
  <c r="H42" i="12" s="1"/>
  <c r="H73" i="12" s="1"/>
  <c r="G12" i="12"/>
  <c r="G45" i="12" s="1"/>
  <c r="G76" i="12" s="1"/>
  <c r="I14" i="12"/>
  <c r="I47" i="12" s="1"/>
  <c r="I78" i="12" s="1"/>
  <c r="H17" i="12"/>
  <c r="H50" i="12" s="1"/>
  <c r="H81" i="12" s="1"/>
  <c r="G20" i="12"/>
  <c r="G53" i="12" s="1"/>
  <c r="G84" i="12" s="1"/>
  <c r="I22" i="12"/>
  <c r="I55" i="12" s="1"/>
  <c r="I86" i="12" s="1"/>
  <c r="H25" i="12"/>
  <c r="H58" i="12" s="1"/>
  <c r="H89" i="12" s="1"/>
  <c r="G28" i="12"/>
  <c r="G61" i="12" s="1"/>
  <c r="G92" i="12" s="1"/>
  <c r="I30" i="12"/>
  <c r="I63" i="12" s="1"/>
  <c r="I94" i="12" s="1"/>
  <c r="H33" i="12"/>
  <c r="H66" i="12" s="1"/>
  <c r="H97" i="12" s="1"/>
  <c r="H12" i="12"/>
  <c r="H45" i="12" s="1"/>
  <c r="H76" i="12" s="1"/>
  <c r="I17" i="12"/>
  <c r="I50" i="12" s="1"/>
  <c r="I81" i="12" s="1"/>
  <c r="G22" i="12"/>
  <c r="G55" i="12" s="1"/>
  <c r="G86" i="12" s="1"/>
  <c r="H26" i="12"/>
  <c r="H59" i="12" s="1"/>
  <c r="H90" i="12" s="1"/>
  <c r="H30" i="12"/>
  <c r="H63" i="12" s="1"/>
  <c r="H94" i="12" s="1"/>
  <c r="G34" i="12"/>
  <c r="G67" i="12" s="1"/>
  <c r="G98" i="12" s="1"/>
  <c r="G68" i="12" s="1"/>
  <c r="G13" i="12"/>
  <c r="G46" i="12" s="1"/>
  <c r="G77" i="12" s="1"/>
  <c r="H22" i="12"/>
  <c r="H55" i="12" s="1"/>
  <c r="H86" i="12" s="1"/>
  <c r="G31" i="12"/>
  <c r="G64" i="12" s="1"/>
  <c r="G95" i="12" s="1"/>
  <c r="H18" i="12"/>
  <c r="H51" i="12" s="1"/>
  <c r="H82" i="12" s="1"/>
  <c r="I26" i="12"/>
  <c r="I59" i="12" s="1"/>
  <c r="I90" i="12" s="1"/>
  <c r="H34" i="12"/>
  <c r="H67" i="12" s="1"/>
  <c r="H98" i="12" s="1"/>
  <c r="H68" i="12" s="1"/>
  <c r="I11" i="12"/>
  <c r="I44" i="12" s="1"/>
  <c r="I75" i="12" s="1"/>
  <c r="I25" i="12"/>
  <c r="I58" i="12" s="1"/>
  <c r="I89" i="12" s="1"/>
  <c r="I33" i="12"/>
  <c r="I66" i="12" s="1"/>
  <c r="I97" i="12" s="1"/>
  <c r="G14" i="12"/>
  <c r="G47" i="12" s="1"/>
  <c r="G78" i="12" s="1"/>
  <c r="I18" i="12"/>
  <c r="I51" i="12" s="1"/>
  <c r="I82" i="12" s="1"/>
  <c r="G23" i="12"/>
  <c r="G56" i="12" s="1"/>
  <c r="G87" i="12" s="1"/>
  <c r="H27" i="12"/>
  <c r="H60" i="12" s="1"/>
  <c r="H91" i="12" s="1"/>
  <c r="H31" i="12"/>
  <c r="I34" i="12"/>
  <c r="I67" i="12" s="1"/>
  <c r="I98" i="12" s="1"/>
  <c r="G9" i="12"/>
  <c r="G42" i="12" s="1"/>
  <c r="G73" i="12" s="1"/>
  <c r="H14" i="12"/>
  <c r="H47" i="12" s="1"/>
  <c r="H78" i="12" s="1"/>
  <c r="H19" i="12"/>
  <c r="H52" i="12" s="1"/>
  <c r="H83" i="12" s="1"/>
  <c r="I23" i="12"/>
  <c r="I56" i="12" s="1"/>
  <c r="I87" i="12" s="1"/>
  <c r="I27" i="12"/>
  <c r="I60" i="12" s="1"/>
  <c r="I91" i="12" s="1"/>
  <c r="I31" i="12"/>
  <c r="I8" i="12"/>
  <c r="I41" i="12" s="1"/>
  <c r="I72" i="12" s="1"/>
  <c r="H28" i="12"/>
  <c r="H61" i="12" s="1"/>
  <c r="H92" i="12" s="1"/>
  <c r="H21" i="12"/>
  <c r="H54" i="12" s="1"/>
  <c r="H85" i="12" s="1"/>
  <c r="G30" i="12"/>
  <c r="G63" i="12" s="1"/>
  <c r="G94" i="12" s="1"/>
  <c r="I9" i="12"/>
  <c r="I42" i="12" s="1"/>
  <c r="I73" i="12" s="1"/>
  <c r="G15" i="12"/>
  <c r="G48" i="12" s="1"/>
  <c r="G79" i="12" s="1"/>
  <c r="I19" i="12"/>
  <c r="I52" i="12" s="1"/>
  <c r="I83" i="12" s="1"/>
  <c r="G24" i="12"/>
  <c r="G57" i="12" s="1"/>
  <c r="G88" i="12" s="1"/>
  <c r="G32" i="12"/>
  <c r="G65" i="12" s="1"/>
  <c r="G96" i="12" s="1"/>
  <c r="G8" i="12"/>
  <c r="G41" i="12" s="1"/>
  <c r="G72" i="12" s="1"/>
  <c r="G17" i="12"/>
  <c r="G50" i="12" s="1"/>
  <c r="G81" i="12" s="1"/>
  <c r="H10" i="12"/>
  <c r="H43" i="12" s="1"/>
  <c r="H74" i="12" s="1"/>
  <c r="I15" i="12"/>
  <c r="I48" i="12" s="1"/>
  <c r="I79" i="12" s="1"/>
  <c r="H20" i="12"/>
  <c r="H53" i="12" s="1"/>
  <c r="H84" i="12" s="1"/>
  <c r="I24" i="12"/>
  <c r="I57" i="12" s="1"/>
  <c r="I88" i="12" s="1"/>
  <c r="G29" i="12"/>
  <c r="G62" i="12" s="1"/>
  <c r="G93" i="12" s="1"/>
  <c r="I32" i="12"/>
  <c r="I65" i="12" s="1"/>
  <c r="I96" i="12" s="1"/>
  <c r="H11" i="12"/>
  <c r="H44" i="12" s="1"/>
  <c r="H75" i="12" s="1"/>
  <c r="I16" i="12"/>
  <c r="I49" i="12" s="1"/>
  <c r="I80" i="12" s="1"/>
  <c r="G21" i="12"/>
  <c r="G54" i="12" s="1"/>
  <c r="G85" i="12" s="1"/>
  <c r="G25" i="12"/>
  <c r="G58" i="12" s="1"/>
  <c r="G89" i="12" s="1"/>
  <c r="H29" i="12"/>
  <c r="H62" i="12" s="1"/>
  <c r="H93" i="12" s="1"/>
  <c r="G33" i="12"/>
  <c r="G66" i="12" s="1"/>
  <c r="G97" i="12" s="1"/>
  <c r="AG11" i="11"/>
  <c r="AG44" i="11" s="1"/>
  <c r="AG75" i="11" s="1"/>
  <c r="AF14" i="11"/>
  <c r="AF47" i="11" s="1"/>
  <c r="AF78" i="11" s="1"/>
  <c r="AH16" i="11"/>
  <c r="AH49" i="11" s="1"/>
  <c r="AH80" i="11" s="1"/>
  <c r="AG19" i="11"/>
  <c r="AG52" i="11" s="1"/>
  <c r="AG83" i="11" s="1"/>
  <c r="AG9" i="11"/>
  <c r="AG42" i="11" s="1"/>
  <c r="AG73" i="11" s="1"/>
  <c r="AF12" i="11"/>
  <c r="AF45" i="11" s="1"/>
  <c r="AF76" i="11" s="1"/>
  <c r="AH14" i="11"/>
  <c r="AH47" i="11" s="1"/>
  <c r="AH78" i="11" s="1"/>
  <c r="AG17" i="11"/>
  <c r="AG50" i="11" s="1"/>
  <c r="AG81" i="11" s="1"/>
  <c r="AH9" i="11"/>
  <c r="AH42" i="11" s="1"/>
  <c r="AH73" i="11" s="1"/>
  <c r="AG12" i="11"/>
  <c r="AG45" i="11" s="1"/>
  <c r="AG76" i="11" s="1"/>
  <c r="AF15" i="11"/>
  <c r="AF48" i="11" s="1"/>
  <c r="AF79" i="11" s="1"/>
  <c r="AH17" i="11"/>
  <c r="AF10" i="11"/>
  <c r="AF43" i="11" s="1"/>
  <c r="AF74" i="11" s="1"/>
  <c r="AH12" i="11"/>
  <c r="AH45" i="11" s="1"/>
  <c r="AH76" i="11" s="1"/>
  <c r="AG15" i="11"/>
  <c r="AG48" i="11" s="1"/>
  <c r="AG79" i="11" s="1"/>
  <c r="AF18" i="11"/>
  <c r="AF51" i="11" s="1"/>
  <c r="AF82" i="11" s="1"/>
  <c r="AG10" i="11"/>
  <c r="AG43" i="11" s="1"/>
  <c r="AG74" i="11" s="1"/>
  <c r="AF13" i="11"/>
  <c r="AF46" i="11" s="1"/>
  <c r="AF77" i="11" s="1"/>
  <c r="AH15" i="11"/>
  <c r="AH48" i="11" s="1"/>
  <c r="AH79" i="11" s="1"/>
  <c r="AG18" i="11"/>
  <c r="AG51" i="11" s="1"/>
  <c r="AG82" i="11" s="1"/>
  <c r="AF9" i="11"/>
  <c r="AF42" i="11" s="1"/>
  <c r="AF73" i="11" s="1"/>
  <c r="AG16" i="11"/>
  <c r="AG49" i="11" s="1"/>
  <c r="AG80" i="11" s="1"/>
  <c r="AF21" i="11"/>
  <c r="AF54" i="11" s="1"/>
  <c r="AF85" i="11" s="1"/>
  <c r="AH23" i="11"/>
  <c r="AG26" i="11"/>
  <c r="AF29" i="11"/>
  <c r="AF62" i="11" s="1"/>
  <c r="AF93" i="11" s="1"/>
  <c r="AH31" i="11"/>
  <c r="AG34" i="11"/>
  <c r="AG32" i="11"/>
  <c r="AH10" i="11"/>
  <c r="AH43" i="11" s="1"/>
  <c r="AH74" i="11" s="1"/>
  <c r="AF17" i="11"/>
  <c r="AF50" i="11" s="1"/>
  <c r="AF81" i="11" s="1"/>
  <c r="AG21" i="11"/>
  <c r="AG54" i="11" s="1"/>
  <c r="AG85" i="11" s="1"/>
  <c r="AF24" i="11"/>
  <c r="AF57" i="11" s="1"/>
  <c r="AF88" i="11" s="1"/>
  <c r="AH26" i="11"/>
  <c r="AG29" i="11"/>
  <c r="AF32" i="11"/>
  <c r="AF65" i="11" s="1"/>
  <c r="AF96" i="11" s="1"/>
  <c r="AH34" i="11"/>
  <c r="AH18" i="11"/>
  <c r="AG24" i="11"/>
  <c r="AH29" i="11"/>
  <c r="AG8" i="11"/>
  <c r="AG41" i="11" s="1"/>
  <c r="AG72" i="11" s="1"/>
  <c r="AF11" i="11"/>
  <c r="AF44" i="11" s="1"/>
  <c r="AF75" i="11" s="1"/>
  <c r="AH21" i="11"/>
  <c r="AF27" i="11"/>
  <c r="AF60" i="11" s="1"/>
  <c r="AF91" i="11" s="1"/>
  <c r="AH13" i="11"/>
  <c r="AH46" i="11" s="1"/>
  <c r="AH77" i="11" s="1"/>
  <c r="AF20" i="11"/>
  <c r="AF53" i="11" s="1"/>
  <c r="AF84" i="11" s="1"/>
  <c r="AH22" i="11"/>
  <c r="AG25" i="11"/>
  <c r="AF28" i="11"/>
  <c r="AF61" i="11" s="1"/>
  <c r="AF92" i="11" s="1"/>
  <c r="AH30" i="11"/>
  <c r="AG33" i="11"/>
  <c r="AF16" i="11"/>
  <c r="AF49" i="11" s="1"/>
  <c r="AF80" i="11" s="1"/>
  <c r="AG23" i="11"/>
  <c r="AH28" i="11"/>
  <c r="AF34" i="11"/>
  <c r="AF67" i="11" s="1"/>
  <c r="AF98" i="11" s="1"/>
  <c r="AF68" i="11" s="1"/>
  <c r="AF19" i="11"/>
  <c r="AF52" i="11" s="1"/>
  <c r="AF83" i="11" s="1"/>
  <c r="AF30" i="11"/>
  <c r="AF63" i="11" s="1"/>
  <c r="AF94" i="11" s="1"/>
  <c r="AH24" i="11"/>
  <c r="AH8" i="11"/>
  <c r="AH41" i="11" s="1"/>
  <c r="AH72" i="11" s="1"/>
  <c r="AG28" i="11"/>
  <c r="AH19" i="11"/>
  <c r="AF25" i="11"/>
  <c r="AF58" i="11" s="1"/>
  <c r="AF89" i="11" s="1"/>
  <c r="AG30" i="11"/>
  <c r="AF8" i="11"/>
  <c r="AF41" i="11" s="1"/>
  <c r="AF72" i="11" s="1"/>
  <c r="AG14" i="11"/>
  <c r="AG47" i="11" s="1"/>
  <c r="AG78" i="11" s="1"/>
  <c r="AG20" i="11"/>
  <c r="AG53" i="11" s="1"/>
  <c r="AG84" i="11" s="1"/>
  <c r="AH25" i="11"/>
  <c r="AF31" i="11"/>
  <c r="AF64" i="11" s="1"/>
  <c r="AF95" i="11" s="1"/>
  <c r="AH20" i="11"/>
  <c r="AF26" i="11"/>
  <c r="AF59" i="11" s="1"/>
  <c r="AF90" i="11" s="1"/>
  <c r="AG31" i="11"/>
  <c r="AH33" i="11"/>
  <c r="AH11" i="11"/>
  <c r="AH44" i="11" s="1"/>
  <c r="AH75" i="11" s="1"/>
  <c r="AF22" i="11"/>
  <c r="AF55" i="11" s="1"/>
  <c r="AF86" i="11" s="1"/>
  <c r="AG27" i="11"/>
  <c r="AH32" i="11"/>
  <c r="AG13" i="11"/>
  <c r="AG46" i="11" s="1"/>
  <c r="AG77" i="11" s="1"/>
  <c r="AG22" i="11"/>
  <c r="AG55" i="11" s="1"/>
  <c r="AG86" i="11" s="1"/>
  <c r="AH27" i="11"/>
  <c r="AF33" i="11"/>
  <c r="AF66" i="11" s="1"/>
  <c r="AF97" i="11" s="1"/>
  <c r="AF23" i="11"/>
  <c r="AF56" i="11" s="1"/>
  <c r="AF87" i="11" s="1"/>
  <c r="AA10" i="11"/>
  <c r="AA43" i="11" s="1"/>
  <c r="AA74" i="11" s="1"/>
  <c r="AC12" i="11"/>
  <c r="AC45" i="11" s="1"/>
  <c r="AC76" i="11" s="1"/>
  <c r="AB15" i="11"/>
  <c r="AB48" i="11" s="1"/>
  <c r="AB79" i="11" s="1"/>
  <c r="AA18" i="11"/>
  <c r="AA51" i="11" s="1"/>
  <c r="AA82" i="11" s="1"/>
  <c r="AC20" i="11"/>
  <c r="AB23" i="11"/>
  <c r="AA26" i="11"/>
  <c r="AA59" i="11" s="1"/>
  <c r="AA90" i="11" s="1"/>
  <c r="AC28" i="11"/>
  <c r="AB31" i="11"/>
  <c r="AA34" i="11"/>
  <c r="AA67" i="11" s="1"/>
  <c r="AA98" i="11" s="1"/>
  <c r="AA68" i="11" s="1"/>
  <c r="AA24" i="11"/>
  <c r="AA57" i="11" s="1"/>
  <c r="AA88" i="11" s="1"/>
  <c r="AA32" i="11"/>
  <c r="AA65" i="11" s="1"/>
  <c r="AA96" i="11" s="1"/>
  <c r="AB10" i="11"/>
  <c r="AB43" i="11" s="1"/>
  <c r="AB74" i="11" s="1"/>
  <c r="AA13" i="11"/>
  <c r="AA46" i="11" s="1"/>
  <c r="AA77" i="11" s="1"/>
  <c r="AC15" i="11"/>
  <c r="AC48" i="11" s="1"/>
  <c r="AC79" i="11" s="1"/>
  <c r="AB18" i="11"/>
  <c r="AB51" i="11" s="1"/>
  <c r="AB82" i="11" s="1"/>
  <c r="AA21" i="11"/>
  <c r="AA54" i="11" s="1"/>
  <c r="AA85" i="11" s="1"/>
  <c r="AC23" i="11"/>
  <c r="AB26" i="11"/>
  <c r="AA29" i="11"/>
  <c r="AA62" i="11" s="1"/>
  <c r="AA93" i="11" s="1"/>
  <c r="AC31" i="11"/>
  <c r="AB34" i="11"/>
  <c r="AB13" i="11"/>
  <c r="AB46" i="11" s="1"/>
  <c r="AB77" i="11" s="1"/>
  <c r="AC18" i="11"/>
  <c r="AC26" i="11"/>
  <c r="AC34" i="11"/>
  <c r="AC10" i="11"/>
  <c r="AC43" i="11" s="1"/>
  <c r="AC74" i="11" s="1"/>
  <c r="AA16" i="11"/>
  <c r="AA49" i="11" s="1"/>
  <c r="AA80" i="11" s="1"/>
  <c r="AB21" i="11"/>
  <c r="AB54" i="11" s="1"/>
  <c r="AB85" i="11" s="1"/>
  <c r="AB29" i="11"/>
  <c r="AA9" i="11"/>
  <c r="AA42" i="11" s="1"/>
  <c r="AA73" i="11" s="1"/>
  <c r="AC11" i="11"/>
  <c r="AC44" i="11" s="1"/>
  <c r="AC75" i="11" s="1"/>
  <c r="AB14" i="11"/>
  <c r="AB47" i="11" s="1"/>
  <c r="AB78" i="11" s="1"/>
  <c r="AA17" i="11"/>
  <c r="AA50" i="11" s="1"/>
  <c r="AA81" i="11" s="1"/>
  <c r="AC19" i="11"/>
  <c r="AB22" i="11"/>
  <c r="AB55" i="11" s="1"/>
  <c r="AB86" i="11" s="1"/>
  <c r="AA25" i="11"/>
  <c r="AA58" i="11" s="1"/>
  <c r="AA89" i="11" s="1"/>
  <c r="AC27" i="11"/>
  <c r="AB30" i="11"/>
  <c r="AA33" i="11"/>
  <c r="AA66" i="11" s="1"/>
  <c r="AA97" i="11" s="1"/>
  <c r="AA8" i="11"/>
  <c r="AA41" i="11" s="1"/>
  <c r="AA72" i="11" s="1"/>
  <c r="AB12" i="11"/>
  <c r="AB45" i="11" s="1"/>
  <c r="AB76" i="11" s="1"/>
  <c r="AC17" i="11"/>
  <c r="AA23" i="11"/>
  <c r="AA56" i="11" s="1"/>
  <c r="AA87" i="11" s="1"/>
  <c r="AB28" i="11"/>
  <c r="AC33" i="11"/>
  <c r="AC13" i="11"/>
  <c r="AC46" i="11" s="1"/>
  <c r="AC77" i="11" s="1"/>
  <c r="AA19" i="11"/>
  <c r="AA52" i="11" s="1"/>
  <c r="AA83" i="11" s="1"/>
  <c r="AC29" i="11"/>
  <c r="AB24" i="11"/>
  <c r="AB8" i="11"/>
  <c r="AB41" i="11" s="1"/>
  <c r="AB72" i="11" s="1"/>
  <c r="AA14" i="11"/>
  <c r="AA47" i="11" s="1"/>
  <c r="AA78" i="11" s="1"/>
  <c r="AB19" i="11"/>
  <c r="AB52" i="11" s="1"/>
  <c r="AB83" i="11" s="1"/>
  <c r="AC24" i="11"/>
  <c r="AA30" i="11"/>
  <c r="AA63" i="11" s="1"/>
  <c r="AA94" i="11" s="1"/>
  <c r="AC8" i="11"/>
  <c r="AC41" i="11" s="1"/>
  <c r="AC72" i="11" s="1"/>
  <c r="AB9" i="11"/>
  <c r="AB42" i="11" s="1"/>
  <c r="AB73" i="11" s="1"/>
  <c r="AC14" i="11"/>
  <c r="AC47" i="11" s="1"/>
  <c r="AC78" i="11" s="1"/>
  <c r="AA20" i="11"/>
  <c r="AA53" i="11" s="1"/>
  <c r="AA84" i="11" s="1"/>
  <c r="AB25" i="11"/>
  <c r="AC30" i="11"/>
  <c r="AC9" i="11"/>
  <c r="AC42" i="11" s="1"/>
  <c r="AC73" i="11" s="1"/>
  <c r="AA15" i="11"/>
  <c r="AA48" i="11" s="1"/>
  <c r="AA79" i="11" s="1"/>
  <c r="AB20" i="11"/>
  <c r="AB53" i="11" s="1"/>
  <c r="AB84" i="11" s="1"/>
  <c r="AC25" i="11"/>
  <c r="AA31" i="11"/>
  <c r="AA64" i="11" s="1"/>
  <c r="AA95" i="11" s="1"/>
  <c r="AB17" i="11"/>
  <c r="AB50" i="11" s="1"/>
  <c r="AB81" i="11" s="1"/>
  <c r="AA28" i="11"/>
  <c r="AA61" i="11" s="1"/>
  <c r="AA92" i="11" s="1"/>
  <c r="AA11" i="11"/>
  <c r="AA44" i="11" s="1"/>
  <c r="AA75" i="11" s="1"/>
  <c r="AB16" i="11"/>
  <c r="AB49" i="11" s="1"/>
  <c r="AB80" i="11" s="1"/>
  <c r="AC21" i="11"/>
  <c r="AA27" i="11"/>
  <c r="AA60" i="11" s="1"/>
  <c r="AA91" i="11" s="1"/>
  <c r="AB32" i="11"/>
  <c r="AB11" i="11"/>
  <c r="AB44" i="11" s="1"/>
  <c r="AB75" i="11" s="1"/>
  <c r="AC16" i="11"/>
  <c r="AC49" i="11" s="1"/>
  <c r="AC80" i="11" s="1"/>
  <c r="AA22" i="11"/>
  <c r="AA55" i="11" s="1"/>
  <c r="AA86" i="11" s="1"/>
  <c r="AB27" i="11"/>
  <c r="AC32" i="11"/>
  <c r="AA12" i="11"/>
  <c r="AA45" i="11" s="1"/>
  <c r="AA76" i="11" s="1"/>
  <c r="AC22" i="11"/>
  <c r="AB33" i="11"/>
  <c r="H11" i="11"/>
  <c r="H44" i="11" s="1"/>
  <c r="H75" i="11" s="1"/>
  <c r="G14" i="11"/>
  <c r="G47" i="11" s="1"/>
  <c r="G78" i="11" s="1"/>
  <c r="I16" i="11"/>
  <c r="I49" i="11" s="1"/>
  <c r="I80" i="11" s="1"/>
  <c r="H19" i="11"/>
  <c r="H52" i="11" s="1"/>
  <c r="H83" i="11" s="1"/>
  <c r="G22" i="11"/>
  <c r="G55" i="11" s="1"/>
  <c r="G86" i="11" s="1"/>
  <c r="I24" i="11"/>
  <c r="H27" i="11"/>
  <c r="G30" i="11"/>
  <c r="G63" i="11" s="1"/>
  <c r="G94" i="11" s="1"/>
  <c r="I32" i="11"/>
  <c r="I8" i="11"/>
  <c r="I41" i="11" s="1"/>
  <c r="I72" i="11" s="1"/>
  <c r="G9" i="11"/>
  <c r="G42" i="11" s="1"/>
  <c r="G73" i="11" s="1"/>
  <c r="I11" i="11"/>
  <c r="I44" i="11" s="1"/>
  <c r="I75" i="11" s="1"/>
  <c r="H14" i="11"/>
  <c r="H47" i="11" s="1"/>
  <c r="H78" i="11" s="1"/>
  <c r="G17" i="11"/>
  <c r="G50" i="11" s="1"/>
  <c r="G81" i="11" s="1"/>
  <c r="I19" i="11"/>
  <c r="H22" i="11"/>
  <c r="H55" i="11" s="1"/>
  <c r="H86" i="11" s="1"/>
  <c r="G25" i="11"/>
  <c r="G58" i="11" s="1"/>
  <c r="G89" i="11" s="1"/>
  <c r="I27" i="11"/>
  <c r="H30" i="11"/>
  <c r="G33" i="11"/>
  <c r="G66" i="11" s="1"/>
  <c r="G97" i="11" s="1"/>
  <c r="G8" i="11"/>
  <c r="G41" i="11" s="1"/>
  <c r="G72" i="11" s="1"/>
  <c r="H10" i="11"/>
  <c r="H43" i="11" s="1"/>
  <c r="H74" i="11" s="1"/>
  <c r="G13" i="11"/>
  <c r="G46" i="11" s="1"/>
  <c r="G77" i="11" s="1"/>
  <c r="I15" i="11"/>
  <c r="I48" i="11" s="1"/>
  <c r="I79" i="11" s="1"/>
  <c r="H18" i="11"/>
  <c r="H51" i="11" s="1"/>
  <c r="H82" i="11" s="1"/>
  <c r="G21" i="11"/>
  <c r="G54" i="11" s="1"/>
  <c r="G85" i="11" s="1"/>
  <c r="I23" i="11"/>
  <c r="H26" i="11"/>
  <c r="G29" i="11"/>
  <c r="G62" i="11" s="1"/>
  <c r="G93" i="11" s="1"/>
  <c r="I31" i="11"/>
  <c r="H34" i="11"/>
  <c r="H12" i="11"/>
  <c r="H45" i="11" s="1"/>
  <c r="H76" i="11" s="1"/>
  <c r="H16" i="11"/>
  <c r="H49" i="11" s="1"/>
  <c r="H80" i="11" s="1"/>
  <c r="I20" i="11"/>
  <c r="H25" i="11"/>
  <c r="H29" i="11"/>
  <c r="I33" i="11"/>
  <c r="H17" i="11"/>
  <c r="H50" i="11" s="1"/>
  <c r="H81" i="11" s="1"/>
  <c r="I25" i="11"/>
  <c r="G34" i="11"/>
  <c r="G67" i="11" s="1"/>
  <c r="G98" i="11" s="1"/>
  <c r="G68" i="11" s="1"/>
  <c r="I21" i="11"/>
  <c r="I9" i="11"/>
  <c r="I42" i="11" s="1"/>
  <c r="I73" i="11" s="1"/>
  <c r="I26" i="11"/>
  <c r="I12" i="11"/>
  <c r="I45" i="11" s="1"/>
  <c r="I76" i="11" s="1"/>
  <c r="H21" i="11"/>
  <c r="H54" i="11" s="1"/>
  <c r="H85" i="11" s="1"/>
  <c r="I29" i="11"/>
  <c r="H9" i="11"/>
  <c r="H42" i="11" s="1"/>
  <c r="H73" i="11" s="1"/>
  <c r="I17" i="11"/>
  <c r="I30" i="11"/>
  <c r="I22" i="11"/>
  <c r="H8" i="11"/>
  <c r="H41" i="11" s="1"/>
  <c r="H72" i="11" s="1"/>
  <c r="H13" i="11"/>
  <c r="H46" i="11" s="1"/>
  <c r="H77" i="11" s="1"/>
  <c r="G26" i="11"/>
  <c r="G59" i="11" s="1"/>
  <c r="G90" i="11" s="1"/>
  <c r="I34" i="11"/>
  <c r="G18" i="11"/>
  <c r="G51" i="11" s="1"/>
  <c r="G82" i="11" s="1"/>
  <c r="G31" i="11"/>
  <c r="G64" i="11" s="1"/>
  <c r="G95" i="11" s="1"/>
  <c r="I13" i="11"/>
  <c r="I46" i="11" s="1"/>
  <c r="I77" i="11" s="1"/>
  <c r="G10" i="11"/>
  <c r="G43" i="11" s="1"/>
  <c r="G74" i="11" s="1"/>
  <c r="I14" i="11"/>
  <c r="I47" i="11" s="1"/>
  <c r="I78" i="11" s="1"/>
  <c r="I18" i="11"/>
  <c r="G23" i="11"/>
  <c r="G56" i="11" s="1"/>
  <c r="G87" i="11" s="1"/>
  <c r="G27" i="11"/>
  <c r="G60" i="11" s="1"/>
  <c r="G91" i="11" s="1"/>
  <c r="H31" i="11"/>
  <c r="G15" i="11"/>
  <c r="G48" i="11" s="1"/>
  <c r="G79" i="11" s="1"/>
  <c r="H23" i="11"/>
  <c r="G32" i="11"/>
  <c r="G65" i="11" s="1"/>
  <c r="G96" i="11" s="1"/>
  <c r="G16" i="11"/>
  <c r="G49" i="11" s="1"/>
  <c r="G80" i="11" s="1"/>
  <c r="H24" i="11"/>
  <c r="H33" i="11"/>
  <c r="I10" i="11"/>
  <c r="I43" i="11" s="1"/>
  <c r="I74" i="11" s="1"/>
  <c r="G19" i="11"/>
  <c r="G52" i="11" s="1"/>
  <c r="G83" i="11" s="1"/>
  <c r="G28" i="11"/>
  <c r="G61" i="11" s="1"/>
  <c r="G92" i="11" s="1"/>
  <c r="G11" i="11"/>
  <c r="G44" i="11" s="1"/>
  <c r="G75" i="11" s="1"/>
  <c r="H15" i="11"/>
  <c r="H48" i="11" s="1"/>
  <c r="H79" i="11" s="1"/>
  <c r="G20" i="11"/>
  <c r="G53" i="11" s="1"/>
  <c r="G84" i="11" s="1"/>
  <c r="G24" i="11"/>
  <c r="G57" i="11" s="1"/>
  <c r="G88" i="11" s="1"/>
  <c r="H28" i="11"/>
  <c r="H32" i="11"/>
  <c r="G12" i="11"/>
  <c r="G45" i="11" s="1"/>
  <c r="G76" i="11" s="1"/>
  <c r="H20" i="11"/>
  <c r="H53" i="11" s="1"/>
  <c r="H84" i="11" s="1"/>
  <c r="I28" i="11"/>
  <c r="X9" i="11"/>
  <c r="X42" i="11" s="1"/>
  <c r="X73" i="11" s="1"/>
  <c r="W12" i="11"/>
  <c r="W45" i="11" s="1"/>
  <c r="W76" i="11" s="1"/>
  <c r="V15" i="11"/>
  <c r="V48" i="11" s="1"/>
  <c r="V79" i="11" s="1"/>
  <c r="X17" i="11"/>
  <c r="W20" i="11"/>
  <c r="W53" i="11" s="1"/>
  <c r="W84" i="11" s="1"/>
  <c r="V23" i="11"/>
  <c r="V56" i="11" s="1"/>
  <c r="V87" i="11" s="1"/>
  <c r="X25" i="11"/>
  <c r="W28" i="11"/>
  <c r="V31" i="11"/>
  <c r="V64" i="11" s="1"/>
  <c r="V95" i="11" s="1"/>
  <c r="X33" i="11"/>
  <c r="V10" i="11"/>
  <c r="V43" i="11" s="1"/>
  <c r="V74" i="11" s="1"/>
  <c r="X12" i="11"/>
  <c r="X45" i="11" s="1"/>
  <c r="X76" i="11" s="1"/>
  <c r="W15" i="11"/>
  <c r="W48" i="11" s="1"/>
  <c r="W79" i="11" s="1"/>
  <c r="V18" i="11"/>
  <c r="V51" i="11" s="1"/>
  <c r="V82" i="11" s="1"/>
  <c r="X20" i="11"/>
  <c r="W23" i="11"/>
  <c r="V26" i="11"/>
  <c r="V59" i="11" s="1"/>
  <c r="V90" i="11" s="1"/>
  <c r="X28" i="11"/>
  <c r="W31" i="11"/>
  <c r="V34" i="11"/>
  <c r="V67" i="11" s="1"/>
  <c r="V98" i="11" s="1"/>
  <c r="V68" i="11" s="1"/>
  <c r="W10" i="11"/>
  <c r="W43" i="11" s="1"/>
  <c r="W74" i="11" s="1"/>
  <c r="W11" i="11"/>
  <c r="W44" i="11" s="1"/>
  <c r="W75" i="11" s="1"/>
  <c r="V14" i="11"/>
  <c r="V47" i="11" s="1"/>
  <c r="V78" i="11" s="1"/>
  <c r="X16" i="11"/>
  <c r="X49" i="11" s="1"/>
  <c r="X80" i="11" s="1"/>
  <c r="W19" i="11"/>
  <c r="W52" i="11" s="1"/>
  <c r="W83" i="11" s="1"/>
  <c r="V22" i="11"/>
  <c r="V55" i="11" s="1"/>
  <c r="V86" i="11" s="1"/>
  <c r="X24" i="11"/>
  <c r="W27" i="11"/>
  <c r="V30" i="11"/>
  <c r="V63" i="11" s="1"/>
  <c r="V94" i="11" s="1"/>
  <c r="X32" i="11"/>
  <c r="X8" i="11"/>
  <c r="X41" i="11" s="1"/>
  <c r="X72" i="11" s="1"/>
  <c r="V12" i="11"/>
  <c r="V45" i="11" s="1"/>
  <c r="V76" i="11" s="1"/>
  <c r="W16" i="11"/>
  <c r="W49" i="11" s="1"/>
  <c r="W80" i="11" s="1"/>
  <c r="V21" i="11"/>
  <c r="V54" i="11" s="1"/>
  <c r="V85" i="11" s="1"/>
  <c r="V25" i="11"/>
  <c r="V58" i="11" s="1"/>
  <c r="V89" i="11" s="1"/>
  <c r="W29" i="11"/>
  <c r="W33" i="11"/>
  <c r="V13" i="11"/>
  <c r="V46" i="11" s="1"/>
  <c r="V77" i="11" s="1"/>
  <c r="W21" i="11"/>
  <c r="W54" i="11" s="1"/>
  <c r="W85" i="11" s="1"/>
  <c r="W25" i="11"/>
  <c r="W34" i="11"/>
  <c r="V17" i="11"/>
  <c r="V50" i="11" s="1"/>
  <c r="V81" i="11" s="1"/>
  <c r="X29" i="11"/>
  <c r="W13" i="11"/>
  <c r="W46" i="11" s="1"/>
  <c r="W77" i="11" s="1"/>
  <c r="W17" i="11"/>
  <c r="W50" i="11" s="1"/>
  <c r="W81" i="11" s="1"/>
  <c r="X21" i="11"/>
  <c r="W26" i="11"/>
  <c r="W30" i="11"/>
  <c r="X34" i="11"/>
  <c r="V9" i="11"/>
  <c r="V42" i="11" s="1"/>
  <c r="V73" i="11" s="1"/>
  <c r="X13" i="11"/>
  <c r="X46" i="11" s="1"/>
  <c r="X77" i="11" s="1"/>
  <c r="W18" i="11"/>
  <c r="W51" i="11" s="1"/>
  <c r="W82" i="11" s="1"/>
  <c r="W22" i="11"/>
  <c r="W55" i="11" s="1"/>
  <c r="W86" i="11" s="1"/>
  <c r="X26" i="11"/>
  <c r="X30" i="11"/>
  <c r="W8" i="11"/>
  <c r="W41" i="11" s="1"/>
  <c r="W72" i="11" s="1"/>
  <c r="W9" i="11"/>
  <c r="W42" i="11" s="1"/>
  <c r="W73" i="11" s="1"/>
  <c r="W14" i="11"/>
  <c r="W47" i="11" s="1"/>
  <c r="W78" i="11" s="1"/>
  <c r="X18" i="11"/>
  <c r="X22" i="11"/>
  <c r="V27" i="11"/>
  <c r="V60" i="11" s="1"/>
  <c r="V91" i="11" s="1"/>
  <c r="X31" i="11"/>
  <c r="V8" i="11"/>
  <c r="V41" i="11" s="1"/>
  <c r="V72" i="11" s="1"/>
  <c r="X11" i="11"/>
  <c r="X44" i="11" s="1"/>
  <c r="X75" i="11" s="1"/>
  <c r="V20" i="11"/>
  <c r="V53" i="11" s="1"/>
  <c r="V84" i="11" s="1"/>
  <c r="V29" i="11"/>
  <c r="V62" i="11" s="1"/>
  <c r="V93" i="11" s="1"/>
  <c r="X10" i="11"/>
  <c r="X43" i="11" s="1"/>
  <c r="X74" i="11" s="1"/>
  <c r="X14" i="11"/>
  <c r="X47" i="11" s="1"/>
  <c r="X78" i="11" s="1"/>
  <c r="V19" i="11"/>
  <c r="V52" i="11" s="1"/>
  <c r="V83" i="11" s="1"/>
  <c r="X23" i="11"/>
  <c r="X27" i="11"/>
  <c r="V32" i="11"/>
  <c r="V65" i="11" s="1"/>
  <c r="V96" i="11" s="1"/>
  <c r="V11" i="11"/>
  <c r="V44" i="11" s="1"/>
  <c r="V75" i="11" s="1"/>
  <c r="X15" i="11"/>
  <c r="X48" i="11" s="1"/>
  <c r="X79" i="11" s="1"/>
  <c r="X19" i="11"/>
  <c r="V24" i="11"/>
  <c r="V57" i="11" s="1"/>
  <c r="V88" i="11" s="1"/>
  <c r="V28" i="11"/>
  <c r="V61" i="11" s="1"/>
  <c r="V92" i="11" s="1"/>
  <c r="W32" i="11"/>
  <c r="V16" i="11"/>
  <c r="V49" i="11" s="1"/>
  <c r="V80" i="11" s="1"/>
  <c r="W24" i="11"/>
  <c r="V33" i="11"/>
  <c r="V66" i="11" s="1"/>
  <c r="V97" i="11" s="1"/>
  <c r="R9" i="11"/>
  <c r="R42" i="11" s="1"/>
  <c r="R73" i="11" s="1"/>
  <c r="Q12" i="11"/>
  <c r="Q45" i="11" s="1"/>
  <c r="Q76" i="11" s="1"/>
  <c r="S14" i="11"/>
  <c r="S47" i="11" s="1"/>
  <c r="S78" i="11" s="1"/>
  <c r="R17" i="11"/>
  <c r="R50" i="11" s="1"/>
  <c r="R81" i="11" s="1"/>
  <c r="Q20" i="11"/>
  <c r="Q53" i="11" s="1"/>
  <c r="Q84" i="11" s="1"/>
  <c r="S22" i="11"/>
  <c r="R25" i="11"/>
  <c r="Q28" i="11"/>
  <c r="Q61" i="11" s="1"/>
  <c r="Q92" i="11" s="1"/>
  <c r="S30" i="11"/>
  <c r="R33" i="11"/>
  <c r="S9" i="11"/>
  <c r="S42" i="11" s="1"/>
  <c r="S73" i="11" s="1"/>
  <c r="R12" i="11"/>
  <c r="R45" i="11" s="1"/>
  <c r="R76" i="11" s="1"/>
  <c r="Q15" i="11"/>
  <c r="Q48" i="11" s="1"/>
  <c r="Q79" i="11" s="1"/>
  <c r="S17" i="11"/>
  <c r="R20" i="11"/>
  <c r="R53" i="11" s="1"/>
  <c r="R84" i="11" s="1"/>
  <c r="Q23" i="11"/>
  <c r="Q56" i="11" s="1"/>
  <c r="Q87" i="11" s="1"/>
  <c r="S25" i="11"/>
  <c r="R28" i="11"/>
  <c r="Q31" i="11"/>
  <c r="Q64" i="11" s="1"/>
  <c r="Q95" i="11" s="1"/>
  <c r="S33" i="11"/>
  <c r="Q11" i="11"/>
  <c r="Q44" i="11" s="1"/>
  <c r="Q75" i="11" s="1"/>
  <c r="S13" i="11"/>
  <c r="S46" i="11" s="1"/>
  <c r="S77" i="11" s="1"/>
  <c r="R16" i="11"/>
  <c r="R49" i="11" s="1"/>
  <c r="R80" i="11" s="1"/>
  <c r="Q19" i="11"/>
  <c r="Q52" i="11" s="1"/>
  <c r="Q83" i="11" s="1"/>
  <c r="S21" i="11"/>
  <c r="R24" i="11"/>
  <c r="Q27" i="11"/>
  <c r="Q60" i="11" s="1"/>
  <c r="Q91" i="11" s="1"/>
  <c r="S29" i="11"/>
  <c r="R32" i="11"/>
  <c r="R8" i="11"/>
  <c r="R41" i="11" s="1"/>
  <c r="R72" i="11" s="1"/>
  <c r="S10" i="11"/>
  <c r="S43" i="11" s="1"/>
  <c r="S74" i="11" s="1"/>
  <c r="R15" i="11"/>
  <c r="R48" i="11" s="1"/>
  <c r="R79" i="11" s="1"/>
  <c r="R19" i="11"/>
  <c r="R52" i="11" s="1"/>
  <c r="R83" i="11" s="1"/>
  <c r="S23" i="11"/>
  <c r="S27" i="11"/>
  <c r="Q32" i="11"/>
  <c r="Q65" i="11" s="1"/>
  <c r="Q96" i="11" s="1"/>
  <c r="R11" i="11"/>
  <c r="R44" i="11" s="1"/>
  <c r="R75" i="11" s="1"/>
  <c r="S19" i="11"/>
  <c r="S28" i="11"/>
  <c r="S15" i="11"/>
  <c r="S48" i="11" s="1"/>
  <c r="S79" i="11" s="1"/>
  <c r="Q24" i="11"/>
  <c r="Q57" i="11" s="1"/>
  <c r="Q88" i="11" s="1"/>
  <c r="S32" i="11"/>
  <c r="S11" i="11"/>
  <c r="S44" i="11" s="1"/>
  <c r="S75" i="11" s="1"/>
  <c r="Q16" i="11"/>
  <c r="Q49" i="11" s="1"/>
  <c r="Q80" i="11" s="1"/>
  <c r="S20" i="11"/>
  <c r="S24" i="11"/>
  <c r="Q29" i="11"/>
  <c r="Q62" i="11" s="1"/>
  <c r="Q93" i="11" s="1"/>
  <c r="Q33" i="11"/>
  <c r="Q66" i="11" s="1"/>
  <c r="Q97" i="11" s="1"/>
  <c r="S12" i="11"/>
  <c r="S45" i="11" s="1"/>
  <c r="S76" i="11" s="1"/>
  <c r="S16" i="11"/>
  <c r="S49" i="11" s="1"/>
  <c r="S80" i="11" s="1"/>
  <c r="Q21" i="11"/>
  <c r="Q54" i="11" s="1"/>
  <c r="Q85" i="11" s="1"/>
  <c r="Q25" i="11"/>
  <c r="Q58" i="11" s="1"/>
  <c r="Q89" i="11" s="1"/>
  <c r="R29" i="11"/>
  <c r="Q34" i="11"/>
  <c r="Q67" i="11" s="1"/>
  <c r="Q98" i="11" s="1"/>
  <c r="Q68" i="11" s="1"/>
  <c r="Q13" i="11"/>
  <c r="Q46" i="11" s="1"/>
  <c r="Q77" i="11" s="1"/>
  <c r="Q17" i="11"/>
  <c r="Q50" i="11" s="1"/>
  <c r="Q81" i="11" s="1"/>
  <c r="R21" i="11"/>
  <c r="R54" i="11" s="1"/>
  <c r="R85" i="11" s="1"/>
  <c r="Q26" i="11"/>
  <c r="Q59" i="11" s="1"/>
  <c r="Q90" i="11" s="1"/>
  <c r="Q30" i="11"/>
  <c r="Q63" i="11" s="1"/>
  <c r="Q94" i="11" s="1"/>
  <c r="R34" i="11"/>
  <c r="R10" i="11"/>
  <c r="R43" i="11" s="1"/>
  <c r="R74" i="11" s="1"/>
  <c r="S18" i="11"/>
  <c r="R27" i="11"/>
  <c r="Q8" i="11"/>
  <c r="Q41" i="11" s="1"/>
  <c r="Q72" i="11" s="1"/>
  <c r="Q9" i="11"/>
  <c r="Q42" i="11" s="1"/>
  <c r="Q73" i="11" s="1"/>
  <c r="R13" i="11"/>
  <c r="R46" i="11" s="1"/>
  <c r="R77" i="11" s="1"/>
  <c r="Q18" i="11"/>
  <c r="Q51" i="11" s="1"/>
  <c r="Q82" i="11" s="1"/>
  <c r="Q22" i="11"/>
  <c r="Q55" i="11" s="1"/>
  <c r="Q86" i="11" s="1"/>
  <c r="R26" i="11"/>
  <c r="R30" i="11"/>
  <c r="S34" i="11"/>
  <c r="Q10" i="11"/>
  <c r="Q43" i="11" s="1"/>
  <c r="Q74" i="11" s="1"/>
  <c r="Q14" i="11"/>
  <c r="Q47" i="11" s="1"/>
  <c r="Q78" i="11" s="1"/>
  <c r="R18" i="11"/>
  <c r="R51" i="11" s="1"/>
  <c r="R82" i="11" s="1"/>
  <c r="R22" i="11"/>
  <c r="R55" i="11" s="1"/>
  <c r="R86" i="11" s="1"/>
  <c r="S26" i="11"/>
  <c r="R31" i="11"/>
  <c r="S8" i="11"/>
  <c r="S41" i="11" s="1"/>
  <c r="S72" i="11" s="1"/>
  <c r="R14" i="11"/>
  <c r="R47" i="11" s="1"/>
  <c r="R78" i="11" s="1"/>
  <c r="R23" i="11"/>
  <c r="S31" i="11"/>
  <c r="L9" i="11"/>
  <c r="L42" i="11" s="1"/>
  <c r="L73" i="11" s="1"/>
  <c r="N11" i="11"/>
  <c r="N44" i="11" s="1"/>
  <c r="N75" i="11" s="1"/>
  <c r="M14" i="11"/>
  <c r="M47" i="11" s="1"/>
  <c r="M78" i="11" s="1"/>
  <c r="L17" i="11"/>
  <c r="L50" i="11" s="1"/>
  <c r="L81" i="11" s="1"/>
  <c r="N19" i="11"/>
  <c r="M22" i="11"/>
  <c r="M55" i="11" s="1"/>
  <c r="M86" i="11" s="1"/>
  <c r="L25" i="11"/>
  <c r="L58" i="11" s="1"/>
  <c r="L89" i="11" s="1"/>
  <c r="N27" i="11"/>
  <c r="M30" i="11"/>
  <c r="L33" i="11"/>
  <c r="L66" i="11" s="1"/>
  <c r="L97" i="11" s="1"/>
  <c r="L8" i="11"/>
  <c r="L41" i="11" s="1"/>
  <c r="L72" i="11" s="1"/>
  <c r="M9" i="11"/>
  <c r="M42" i="11" s="1"/>
  <c r="M73" i="11" s="1"/>
  <c r="L12" i="11"/>
  <c r="L45" i="11" s="1"/>
  <c r="L76" i="11" s="1"/>
  <c r="N14" i="11"/>
  <c r="N47" i="11" s="1"/>
  <c r="N78" i="11" s="1"/>
  <c r="M17" i="11"/>
  <c r="M50" i="11" s="1"/>
  <c r="M81" i="11" s="1"/>
  <c r="L20" i="11"/>
  <c r="L53" i="11" s="1"/>
  <c r="L84" i="11" s="1"/>
  <c r="N22" i="11"/>
  <c r="M25" i="11"/>
  <c r="L28" i="11"/>
  <c r="L61" i="11" s="1"/>
  <c r="L92" i="11" s="1"/>
  <c r="N30" i="11"/>
  <c r="M33" i="11"/>
  <c r="N10" i="11"/>
  <c r="N43" i="11" s="1"/>
  <c r="N74" i="11" s="1"/>
  <c r="M13" i="11"/>
  <c r="M46" i="11" s="1"/>
  <c r="M77" i="11" s="1"/>
  <c r="L16" i="11"/>
  <c r="L49" i="11" s="1"/>
  <c r="L80" i="11" s="1"/>
  <c r="N18" i="11"/>
  <c r="M21" i="11"/>
  <c r="M54" i="11" s="1"/>
  <c r="M85" i="11" s="1"/>
  <c r="L24" i="11"/>
  <c r="L57" i="11" s="1"/>
  <c r="L88" i="11" s="1"/>
  <c r="N26" i="11"/>
  <c r="M29" i="11"/>
  <c r="L32" i="11"/>
  <c r="L65" i="11" s="1"/>
  <c r="L96" i="11" s="1"/>
  <c r="N34" i="11"/>
  <c r="N9" i="11"/>
  <c r="N42" i="11" s="1"/>
  <c r="N73" i="11" s="1"/>
  <c r="N13" i="11"/>
  <c r="N46" i="11" s="1"/>
  <c r="N77" i="11" s="1"/>
  <c r="L18" i="11"/>
  <c r="L51" i="11" s="1"/>
  <c r="L82" i="11" s="1"/>
  <c r="L22" i="11"/>
  <c r="L55" i="11" s="1"/>
  <c r="L86" i="11" s="1"/>
  <c r="M26" i="11"/>
  <c r="L31" i="11"/>
  <c r="L64" i="11" s="1"/>
  <c r="L95" i="11" s="1"/>
  <c r="M8" i="11"/>
  <c r="M41" i="11" s="1"/>
  <c r="M72" i="11" s="1"/>
  <c r="L10" i="11"/>
  <c r="L43" i="11" s="1"/>
  <c r="L74" i="11" s="1"/>
  <c r="M18" i="11"/>
  <c r="M51" i="11" s="1"/>
  <c r="M82" i="11" s="1"/>
  <c r="L23" i="11"/>
  <c r="L56" i="11" s="1"/>
  <c r="L87" i="11" s="1"/>
  <c r="M31" i="11"/>
  <c r="N8" i="11"/>
  <c r="N41" i="11" s="1"/>
  <c r="N72" i="11" s="1"/>
  <c r="L19" i="11"/>
  <c r="L52" i="11" s="1"/>
  <c r="L83" i="11" s="1"/>
  <c r="M15" i="11"/>
  <c r="M48" i="11" s="1"/>
  <c r="M79" i="11" s="1"/>
  <c r="L14" i="11"/>
  <c r="L47" i="11" s="1"/>
  <c r="L78" i="11" s="1"/>
  <c r="L27" i="11"/>
  <c r="L60" i="11" s="1"/>
  <c r="L91" i="11" s="1"/>
  <c r="M27" i="11"/>
  <c r="L11" i="11"/>
  <c r="L44" i="11" s="1"/>
  <c r="L75" i="11" s="1"/>
  <c r="M28" i="11"/>
  <c r="M10" i="11"/>
  <c r="M43" i="11" s="1"/>
  <c r="M74" i="11" s="1"/>
  <c r="L15" i="11"/>
  <c r="L48" i="11" s="1"/>
  <c r="L79" i="11" s="1"/>
  <c r="M23" i="11"/>
  <c r="N31" i="11"/>
  <c r="M19" i="11"/>
  <c r="M52" i="11" s="1"/>
  <c r="M83" i="11" s="1"/>
  <c r="M32" i="11"/>
  <c r="N23" i="11"/>
  <c r="M11" i="11"/>
  <c r="M44" i="11" s="1"/>
  <c r="M75" i="11" s="1"/>
  <c r="N15" i="11"/>
  <c r="N48" i="11" s="1"/>
  <c r="N79" i="11" s="1"/>
  <c r="M20" i="11"/>
  <c r="M53" i="11" s="1"/>
  <c r="M84" i="11" s="1"/>
  <c r="M24" i="11"/>
  <c r="N28" i="11"/>
  <c r="N32" i="11"/>
  <c r="N33" i="11"/>
  <c r="N17" i="11"/>
  <c r="L26" i="11"/>
  <c r="L59" i="11" s="1"/>
  <c r="L90" i="11" s="1"/>
  <c r="M34" i="11"/>
  <c r="M12" i="11"/>
  <c r="M45" i="11" s="1"/>
  <c r="M76" i="11" s="1"/>
  <c r="M16" i="11"/>
  <c r="M49" i="11" s="1"/>
  <c r="M80" i="11" s="1"/>
  <c r="N20" i="11"/>
  <c r="N24" i="11"/>
  <c r="L29" i="11"/>
  <c r="L62" i="11" s="1"/>
  <c r="L93" i="11" s="1"/>
  <c r="N12" i="11"/>
  <c r="N45" i="11" s="1"/>
  <c r="N76" i="11" s="1"/>
  <c r="N16" i="11"/>
  <c r="N49" i="11" s="1"/>
  <c r="N80" i="11" s="1"/>
  <c r="L21" i="11"/>
  <c r="L54" i="11" s="1"/>
  <c r="L85" i="11" s="1"/>
  <c r="N25" i="11"/>
  <c r="N29" i="11"/>
  <c r="L34" i="11"/>
  <c r="L67" i="11" s="1"/>
  <c r="L98" i="11" s="1"/>
  <c r="L68" i="11" s="1"/>
  <c r="L13" i="11"/>
  <c r="L46" i="11" s="1"/>
  <c r="L77" i="11" s="1"/>
  <c r="N21" i="11"/>
  <c r="L30" i="11"/>
  <c r="L63" i="11" s="1"/>
  <c r="L94" i="11" s="1"/>
  <c r="AA10" i="10"/>
  <c r="AA43" i="10" s="1"/>
  <c r="AA74" i="10" s="1"/>
  <c r="AC12" i="10"/>
  <c r="AB15" i="10"/>
  <c r="AA18" i="10"/>
  <c r="AA51" i="10" s="1"/>
  <c r="AA82" i="10" s="1"/>
  <c r="AC20" i="10"/>
  <c r="AB23" i="10"/>
  <c r="AA26" i="10"/>
  <c r="AC28" i="10"/>
  <c r="AB31" i="10"/>
  <c r="AA34" i="10"/>
  <c r="AB26" i="10"/>
  <c r="AA15" i="10"/>
  <c r="AA48" i="10" s="1"/>
  <c r="AA79" i="10" s="1"/>
  <c r="AA31" i="10"/>
  <c r="AB10" i="10"/>
  <c r="AB43" i="10" s="1"/>
  <c r="AB74" i="10" s="1"/>
  <c r="AA13" i="10"/>
  <c r="AA46" i="10" s="1"/>
  <c r="AA77" i="10" s="1"/>
  <c r="AC15" i="10"/>
  <c r="AB18" i="10"/>
  <c r="AA21" i="10"/>
  <c r="AA54" i="10" s="1"/>
  <c r="AA85" i="10" s="1"/>
  <c r="AC23" i="10"/>
  <c r="AA29" i="10"/>
  <c r="AC31" i="10"/>
  <c r="AB34" i="10"/>
  <c r="AC17" i="10"/>
  <c r="AC10" i="10"/>
  <c r="AC43" i="10" s="1"/>
  <c r="AC74" i="10" s="1"/>
  <c r="AB13" i="10"/>
  <c r="AB46" i="10" s="1"/>
  <c r="AB77" i="10" s="1"/>
  <c r="AA16" i="10"/>
  <c r="AA49" i="10" s="1"/>
  <c r="AA80" i="10" s="1"/>
  <c r="AC18" i="10"/>
  <c r="AB21" i="10"/>
  <c r="AA24" i="10"/>
  <c r="AA57" i="10" s="1"/>
  <c r="AA88" i="10" s="1"/>
  <c r="AC26" i="10"/>
  <c r="AB29" i="10"/>
  <c r="AA32" i="10"/>
  <c r="AC34" i="10"/>
  <c r="AB12" i="10"/>
  <c r="AB45" i="10" s="1"/>
  <c r="AB76" i="10" s="1"/>
  <c r="AB28" i="10"/>
  <c r="AA11" i="10"/>
  <c r="AA44" i="10" s="1"/>
  <c r="AA75" i="10" s="1"/>
  <c r="AC13" i="10"/>
  <c r="AB16" i="10"/>
  <c r="AA19" i="10"/>
  <c r="AA52" i="10" s="1"/>
  <c r="AA83" i="10" s="1"/>
  <c r="AC21" i="10"/>
  <c r="AB24" i="10"/>
  <c r="AA27" i="10"/>
  <c r="AC29" i="10"/>
  <c r="AB32" i="10"/>
  <c r="AB8" i="10"/>
  <c r="AB41" i="10" s="1"/>
  <c r="AB72" i="10" s="1"/>
  <c r="AB11" i="10"/>
  <c r="AB44" i="10" s="1"/>
  <c r="AB75" i="10" s="1"/>
  <c r="AA14" i="10"/>
  <c r="AA47" i="10" s="1"/>
  <c r="AA78" i="10" s="1"/>
  <c r="AC16" i="10"/>
  <c r="AB19" i="10"/>
  <c r="AA22" i="10"/>
  <c r="AA55" i="10" s="1"/>
  <c r="AA86" i="10" s="1"/>
  <c r="AC24" i="10"/>
  <c r="AB27" i="10"/>
  <c r="AA30" i="10"/>
  <c r="AC32" i="10"/>
  <c r="AC8" i="10"/>
  <c r="AC41" i="10" s="1"/>
  <c r="AC72" i="10" s="1"/>
  <c r="AB20" i="10"/>
  <c r="AC33" i="10"/>
  <c r="AA9" i="10"/>
  <c r="AA42" i="10" s="1"/>
  <c r="AA73" i="10" s="1"/>
  <c r="AC11" i="10"/>
  <c r="AC44" i="10" s="1"/>
  <c r="AC75" i="10" s="1"/>
  <c r="AB14" i="10"/>
  <c r="AA17" i="10"/>
  <c r="AA50" i="10" s="1"/>
  <c r="AA81" i="10" s="1"/>
  <c r="AC19" i="10"/>
  <c r="AB22" i="10"/>
  <c r="AA25" i="10"/>
  <c r="AA58" i="10" s="1"/>
  <c r="AA89" i="10" s="1"/>
  <c r="AC27" i="10"/>
  <c r="AB30" i="10"/>
  <c r="AA33" i="10"/>
  <c r="AA8" i="10"/>
  <c r="AA41" i="10" s="1"/>
  <c r="AA72" i="10" s="1"/>
  <c r="AC9" i="10"/>
  <c r="AC42" i="10" s="1"/>
  <c r="AC73" i="10" s="1"/>
  <c r="AC25" i="10"/>
  <c r="AB9" i="10"/>
  <c r="AB42" i="10" s="1"/>
  <c r="AB73" i="10" s="1"/>
  <c r="AA12" i="10"/>
  <c r="AA45" i="10" s="1"/>
  <c r="AA76" i="10" s="1"/>
  <c r="AC14" i="10"/>
  <c r="AB17" i="10"/>
  <c r="AA20" i="10"/>
  <c r="AA53" i="10" s="1"/>
  <c r="AA84" i="10" s="1"/>
  <c r="AC22" i="10"/>
  <c r="AB25" i="10"/>
  <c r="AA28" i="10"/>
  <c r="AC30" i="10"/>
  <c r="AB33" i="10"/>
  <c r="AA23" i="10"/>
  <c r="AA56" i="10" s="1"/>
  <c r="AA87" i="10" s="1"/>
  <c r="X9" i="10"/>
  <c r="X42" i="10" s="1"/>
  <c r="X73" i="10" s="1"/>
  <c r="W12" i="10"/>
  <c r="W45" i="10" s="1"/>
  <c r="W76" i="10" s="1"/>
  <c r="V15" i="10"/>
  <c r="V48" i="10" s="1"/>
  <c r="V79" i="10" s="1"/>
  <c r="X17" i="10"/>
  <c r="W20" i="10"/>
  <c r="V23" i="10"/>
  <c r="V56" i="10" s="1"/>
  <c r="V87" i="10" s="1"/>
  <c r="X25" i="10"/>
  <c r="W28" i="10"/>
  <c r="V31" i="10"/>
  <c r="X33" i="10"/>
  <c r="V18" i="10"/>
  <c r="V51" i="10" s="1"/>
  <c r="V82" i="10" s="1"/>
  <c r="W23" i="10"/>
  <c r="X28" i="10"/>
  <c r="V34" i="10"/>
  <c r="W17" i="10"/>
  <c r="W33" i="10"/>
  <c r="V10" i="10"/>
  <c r="V43" i="10" s="1"/>
  <c r="V74" i="10" s="1"/>
  <c r="X12" i="10"/>
  <c r="W15" i="10"/>
  <c r="X20" i="10"/>
  <c r="V26" i="10"/>
  <c r="W31" i="10"/>
  <c r="W9" i="10"/>
  <c r="W42" i="10" s="1"/>
  <c r="W73" i="10" s="1"/>
  <c r="W25" i="10"/>
  <c r="W10" i="10"/>
  <c r="W43" i="10" s="1"/>
  <c r="W74" i="10" s="1"/>
  <c r="V13" i="10"/>
  <c r="V46" i="10" s="1"/>
  <c r="V77" i="10" s="1"/>
  <c r="X15" i="10"/>
  <c r="W18" i="10"/>
  <c r="V21" i="10"/>
  <c r="V54" i="10" s="1"/>
  <c r="V85" i="10" s="1"/>
  <c r="X23" i="10"/>
  <c r="W26" i="10"/>
  <c r="V29" i="10"/>
  <c r="X31" i="10"/>
  <c r="W34" i="10"/>
  <c r="V20" i="10"/>
  <c r="V53" i="10" s="1"/>
  <c r="V84" i="10" s="1"/>
  <c r="X10" i="10"/>
  <c r="X43" i="10" s="1"/>
  <c r="X74" i="10" s="1"/>
  <c r="W13" i="10"/>
  <c r="W46" i="10" s="1"/>
  <c r="W77" i="10" s="1"/>
  <c r="V16" i="10"/>
  <c r="V49" i="10" s="1"/>
  <c r="V80" i="10" s="1"/>
  <c r="X18" i="10"/>
  <c r="W21" i="10"/>
  <c r="V24" i="10"/>
  <c r="V57" i="10" s="1"/>
  <c r="V88" i="10" s="1"/>
  <c r="X26" i="10"/>
  <c r="W29" i="10"/>
  <c r="V32" i="10"/>
  <c r="X34" i="10"/>
  <c r="V11" i="10"/>
  <c r="V44" i="10" s="1"/>
  <c r="V75" i="10" s="1"/>
  <c r="X13" i="10"/>
  <c r="W16" i="10"/>
  <c r="V19" i="10"/>
  <c r="V52" i="10" s="1"/>
  <c r="V83" i="10" s="1"/>
  <c r="X21" i="10"/>
  <c r="W24" i="10"/>
  <c r="V27" i="10"/>
  <c r="X29" i="10"/>
  <c r="W32" i="10"/>
  <c r="W8" i="10"/>
  <c r="W41" i="10" s="1"/>
  <c r="W72" i="10" s="1"/>
  <c r="X22" i="10"/>
  <c r="W11" i="10"/>
  <c r="W44" i="10" s="1"/>
  <c r="W75" i="10" s="1"/>
  <c r="V14" i="10"/>
  <c r="V47" i="10" s="1"/>
  <c r="V78" i="10" s="1"/>
  <c r="X16" i="10"/>
  <c r="W19" i="10"/>
  <c r="V22" i="10"/>
  <c r="V55" i="10" s="1"/>
  <c r="V86" i="10" s="1"/>
  <c r="X24" i="10"/>
  <c r="W27" i="10"/>
  <c r="V30" i="10"/>
  <c r="X32" i="10"/>
  <c r="X8" i="10"/>
  <c r="X41" i="10" s="1"/>
  <c r="X72" i="10" s="1"/>
  <c r="X14" i="10"/>
  <c r="X30" i="10"/>
  <c r="V9" i="10"/>
  <c r="V42" i="10" s="1"/>
  <c r="V73" i="10" s="1"/>
  <c r="X11" i="10"/>
  <c r="X44" i="10" s="1"/>
  <c r="X75" i="10" s="1"/>
  <c r="W14" i="10"/>
  <c r="V17" i="10"/>
  <c r="V50" i="10" s="1"/>
  <c r="V81" i="10" s="1"/>
  <c r="X19" i="10"/>
  <c r="W22" i="10"/>
  <c r="V25" i="10"/>
  <c r="V58" i="10" s="1"/>
  <c r="V89" i="10" s="1"/>
  <c r="X27" i="10"/>
  <c r="W30" i="10"/>
  <c r="V33" i="10"/>
  <c r="V8" i="10"/>
  <c r="V41" i="10" s="1"/>
  <c r="V72" i="10" s="1"/>
  <c r="V12" i="10"/>
  <c r="V45" i="10" s="1"/>
  <c r="V76" i="10" s="1"/>
  <c r="V28" i="10"/>
  <c r="AG9" i="10"/>
  <c r="AG42" i="10" s="1"/>
  <c r="AG73" i="10" s="1"/>
  <c r="AF12" i="10"/>
  <c r="AF45" i="10" s="1"/>
  <c r="AF76" i="10" s="1"/>
  <c r="AH14" i="10"/>
  <c r="AG17" i="10"/>
  <c r="AH9" i="10"/>
  <c r="AH42" i="10" s="1"/>
  <c r="AH73" i="10" s="1"/>
  <c r="AG12" i="10"/>
  <c r="AG45" i="10" s="1"/>
  <c r="AG76" i="10" s="1"/>
  <c r="AF15" i="10"/>
  <c r="AF48" i="10" s="1"/>
  <c r="AF79" i="10" s="1"/>
  <c r="AH17" i="10"/>
  <c r="AF10" i="10"/>
  <c r="AF43" i="10" s="1"/>
  <c r="AF74" i="10" s="1"/>
  <c r="AH12" i="10"/>
  <c r="AG15" i="10"/>
  <c r="AF18" i="10"/>
  <c r="AF51" i="10" s="1"/>
  <c r="AF82" i="10" s="1"/>
  <c r="AG10" i="10"/>
  <c r="AG43" i="10" s="1"/>
  <c r="AG74" i="10" s="1"/>
  <c r="AF13" i="10"/>
  <c r="AF46" i="10" s="1"/>
  <c r="AF77" i="10" s="1"/>
  <c r="AH15" i="10"/>
  <c r="AG18" i="10"/>
  <c r="AH10" i="10"/>
  <c r="AH43" i="10" s="1"/>
  <c r="AH74" i="10" s="1"/>
  <c r="AG13" i="10"/>
  <c r="AG46" i="10" s="1"/>
  <c r="AG77" i="10" s="1"/>
  <c r="AF16" i="10"/>
  <c r="AF49" i="10" s="1"/>
  <c r="AF80" i="10" s="1"/>
  <c r="AH18" i="10"/>
  <c r="AF11" i="10"/>
  <c r="AF44" i="10" s="1"/>
  <c r="AF75" i="10" s="1"/>
  <c r="AH13" i="10"/>
  <c r="AG16" i="10"/>
  <c r="AF19" i="10"/>
  <c r="AF52" i="10" s="1"/>
  <c r="AF83" i="10" s="1"/>
  <c r="AG11" i="10"/>
  <c r="AG44" i="10" s="1"/>
  <c r="AG75" i="10" s="1"/>
  <c r="AF14" i="10"/>
  <c r="AF47" i="10" s="1"/>
  <c r="AF78" i="10" s="1"/>
  <c r="AH16" i="10"/>
  <c r="AG19" i="10"/>
  <c r="AF9" i="10"/>
  <c r="AF42" i="10" s="1"/>
  <c r="AF73" i="10" s="1"/>
  <c r="AF21" i="10"/>
  <c r="AF54" i="10" s="1"/>
  <c r="AF85" i="10" s="1"/>
  <c r="AH23" i="10"/>
  <c r="AG26" i="10"/>
  <c r="AF29" i="10"/>
  <c r="AH31" i="10"/>
  <c r="AG34" i="10"/>
  <c r="AH28" i="10"/>
  <c r="AH11" i="10"/>
  <c r="AH44" i="10" s="1"/>
  <c r="AH75" i="10" s="1"/>
  <c r="AG21" i="10"/>
  <c r="AF24" i="10"/>
  <c r="AF57" i="10" s="1"/>
  <c r="AF88" i="10" s="1"/>
  <c r="AH26" i="10"/>
  <c r="AG29" i="10"/>
  <c r="AF32" i="10"/>
  <c r="AH34" i="10"/>
  <c r="AG23" i="10"/>
  <c r="AG14" i="10"/>
  <c r="AH21" i="10"/>
  <c r="AG24" i="10"/>
  <c r="AF27" i="10"/>
  <c r="AH29" i="10"/>
  <c r="AG32" i="10"/>
  <c r="AG8" i="10"/>
  <c r="AG41" i="10" s="1"/>
  <c r="AG72" i="10" s="1"/>
  <c r="AH20" i="10"/>
  <c r="AF17" i="10"/>
  <c r="AF50" i="10" s="1"/>
  <c r="AF81" i="10" s="1"/>
  <c r="AF22" i="10"/>
  <c r="AF55" i="10" s="1"/>
  <c r="AF86" i="10" s="1"/>
  <c r="AH24" i="10"/>
  <c r="AG27" i="10"/>
  <c r="AF30" i="10"/>
  <c r="AH32" i="10"/>
  <c r="AH8" i="10"/>
  <c r="AH41" i="10" s="1"/>
  <c r="AH72" i="10" s="1"/>
  <c r="AH19" i="10"/>
  <c r="AG22" i="10"/>
  <c r="AF25" i="10"/>
  <c r="AF58" i="10" s="1"/>
  <c r="AF89" i="10" s="1"/>
  <c r="AH27" i="10"/>
  <c r="AG30" i="10"/>
  <c r="AF33" i="10"/>
  <c r="AF8" i="10"/>
  <c r="AF41" i="10" s="1"/>
  <c r="AF72" i="10" s="1"/>
  <c r="AF26" i="10"/>
  <c r="AF20" i="10"/>
  <c r="AF53" i="10" s="1"/>
  <c r="AF84" i="10" s="1"/>
  <c r="AH22" i="10"/>
  <c r="AG25" i="10"/>
  <c r="AF28" i="10"/>
  <c r="AH30" i="10"/>
  <c r="AG33" i="10"/>
  <c r="AG31" i="10"/>
  <c r="AG20" i="10"/>
  <c r="AF23" i="10"/>
  <c r="AF56" i="10" s="1"/>
  <c r="AF87" i="10" s="1"/>
  <c r="AH25" i="10"/>
  <c r="AG28" i="10"/>
  <c r="AF31" i="10"/>
  <c r="AH33" i="10"/>
  <c r="AF34" i="10"/>
  <c r="R9" i="10"/>
  <c r="R42" i="10" s="1"/>
  <c r="R73" i="10" s="1"/>
  <c r="Q12" i="10"/>
  <c r="Q45" i="10" s="1"/>
  <c r="Q76" i="10" s="1"/>
  <c r="S14" i="10"/>
  <c r="R17" i="10"/>
  <c r="Q20" i="10"/>
  <c r="Q53" i="10" s="1"/>
  <c r="Q84" i="10" s="1"/>
  <c r="S22" i="10"/>
  <c r="R25" i="10"/>
  <c r="Q28" i="10"/>
  <c r="S30" i="10"/>
  <c r="R33" i="10"/>
  <c r="R12" i="10"/>
  <c r="R45" i="10" s="1"/>
  <c r="R76" i="10" s="1"/>
  <c r="S17" i="10"/>
  <c r="Q23" i="10"/>
  <c r="Q56" i="10" s="1"/>
  <c r="Q87" i="10" s="1"/>
  <c r="R28" i="10"/>
  <c r="S33" i="10"/>
  <c r="R22" i="10"/>
  <c r="S9" i="10"/>
  <c r="S42" i="10" s="1"/>
  <c r="S73" i="10" s="1"/>
  <c r="Q15" i="10"/>
  <c r="Q48" i="10" s="1"/>
  <c r="Q79" i="10" s="1"/>
  <c r="R20" i="10"/>
  <c r="S25" i="10"/>
  <c r="Q31" i="10"/>
  <c r="R14" i="10"/>
  <c r="R30" i="10"/>
  <c r="Q10" i="10"/>
  <c r="Q43" i="10" s="1"/>
  <c r="Q74" i="10" s="1"/>
  <c r="S12" i="10"/>
  <c r="R15" i="10"/>
  <c r="Q18" i="10"/>
  <c r="Q51" i="10" s="1"/>
  <c r="Q82" i="10" s="1"/>
  <c r="S20" i="10"/>
  <c r="R23" i="10"/>
  <c r="Q26" i="10"/>
  <c r="S28" i="10"/>
  <c r="R31" i="10"/>
  <c r="Q34" i="10"/>
  <c r="S11" i="10"/>
  <c r="S44" i="10" s="1"/>
  <c r="S75" i="10" s="1"/>
  <c r="S27" i="10"/>
  <c r="R10" i="10"/>
  <c r="R43" i="10" s="1"/>
  <c r="R74" i="10" s="1"/>
  <c r="Q13" i="10"/>
  <c r="Q46" i="10" s="1"/>
  <c r="Q77" i="10" s="1"/>
  <c r="S15" i="10"/>
  <c r="R18" i="10"/>
  <c r="Q21" i="10"/>
  <c r="Q54" i="10" s="1"/>
  <c r="Q85" i="10" s="1"/>
  <c r="S23" i="10"/>
  <c r="R26" i="10"/>
  <c r="Q29" i="10"/>
  <c r="S31" i="10"/>
  <c r="R34" i="10"/>
  <c r="S10" i="10"/>
  <c r="S43" i="10" s="1"/>
  <c r="S74" i="10" s="1"/>
  <c r="R13" i="10"/>
  <c r="R46" i="10" s="1"/>
  <c r="R77" i="10" s="1"/>
  <c r="Q16" i="10"/>
  <c r="Q49" i="10" s="1"/>
  <c r="Q80" i="10" s="1"/>
  <c r="S18" i="10"/>
  <c r="R21" i="10"/>
  <c r="Q24" i="10"/>
  <c r="Q57" i="10" s="1"/>
  <c r="Q88" i="10" s="1"/>
  <c r="S26" i="10"/>
  <c r="R29" i="10"/>
  <c r="Q32" i="10"/>
  <c r="S34" i="10"/>
  <c r="Q9" i="10"/>
  <c r="Q42" i="10" s="1"/>
  <c r="Q73" i="10" s="1"/>
  <c r="Q25" i="10"/>
  <c r="Q58" i="10" s="1"/>
  <c r="Q89" i="10" s="1"/>
  <c r="Q11" i="10"/>
  <c r="Q44" i="10" s="1"/>
  <c r="Q75" i="10" s="1"/>
  <c r="S13" i="10"/>
  <c r="R16" i="10"/>
  <c r="Q19" i="10"/>
  <c r="Q52" i="10" s="1"/>
  <c r="Q83" i="10" s="1"/>
  <c r="S21" i="10"/>
  <c r="R24" i="10"/>
  <c r="Q27" i="10"/>
  <c r="S29" i="10"/>
  <c r="R32" i="10"/>
  <c r="R8" i="10"/>
  <c r="R41" i="10" s="1"/>
  <c r="R72" i="10" s="1"/>
  <c r="S19" i="10"/>
  <c r="Q8" i="10"/>
  <c r="Q41" i="10" s="1"/>
  <c r="Q72" i="10" s="1"/>
  <c r="R11" i="10"/>
  <c r="R44" i="10" s="1"/>
  <c r="R75" i="10" s="1"/>
  <c r="Q14" i="10"/>
  <c r="Q47" i="10" s="1"/>
  <c r="Q78" i="10" s="1"/>
  <c r="S16" i="10"/>
  <c r="R19" i="10"/>
  <c r="Q22" i="10"/>
  <c r="Q55" i="10" s="1"/>
  <c r="Q86" i="10" s="1"/>
  <c r="S24" i="10"/>
  <c r="R27" i="10"/>
  <c r="Q30" i="10"/>
  <c r="S32" i="10"/>
  <c r="S8" i="10"/>
  <c r="S41" i="10" s="1"/>
  <c r="S72" i="10" s="1"/>
  <c r="Q17" i="10"/>
  <c r="Q50" i="10" s="1"/>
  <c r="Q81" i="10" s="1"/>
  <c r="Q33" i="10"/>
  <c r="H11" i="10"/>
  <c r="H44" i="10" s="1"/>
  <c r="H75" i="10" s="1"/>
  <c r="G14" i="10"/>
  <c r="G47" i="10" s="1"/>
  <c r="G78" i="10" s="1"/>
  <c r="I16" i="10"/>
  <c r="H19" i="10"/>
  <c r="G22" i="10"/>
  <c r="G55" i="10" s="1"/>
  <c r="G86" i="10" s="1"/>
  <c r="I24" i="10"/>
  <c r="H27" i="10"/>
  <c r="G30" i="10"/>
  <c r="I32" i="10"/>
  <c r="I8" i="10"/>
  <c r="I41" i="10" s="1"/>
  <c r="I72" i="10" s="1"/>
  <c r="G9" i="10"/>
  <c r="G42" i="10" s="1"/>
  <c r="G73" i="10" s="1"/>
  <c r="H14" i="10"/>
  <c r="I19" i="10"/>
  <c r="G25" i="10"/>
  <c r="G58" i="10" s="1"/>
  <c r="G89" i="10" s="1"/>
  <c r="H30" i="10"/>
  <c r="G8" i="10"/>
  <c r="G41" i="10" s="1"/>
  <c r="G72" i="10" s="1"/>
  <c r="H9" i="10"/>
  <c r="H42" i="10" s="1"/>
  <c r="H73" i="10" s="1"/>
  <c r="G20" i="10"/>
  <c r="G53" i="10" s="1"/>
  <c r="G84" i="10" s="1"/>
  <c r="G28" i="10"/>
  <c r="H16" i="10"/>
  <c r="I11" i="10"/>
  <c r="I44" i="10" s="1"/>
  <c r="I75" i="10" s="1"/>
  <c r="G17" i="10"/>
  <c r="G50" i="10" s="1"/>
  <c r="G81" i="10" s="1"/>
  <c r="H22" i="10"/>
  <c r="I27" i="10"/>
  <c r="G33" i="10"/>
  <c r="H17" i="10"/>
  <c r="H25" i="10"/>
  <c r="H33" i="10"/>
  <c r="G31" i="10"/>
  <c r="G12" i="10"/>
  <c r="G45" i="10" s="1"/>
  <c r="G76" i="10" s="1"/>
  <c r="I14" i="10"/>
  <c r="I22" i="10"/>
  <c r="I30" i="10"/>
  <c r="I33" i="10"/>
  <c r="I9" i="10"/>
  <c r="I42" i="10" s="1"/>
  <c r="I73" i="10" s="1"/>
  <c r="H12" i="10"/>
  <c r="H45" i="10" s="1"/>
  <c r="H76" i="10" s="1"/>
  <c r="G15" i="10"/>
  <c r="G48" i="10" s="1"/>
  <c r="G79" i="10" s="1"/>
  <c r="I17" i="10"/>
  <c r="H20" i="10"/>
  <c r="G23" i="10"/>
  <c r="G56" i="10" s="1"/>
  <c r="G87" i="10" s="1"/>
  <c r="I25" i="10"/>
  <c r="H28" i="10"/>
  <c r="G10" i="10"/>
  <c r="G43" i="10" s="1"/>
  <c r="G74" i="10" s="1"/>
  <c r="I12" i="10"/>
  <c r="H15" i="10"/>
  <c r="G18" i="10"/>
  <c r="G51" i="10" s="1"/>
  <c r="G82" i="10" s="1"/>
  <c r="I20" i="10"/>
  <c r="H23" i="10"/>
  <c r="G26" i="10"/>
  <c r="I28" i="10"/>
  <c r="H31" i="10"/>
  <c r="G34" i="10"/>
  <c r="H10" i="10"/>
  <c r="H43" i="10" s="1"/>
  <c r="H74" i="10" s="1"/>
  <c r="I15" i="10"/>
  <c r="G21" i="10"/>
  <c r="G54" i="10" s="1"/>
  <c r="G85" i="10" s="1"/>
  <c r="H26" i="10"/>
  <c r="I31" i="10"/>
  <c r="I26" i="10"/>
  <c r="I34" i="10"/>
  <c r="G13" i="10"/>
  <c r="G46" i="10" s="1"/>
  <c r="G77" i="10" s="1"/>
  <c r="H18" i="10"/>
  <c r="I23" i="10"/>
  <c r="G29" i="10"/>
  <c r="H34" i="10"/>
  <c r="G32" i="10"/>
  <c r="I13" i="10"/>
  <c r="I10" i="10"/>
  <c r="I43" i="10" s="1"/>
  <c r="I74" i="10" s="1"/>
  <c r="H13" i="10"/>
  <c r="H46" i="10" s="1"/>
  <c r="H77" i="10" s="1"/>
  <c r="G16" i="10"/>
  <c r="G49" i="10" s="1"/>
  <c r="G80" i="10" s="1"/>
  <c r="I18" i="10"/>
  <c r="H21" i="10"/>
  <c r="G24" i="10"/>
  <c r="G57" i="10" s="1"/>
  <c r="G88" i="10" s="1"/>
  <c r="H29" i="10"/>
  <c r="G11" i="10"/>
  <c r="G44" i="10" s="1"/>
  <c r="G75" i="10" s="1"/>
  <c r="I21" i="10"/>
  <c r="H24" i="10"/>
  <c r="G27" i="10"/>
  <c r="I29" i="10"/>
  <c r="H32" i="10"/>
  <c r="H8" i="10"/>
  <c r="H41" i="10" s="1"/>
  <c r="H72" i="10" s="1"/>
  <c r="G19" i="10"/>
  <c r="G52" i="10" s="1"/>
  <c r="G83" i="10" s="1"/>
  <c r="AM9" i="10"/>
  <c r="AM42" i="10" s="1"/>
  <c r="AM73" i="10" s="1"/>
  <c r="AL12" i="10"/>
  <c r="AL45" i="10" s="1"/>
  <c r="AL76" i="10" s="1"/>
  <c r="AK15" i="10"/>
  <c r="AK48" i="10" s="1"/>
  <c r="AK79" i="10" s="1"/>
  <c r="AM17" i="10"/>
  <c r="AL20" i="10"/>
  <c r="AK23" i="10"/>
  <c r="AK56" i="10" s="1"/>
  <c r="AK87" i="10" s="1"/>
  <c r="AM25" i="10"/>
  <c r="AL28" i="10"/>
  <c r="AK31" i="10"/>
  <c r="AM33" i="10"/>
  <c r="AK10" i="10"/>
  <c r="AK43" i="10" s="1"/>
  <c r="AK74" i="10" s="1"/>
  <c r="AM12" i="10"/>
  <c r="AL15" i="10"/>
  <c r="AK18" i="10"/>
  <c r="AK51" i="10" s="1"/>
  <c r="AK82" i="10" s="1"/>
  <c r="AM20" i="10"/>
  <c r="AL23" i="10"/>
  <c r="AK26" i="10"/>
  <c r="AM28" i="10"/>
  <c r="AL31" i="10"/>
  <c r="AK34" i="10"/>
  <c r="AL10" i="10"/>
  <c r="AL43" i="10" s="1"/>
  <c r="AL74" i="10" s="1"/>
  <c r="AK13" i="10"/>
  <c r="AK46" i="10" s="1"/>
  <c r="AK77" i="10" s="1"/>
  <c r="AM15" i="10"/>
  <c r="AL18" i="10"/>
  <c r="AK21" i="10"/>
  <c r="AK54" i="10" s="1"/>
  <c r="AK85" i="10" s="1"/>
  <c r="AM23" i="10"/>
  <c r="AL26" i="10"/>
  <c r="AK29" i="10"/>
  <c r="AM31" i="10"/>
  <c r="AL34" i="10"/>
  <c r="AM10" i="10"/>
  <c r="AM43" i="10" s="1"/>
  <c r="AM74" i="10" s="1"/>
  <c r="AL13" i="10"/>
  <c r="AL46" i="10" s="1"/>
  <c r="AL77" i="10" s="1"/>
  <c r="AK16" i="10"/>
  <c r="AK49" i="10" s="1"/>
  <c r="AK80" i="10" s="1"/>
  <c r="AM18" i="10"/>
  <c r="AL21" i="10"/>
  <c r="AK24" i="10"/>
  <c r="AK57" i="10" s="1"/>
  <c r="AK88" i="10" s="1"/>
  <c r="AM26" i="10"/>
  <c r="AL29" i="10"/>
  <c r="AK32" i="10"/>
  <c r="AM34" i="10"/>
  <c r="AK11" i="10"/>
  <c r="AK44" i="10" s="1"/>
  <c r="AK75" i="10" s="1"/>
  <c r="AM13" i="10"/>
  <c r="AL16" i="10"/>
  <c r="AK19" i="10"/>
  <c r="AK52" i="10" s="1"/>
  <c r="AK83" i="10" s="1"/>
  <c r="AM21" i="10"/>
  <c r="AL24" i="10"/>
  <c r="AK27" i="10"/>
  <c r="AM29" i="10"/>
  <c r="AL32" i="10"/>
  <c r="AL8" i="10"/>
  <c r="AL41" i="10" s="1"/>
  <c r="AL72" i="10" s="1"/>
  <c r="AL11" i="10"/>
  <c r="AL44" i="10" s="1"/>
  <c r="AL75" i="10" s="1"/>
  <c r="AK14" i="10"/>
  <c r="AK47" i="10" s="1"/>
  <c r="AK78" i="10" s="1"/>
  <c r="AM16" i="10"/>
  <c r="AL19" i="10"/>
  <c r="AK22" i="10"/>
  <c r="AK55" i="10" s="1"/>
  <c r="AK86" i="10" s="1"/>
  <c r="AM24" i="10"/>
  <c r="AL27" i="10"/>
  <c r="AK30" i="10"/>
  <c r="AM32" i="10"/>
  <c r="AM8" i="10"/>
  <c r="AM41" i="10" s="1"/>
  <c r="AM72" i="10" s="1"/>
  <c r="AK9" i="10"/>
  <c r="AK42" i="10" s="1"/>
  <c r="AK73" i="10" s="1"/>
  <c r="AM11" i="10"/>
  <c r="AM44" i="10" s="1"/>
  <c r="AM75" i="10" s="1"/>
  <c r="AL14" i="10"/>
  <c r="AK17" i="10"/>
  <c r="AK50" i="10" s="1"/>
  <c r="AK81" i="10" s="1"/>
  <c r="AM19" i="10"/>
  <c r="AL22" i="10"/>
  <c r="AK25" i="10"/>
  <c r="AK58" i="10" s="1"/>
  <c r="AK89" i="10" s="1"/>
  <c r="AM27" i="10"/>
  <c r="AL30" i="10"/>
  <c r="AK33" i="10"/>
  <c r="AK8" i="10"/>
  <c r="AK41" i="10" s="1"/>
  <c r="AK72" i="10" s="1"/>
  <c r="AM14" i="10"/>
  <c r="AL17" i="10"/>
  <c r="AK20" i="10"/>
  <c r="AK53" i="10" s="1"/>
  <c r="AK84" i="10" s="1"/>
  <c r="AM22" i="10"/>
  <c r="AL25" i="10"/>
  <c r="AK28" i="10"/>
  <c r="AK12" i="10"/>
  <c r="AK45" i="10" s="1"/>
  <c r="AK76" i="10" s="1"/>
  <c r="AL9" i="10"/>
  <c r="AL42" i="10" s="1"/>
  <c r="AL73" i="10" s="1"/>
  <c r="AM30" i="10"/>
  <c r="AL33" i="10"/>
  <c r="X9" i="9"/>
  <c r="X42" i="9" s="1"/>
  <c r="X73" i="9" s="1"/>
  <c r="W12" i="9"/>
  <c r="W45" i="9" s="1"/>
  <c r="W76" i="9" s="1"/>
  <c r="V15" i="9"/>
  <c r="V48" i="9" s="1"/>
  <c r="V79" i="9" s="1"/>
  <c r="X17" i="9"/>
  <c r="W20" i="9"/>
  <c r="V23" i="9"/>
  <c r="X25" i="9"/>
  <c r="W28" i="9"/>
  <c r="V31" i="9"/>
  <c r="X33" i="9"/>
  <c r="V10" i="9"/>
  <c r="V43" i="9" s="1"/>
  <c r="V74" i="9" s="1"/>
  <c r="X12" i="9"/>
  <c r="W15" i="9"/>
  <c r="V18" i="9"/>
  <c r="V51" i="9" s="1"/>
  <c r="V82" i="9" s="1"/>
  <c r="X20" i="9"/>
  <c r="W23" i="9"/>
  <c r="V26" i="9"/>
  <c r="X28" i="9"/>
  <c r="W31" i="9"/>
  <c r="V34" i="9"/>
  <c r="W10" i="9"/>
  <c r="W43" i="9" s="1"/>
  <c r="W74" i="9" s="1"/>
  <c r="V13" i="9"/>
  <c r="V46" i="9" s="1"/>
  <c r="V77" i="9" s="1"/>
  <c r="X15" i="9"/>
  <c r="W18" i="9"/>
  <c r="V21" i="9"/>
  <c r="V54" i="9" s="1"/>
  <c r="V85" i="9" s="1"/>
  <c r="X23" i="9"/>
  <c r="W26" i="9"/>
  <c r="V29" i="9"/>
  <c r="X31" i="9"/>
  <c r="W34" i="9"/>
  <c r="X10" i="9"/>
  <c r="X43" i="9" s="1"/>
  <c r="X74" i="9" s="1"/>
  <c r="V16" i="9"/>
  <c r="V49" i="9" s="1"/>
  <c r="V80" i="9" s="1"/>
  <c r="W21" i="9"/>
  <c r="X26" i="9"/>
  <c r="V32" i="9"/>
  <c r="W13" i="9"/>
  <c r="W46" i="9" s="1"/>
  <c r="W77" i="9" s="1"/>
  <c r="X18" i="9"/>
  <c r="V24" i="9"/>
  <c r="W29" i="9"/>
  <c r="X34" i="9"/>
  <c r="V11" i="9"/>
  <c r="V44" i="9" s="1"/>
  <c r="V75" i="9" s="1"/>
  <c r="X13" i="9"/>
  <c r="W16" i="9"/>
  <c r="V19" i="9"/>
  <c r="V52" i="9" s="1"/>
  <c r="V83" i="9" s="1"/>
  <c r="X21" i="9"/>
  <c r="W24" i="9"/>
  <c r="V27" i="9"/>
  <c r="X29" i="9"/>
  <c r="W32" i="9"/>
  <c r="W8" i="9"/>
  <c r="W41" i="9" s="1"/>
  <c r="W72" i="9" s="1"/>
  <c r="W11" i="9"/>
  <c r="W44" i="9" s="1"/>
  <c r="W75" i="9" s="1"/>
  <c r="V14" i="9"/>
  <c r="V47" i="9" s="1"/>
  <c r="V78" i="9" s="1"/>
  <c r="X16" i="9"/>
  <c r="W19" i="9"/>
  <c r="V22" i="9"/>
  <c r="V55" i="9" s="1"/>
  <c r="V86" i="9" s="1"/>
  <c r="X24" i="9"/>
  <c r="W27" i="9"/>
  <c r="V30" i="9"/>
  <c r="X32" i="9"/>
  <c r="X8" i="9"/>
  <c r="X41" i="9" s="1"/>
  <c r="X72" i="9" s="1"/>
  <c r="V9" i="9"/>
  <c r="V42" i="9" s="1"/>
  <c r="V73" i="9" s="1"/>
  <c r="X11" i="9"/>
  <c r="X44" i="9" s="1"/>
  <c r="X75" i="9" s="1"/>
  <c r="W14" i="9"/>
  <c r="V17" i="9"/>
  <c r="V50" i="9" s="1"/>
  <c r="V81" i="9" s="1"/>
  <c r="X19" i="9"/>
  <c r="W22" i="9"/>
  <c r="V25" i="9"/>
  <c r="X27" i="9"/>
  <c r="W30" i="9"/>
  <c r="V33" i="9"/>
  <c r="V8" i="9"/>
  <c r="V41" i="9" s="1"/>
  <c r="V72" i="9" s="1"/>
  <c r="W9" i="9"/>
  <c r="W42" i="9" s="1"/>
  <c r="W73" i="9" s="1"/>
  <c r="X30" i="9"/>
  <c r="V12" i="9"/>
  <c r="V45" i="9" s="1"/>
  <c r="V76" i="9" s="1"/>
  <c r="W33" i="9"/>
  <c r="V28" i="9"/>
  <c r="X14" i="9"/>
  <c r="W17" i="9"/>
  <c r="V20" i="9"/>
  <c r="V53" i="9" s="1"/>
  <c r="V84" i="9" s="1"/>
  <c r="X22" i="9"/>
  <c r="W25" i="9"/>
  <c r="R9" i="9"/>
  <c r="R42" i="9" s="1"/>
  <c r="R73" i="9" s="1"/>
  <c r="Q12" i="9"/>
  <c r="Q45" i="9" s="1"/>
  <c r="Q76" i="9" s="1"/>
  <c r="S14" i="9"/>
  <c r="R17" i="9"/>
  <c r="Q20" i="9"/>
  <c r="Q53" i="9" s="1"/>
  <c r="Q84" i="9" s="1"/>
  <c r="S22" i="9"/>
  <c r="R25" i="9"/>
  <c r="Q28" i="9"/>
  <c r="S30" i="9"/>
  <c r="R33" i="9"/>
  <c r="S9" i="9"/>
  <c r="S42" i="9" s="1"/>
  <c r="S73" i="9" s="1"/>
  <c r="R12" i="9"/>
  <c r="R45" i="9" s="1"/>
  <c r="R76" i="9" s="1"/>
  <c r="Q15" i="9"/>
  <c r="Q48" i="9" s="1"/>
  <c r="Q79" i="9" s="1"/>
  <c r="S17" i="9"/>
  <c r="R20" i="9"/>
  <c r="Q23" i="9"/>
  <c r="S25" i="9"/>
  <c r="R28" i="9"/>
  <c r="Q31" i="9"/>
  <c r="S33" i="9"/>
  <c r="Q10" i="9"/>
  <c r="Q43" i="9" s="1"/>
  <c r="Q74" i="9" s="1"/>
  <c r="S12" i="9"/>
  <c r="R15" i="9"/>
  <c r="Q18" i="9"/>
  <c r="Q51" i="9" s="1"/>
  <c r="Q82" i="9" s="1"/>
  <c r="S20" i="9"/>
  <c r="R23" i="9"/>
  <c r="Q26" i="9"/>
  <c r="S28" i="9"/>
  <c r="R31" i="9"/>
  <c r="Q34" i="9"/>
  <c r="R10" i="9"/>
  <c r="R43" i="9" s="1"/>
  <c r="R74" i="9" s="1"/>
  <c r="Q13" i="9"/>
  <c r="Q46" i="9" s="1"/>
  <c r="Q77" i="9" s="1"/>
  <c r="R18" i="9"/>
  <c r="S23" i="9"/>
  <c r="Q29" i="9"/>
  <c r="R34" i="9"/>
  <c r="S15" i="9"/>
  <c r="Q21" i="9"/>
  <c r="Q54" i="9" s="1"/>
  <c r="Q85" i="9" s="1"/>
  <c r="R26" i="9"/>
  <c r="S31" i="9"/>
  <c r="S10" i="9"/>
  <c r="S43" i="9" s="1"/>
  <c r="S74" i="9" s="1"/>
  <c r="R13" i="9"/>
  <c r="R46" i="9" s="1"/>
  <c r="R77" i="9" s="1"/>
  <c r="Q16" i="9"/>
  <c r="Q49" i="9" s="1"/>
  <c r="Q80" i="9" s="1"/>
  <c r="S18" i="9"/>
  <c r="R21" i="9"/>
  <c r="Q24" i="9"/>
  <c r="S26" i="9"/>
  <c r="R29" i="9"/>
  <c r="Q32" i="9"/>
  <c r="S34" i="9"/>
  <c r="Q11" i="9"/>
  <c r="Q44" i="9" s="1"/>
  <c r="Q75" i="9" s="1"/>
  <c r="S13" i="9"/>
  <c r="R16" i="9"/>
  <c r="Q19" i="9"/>
  <c r="Q52" i="9" s="1"/>
  <c r="Q83" i="9" s="1"/>
  <c r="S21" i="9"/>
  <c r="R24" i="9"/>
  <c r="Q27" i="9"/>
  <c r="S29" i="9"/>
  <c r="R32" i="9"/>
  <c r="R8" i="9"/>
  <c r="R41" i="9" s="1"/>
  <c r="R72" i="9" s="1"/>
  <c r="R11" i="9"/>
  <c r="R44" i="9" s="1"/>
  <c r="R75" i="9" s="1"/>
  <c r="Q14" i="9"/>
  <c r="Q47" i="9" s="1"/>
  <c r="Q78" i="9" s="1"/>
  <c r="S16" i="9"/>
  <c r="R19" i="9"/>
  <c r="Q22" i="9"/>
  <c r="Q55" i="9" s="1"/>
  <c r="Q86" i="9" s="1"/>
  <c r="S24" i="9"/>
  <c r="R27" i="9"/>
  <c r="Q30" i="9"/>
  <c r="S32" i="9"/>
  <c r="S8" i="9"/>
  <c r="S41" i="9" s="1"/>
  <c r="S72" i="9" s="1"/>
  <c r="Q25" i="9"/>
  <c r="S27" i="9"/>
  <c r="Q9" i="9"/>
  <c r="Q42" i="9" s="1"/>
  <c r="Q73" i="9" s="1"/>
  <c r="R30" i="9"/>
  <c r="S11" i="9"/>
  <c r="S44" i="9" s="1"/>
  <c r="S75" i="9" s="1"/>
  <c r="Q33" i="9"/>
  <c r="R22" i="9"/>
  <c r="R14" i="9"/>
  <c r="Q8" i="9"/>
  <c r="Q41" i="9" s="1"/>
  <c r="Q72" i="9" s="1"/>
  <c r="Q17" i="9"/>
  <c r="Q50" i="9" s="1"/>
  <c r="Q81" i="9" s="1"/>
  <c r="S19" i="9"/>
  <c r="L9" i="9"/>
  <c r="L42" i="9" s="1"/>
  <c r="L73" i="9" s="1"/>
  <c r="N11" i="9"/>
  <c r="N44" i="9" s="1"/>
  <c r="N75" i="9" s="1"/>
  <c r="M14" i="9"/>
  <c r="L17" i="9"/>
  <c r="L50" i="9" s="1"/>
  <c r="L81" i="9" s="1"/>
  <c r="N19" i="9"/>
  <c r="M22" i="9"/>
  <c r="L25" i="9"/>
  <c r="N27" i="9"/>
  <c r="M30" i="9"/>
  <c r="L33" i="9"/>
  <c r="L8" i="9"/>
  <c r="L41" i="9" s="1"/>
  <c r="L72" i="9" s="1"/>
  <c r="M9" i="9"/>
  <c r="M42" i="9" s="1"/>
  <c r="M73" i="9" s="1"/>
  <c r="L12" i="9"/>
  <c r="L45" i="9" s="1"/>
  <c r="L76" i="9" s="1"/>
  <c r="N14" i="9"/>
  <c r="M17" i="9"/>
  <c r="L20" i="9"/>
  <c r="L53" i="9" s="1"/>
  <c r="L84" i="9" s="1"/>
  <c r="N22" i="9"/>
  <c r="M25" i="9"/>
  <c r="L28" i="9"/>
  <c r="N30" i="9"/>
  <c r="M33" i="9"/>
  <c r="N9" i="9"/>
  <c r="N42" i="9" s="1"/>
  <c r="N73" i="9" s="1"/>
  <c r="M12" i="9"/>
  <c r="M45" i="9" s="1"/>
  <c r="M76" i="9" s="1"/>
  <c r="L15" i="9"/>
  <c r="L48" i="9" s="1"/>
  <c r="L79" i="9" s="1"/>
  <c r="N17" i="9"/>
  <c r="M20" i="9"/>
  <c r="L23" i="9"/>
  <c r="N25" i="9"/>
  <c r="M28" i="9"/>
  <c r="L31" i="9"/>
  <c r="N33" i="9"/>
  <c r="N12" i="9"/>
  <c r="L18" i="9"/>
  <c r="L51" i="9" s="1"/>
  <c r="L82" i="9" s="1"/>
  <c r="M23" i="9"/>
  <c r="N28" i="9"/>
  <c r="L10" i="9"/>
  <c r="L43" i="9" s="1"/>
  <c r="L74" i="9" s="1"/>
  <c r="M15" i="9"/>
  <c r="N20" i="9"/>
  <c r="L26" i="9"/>
  <c r="M31" i="9"/>
  <c r="M10" i="9"/>
  <c r="M43" i="9" s="1"/>
  <c r="M74" i="9" s="1"/>
  <c r="L13" i="9"/>
  <c r="L46" i="9" s="1"/>
  <c r="L77" i="9" s="1"/>
  <c r="N15" i="9"/>
  <c r="M18" i="9"/>
  <c r="L21" i="9"/>
  <c r="L54" i="9" s="1"/>
  <c r="L85" i="9" s="1"/>
  <c r="N23" i="9"/>
  <c r="M26" i="9"/>
  <c r="L29" i="9"/>
  <c r="N31" i="9"/>
  <c r="M34" i="9"/>
  <c r="N10" i="9"/>
  <c r="N43" i="9" s="1"/>
  <c r="N74" i="9" s="1"/>
  <c r="M13" i="9"/>
  <c r="M46" i="9" s="1"/>
  <c r="M77" i="9" s="1"/>
  <c r="L16" i="9"/>
  <c r="L49" i="9" s="1"/>
  <c r="L80" i="9" s="1"/>
  <c r="N18" i="9"/>
  <c r="M21" i="9"/>
  <c r="L24" i="9"/>
  <c r="N26" i="9"/>
  <c r="M29" i="9"/>
  <c r="L32" i="9"/>
  <c r="N34" i="9"/>
  <c r="L11" i="9"/>
  <c r="L44" i="9" s="1"/>
  <c r="L75" i="9" s="1"/>
  <c r="N13" i="9"/>
  <c r="M16" i="9"/>
  <c r="L19" i="9"/>
  <c r="L52" i="9" s="1"/>
  <c r="L83" i="9" s="1"/>
  <c r="N21" i="9"/>
  <c r="M24" i="9"/>
  <c r="L27" i="9"/>
  <c r="N29" i="9"/>
  <c r="M32" i="9"/>
  <c r="M8" i="9"/>
  <c r="M41" i="9" s="1"/>
  <c r="M72" i="9" s="1"/>
  <c r="M19" i="9"/>
  <c r="L22" i="9"/>
  <c r="L55" i="9" s="1"/>
  <c r="L86" i="9" s="1"/>
  <c r="N24" i="9"/>
  <c r="M27" i="9"/>
  <c r="L30" i="9"/>
  <c r="N32" i="9"/>
  <c r="M11" i="9"/>
  <c r="M44" i="9" s="1"/>
  <c r="M75" i="9" s="1"/>
  <c r="N8" i="9"/>
  <c r="N41" i="9" s="1"/>
  <c r="N72" i="9" s="1"/>
  <c r="L14" i="9"/>
  <c r="L47" i="9" s="1"/>
  <c r="L78" i="9" s="1"/>
  <c r="L34" i="9"/>
  <c r="N16" i="9"/>
  <c r="AA10" i="9"/>
  <c r="AA43" i="9" s="1"/>
  <c r="AA74" i="9" s="1"/>
  <c r="AC12" i="9"/>
  <c r="AB15" i="9"/>
  <c r="AA18" i="9"/>
  <c r="AA51" i="9" s="1"/>
  <c r="AA82" i="9" s="1"/>
  <c r="AC20" i="9"/>
  <c r="AB23" i="9"/>
  <c r="AA26" i="9"/>
  <c r="AC28" i="9"/>
  <c r="AB31" i="9"/>
  <c r="AA34" i="9"/>
  <c r="AB10" i="9"/>
  <c r="AB43" i="9" s="1"/>
  <c r="AB74" i="9" s="1"/>
  <c r="AA13" i="9"/>
  <c r="AA46" i="9" s="1"/>
  <c r="AA77" i="9" s="1"/>
  <c r="AC15" i="9"/>
  <c r="AB18" i="9"/>
  <c r="AA21" i="9"/>
  <c r="AA54" i="9" s="1"/>
  <c r="AA85" i="9" s="1"/>
  <c r="AC23" i="9"/>
  <c r="AB26" i="9"/>
  <c r="AA29" i="9"/>
  <c r="AC31" i="9"/>
  <c r="AB34" i="9"/>
  <c r="AC10" i="9"/>
  <c r="AC43" i="9" s="1"/>
  <c r="AC74" i="9" s="1"/>
  <c r="AB13" i="9"/>
  <c r="AB46" i="9" s="1"/>
  <c r="AB77" i="9" s="1"/>
  <c r="AA16" i="9"/>
  <c r="AA49" i="9" s="1"/>
  <c r="AA80" i="9" s="1"/>
  <c r="AC18" i="9"/>
  <c r="AB21" i="9"/>
  <c r="AA24" i="9"/>
  <c r="AC26" i="9"/>
  <c r="AB29" i="9"/>
  <c r="AA32" i="9"/>
  <c r="AC34" i="9"/>
  <c r="AB24" i="9"/>
  <c r="AB32" i="9"/>
  <c r="AA11" i="9"/>
  <c r="AA44" i="9" s="1"/>
  <c r="AA75" i="9" s="1"/>
  <c r="AC13" i="9"/>
  <c r="AB16" i="9"/>
  <c r="AA19" i="9"/>
  <c r="AA52" i="9" s="1"/>
  <c r="AA83" i="9" s="1"/>
  <c r="AC21" i="9"/>
  <c r="AA27" i="9"/>
  <c r="AC29" i="9"/>
  <c r="AB8" i="9"/>
  <c r="AB41" i="9" s="1"/>
  <c r="AB72" i="9" s="1"/>
  <c r="AB11" i="9"/>
  <c r="AB44" i="9" s="1"/>
  <c r="AB75" i="9" s="1"/>
  <c r="AA14" i="9"/>
  <c r="AA47" i="9" s="1"/>
  <c r="AA78" i="9" s="1"/>
  <c r="AC16" i="9"/>
  <c r="AB19" i="9"/>
  <c r="AA22" i="9"/>
  <c r="AA55" i="9" s="1"/>
  <c r="AA86" i="9" s="1"/>
  <c r="AC24" i="9"/>
  <c r="AB27" i="9"/>
  <c r="AA30" i="9"/>
  <c r="AC32" i="9"/>
  <c r="AC8" i="9"/>
  <c r="AC41" i="9" s="1"/>
  <c r="AC72" i="9" s="1"/>
  <c r="AA9" i="9"/>
  <c r="AA42" i="9" s="1"/>
  <c r="AA73" i="9" s="1"/>
  <c r="AC11" i="9"/>
  <c r="AC44" i="9" s="1"/>
  <c r="AC75" i="9" s="1"/>
  <c r="AB14" i="9"/>
  <c r="AA17" i="9"/>
  <c r="AA50" i="9" s="1"/>
  <c r="AA81" i="9" s="1"/>
  <c r="AC19" i="9"/>
  <c r="AB22" i="9"/>
  <c r="AA25" i="9"/>
  <c r="AC27" i="9"/>
  <c r="AB30" i="9"/>
  <c r="AA33" i="9"/>
  <c r="AA8" i="9"/>
  <c r="AA41" i="9" s="1"/>
  <c r="AA72" i="9" s="1"/>
  <c r="AB9" i="9"/>
  <c r="AB42" i="9" s="1"/>
  <c r="AB73" i="9" s="1"/>
  <c r="AA12" i="9"/>
  <c r="AA45" i="9" s="1"/>
  <c r="AA76" i="9" s="1"/>
  <c r="AC14" i="9"/>
  <c r="AB17" i="9"/>
  <c r="AA20" i="9"/>
  <c r="AA53" i="9" s="1"/>
  <c r="AA84" i="9" s="1"/>
  <c r="AC22" i="9"/>
  <c r="AB25" i="9"/>
  <c r="AA28" i="9"/>
  <c r="AC30" i="9"/>
  <c r="AB33" i="9"/>
  <c r="AA15" i="9"/>
  <c r="AA48" i="9" s="1"/>
  <c r="AA79" i="9" s="1"/>
  <c r="AC17" i="9"/>
  <c r="AB20" i="9"/>
  <c r="AA23" i="9"/>
  <c r="AC25" i="9"/>
  <c r="AB28" i="9"/>
  <c r="AC33" i="9"/>
  <c r="AB12" i="9"/>
  <c r="AB45" i="9" s="1"/>
  <c r="AB76" i="9" s="1"/>
  <c r="AC9" i="9"/>
  <c r="AC42" i="9" s="1"/>
  <c r="AC73" i="9" s="1"/>
  <c r="AA31" i="9"/>
  <c r="AF10" i="9"/>
  <c r="AF43" i="9" s="1"/>
  <c r="AF74" i="9" s="1"/>
  <c r="AH12" i="9"/>
  <c r="AG15" i="9"/>
  <c r="AF18" i="9"/>
  <c r="AF51" i="9" s="1"/>
  <c r="AF82" i="9" s="1"/>
  <c r="AG10" i="9"/>
  <c r="AG43" i="9" s="1"/>
  <c r="AG74" i="9" s="1"/>
  <c r="AF13" i="9"/>
  <c r="AF46" i="9" s="1"/>
  <c r="AF77" i="9" s="1"/>
  <c r="AH15" i="9"/>
  <c r="AG18" i="9"/>
  <c r="AH10" i="9"/>
  <c r="AH43" i="9" s="1"/>
  <c r="AH74" i="9" s="1"/>
  <c r="AG13" i="9"/>
  <c r="AG46" i="9" s="1"/>
  <c r="AG77" i="9" s="1"/>
  <c r="AF16" i="9"/>
  <c r="AF49" i="9" s="1"/>
  <c r="AF80" i="9" s="1"/>
  <c r="AH18" i="9"/>
  <c r="AF11" i="9"/>
  <c r="AF44" i="9" s="1"/>
  <c r="AF75" i="9" s="1"/>
  <c r="AH13" i="9"/>
  <c r="AG16" i="9"/>
  <c r="AG11" i="9"/>
  <c r="AG44" i="9" s="1"/>
  <c r="AG75" i="9" s="1"/>
  <c r="AF14" i="9"/>
  <c r="AF47" i="9" s="1"/>
  <c r="AF78" i="9" s="1"/>
  <c r="AH16" i="9"/>
  <c r="AF9" i="9"/>
  <c r="AF42" i="9" s="1"/>
  <c r="AF73" i="9" s="1"/>
  <c r="AH11" i="9"/>
  <c r="AH44" i="9" s="1"/>
  <c r="AH75" i="9" s="1"/>
  <c r="AG14" i="9"/>
  <c r="AF17" i="9"/>
  <c r="AF50" i="9" s="1"/>
  <c r="AF81" i="9" s="1"/>
  <c r="AG9" i="9"/>
  <c r="AG42" i="9" s="1"/>
  <c r="AG73" i="9" s="1"/>
  <c r="AF12" i="9"/>
  <c r="AF45" i="9" s="1"/>
  <c r="AF76" i="9" s="1"/>
  <c r="AH14" i="9"/>
  <c r="AG17" i="9"/>
  <c r="AF15" i="9"/>
  <c r="AF48" i="9" s="1"/>
  <c r="AF79" i="9" s="1"/>
  <c r="AF21" i="9"/>
  <c r="AF54" i="9" s="1"/>
  <c r="AF85" i="9" s="1"/>
  <c r="AH23" i="9"/>
  <c r="AG26" i="9"/>
  <c r="AF29" i="9"/>
  <c r="AH31" i="9"/>
  <c r="AG34" i="9"/>
  <c r="AH17" i="9"/>
  <c r="AG21" i="9"/>
  <c r="AF24" i="9"/>
  <c r="AH26" i="9"/>
  <c r="AG29" i="9"/>
  <c r="AF32" i="9"/>
  <c r="AH34" i="9"/>
  <c r="AF19" i="9"/>
  <c r="AF52" i="9" s="1"/>
  <c r="AF83" i="9" s="1"/>
  <c r="AH21" i="9"/>
  <c r="AG24" i="9"/>
  <c r="AF27" i="9"/>
  <c r="AH29" i="9"/>
  <c r="AG32" i="9"/>
  <c r="AG8" i="9"/>
  <c r="AG41" i="9" s="1"/>
  <c r="AG72" i="9" s="1"/>
  <c r="AH32" i="9"/>
  <c r="AG19" i="9"/>
  <c r="AF22" i="9"/>
  <c r="AF55" i="9" s="1"/>
  <c r="AF86" i="9" s="1"/>
  <c r="AH24" i="9"/>
  <c r="AG27" i="9"/>
  <c r="AF30" i="9"/>
  <c r="AH8" i="9"/>
  <c r="AH41" i="9" s="1"/>
  <c r="AH72" i="9" s="1"/>
  <c r="AH19" i="9"/>
  <c r="AG22" i="9"/>
  <c r="AF25" i="9"/>
  <c r="AH27" i="9"/>
  <c r="AG30" i="9"/>
  <c r="AF33" i="9"/>
  <c r="AF8" i="9"/>
  <c r="AF41" i="9" s="1"/>
  <c r="AF72" i="9" s="1"/>
  <c r="AF20" i="9"/>
  <c r="AF53" i="9" s="1"/>
  <c r="AF84" i="9" s="1"/>
  <c r="AH22" i="9"/>
  <c r="AG25" i="9"/>
  <c r="AF28" i="9"/>
  <c r="AH30" i="9"/>
  <c r="AG33" i="9"/>
  <c r="AH9" i="9"/>
  <c r="AH42" i="9" s="1"/>
  <c r="AH73" i="9" s="1"/>
  <c r="AG20" i="9"/>
  <c r="AF23" i="9"/>
  <c r="AH25" i="9"/>
  <c r="AG28" i="9"/>
  <c r="AF31" i="9"/>
  <c r="AH33" i="9"/>
  <c r="AH20" i="9"/>
  <c r="AG23" i="9"/>
  <c r="AF26" i="9"/>
  <c r="AH28" i="9"/>
  <c r="AG31" i="9"/>
  <c r="AF34" i="9"/>
  <c r="AG12" i="9"/>
  <c r="AG45" i="9" s="1"/>
  <c r="AG76" i="9" s="1"/>
  <c r="AL10" i="9"/>
  <c r="AL43" i="9" s="1"/>
  <c r="AL74" i="9" s="1"/>
  <c r="AK13" i="9"/>
  <c r="AK46" i="9" s="1"/>
  <c r="AK77" i="9" s="1"/>
  <c r="AM15" i="9"/>
  <c r="AL18" i="9"/>
  <c r="AK21" i="9"/>
  <c r="AK54" i="9" s="1"/>
  <c r="AK85" i="9" s="1"/>
  <c r="AM23" i="9"/>
  <c r="AL26" i="9"/>
  <c r="AK29" i="9"/>
  <c r="AM31" i="9"/>
  <c r="AL34" i="9"/>
  <c r="AM10" i="9"/>
  <c r="AM43" i="9" s="1"/>
  <c r="AM74" i="9" s="1"/>
  <c r="AL13" i="9"/>
  <c r="AL46" i="9" s="1"/>
  <c r="AL77" i="9" s="1"/>
  <c r="AK16" i="9"/>
  <c r="AK49" i="9" s="1"/>
  <c r="AK80" i="9" s="1"/>
  <c r="AM18" i="9"/>
  <c r="AL21" i="9"/>
  <c r="AK24" i="9"/>
  <c r="AM26" i="9"/>
  <c r="AL29" i="9"/>
  <c r="AK32" i="9"/>
  <c r="AM34" i="9"/>
  <c r="AK11" i="9"/>
  <c r="AK44" i="9" s="1"/>
  <c r="AK75" i="9" s="1"/>
  <c r="AM13" i="9"/>
  <c r="AL16" i="9"/>
  <c r="AK19" i="9"/>
  <c r="AK52" i="9" s="1"/>
  <c r="AK83" i="9" s="1"/>
  <c r="AM21" i="9"/>
  <c r="AL24" i="9"/>
  <c r="AK27" i="9"/>
  <c r="AM29" i="9"/>
  <c r="AL32" i="9"/>
  <c r="AL8" i="9"/>
  <c r="AL41" i="9" s="1"/>
  <c r="AL72" i="9" s="1"/>
  <c r="AL11" i="9"/>
  <c r="AL44" i="9" s="1"/>
  <c r="AL75" i="9" s="1"/>
  <c r="AK14" i="9"/>
  <c r="AK47" i="9" s="1"/>
  <c r="AK78" i="9" s="1"/>
  <c r="AM16" i="9"/>
  <c r="AL19" i="9"/>
  <c r="AK22" i="9"/>
  <c r="AK55" i="9" s="1"/>
  <c r="AK86" i="9" s="1"/>
  <c r="AM24" i="9"/>
  <c r="AL27" i="9"/>
  <c r="AK30" i="9"/>
  <c r="AM32" i="9"/>
  <c r="AM8" i="9"/>
  <c r="AM41" i="9" s="1"/>
  <c r="AM72" i="9" s="1"/>
  <c r="AK9" i="9"/>
  <c r="AK42" i="9" s="1"/>
  <c r="AK73" i="9" s="1"/>
  <c r="AM11" i="9"/>
  <c r="AM44" i="9" s="1"/>
  <c r="AM75" i="9" s="1"/>
  <c r="AL14" i="9"/>
  <c r="AK17" i="9"/>
  <c r="AK50" i="9" s="1"/>
  <c r="AK81" i="9" s="1"/>
  <c r="AM19" i="9"/>
  <c r="AL22" i="9"/>
  <c r="AK25" i="9"/>
  <c r="AM27" i="9"/>
  <c r="AL30" i="9"/>
  <c r="AK33" i="9"/>
  <c r="AK8" i="9"/>
  <c r="AK41" i="9" s="1"/>
  <c r="AK72" i="9" s="1"/>
  <c r="AL9" i="9"/>
  <c r="AL42" i="9" s="1"/>
  <c r="AL73" i="9" s="1"/>
  <c r="AK12" i="9"/>
  <c r="AK45" i="9" s="1"/>
  <c r="AK76" i="9" s="1"/>
  <c r="AM14" i="9"/>
  <c r="AL17" i="9"/>
  <c r="AK20" i="9"/>
  <c r="AK53" i="9" s="1"/>
  <c r="AK84" i="9" s="1"/>
  <c r="AM22" i="9"/>
  <c r="AL25" i="9"/>
  <c r="AK28" i="9"/>
  <c r="AM30" i="9"/>
  <c r="AL33" i="9"/>
  <c r="AM9" i="9"/>
  <c r="AM42" i="9" s="1"/>
  <c r="AM73" i="9" s="1"/>
  <c r="AL12" i="9"/>
  <c r="AL45" i="9" s="1"/>
  <c r="AL76" i="9" s="1"/>
  <c r="AK15" i="9"/>
  <c r="AK48" i="9" s="1"/>
  <c r="AK79" i="9" s="1"/>
  <c r="AM17" i="9"/>
  <c r="AL20" i="9"/>
  <c r="AK23" i="9"/>
  <c r="AM25" i="9"/>
  <c r="AL28" i="9"/>
  <c r="AK31" i="9"/>
  <c r="AM33" i="9"/>
  <c r="AM20" i="9"/>
  <c r="AL23" i="9"/>
  <c r="AK26" i="9"/>
  <c r="AM28" i="9"/>
  <c r="AK10" i="9"/>
  <c r="AK43" i="9" s="1"/>
  <c r="AK74" i="9" s="1"/>
  <c r="AL31" i="9"/>
  <c r="AM12" i="9"/>
  <c r="AK34" i="9"/>
  <c r="AL15" i="9"/>
  <c r="AK18" i="9"/>
  <c r="AK51" i="9" s="1"/>
  <c r="AK82" i="9" s="1"/>
  <c r="G10" i="8"/>
  <c r="G43" i="8" s="1"/>
  <c r="G74" i="8" s="1"/>
  <c r="I12" i="8"/>
  <c r="H15" i="8"/>
  <c r="G18" i="8"/>
  <c r="G51" i="8" s="1"/>
  <c r="G82" i="8" s="1"/>
  <c r="I20" i="8"/>
  <c r="H23" i="8"/>
  <c r="G26" i="8"/>
  <c r="I28" i="8"/>
  <c r="H31" i="8"/>
  <c r="G34" i="8"/>
  <c r="H10" i="8"/>
  <c r="H43" i="8" s="1"/>
  <c r="H74" i="8" s="1"/>
  <c r="G13" i="8"/>
  <c r="G46" i="8" s="1"/>
  <c r="G77" i="8" s="1"/>
  <c r="G11" i="8"/>
  <c r="G44" i="8" s="1"/>
  <c r="G75" i="8" s="1"/>
  <c r="I13" i="8"/>
  <c r="H16" i="8"/>
  <c r="G19" i="8"/>
  <c r="G52" i="8" s="1"/>
  <c r="G83" i="8" s="1"/>
  <c r="I21" i="8"/>
  <c r="H24" i="8"/>
  <c r="G27" i="8"/>
  <c r="I29" i="8"/>
  <c r="H11" i="8"/>
  <c r="H44" i="8" s="1"/>
  <c r="H75" i="8" s="1"/>
  <c r="G14" i="8"/>
  <c r="G47" i="8" s="1"/>
  <c r="G78" i="8" s="1"/>
  <c r="I16" i="8"/>
  <c r="H19" i="8"/>
  <c r="G22" i="8"/>
  <c r="I24" i="8"/>
  <c r="H27" i="8"/>
  <c r="G30" i="8"/>
  <c r="I32" i="8"/>
  <c r="I8" i="8"/>
  <c r="I41" i="8" s="1"/>
  <c r="I72" i="8" s="1"/>
  <c r="I11" i="8"/>
  <c r="G17" i="8"/>
  <c r="G50" i="8" s="1"/>
  <c r="G81" i="8" s="1"/>
  <c r="H22" i="8"/>
  <c r="I27" i="8"/>
  <c r="G33" i="8"/>
  <c r="G8" i="8"/>
  <c r="G41" i="8" s="1"/>
  <c r="G72" i="8" s="1"/>
  <c r="G9" i="8"/>
  <c r="G42" i="8" s="1"/>
  <c r="G73" i="8" s="1"/>
  <c r="H14" i="8"/>
  <c r="I19" i="8"/>
  <c r="G25" i="8"/>
  <c r="H30" i="8"/>
  <c r="H9" i="8"/>
  <c r="H42" i="8" s="1"/>
  <c r="H73" i="8" s="1"/>
  <c r="G12" i="8"/>
  <c r="G45" i="8" s="1"/>
  <c r="G76" i="8" s="1"/>
  <c r="I14" i="8"/>
  <c r="H17" i="8"/>
  <c r="G20" i="8"/>
  <c r="G53" i="8" s="1"/>
  <c r="G84" i="8" s="1"/>
  <c r="I22" i="8"/>
  <c r="H25" i="8"/>
  <c r="G28" i="8"/>
  <c r="I30" i="8"/>
  <c r="H33" i="8"/>
  <c r="I15" i="8"/>
  <c r="G23" i="8"/>
  <c r="H29" i="8"/>
  <c r="H8" i="8"/>
  <c r="H41" i="8" s="1"/>
  <c r="H72" i="8" s="1"/>
  <c r="I23" i="8"/>
  <c r="G24" i="8"/>
  <c r="G16" i="8"/>
  <c r="G49" i="8" s="1"/>
  <c r="G80" i="8" s="1"/>
  <c r="G31" i="8"/>
  <c r="I31" i="8"/>
  <c r="I17" i="8"/>
  <c r="I9" i="8"/>
  <c r="I42" i="8" s="1"/>
  <c r="I73" i="8" s="1"/>
  <c r="H18" i="8"/>
  <c r="I25" i="8"/>
  <c r="G32" i="8"/>
  <c r="I10" i="8"/>
  <c r="I43" i="8" s="1"/>
  <c r="I74" i="8" s="1"/>
  <c r="I18" i="8"/>
  <c r="H26" i="8"/>
  <c r="H32" i="8"/>
  <c r="H12" i="8"/>
  <c r="H45" i="8" s="1"/>
  <c r="H76" i="8" s="1"/>
  <c r="I26" i="8"/>
  <c r="H21" i="8"/>
  <c r="I34" i="8"/>
  <c r="H20" i="8"/>
  <c r="I33" i="8"/>
  <c r="H13" i="8"/>
  <c r="G21" i="8"/>
  <c r="H28" i="8"/>
  <c r="H34" i="8"/>
  <c r="G15" i="8"/>
  <c r="G48" i="8" s="1"/>
  <c r="G79" i="8" s="1"/>
  <c r="G29" i="8"/>
  <c r="AK11" i="8"/>
  <c r="AK44" i="8" s="1"/>
  <c r="AK75" i="8" s="1"/>
  <c r="AM13" i="8"/>
  <c r="AL16" i="8"/>
  <c r="AK19" i="8"/>
  <c r="AK52" i="8" s="1"/>
  <c r="AK83" i="8" s="1"/>
  <c r="AM21" i="8"/>
  <c r="AL24" i="8"/>
  <c r="AK27" i="8"/>
  <c r="AM29" i="8"/>
  <c r="AL32" i="8"/>
  <c r="AL8" i="8"/>
  <c r="AL41" i="8" s="1"/>
  <c r="AL72" i="8" s="1"/>
  <c r="AL11" i="8"/>
  <c r="AL44" i="8" s="1"/>
  <c r="AL75" i="8" s="1"/>
  <c r="AK14" i="8"/>
  <c r="AK47" i="8" s="1"/>
  <c r="AK78" i="8" s="1"/>
  <c r="AM16" i="8"/>
  <c r="AL19" i="8"/>
  <c r="AK22" i="8"/>
  <c r="AM24" i="8"/>
  <c r="AL27" i="8"/>
  <c r="AK30" i="8"/>
  <c r="AM32" i="8"/>
  <c r="AM8" i="8"/>
  <c r="AM41" i="8" s="1"/>
  <c r="AM72" i="8" s="1"/>
  <c r="AK9" i="8"/>
  <c r="AK42" i="8" s="1"/>
  <c r="AK73" i="8" s="1"/>
  <c r="AM11" i="8"/>
  <c r="AL14" i="8"/>
  <c r="AK17" i="8"/>
  <c r="AK50" i="8" s="1"/>
  <c r="AK81" i="8" s="1"/>
  <c r="AM19" i="8"/>
  <c r="AL22" i="8"/>
  <c r="AK25" i="8"/>
  <c r="AM27" i="8"/>
  <c r="AL30" i="8"/>
  <c r="AK33" i="8"/>
  <c r="AK8" i="8"/>
  <c r="AK41" i="8" s="1"/>
  <c r="AK72" i="8" s="1"/>
  <c r="AL9" i="8"/>
  <c r="AL42" i="8" s="1"/>
  <c r="AL73" i="8" s="1"/>
  <c r="AK12" i="8"/>
  <c r="AK45" i="8" s="1"/>
  <c r="AK76" i="8" s="1"/>
  <c r="AM14" i="8"/>
  <c r="AL17" i="8"/>
  <c r="AK20" i="8"/>
  <c r="AK53" i="8" s="1"/>
  <c r="AK84" i="8" s="1"/>
  <c r="AM22" i="8"/>
  <c r="AL25" i="8"/>
  <c r="AK28" i="8"/>
  <c r="AM30" i="8"/>
  <c r="AL33" i="8"/>
  <c r="AM9" i="8"/>
  <c r="AM42" i="8" s="1"/>
  <c r="AM73" i="8" s="1"/>
  <c r="AL12" i="8"/>
  <c r="AL45" i="8" s="1"/>
  <c r="AL76" i="8" s="1"/>
  <c r="AK15" i="8"/>
  <c r="AK48" i="8" s="1"/>
  <c r="AK79" i="8" s="1"/>
  <c r="AM17" i="8"/>
  <c r="AL20" i="8"/>
  <c r="AK23" i="8"/>
  <c r="AM25" i="8"/>
  <c r="AL28" i="8"/>
  <c r="AK31" i="8"/>
  <c r="AM33" i="8"/>
  <c r="AK10" i="8"/>
  <c r="AK43" i="8" s="1"/>
  <c r="AK74" i="8" s="1"/>
  <c r="AM12" i="8"/>
  <c r="AL15" i="8"/>
  <c r="AK18" i="8"/>
  <c r="AK51" i="8" s="1"/>
  <c r="AK82" i="8" s="1"/>
  <c r="AM20" i="8"/>
  <c r="AL23" i="8"/>
  <c r="AK26" i="8"/>
  <c r="AM28" i="8"/>
  <c r="AL31" i="8"/>
  <c r="AK34" i="8"/>
  <c r="AL10" i="8"/>
  <c r="AL43" i="8" s="1"/>
  <c r="AL74" i="8" s="1"/>
  <c r="AK13" i="8"/>
  <c r="AK46" i="8" s="1"/>
  <c r="AK77" i="8" s="1"/>
  <c r="AM15" i="8"/>
  <c r="AL18" i="8"/>
  <c r="AK21" i="8"/>
  <c r="AM23" i="8"/>
  <c r="AL26" i="8"/>
  <c r="AK29" i="8"/>
  <c r="AM31" i="8"/>
  <c r="AL34" i="8"/>
  <c r="AM26" i="8"/>
  <c r="AL29" i="8"/>
  <c r="AM10" i="8"/>
  <c r="AM43" i="8" s="1"/>
  <c r="AM74" i="8" s="1"/>
  <c r="AK32" i="8"/>
  <c r="AL13" i="8"/>
  <c r="AM34" i="8"/>
  <c r="AK16" i="8"/>
  <c r="AK49" i="8" s="1"/>
  <c r="AK80" i="8" s="1"/>
  <c r="AM18" i="8"/>
  <c r="AL21" i="8"/>
  <c r="AK24" i="8"/>
  <c r="AH10" i="8"/>
  <c r="AH43" i="8" s="1"/>
  <c r="AH74" i="8" s="1"/>
  <c r="AG13" i="8"/>
  <c r="AF16" i="8"/>
  <c r="AF49" i="8" s="1"/>
  <c r="AF80" i="8" s="1"/>
  <c r="AH18" i="8"/>
  <c r="AF11" i="8"/>
  <c r="AF44" i="8" s="1"/>
  <c r="AF75" i="8" s="1"/>
  <c r="AH13" i="8"/>
  <c r="AG16" i="8"/>
  <c r="AF19" i="8"/>
  <c r="AF52" i="8" s="1"/>
  <c r="AF83" i="8" s="1"/>
  <c r="AG11" i="8"/>
  <c r="AG44" i="8" s="1"/>
  <c r="AG75" i="8" s="1"/>
  <c r="AF14" i="8"/>
  <c r="AF47" i="8" s="1"/>
  <c r="AF78" i="8" s="1"/>
  <c r="AH16" i="8"/>
  <c r="AG19" i="8"/>
  <c r="AF9" i="8"/>
  <c r="AF42" i="8" s="1"/>
  <c r="AF73" i="8" s="1"/>
  <c r="AH11" i="8"/>
  <c r="AG14" i="8"/>
  <c r="AF17" i="8"/>
  <c r="AF50" i="8" s="1"/>
  <c r="AF81" i="8" s="1"/>
  <c r="AG9" i="8"/>
  <c r="AG42" i="8" s="1"/>
  <c r="AG73" i="8" s="1"/>
  <c r="AF12" i="8"/>
  <c r="AF45" i="8" s="1"/>
  <c r="AF76" i="8" s="1"/>
  <c r="AH14" i="8"/>
  <c r="AG17" i="8"/>
  <c r="AH9" i="8"/>
  <c r="AH42" i="8" s="1"/>
  <c r="AH73" i="8" s="1"/>
  <c r="AG12" i="8"/>
  <c r="AG45" i="8" s="1"/>
  <c r="AG76" i="8" s="1"/>
  <c r="AF15" i="8"/>
  <c r="AF48" i="8" s="1"/>
  <c r="AF79" i="8" s="1"/>
  <c r="AH17" i="8"/>
  <c r="AF10" i="8"/>
  <c r="AF43" i="8" s="1"/>
  <c r="AF74" i="8" s="1"/>
  <c r="AH12" i="8"/>
  <c r="AG15" i="8"/>
  <c r="AF18" i="8"/>
  <c r="AF51" i="8" s="1"/>
  <c r="AF82" i="8" s="1"/>
  <c r="AH19" i="8"/>
  <c r="AG22" i="8"/>
  <c r="AF25" i="8"/>
  <c r="AH27" i="8"/>
  <c r="AG30" i="8"/>
  <c r="AF33" i="8"/>
  <c r="AF8" i="8"/>
  <c r="AF41" i="8" s="1"/>
  <c r="AF72" i="8" s="1"/>
  <c r="AF20" i="8"/>
  <c r="AF53" i="8" s="1"/>
  <c r="AF84" i="8" s="1"/>
  <c r="AH22" i="8"/>
  <c r="AG25" i="8"/>
  <c r="AF28" i="8"/>
  <c r="AH30" i="8"/>
  <c r="AG33" i="8"/>
  <c r="AG20" i="8"/>
  <c r="AF23" i="8"/>
  <c r="AH25" i="8"/>
  <c r="AG28" i="8"/>
  <c r="AF31" i="8"/>
  <c r="AH33" i="8"/>
  <c r="AH20" i="8"/>
  <c r="AG23" i="8"/>
  <c r="AF26" i="8"/>
  <c r="AH28" i="8"/>
  <c r="AG31" i="8"/>
  <c r="AF34" i="8"/>
  <c r="AG10" i="8"/>
  <c r="AG43" i="8" s="1"/>
  <c r="AG74" i="8" s="1"/>
  <c r="AF21" i="8"/>
  <c r="AH23" i="8"/>
  <c r="AG26" i="8"/>
  <c r="AF29" i="8"/>
  <c r="AH31" i="8"/>
  <c r="AG34" i="8"/>
  <c r="AF13" i="8"/>
  <c r="AF46" i="8" s="1"/>
  <c r="AF77" i="8" s="1"/>
  <c r="AG21" i="8"/>
  <c r="AF24" i="8"/>
  <c r="AH26" i="8"/>
  <c r="AG29" i="8"/>
  <c r="AF32" i="8"/>
  <c r="AH34" i="8"/>
  <c r="AH15" i="8"/>
  <c r="AH21" i="8"/>
  <c r="AG24" i="8"/>
  <c r="AF27" i="8"/>
  <c r="AH29" i="8"/>
  <c r="AG32" i="8"/>
  <c r="AG8" i="8"/>
  <c r="AG41" i="8" s="1"/>
  <c r="AG72" i="8" s="1"/>
  <c r="AG27" i="8"/>
  <c r="AF30" i="8"/>
  <c r="AH32" i="8"/>
  <c r="AH8" i="8"/>
  <c r="AH41" i="8" s="1"/>
  <c r="AH72" i="8" s="1"/>
  <c r="AG18" i="8"/>
  <c r="AF22" i="8"/>
  <c r="AH24" i="8"/>
  <c r="V11" i="8"/>
  <c r="V44" i="8" s="1"/>
  <c r="V75" i="8" s="1"/>
  <c r="X13" i="8"/>
  <c r="W16" i="8"/>
  <c r="V19" i="8"/>
  <c r="V52" i="8" s="1"/>
  <c r="V83" i="8" s="1"/>
  <c r="X21" i="8"/>
  <c r="W24" i="8"/>
  <c r="V27" i="8"/>
  <c r="X29" i="8"/>
  <c r="W32" i="8"/>
  <c r="W8" i="8"/>
  <c r="W41" i="8" s="1"/>
  <c r="W72" i="8" s="1"/>
  <c r="W11" i="8"/>
  <c r="W44" i="8" s="1"/>
  <c r="W75" i="8" s="1"/>
  <c r="X16" i="8"/>
  <c r="V22" i="8"/>
  <c r="W27" i="8"/>
  <c r="X32" i="8"/>
  <c r="V14" i="8"/>
  <c r="V47" i="8" s="1"/>
  <c r="V78" i="8" s="1"/>
  <c r="W19" i="8"/>
  <c r="X24" i="8"/>
  <c r="V30" i="8"/>
  <c r="X8" i="8"/>
  <c r="X41" i="8" s="1"/>
  <c r="X72" i="8" s="1"/>
  <c r="V9" i="8"/>
  <c r="V42" i="8" s="1"/>
  <c r="V73" i="8" s="1"/>
  <c r="X11" i="8"/>
  <c r="W14" i="8"/>
  <c r="V17" i="8"/>
  <c r="V50" i="8" s="1"/>
  <c r="V81" i="8" s="1"/>
  <c r="X19" i="8"/>
  <c r="W22" i="8"/>
  <c r="V25" i="8"/>
  <c r="X27" i="8"/>
  <c r="W30" i="8"/>
  <c r="V33" i="8"/>
  <c r="V8" i="8"/>
  <c r="V41" i="8" s="1"/>
  <c r="V72" i="8" s="1"/>
  <c r="W9" i="8"/>
  <c r="W42" i="8" s="1"/>
  <c r="W73" i="8" s="1"/>
  <c r="V12" i="8"/>
  <c r="V45" i="8" s="1"/>
  <c r="V76" i="8" s="1"/>
  <c r="X14" i="8"/>
  <c r="W17" i="8"/>
  <c r="V20" i="8"/>
  <c r="V53" i="8" s="1"/>
  <c r="V84" i="8" s="1"/>
  <c r="X22" i="8"/>
  <c r="W25" i="8"/>
  <c r="V28" i="8"/>
  <c r="X30" i="8"/>
  <c r="W33" i="8"/>
  <c r="X9" i="8"/>
  <c r="X42" i="8" s="1"/>
  <c r="X73" i="8" s="1"/>
  <c r="W12" i="8"/>
  <c r="W45" i="8" s="1"/>
  <c r="W76" i="8" s="1"/>
  <c r="V15" i="8"/>
  <c r="V48" i="8" s="1"/>
  <c r="V79" i="8" s="1"/>
  <c r="X17" i="8"/>
  <c r="W20" i="8"/>
  <c r="V23" i="8"/>
  <c r="X25" i="8"/>
  <c r="W28" i="8"/>
  <c r="V31" i="8"/>
  <c r="X33" i="8"/>
  <c r="V10" i="8"/>
  <c r="V43" i="8" s="1"/>
  <c r="V74" i="8" s="1"/>
  <c r="X12" i="8"/>
  <c r="W15" i="8"/>
  <c r="V18" i="8"/>
  <c r="V51" i="8" s="1"/>
  <c r="V82" i="8" s="1"/>
  <c r="X20" i="8"/>
  <c r="W23" i="8"/>
  <c r="V26" i="8"/>
  <c r="X28" i="8"/>
  <c r="W31" i="8"/>
  <c r="V34" i="8"/>
  <c r="W10" i="8"/>
  <c r="W43" i="8" s="1"/>
  <c r="W74" i="8" s="1"/>
  <c r="V13" i="8"/>
  <c r="V46" i="8" s="1"/>
  <c r="V77" i="8" s="1"/>
  <c r="X15" i="8"/>
  <c r="W18" i="8"/>
  <c r="V21" i="8"/>
  <c r="X23" i="8"/>
  <c r="W26" i="8"/>
  <c r="V29" i="8"/>
  <c r="X31" i="8"/>
  <c r="W34" i="8"/>
  <c r="V16" i="8"/>
  <c r="V49" i="8" s="1"/>
  <c r="V80" i="8" s="1"/>
  <c r="X18" i="8"/>
  <c r="W21" i="8"/>
  <c r="V24" i="8"/>
  <c r="X26" i="8"/>
  <c r="X34" i="8"/>
  <c r="W29" i="8"/>
  <c r="X10" i="8"/>
  <c r="X43" i="8" s="1"/>
  <c r="X74" i="8" s="1"/>
  <c r="V32" i="8"/>
  <c r="W13" i="8"/>
  <c r="AB11" i="8"/>
  <c r="AB44" i="8" s="1"/>
  <c r="AB75" i="8" s="1"/>
  <c r="AA14" i="8"/>
  <c r="AA47" i="8" s="1"/>
  <c r="AA78" i="8" s="1"/>
  <c r="AC16" i="8"/>
  <c r="AB19" i="8"/>
  <c r="AA22" i="8"/>
  <c r="AC24" i="8"/>
  <c r="AB27" i="8"/>
  <c r="AA30" i="8"/>
  <c r="AC32" i="8"/>
  <c r="AC8" i="8"/>
  <c r="AC41" i="8" s="1"/>
  <c r="AC72" i="8" s="1"/>
  <c r="AC11" i="8"/>
  <c r="AA33" i="8"/>
  <c r="AA9" i="8"/>
  <c r="AA42" i="8" s="1"/>
  <c r="AA73" i="8" s="1"/>
  <c r="AB14" i="8"/>
  <c r="AA17" i="8"/>
  <c r="AA50" i="8" s="1"/>
  <c r="AA81" i="8" s="1"/>
  <c r="AC19" i="8"/>
  <c r="AB22" i="8"/>
  <c r="AA25" i="8"/>
  <c r="AC27" i="8"/>
  <c r="AB30" i="8"/>
  <c r="AA8" i="8"/>
  <c r="AA41" i="8" s="1"/>
  <c r="AA72" i="8" s="1"/>
  <c r="AB9" i="8"/>
  <c r="AB42" i="8" s="1"/>
  <c r="AB73" i="8" s="1"/>
  <c r="AA12" i="8"/>
  <c r="AA45" i="8" s="1"/>
  <c r="AA76" i="8" s="1"/>
  <c r="AC14" i="8"/>
  <c r="AB17" i="8"/>
  <c r="AA20" i="8"/>
  <c r="AA53" i="8" s="1"/>
  <c r="AA84" i="8" s="1"/>
  <c r="AC22" i="8"/>
  <c r="AB25" i="8"/>
  <c r="AA28" i="8"/>
  <c r="AC30" i="8"/>
  <c r="AB33" i="8"/>
  <c r="AC9" i="8"/>
  <c r="AC42" i="8" s="1"/>
  <c r="AC73" i="8" s="1"/>
  <c r="AB12" i="8"/>
  <c r="AB45" i="8" s="1"/>
  <c r="AB76" i="8" s="1"/>
  <c r="AA15" i="8"/>
  <c r="AA48" i="8" s="1"/>
  <c r="AA79" i="8" s="1"/>
  <c r="AC17" i="8"/>
  <c r="AB20" i="8"/>
  <c r="AA23" i="8"/>
  <c r="AC25" i="8"/>
  <c r="AB28" i="8"/>
  <c r="AA31" i="8"/>
  <c r="AC33" i="8"/>
  <c r="AA10" i="8"/>
  <c r="AA43" i="8" s="1"/>
  <c r="AA74" i="8" s="1"/>
  <c r="AC12" i="8"/>
  <c r="AB15" i="8"/>
  <c r="AA18" i="8"/>
  <c r="AA51" i="8" s="1"/>
  <c r="AA82" i="8" s="1"/>
  <c r="AC20" i="8"/>
  <c r="AB23" i="8"/>
  <c r="AA26" i="8"/>
  <c r="AC28" i="8"/>
  <c r="AB31" i="8"/>
  <c r="AA34" i="8"/>
  <c r="AB10" i="8"/>
  <c r="AB43" i="8" s="1"/>
  <c r="AB74" i="8" s="1"/>
  <c r="AA13" i="8"/>
  <c r="AA46" i="8" s="1"/>
  <c r="AA77" i="8" s="1"/>
  <c r="AC15" i="8"/>
  <c r="AB18" i="8"/>
  <c r="AA21" i="8"/>
  <c r="AC23" i="8"/>
  <c r="AB26" i="8"/>
  <c r="AA29" i="8"/>
  <c r="AC31" i="8"/>
  <c r="AB34" i="8"/>
  <c r="AC10" i="8"/>
  <c r="AC43" i="8" s="1"/>
  <c r="AC74" i="8" s="1"/>
  <c r="AB13" i="8"/>
  <c r="AA16" i="8"/>
  <c r="AA49" i="8" s="1"/>
  <c r="AA80" i="8" s="1"/>
  <c r="AC18" i="8"/>
  <c r="AB21" i="8"/>
  <c r="AA24" i="8"/>
  <c r="AC26" i="8"/>
  <c r="AB29" i="8"/>
  <c r="AA32" i="8"/>
  <c r="AC34" i="8"/>
  <c r="AC21" i="8"/>
  <c r="AB24" i="8"/>
  <c r="AA27" i="8"/>
  <c r="AC29" i="8"/>
  <c r="AA11" i="8"/>
  <c r="AA44" i="8" s="1"/>
  <c r="AA75" i="8" s="1"/>
  <c r="AB32" i="8"/>
  <c r="AA19" i="8"/>
  <c r="AA52" i="8" s="1"/>
  <c r="AA83" i="8" s="1"/>
  <c r="AC13" i="8"/>
  <c r="AB8" i="8"/>
  <c r="AB41" i="8" s="1"/>
  <c r="AB72" i="8" s="1"/>
  <c r="AB16" i="8"/>
  <c r="S10" i="8"/>
  <c r="S43" i="8" s="1"/>
  <c r="S74" i="8" s="1"/>
  <c r="R13" i="8"/>
  <c r="Q16" i="8"/>
  <c r="Q49" i="8" s="1"/>
  <c r="Q80" i="8" s="1"/>
  <c r="S18" i="8"/>
  <c r="R21" i="8"/>
  <c r="Q24" i="8"/>
  <c r="S26" i="8"/>
  <c r="R29" i="8"/>
  <c r="Q32" i="8"/>
  <c r="S34" i="8"/>
  <c r="Q11" i="8"/>
  <c r="Q44" i="8" s="1"/>
  <c r="Q75" i="8" s="1"/>
  <c r="R16" i="8"/>
  <c r="S21" i="8"/>
  <c r="Q27" i="8"/>
  <c r="R32" i="8"/>
  <c r="S13" i="8"/>
  <c r="Q19" i="8"/>
  <c r="Q52" i="8" s="1"/>
  <c r="Q83" i="8" s="1"/>
  <c r="R24" i="8"/>
  <c r="S29" i="8"/>
  <c r="R8" i="8"/>
  <c r="R41" i="8" s="1"/>
  <c r="R72" i="8" s="1"/>
  <c r="R11" i="8"/>
  <c r="R44" i="8" s="1"/>
  <c r="R75" i="8" s="1"/>
  <c r="Q14" i="8"/>
  <c r="Q47" i="8" s="1"/>
  <c r="Q78" i="8" s="1"/>
  <c r="S16" i="8"/>
  <c r="R19" i="8"/>
  <c r="Q22" i="8"/>
  <c r="S24" i="8"/>
  <c r="R27" i="8"/>
  <c r="Q30" i="8"/>
  <c r="S32" i="8"/>
  <c r="S8" i="8"/>
  <c r="S41" i="8" s="1"/>
  <c r="S72" i="8" s="1"/>
  <c r="Q9" i="8"/>
  <c r="Q42" i="8" s="1"/>
  <c r="Q73" i="8" s="1"/>
  <c r="S11" i="8"/>
  <c r="R14" i="8"/>
  <c r="Q17" i="8"/>
  <c r="Q50" i="8" s="1"/>
  <c r="Q81" i="8" s="1"/>
  <c r="S19" i="8"/>
  <c r="R22" i="8"/>
  <c r="Q25" i="8"/>
  <c r="S27" i="8"/>
  <c r="R30" i="8"/>
  <c r="Q33" i="8"/>
  <c r="Q8" i="8"/>
  <c r="Q41" i="8" s="1"/>
  <c r="Q72" i="8" s="1"/>
  <c r="R9" i="8"/>
  <c r="R42" i="8" s="1"/>
  <c r="R73" i="8" s="1"/>
  <c r="Q12" i="8"/>
  <c r="Q45" i="8" s="1"/>
  <c r="Q76" i="8" s="1"/>
  <c r="S14" i="8"/>
  <c r="R17" i="8"/>
  <c r="Q20" i="8"/>
  <c r="Q53" i="8" s="1"/>
  <c r="Q84" i="8" s="1"/>
  <c r="S22" i="8"/>
  <c r="R25" i="8"/>
  <c r="Q28" i="8"/>
  <c r="S30" i="8"/>
  <c r="R33" i="8"/>
  <c r="S9" i="8"/>
  <c r="S42" i="8" s="1"/>
  <c r="S73" i="8" s="1"/>
  <c r="R12" i="8"/>
  <c r="R45" i="8" s="1"/>
  <c r="R76" i="8" s="1"/>
  <c r="Q15" i="8"/>
  <c r="Q48" i="8" s="1"/>
  <c r="Q79" i="8" s="1"/>
  <c r="S17" i="8"/>
  <c r="R20" i="8"/>
  <c r="Q23" i="8"/>
  <c r="S25" i="8"/>
  <c r="R28" i="8"/>
  <c r="Q31" i="8"/>
  <c r="S33" i="8"/>
  <c r="Q10" i="8"/>
  <c r="Q43" i="8" s="1"/>
  <c r="Q74" i="8" s="1"/>
  <c r="S12" i="8"/>
  <c r="R15" i="8"/>
  <c r="Q18" i="8"/>
  <c r="Q51" i="8" s="1"/>
  <c r="Q82" i="8" s="1"/>
  <c r="S20" i="8"/>
  <c r="R23" i="8"/>
  <c r="Q26" i="8"/>
  <c r="S28" i="8"/>
  <c r="R31" i="8"/>
  <c r="Q34" i="8"/>
  <c r="R10" i="8"/>
  <c r="R43" i="8" s="1"/>
  <c r="R74" i="8" s="1"/>
  <c r="S31" i="8"/>
  <c r="R34" i="8"/>
  <c r="Q13" i="8"/>
  <c r="Q46" i="8" s="1"/>
  <c r="Q77" i="8" s="1"/>
  <c r="S15" i="8"/>
  <c r="R18" i="8"/>
  <c r="Q21" i="8"/>
  <c r="S23" i="8"/>
  <c r="R26" i="8"/>
  <c r="Q29" i="8"/>
  <c r="AK9" i="7"/>
  <c r="AK42" i="7" s="1"/>
  <c r="AK73" i="7" s="1"/>
  <c r="AM11" i="7"/>
  <c r="AM44" i="7" s="1"/>
  <c r="AM75" i="7" s="1"/>
  <c r="AL14" i="7"/>
  <c r="AK17" i="7"/>
  <c r="AK50" i="7" s="1"/>
  <c r="AK81" i="7" s="1"/>
  <c r="AM19" i="7"/>
  <c r="AL22" i="7"/>
  <c r="AK25" i="7"/>
  <c r="AM27" i="7"/>
  <c r="AL9" i="7"/>
  <c r="AL42" i="7" s="1"/>
  <c r="AL73" i="7" s="1"/>
  <c r="AK12" i="7"/>
  <c r="AK45" i="7" s="1"/>
  <c r="AK76" i="7" s="1"/>
  <c r="AM14" i="7"/>
  <c r="AL17" i="7"/>
  <c r="AK20" i="7"/>
  <c r="AK53" i="7" s="1"/>
  <c r="AK84" i="7" s="1"/>
  <c r="AM22" i="7"/>
  <c r="AL25" i="7"/>
  <c r="AK28" i="7"/>
  <c r="AM9" i="7"/>
  <c r="AM42" i="7" s="1"/>
  <c r="AM73" i="7" s="1"/>
  <c r="AL12" i="7"/>
  <c r="AL45" i="7" s="1"/>
  <c r="AL76" i="7" s="1"/>
  <c r="AK15" i="7"/>
  <c r="AK48" i="7" s="1"/>
  <c r="AK79" i="7" s="1"/>
  <c r="AM17" i="7"/>
  <c r="AL20" i="7"/>
  <c r="AK23" i="7"/>
  <c r="AK56" i="7" s="1"/>
  <c r="AK87" i="7" s="1"/>
  <c r="AM25" i="7"/>
  <c r="AL28" i="7"/>
  <c r="AK10" i="7"/>
  <c r="AK43" i="7" s="1"/>
  <c r="AK74" i="7" s="1"/>
  <c r="AM12" i="7"/>
  <c r="AL15" i="7"/>
  <c r="AK18" i="7"/>
  <c r="AK51" i="7" s="1"/>
  <c r="AK82" i="7" s="1"/>
  <c r="AM20" i="7"/>
  <c r="AL23" i="7"/>
  <c r="AK26" i="7"/>
  <c r="AM28" i="7"/>
  <c r="AL31" i="7"/>
  <c r="AK34" i="7"/>
  <c r="AL10" i="7"/>
  <c r="AL43" i="7" s="1"/>
  <c r="AL74" i="7" s="1"/>
  <c r="AK13" i="7"/>
  <c r="AK46" i="7" s="1"/>
  <c r="AK77" i="7" s="1"/>
  <c r="AM15" i="7"/>
  <c r="AL18" i="7"/>
  <c r="AK21" i="7"/>
  <c r="AK54" i="7" s="1"/>
  <c r="AK85" i="7" s="1"/>
  <c r="AM23" i="7"/>
  <c r="AL26" i="7"/>
  <c r="AK29" i="7"/>
  <c r="AM31" i="7"/>
  <c r="AL34" i="7"/>
  <c r="AM10" i="7"/>
  <c r="AM43" i="7" s="1"/>
  <c r="AM74" i="7" s="1"/>
  <c r="AL13" i="7"/>
  <c r="AL46" i="7" s="1"/>
  <c r="AL77" i="7" s="1"/>
  <c r="AK16" i="7"/>
  <c r="AK49" i="7" s="1"/>
  <c r="AK80" i="7" s="1"/>
  <c r="AM18" i="7"/>
  <c r="AL21" i="7"/>
  <c r="AK24" i="7"/>
  <c r="AM26" i="7"/>
  <c r="AK11" i="7"/>
  <c r="AK44" i="7" s="1"/>
  <c r="AK75" i="7" s="1"/>
  <c r="AM13" i="7"/>
  <c r="AL16" i="7"/>
  <c r="AK19" i="7"/>
  <c r="AK52" i="7" s="1"/>
  <c r="AK83" i="7" s="1"/>
  <c r="AM21" i="7"/>
  <c r="AL24" i="7"/>
  <c r="AK27" i="7"/>
  <c r="AM29" i="7"/>
  <c r="AL32" i="7"/>
  <c r="AL8" i="7"/>
  <c r="AL41" i="7" s="1"/>
  <c r="AL72" i="7" s="1"/>
  <c r="AL11" i="7"/>
  <c r="AL44" i="7" s="1"/>
  <c r="AL75" i="7" s="1"/>
  <c r="AK30" i="7"/>
  <c r="AM33" i="7"/>
  <c r="AK14" i="7"/>
  <c r="AK47" i="7" s="1"/>
  <c r="AK78" i="7" s="1"/>
  <c r="AL30" i="7"/>
  <c r="AM34" i="7"/>
  <c r="AM16" i="7"/>
  <c r="AM30" i="7"/>
  <c r="AM8" i="7"/>
  <c r="AM41" i="7" s="1"/>
  <c r="AM72" i="7" s="1"/>
  <c r="AL19" i="7"/>
  <c r="AK31" i="7"/>
  <c r="AK8" i="7"/>
  <c r="AK41" i="7" s="1"/>
  <c r="AK72" i="7" s="1"/>
  <c r="AK22" i="7"/>
  <c r="AK55" i="7" s="1"/>
  <c r="AK86" i="7" s="1"/>
  <c r="AK32" i="7"/>
  <c r="AM24" i="7"/>
  <c r="AM32" i="7"/>
  <c r="AL27" i="7"/>
  <c r="AK33" i="7"/>
  <c r="AL29" i="7"/>
  <c r="AL33" i="7"/>
  <c r="AB11" i="7"/>
  <c r="AB44" i="7" s="1"/>
  <c r="AB75" i="7" s="1"/>
  <c r="AA14" i="7"/>
  <c r="AA47" i="7" s="1"/>
  <c r="AA78" i="7" s="1"/>
  <c r="AC16" i="7"/>
  <c r="AB19" i="7"/>
  <c r="AA22" i="7"/>
  <c r="AA55" i="7" s="1"/>
  <c r="AA86" i="7" s="1"/>
  <c r="AC24" i="7"/>
  <c r="AB27" i="7"/>
  <c r="AA30" i="7"/>
  <c r="AC32" i="7"/>
  <c r="AC8" i="7"/>
  <c r="AC41" i="7" s="1"/>
  <c r="AC72" i="7" s="1"/>
  <c r="AA9" i="7"/>
  <c r="AA42" i="7" s="1"/>
  <c r="AA73" i="7" s="1"/>
  <c r="AC11" i="7"/>
  <c r="AC44" i="7" s="1"/>
  <c r="AC75" i="7" s="1"/>
  <c r="AB14" i="7"/>
  <c r="AA17" i="7"/>
  <c r="AA50" i="7" s="1"/>
  <c r="AA81" i="7" s="1"/>
  <c r="AC19" i="7"/>
  <c r="AB22" i="7"/>
  <c r="AA25" i="7"/>
  <c r="AC27" i="7"/>
  <c r="AB30" i="7"/>
  <c r="AA33" i="7"/>
  <c r="AA8" i="7"/>
  <c r="AA41" i="7" s="1"/>
  <c r="AA72" i="7" s="1"/>
  <c r="AB9" i="7"/>
  <c r="AB42" i="7" s="1"/>
  <c r="AB73" i="7" s="1"/>
  <c r="AA12" i="7"/>
  <c r="AA45" i="7" s="1"/>
  <c r="AA76" i="7" s="1"/>
  <c r="AC14" i="7"/>
  <c r="AB17" i="7"/>
  <c r="AA20" i="7"/>
  <c r="AA53" i="7" s="1"/>
  <c r="AA84" i="7" s="1"/>
  <c r="AC22" i="7"/>
  <c r="AB25" i="7"/>
  <c r="AA28" i="7"/>
  <c r="AC30" i="7"/>
  <c r="AB33" i="7"/>
  <c r="AC12" i="7"/>
  <c r="AC20" i="7"/>
  <c r="AC28" i="7"/>
  <c r="AC9" i="7"/>
  <c r="AC42" i="7" s="1"/>
  <c r="AC73" i="7" s="1"/>
  <c r="AB12" i="7"/>
  <c r="AB45" i="7" s="1"/>
  <c r="AB76" i="7" s="1"/>
  <c r="AA15" i="7"/>
  <c r="AA48" i="7" s="1"/>
  <c r="AA79" i="7" s="1"/>
  <c r="AC17" i="7"/>
  <c r="AB20" i="7"/>
  <c r="AA23" i="7"/>
  <c r="AA56" i="7" s="1"/>
  <c r="AA87" i="7" s="1"/>
  <c r="AC25" i="7"/>
  <c r="AB28" i="7"/>
  <c r="AA31" i="7"/>
  <c r="AC33" i="7"/>
  <c r="AA10" i="7"/>
  <c r="AA43" i="7" s="1"/>
  <c r="AA74" i="7" s="1"/>
  <c r="AA18" i="7"/>
  <c r="AA51" i="7" s="1"/>
  <c r="AA82" i="7" s="1"/>
  <c r="AA26" i="7"/>
  <c r="AA34" i="7"/>
  <c r="AB15" i="7"/>
  <c r="AB23" i="7"/>
  <c r="AB31" i="7"/>
  <c r="AB10" i="7"/>
  <c r="AB43" i="7" s="1"/>
  <c r="AB74" i="7" s="1"/>
  <c r="AA13" i="7"/>
  <c r="AA46" i="7" s="1"/>
  <c r="AA77" i="7" s="1"/>
  <c r="AC15" i="7"/>
  <c r="AB18" i="7"/>
  <c r="AA21" i="7"/>
  <c r="AA54" i="7" s="1"/>
  <c r="AA85" i="7" s="1"/>
  <c r="AC23" i="7"/>
  <c r="AB26" i="7"/>
  <c r="AA29" i="7"/>
  <c r="AC31" i="7"/>
  <c r="AB34" i="7"/>
  <c r="AC10" i="7"/>
  <c r="AC43" i="7" s="1"/>
  <c r="AC74" i="7" s="1"/>
  <c r="AB13" i="7"/>
  <c r="AB46" i="7" s="1"/>
  <c r="AB77" i="7" s="1"/>
  <c r="AA16" i="7"/>
  <c r="AA49" i="7" s="1"/>
  <c r="AA80" i="7" s="1"/>
  <c r="AC18" i="7"/>
  <c r="AB21" i="7"/>
  <c r="AA24" i="7"/>
  <c r="AC26" i="7"/>
  <c r="AB29" i="7"/>
  <c r="AA32" i="7"/>
  <c r="AC34" i="7"/>
  <c r="AA19" i="7"/>
  <c r="AA52" i="7" s="1"/>
  <c r="AA83" i="7" s="1"/>
  <c r="AC21" i="7"/>
  <c r="AB16" i="7"/>
  <c r="AB24" i="7"/>
  <c r="AA27" i="7"/>
  <c r="AC29" i="7"/>
  <c r="AA11" i="7"/>
  <c r="AA44" i="7" s="1"/>
  <c r="AA75" i="7" s="1"/>
  <c r="AB32" i="7"/>
  <c r="AC13" i="7"/>
  <c r="AB8" i="7"/>
  <c r="AB41" i="7" s="1"/>
  <c r="AB72" i="7" s="1"/>
  <c r="AH9" i="7"/>
  <c r="AH42" i="7" s="1"/>
  <c r="AH73" i="7" s="1"/>
  <c r="AG12" i="7"/>
  <c r="AG45" i="7" s="1"/>
  <c r="AG76" i="7" s="1"/>
  <c r="AF15" i="7"/>
  <c r="AF48" i="7" s="1"/>
  <c r="AF79" i="7" s="1"/>
  <c r="AH17" i="7"/>
  <c r="AF10" i="7"/>
  <c r="AF43" i="7" s="1"/>
  <c r="AF74" i="7" s="1"/>
  <c r="AH12" i="7"/>
  <c r="AG15" i="7"/>
  <c r="AF18" i="7"/>
  <c r="AF51" i="7" s="1"/>
  <c r="AF82" i="7" s="1"/>
  <c r="AH10" i="7"/>
  <c r="AH43" i="7" s="1"/>
  <c r="AH74" i="7" s="1"/>
  <c r="AG13" i="7"/>
  <c r="AG46" i="7" s="1"/>
  <c r="AG77" i="7" s="1"/>
  <c r="AF16" i="7"/>
  <c r="AF49" i="7" s="1"/>
  <c r="AF80" i="7" s="1"/>
  <c r="AH18" i="7"/>
  <c r="AG11" i="7"/>
  <c r="AG44" i="7" s="1"/>
  <c r="AG75" i="7" s="1"/>
  <c r="AH15" i="7"/>
  <c r="AH19" i="7"/>
  <c r="AG22" i="7"/>
  <c r="AF25" i="7"/>
  <c r="AH27" i="7"/>
  <c r="AG30" i="7"/>
  <c r="AF33" i="7"/>
  <c r="AF8" i="7"/>
  <c r="AF41" i="7" s="1"/>
  <c r="AF72" i="7" s="1"/>
  <c r="AH11" i="7"/>
  <c r="AH44" i="7" s="1"/>
  <c r="AH75" i="7" s="1"/>
  <c r="AG16" i="7"/>
  <c r="AF20" i="7"/>
  <c r="AF53" i="7" s="1"/>
  <c r="AF84" i="7" s="1"/>
  <c r="AH22" i="7"/>
  <c r="AG25" i="7"/>
  <c r="AF28" i="7"/>
  <c r="AH30" i="7"/>
  <c r="AG33" i="7"/>
  <c r="AF12" i="7"/>
  <c r="AF45" i="7" s="1"/>
  <c r="AF76" i="7" s="1"/>
  <c r="AH16" i="7"/>
  <c r="AG20" i="7"/>
  <c r="AF23" i="7"/>
  <c r="AF56" i="7" s="1"/>
  <c r="AF87" i="7" s="1"/>
  <c r="AH25" i="7"/>
  <c r="AG28" i="7"/>
  <c r="AF31" i="7"/>
  <c r="AH33" i="7"/>
  <c r="AF9" i="7"/>
  <c r="AF42" i="7" s="1"/>
  <c r="AF73" i="7" s="1"/>
  <c r="AG17" i="7"/>
  <c r="AH23" i="7"/>
  <c r="AH31" i="7"/>
  <c r="AF13" i="7"/>
  <c r="AF46" i="7" s="1"/>
  <c r="AF77" i="7" s="1"/>
  <c r="AF17" i="7"/>
  <c r="AF50" i="7" s="1"/>
  <c r="AF81" i="7" s="1"/>
  <c r="AH20" i="7"/>
  <c r="AG23" i="7"/>
  <c r="AF26" i="7"/>
  <c r="AH28" i="7"/>
  <c r="AG31" i="7"/>
  <c r="AF34" i="7"/>
  <c r="AF29" i="7"/>
  <c r="AH13" i="7"/>
  <c r="AF21" i="7"/>
  <c r="AF54" i="7" s="1"/>
  <c r="AF85" i="7" s="1"/>
  <c r="AG26" i="7"/>
  <c r="AG34" i="7"/>
  <c r="AG9" i="7"/>
  <c r="AG42" i="7" s="1"/>
  <c r="AG73" i="7" s="1"/>
  <c r="AF14" i="7"/>
  <c r="AF47" i="7" s="1"/>
  <c r="AF78" i="7" s="1"/>
  <c r="AG18" i="7"/>
  <c r="AG21" i="7"/>
  <c r="AF24" i="7"/>
  <c r="AH26" i="7"/>
  <c r="AG29" i="7"/>
  <c r="AF32" i="7"/>
  <c r="AH34" i="7"/>
  <c r="AG10" i="7"/>
  <c r="AG43" i="7" s="1"/>
  <c r="AG74" i="7" s="1"/>
  <c r="AG14" i="7"/>
  <c r="AF19" i="7"/>
  <c r="AF52" i="7" s="1"/>
  <c r="AF83" i="7" s="1"/>
  <c r="AH21" i="7"/>
  <c r="AG24" i="7"/>
  <c r="AF27" i="7"/>
  <c r="AH29" i="7"/>
  <c r="AG32" i="7"/>
  <c r="AG8" i="7"/>
  <c r="AG41" i="7" s="1"/>
  <c r="AG72" i="7" s="1"/>
  <c r="AH24" i="7"/>
  <c r="AH8" i="7"/>
  <c r="AH41" i="7" s="1"/>
  <c r="AH72" i="7" s="1"/>
  <c r="AG27" i="7"/>
  <c r="AF22" i="7"/>
  <c r="AF55" i="7" s="1"/>
  <c r="AF86" i="7" s="1"/>
  <c r="AF30" i="7"/>
  <c r="AF11" i="7"/>
  <c r="AF44" i="7" s="1"/>
  <c r="AF75" i="7" s="1"/>
  <c r="AH32" i="7"/>
  <c r="AH14" i="7"/>
  <c r="AG19" i="7"/>
  <c r="V11" i="7"/>
  <c r="V44" i="7" s="1"/>
  <c r="V75" i="7" s="1"/>
  <c r="X13" i="7"/>
  <c r="W16" i="7"/>
  <c r="V19" i="7"/>
  <c r="V52" i="7" s="1"/>
  <c r="V83" i="7" s="1"/>
  <c r="X21" i="7"/>
  <c r="W24" i="7"/>
  <c r="V27" i="7"/>
  <c r="X29" i="7"/>
  <c r="W32" i="7"/>
  <c r="W8" i="7"/>
  <c r="W41" i="7" s="1"/>
  <c r="W72" i="7" s="1"/>
  <c r="X24" i="7"/>
  <c r="W11" i="7"/>
  <c r="W44" i="7" s="1"/>
  <c r="W75" i="7" s="1"/>
  <c r="V14" i="7"/>
  <c r="V47" i="7" s="1"/>
  <c r="V78" i="7" s="1"/>
  <c r="X16" i="7"/>
  <c r="W19" i="7"/>
  <c r="V22" i="7"/>
  <c r="V55" i="7" s="1"/>
  <c r="V86" i="7" s="1"/>
  <c r="W27" i="7"/>
  <c r="V30" i="7"/>
  <c r="X32" i="7"/>
  <c r="X8" i="7"/>
  <c r="X41" i="7" s="1"/>
  <c r="X72" i="7" s="1"/>
  <c r="V9" i="7"/>
  <c r="V42" i="7" s="1"/>
  <c r="V73" i="7" s="1"/>
  <c r="X11" i="7"/>
  <c r="X44" i="7" s="1"/>
  <c r="X75" i="7" s="1"/>
  <c r="W14" i="7"/>
  <c r="V17" i="7"/>
  <c r="V50" i="7" s="1"/>
  <c r="V81" i="7" s="1"/>
  <c r="X19" i="7"/>
  <c r="W22" i="7"/>
  <c r="V25" i="7"/>
  <c r="X27" i="7"/>
  <c r="W30" i="7"/>
  <c r="V33" i="7"/>
  <c r="V8" i="7"/>
  <c r="V41" i="7" s="1"/>
  <c r="V72" i="7" s="1"/>
  <c r="X9" i="7"/>
  <c r="X42" i="7" s="1"/>
  <c r="X73" i="7" s="1"/>
  <c r="X17" i="7"/>
  <c r="X25" i="7"/>
  <c r="W9" i="7"/>
  <c r="W42" i="7" s="1"/>
  <c r="W73" i="7" s="1"/>
  <c r="V12" i="7"/>
  <c r="V45" i="7" s="1"/>
  <c r="V76" i="7" s="1"/>
  <c r="X14" i="7"/>
  <c r="W17" i="7"/>
  <c r="V20" i="7"/>
  <c r="V53" i="7" s="1"/>
  <c r="V84" i="7" s="1"/>
  <c r="X22" i="7"/>
  <c r="W25" i="7"/>
  <c r="V28" i="7"/>
  <c r="X30" i="7"/>
  <c r="W33" i="7"/>
  <c r="W12" i="7"/>
  <c r="W45" i="7" s="1"/>
  <c r="W76" i="7" s="1"/>
  <c r="W20" i="7"/>
  <c r="W28" i="7"/>
  <c r="V15" i="7"/>
  <c r="V48" i="7" s="1"/>
  <c r="V79" i="7" s="1"/>
  <c r="V23" i="7"/>
  <c r="V56" i="7" s="1"/>
  <c r="V87" i="7" s="1"/>
  <c r="V31" i="7"/>
  <c r="V10" i="7"/>
  <c r="V43" i="7" s="1"/>
  <c r="V74" i="7" s="1"/>
  <c r="X12" i="7"/>
  <c r="W15" i="7"/>
  <c r="V18" i="7"/>
  <c r="V51" i="7" s="1"/>
  <c r="V82" i="7" s="1"/>
  <c r="X20" i="7"/>
  <c r="W23" i="7"/>
  <c r="V26" i="7"/>
  <c r="X28" i="7"/>
  <c r="W31" i="7"/>
  <c r="V34" i="7"/>
  <c r="W10" i="7"/>
  <c r="W43" i="7" s="1"/>
  <c r="W74" i="7" s="1"/>
  <c r="V13" i="7"/>
  <c r="V46" i="7" s="1"/>
  <c r="V77" i="7" s="1"/>
  <c r="X15" i="7"/>
  <c r="W18" i="7"/>
  <c r="V21" i="7"/>
  <c r="V54" i="7" s="1"/>
  <c r="V85" i="7" s="1"/>
  <c r="X23" i="7"/>
  <c r="W26" i="7"/>
  <c r="V29" i="7"/>
  <c r="X31" i="7"/>
  <c r="W34" i="7"/>
  <c r="W13" i="7"/>
  <c r="W46" i="7" s="1"/>
  <c r="W77" i="7" s="1"/>
  <c r="X33" i="7"/>
  <c r="V16" i="7"/>
  <c r="V49" i="7" s="1"/>
  <c r="V80" i="7" s="1"/>
  <c r="X34" i="7"/>
  <c r="V32" i="7"/>
  <c r="X18" i="7"/>
  <c r="X10" i="7"/>
  <c r="X43" i="7" s="1"/>
  <c r="X74" i="7" s="1"/>
  <c r="W21" i="7"/>
  <c r="V24" i="7"/>
  <c r="X26" i="7"/>
  <c r="W29" i="7"/>
  <c r="S10" i="7"/>
  <c r="S43" i="7" s="1"/>
  <c r="S74" i="7" s="1"/>
  <c r="R13" i="7"/>
  <c r="R46" i="7" s="1"/>
  <c r="R77" i="7" s="1"/>
  <c r="Q16" i="7"/>
  <c r="Q49" i="7" s="1"/>
  <c r="Q80" i="7" s="1"/>
  <c r="S18" i="7"/>
  <c r="R21" i="7"/>
  <c r="Q24" i="7"/>
  <c r="S26" i="7"/>
  <c r="R29" i="7"/>
  <c r="Q32" i="7"/>
  <c r="S34" i="7"/>
  <c r="Q11" i="7"/>
  <c r="Q44" i="7" s="1"/>
  <c r="Q75" i="7" s="1"/>
  <c r="R16" i="7"/>
  <c r="S21" i="7"/>
  <c r="Q27" i="7"/>
  <c r="R32" i="7"/>
  <c r="S13" i="7"/>
  <c r="Q19" i="7"/>
  <c r="Q52" i="7" s="1"/>
  <c r="Q83" i="7" s="1"/>
  <c r="R24" i="7"/>
  <c r="S29" i="7"/>
  <c r="R8" i="7"/>
  <c r="R41" i="7" s="1"/>
  <c r="R72" i="7" s="1"/>
  <c r="R11" i="7"/>
  <c r="R44" i="7" s="1"/>
  <c r="R75" i="7" s="1"/>
  <c r="Q14" i="7"/>
  <c r="Q47" i="7" s="1"/>
  <c r="Q78" i="7" s="1"/>
  <c r="S16" i="7"/>
  <c r="R19" i="7"/>
  <c r="Q22" i="7"/>
  <c r="Q55" i="7" s="1"/>
  <c r="Q86" i="7" s="1"/>
  <c r="S24" i="7"/>
  <c r="R27" i="7"/>
  <c r="Q30" i="7"/>
  <c r="S32" i="7"/>
  <c r="S8" i="7"/>
  <c r="S41" i="7" s="1"/>
  <c r="S72" i="7" s="1"/>
  <c r="Q9" i="7"/>
  <c r="Q42" i="7" s="1"/>
  <c r="Q73" i="7" s="1"/>
  <c r="S11" i="7"/>
  <c r="S44" i="7" s="1"/>
  <c r="S75" i="7" s="1"/>
  <c r="R14" i="7"/>
  <c r="Q17" i="7"/>
  <c r="Q50" i="7" s="1"/>
  <c r="Q81" i="7" s="1"/>
  <c r="S19" i="7"/>
  <c r="R22" i="7"/>
  <c r="Q25" i="7"/>
  <c r="S27" i="7"/>
  <c r="R30" i="7"/>
  <c r="Q33" i="7"/>
  <c r="Q8" i="7"/>
  <c r="Q41" i="7" s="1"/>
  <c r="Q72" i="7" s="1"/>
  <c r="S9" i="7"/>
  <c r="S42" i="7" s="1"/>
  <c r="S73" i="7" s="1"/>
  <c r="R12" i="7"/>
  <c r="R45" i="7" s="1"/>
  <c r="R76" i="7" s="1"/>
  <c r="Q15" i="7"/>
  <c r="Q48" i="7" s="1"/>
  <c r="Q79" i="7" s="1"/>
  <c r="S17" i="7"/>
  <c r="R20" i="7"/>
  <c r="Q23" i="7"/>
  <c r="Q56" i="7" s="1"/>
  <c r="Q87" i="7" s="1"/>
  <c r="S25" i="7"/>
  <c r="R28" i="7"/>
  <c r="Q31" i="7"/>
  <c r="S33" i="7"/>
  <c r="Q10" i="7"/>
  <c r="Q43" i="7" s="1"/>
  <c r="Q74" i="7" s="1"/>
  <c r="S12" i="7"/>
  <c r="R15" i="7"/>
  <c r="Q18" i="7"/>
  <c r="Q51" i="7" s="1"/>
  <c r="Q82" i="7" s="1"/>
  <c r="S20" i="7"/>
  <c r="R23" i="7"/>
  <c r="Q26" i="7"/>
  <c r="S28" i="7"/>
  <c r="R31" i="7"/>
  <c r="Q34" i="7"/>
  <c r="R17" i="7"/>
  <c r="Q28" i="7"/>
  <c r="R18" i="7"/>
  <c r="Q29" i="7"/>
  <c r="Q12" i="7"/>
  <c r="Q45" i="7" s="1"/>
  <c r="Q76" i="7" s="1"/>
  <c r="R33" i="7"/>
  <c r="R26" i="7"/>
  <c r="R9" i="7"/>
  <c r="R42" i="7" s="1"/>
  <c r="R73" i="7" s="1"/>
  <c r="Q20" i="7"/>
  <c r="Q53" i="7" s="1"/>
  <c r="Q84" i="7" s="1"/>
  <c r="S30" i="7"/>
  <c r="S22" i="7"/>
  <c r="S15" i="7"/>
  <c r="R10" i="7"/>
  <c r="R43" i="7" s="1"/>
  <c r="R74" i="7" s="1"/>
  <c r="Q21" i="7"/>
  <c r="Q54" i="7" s="1"/>
  <c r="Q85" i="7" s="1"/>
  <c r="S31" i="7"/>
  <c r="Q13" i="7"/>
  <c r="Q46" i="7" s="1"/>
  <c r="Q77" i="7" s="1"/>
  <c r="S23" i="7"/>
  <c r="R34" i="7"/>
  <c r="S14" i="7"/>
  <c r="R25" i="7"/>
  <c r="G10" i="7"/>
  <c r="G43" i="7" s="1"/>
  <c r="G74" i="7" s="1"/>
  <c r="I12" i="7"/>
  <c r="H15" i="7"/>
  <c r="G18" i="7"/>
  <c r="G51" i="7" s="1"/>
  <c r="G82" i="7" s="1"/>
  <c r="I20" i="7"/>
  <c r="H23" i="7"/>
  <c r="G26" i="7"/>
  <c r="I28" i="7"/>
  <c r="H31" i="7"/>
  <c r="G34" i="7"/>
  <c r="H10" i="7"/>
  <c r="H43" i="7" s="1"/>
  <c r="H74" i="7" s="1"/>
  <c r="I15" i="7"/>
  <c r="G13" i="7"/>
  <c r="G46" i="7" s="1"/>
  <c r="G77" i="7" s="1"/>
  <c r="H18" i="7"/>
  <c r="I10" i="7"/>
  <c r="I43" i="7" s="1"/>
  <c r="I74" i="7" s="1"/>
  <c r="H13" i="7"/>
  <c r="H46" i="7" s="1"/>
  <c r="H77" i="7" s="1"/>
  <c r="G16" i="7"/>
  <c r="G49" i="7" s="1"/>
  <c r="G80" i="7" s="1"/>
  <c r="I18" i="7"/>
  <c r="H21" i="7"/>
  <c r="G24" i="7"/>
  <c r="I26" i="7"/>
  <c r="H29" i="7"/>
  <c r="G32" i="7"/>
  <c r="I34" i="7"/>
  <c r="H24" i="7"/>
  <c r="I29" i="7"/>
  <c r="H32" i="7"/>
  <c r="G11" i="7"/>
  <c r="G44" i="7" s="1"/>
  <c r="G75" i="7" s="1"/>
  <c r="I13" i="7"/>
  <c r="H16" i="7"/>
  <c r="G19" i="7"/>
  <c r="G52" i="7" s="1"/>
  <c r="G83" i="7" s="1"/>
  <c r="I21" i="7"/>
  <c r="G27" i="7"/>
  <c r="H8" i="7"/>
  <c r="H41" i="7" s="1"/>
  <c r="H72" i="7" s="1"/>
  <c r="H9" i="7"/>
  <c r="H42" i="7" s="1"/>
  <c r="H73" i="7" s="1"/>
  <c r="G12" i="7"/>
  <c r="G45" i="7" s="1"/>
  <c r="G76" i="7" s="1"/>
  <c r="I14" i="7"/>
  <c r="H17" i="7"/>
  <c r="G20" i="7"/>
  <c r="G53" i="7" s="1"/>
  <c r="G84" i="7" s="1"/>
  <c r="I22" i="7"/>
  <c r="H25" i="7"/>
  <c r="G28" i="7"/>
  <c r="I30" i="7"/>
  <c r="H33" i="7"/>
  <c r="H11" i="7"/>
  <c r="H44" i="7" s="1"/>
  <c r="H75" i="7" s="1"/>
  <c r="I17" i="7"/>
  <c r="I23" i="7"/>
  <c r="G29" i="7"/>
  <c r="H34" i="7"/>
  <c r="G21" i="7"/>
  <c r="G54" i="7" s="1"/>
  <c r="G85" i="7" s="1"/>
  <c r="I11" i="7"/>
  <c r="I44" i="7" s="1"/>
  <c r="I75" i="7" s="1"/>
  <c r="H19" i="7"/>
  <c r="I24" i="7"/>
  <c r="G30" i="7"/>
  <c r="I8" i="7"/>
  <c r="I41" i="7" s="1"/>
  <c r="I72" i="7" s="1"/>
  <c r="I31" i="7"/>
  <c r="I9" i="7"/>
  <c r="I42" i="7" s="1"/>
  <c r="I73" i="7" s="1"/>
  <c r="G23" i="7"/>
  <c r="G56" i="7" s="1"/>
  <c r="G87" i="7" s="1"/>
  <c r="I33" i="7"/>
  <c r="H12" i="7"/>
  <c r="H45" i="7" s="1"/>
  <c r="H76" i="7" s="1"/>
  <c r="I19" i="7"/>
  <c r="G25" i="7"/>
  <c r="H30" i="7"/>
  <c r="G8" i="7"/>
  <c r="G41" i="7" s="1"/>
  <c r="G72" i="7" s="1"/>
  <c r="H14" i="7"/>
  <c r="G17" i="7"/>
  <c r="G50" i="7" s="1"/>
  <c r="G81" i="7" s="1"/>
  <c r="H28" i="7"/>
  <c r="G14" i="7"/>
  <c r="G47" i="7" s="1"/>
  <c r="G78" i="7" s="1"/>
  <c r="H20" i="7"/>
  <c r="I25" i="7"/>
  <c r="G31" i="7"/>
  <c r="H26" i="7"/>
  <c r="G15" i="7"/>
  <c r="G48" i="7" s="1"/>
  <c r="G79" i="7" s="1"/>
  <c r="G22" i="7"/>
  <c r="G55" i="7" s="1"/>
  <c r="G86" i="7" s="1"/>
  <c r="H27" i="7"/>
  <c r="I32" i="7"/>
  <c r="G9" i="7"/>
  <c r="G42" i="7" s="1"/>
  <c r="G73" i="7" s="1"/>
  <c r="I16" i="7"/>
  <c r="H22" i="7"/>
  <c r="I27" i="7"/>
  <c r="G33" i="7"/>
  <c r="X9" i="6"/>
  <c r="X42" i="6" s="1"/>
  <c r="X73" i="6" s="1"/>
  <c r="W12" i="6"/>
  <c r="W45" i="6" s="1"/>
  <c r="W76" i="6" s="1"/>
  <c r="V15" i="6"/>
  <c r="V48" i="6" s="1"/>
  <c r="V79" i="6" s="1"/>
  <c r="X17" i="6"/>
  <c r="W20" i="6"/>
  <c r="V23" i="6"/>
  <c r="X25" i="6"/>
  <c r="W28" i="6"/>
  <c r="V31" i="6"/>
  <c r="X33" i="6"/>
  <c r="X31" i="6"/>
  <c r="X14" i="6"/>
  <c r="X30" i="6"/>
  <c r="V10" i="6"/>
  <c r="V43" i="6" s="1"/>
  <c r="V74" i="6" s="1"/>
  <c r="X12" i="6"/>
  <c r="W15" i="6"/>
  <c r="V18" i="6"/>
  <c r="V51" i="6" s="1"/>
  <c r="V82" i="6" s="1"/>
  <c r="X20" i="6"/>
  <c r="W23" i="6"/>
  <c r="V26" i="6"/>
  <c r="X28" i="6"/>
  <c r="W31" i="6"/>
  <c r="V34" i="6"/>
  <c r="V13" i="6"/>
  <c r="V46" i="6" s="1"/>
  <c r="V77" i="6" s="1"/>
  <c r="W18" i="6"/>
  <c r="X23" i="6"/>
  <c r="V29" i="6"/>
  <c r="X22" i="6"/>
  <c r="W10" i="6"/>
  <c r="W43" i="6" s="1"/>
  <c r="W74" i="6" s="1"/>
  <c r="X15" i="6"/>
  <c r="V21" i="6"/>
  <c r="V54" i="6" s="1"/>
  <c r="V85" i="6" s="1"/>
  <c r="W26" i="6"/>
  <c r="W34" i="6"/>
  <c r="X10" i="6"/>
  <c r="X43" i="6" s="1"/>
  <c r="X74" i="6" s="1"/>
  <c r="W13" i="6"/>
  <c r="V16" i="6"/>
  <c r="V49" i="6" s="1"/>
  <c r="V80" i="6" s="1"/>
  <c r="X18" i="6"/>
  <c r="W21" i="6"/>
  <c r="V24" i="6"/>
  <c r="X26" i="6"/>
  <c r="W29" i="6"/>
  <c r="V32" i="6"/>
  <c r="X34" i="6"/>
  <c r="W9" i="6"/>
  <c r="W42" i="6" s="1"/>
  <c r="W73" i="6" s="1"/>
  <c r="W25" i="6"/>
  <c r="V11" i="6"/>
  <c r="V44" i="6" s="1"/>
  <c r="V75" i="6" s="1"/>
  <c r="X13" i="6"/>
  <c r="W16" i="6"/>
  <c r="V19" i="6"/>
  <c r="V52" i="6" s="1"/>
  <c r="V83" i="6" s="1"/>
  <c r="X21" i="6"/>
  <c r="W24" i="6"/>
  <c r="V27" i="6"/>
  <c r="X29" i="6"/>
  <c r="W32" i="6"/>
  <c r="W8" i="6"/>
  <c r="W41" i="6" s="1"/>
  <c r="W72" i="6" s="1"/>
  <c r="V20" i="6"/>
  <c r="V53" i="6" s="1"/>
  <c r="V84" i="6" s="1"/>
  <c r="W11" i="6"/>
  <c r="W44" i="6" s="1"/>
  <c r="W75" i="6" s="1"/>
  <c r="V14" i="6"/>
  <c r="V47" i="6" s="1"/>
  <c r="V78" i="6" s="1"/>
  <c r="X16" i="6"/>
  <c r="W19" i="6"/>
  <c r="V22" i="6"/>
  <c r="X24" i="6"/>
  <c r="W27" i="6"/>
  <c r="V30" i="6"/>
  <c r="X32" i="6"/>
  <c r="X8" i="6"/>
  <c r="X41" i="6" s="1"/>
  <c r="X72" i="6" s="1"/>
  <c r="V12" i="6"/>
  <c r="V45" i="6" s="1"/>
  <c r="V76" i="6" s="1"/>
  <c r="V28" i="6"/>
  <c r="V9" i="6"/>
  <c r="V42" i="6" s="1"/>
  <c r="V73" i="6" s="1"/>
  <c r="X11" i="6"/>
  <c r="X44" i="6" s="1"/>
  <c r="X75" i="6" s="1"/>
  <c r="W14" i="6"/>
  <c r="V17" i="6"/>
  <c r="V50" i="6" s="1"/>
  <c r="V81" i="6" s="1"/>
  <c r="X19" i="6"/>
  <c r="W22" i="6"/>
  <c r="V25" i="6"/>
  <c r="X27" i="6"/>
  <c r="W30" i="6"/>
  <c r="V33" i="6"/>
  <c r="V8" i="6"/>
  <c r="V41" i="6" s="1"/>
  <c r="V72" i="6" s="1"/>
  <c r="W17" i="6"/>
  <c r="W33" i="6"/>
  <c r="AA10" i="6"/>
  <c r="AA43" i="6" s="1"/>
  <c r="AA74" i="6" s="1"/>
  <c r="AC12" i="6"/>
  <c r="AB15" i="6"/>
  <c r="AA18" i="6"/>
  <c r="AA51" i="6" s="1"/>
  <c r="AA82" i="6" s="1"/>
  <c r="AC20" i="6"/>
  <c r="AB23" i="6"/>
  <c r="AA26" i="6"/>
  <c r="AC28" i="6"/>
  <c r="AB31" i="6"/>
  <c r="AA34" i="6"/>
  <c r="AA32" i="6"/>
  <c r="AC25" i="6"/>
  <c r="AB10" i="6"/>
  <c r="AB43" i="6" s="1"/>
  <c r="AB74" i="6" s="1"/>
  <c r="AA13" i="6"/>
  <c r="AA46" i="6" s="1"/>
  <c r="AA77" i="6" s="1"/>
  <c r="AC15" i="6"/>
  <c r="AB18" i="6"/>
  <c r="AA21" i="6"/>
  <c r="AA54" i="6" s="1"/>
  <c r="AA85" i="6" s="1"/>
  <c r="AC23" i="6"/>
  <c r="AB26" i="6"/>
  <c r="AA29" i="6"/>
  <c r="AC31" i="6"/>
  <c r="AB34" i="6"/>
  <c r="AC18" i="6"/>
  <c r="AA24" i="6"/>
  <c r="AC26" i="6"/>
  <c r="AC34" i="6"/>
  <c r="AC17" i="6"/>
  <c r="AC33" i="6"/>
  <c r="AC10" i="6"/>
  <c r="AC43" i="6" s="1"/>
  <c r="AC74" i="6" s="1"/>
  <c r="AB13" i="6"/>
  <c r="AA16" i="6"/>
  <c r="AA49" i="6" s="1"/>
  <c r="AA80" i="6" s="1"/>
  <c r="AB21" i="6"/>
  <c r="AB29" i="6"/>
  <c r="AA11" i="6"/>
  <c r="AA44" i="6" s="1"/>
  <c r="AA75" i="6" s="1"/>
  <c r="AC13" i="6"/>
  <c r="AB16" i="6"/>
  <c r="AA19" i="6"/>
  <c r="AA52" i="6" s="1"/>
  <c r="AA83" i="6" s="1"/>
  <c r="AC21" i="6"/>
  <c r="AB24" i="6"/>
  <c r="AA27" i="6"/>
  <c r="AC29" i="6"/>
  <c r="AB32" i="6"/>
  <c r="AB8" i="6"/>
  <c r="AB41" i="6" s="1"/>
  <c r="AB72" i="6" s="1"/>
  <c r="AB20" i="6"/>
  <c r="AB11" i="6"/>
  <c r="AB44" i="6" s="1"/>
  <c r="AB75" i="6" s="1"/>
  <c r="AA14" i="6"/>
  <c r="AA47" i="6" s="1"/>
  <c r="AA78" i="6" s="1"/>
  <c r="AC16" i="6"/>
  <c r="AB19" i="6"/>
  <c r="AA22" i="6"/>
  <c r="AC24" i="6"/>
  <c r="AB27" i="6"/>
  <c r="AA30" i="6"/>
  <c r="AC32" i="6"/>
  <c r="AC8" i="6"/>
  <c r="AC41" i="6" s="1"/>
  <c r="AC72" i="6" s="1"/>
  <c r="AA15" i="6"/>
  <c r="AA48" i="6" s="1"/>
  <c r="AA79" i="6" s="1"/>
  <c r="AA31" i="6"/>
  <c r="AA9" i="6"/>
  <c r="AA42" i="6" s="1"/>
  <c r="AA73" i="6" s="1"/>
  <c r="AC11" i="6"/>
  <c r="AC44" i="6" s="1"/>
  <c r="AC75" i="6" s="1"/>
  <c r="AB14" i="6"/>
  <c r="AA17" i="6"/>
  <c r="AA50" i="6" s="1"/>
  <c r="AA81" i="6" s="1"/>
  <c r="AC19" i="6"/>
  <c r="AB22" i="6"/>
  <c r="AA25" i="6"/>
  <c r="AC27" i="6"/>
  <c r="AB30" i="6"/>
  <c r="AA33" i="6"/>
  <c r="AA8" i="6"/>
  <c r="AA41" i="6" s="1"/>
  <c r="AA72" i="6" s="1"/>
  <c r="AC9" i="6"/>
  <c r="AC42" i="6" s="1"/>
  <c r="AC73" i="6" s="1"/>
  <c r="AA23" i="6"/>
  <c r="AB9" i="6"/>
  <c r="AB42" i="6" s="1"/>
  <c r="AB73" i="6" s="1"/>
  <c r="AA12" i="6"/>
  <c r="AA45" i="6" s="1"/>
  <c r="AA76" i="6" s="1"/>
  <c r="AC14" i="6"/>
  <c r="AB17" i="6"/>
  <c r="AA20" i="6"/>
  <c r="AA53" i="6" s="1"/>
  <c r="AA84" i="6" s="1"/>
  <c r="AC22" i="6"/>
  <c r="AB25" i="6"/>
  <c r="AA28" i="6"/>
  <c r="AC30" i="6"/>
  <c r="AB33" i="6"/>
  <c r="AB12" i="6"/>
  <c r="AB45" i="6" s="1"/>
  <c r="AB76" i="6" s="1"/>
  <c r="AB28" i="6"/>
  <c r="H11" i="6"/>
  <c r="H44" i="6" s="1"/>
  <c r="H75" i="6" s="1"/>
  <c r="G14" i="6"/>
  <c r="G47" i="6" s="1"/>
  <c r="G78" i="6" s="1"/>
  <c r="I16" i="6"/>
  <c r="H19" i="6"/>
  <c r="G22" i="6"/>
  <c r="I24" i="6"/>
  <c r="H27" i="6"/>
  <c r="G30" i="6"/>
  <c r="I32" i="6"/>
  <c r="I8" i="6"/>
  <c r="I41" i="6" s="1"/>
  <c r="I72" i="6" s="1"/>
  <c r="G12" i="6"/>
  <c r="G45" i="6" s="1"/>
  <c r="G76" i="6" s="1"/>
  <c r="H17" i="6"/>
  <c r="H25" i="6"/>
  <c r="H33" i="6"/>
  <c r="G9" i="6"/>
  <c r="G42" i="6" s="1"/>
  <c r="G73" i="6" s="1"/>
  <c r="I11" i="6"/>
  <c r="I44" i="6" s="1"/>
  <c r="I75" i="6" s="1"/>
  <c r="H14" i="6"/>
  <c r="G17" i="6"/>
  <c r="G50" i="6" s="1"/>
  <c r="G81" i="6" s="1"/>
  <c r="I19" i="6"/>
  <c r="H22" i="6"/>
  <c r="G25" i="6"/>
  <c r="I27" i="6"/>
  <c r="H30" i="6"/>
  <c r="G33" i="6"/>
  <c r="G8" i="6"/>
  <c r="G41" i="6" s="1"/>
  <c r="G72" i="6" s="1"/>
  <c r="I14" i="6"/>
  <c r="I22" i="6"/>
  <c r="I30" i="6"/>
  <c r="H9" i="6"/>
  <c r="H42" i="6" s="1"/>
  <c r="H73" i="6" s="1"/>
  <c r="G20" i="6"/>
  <c r="G53" i="6" s="1"/>
  <c r="G84" i="6" s="1"/>
  <c r="G28" i="6"/>
  <c r="I9" i="6"/>
  <c r="I42" i="6" s="1"/>
  <c r="I73" i="6" s="1"/>
  <c r="H12" i="6"/>
  <c r="H45" i="6" s="1"/>
  <c r="H76" i="6" s="1"/>
  <c r="G15" i="6"/>
  <c r="G48" i="6" s="1"/>
  <c r="G79" i="6" s="1"/>
  <c r="I17" i="6"/>
  <c r="H20" i="6"/>
  <c r="G23" i="6"/>
  <c r="I25" i="6"/>
  <c r="H28" i="6"/>
  <c r="G31" i="6"/>
  <c r="I33" i="6"/>
  <c r="G18" i="6"/>
  <c r="G51" i="6" s="1"/>
  <c r="G82" i="6" s="1"/>
  <c r="H23" i="6"/>
  <c r="I28" i="6"/>
  <c r="G34" i="6"/>
  <c r="H10" i="6"/>
  <c r="H43" i="6" s="1"/>
  <c r="H74" i="6" s="1"/>
  <c r="I15" i="6"/>
  <c r="I23" i="6"/>
  <c r="I31" i="6"/>
  <c r="G10" i="6"/>
  <c r="G43" i="6" s="1"/>
  <c r="G74" i="6" s="1"/>
  <c r="I12" i="6"/>
  <c r="H15" i="6"/>
  <c r="I20" i="6"/>
  <c r="G26" i="6"/>
  <c r="H31" i="6"/>
  <c r="G13" i="6"/>
  <c r="G46" i="6" s="1"/>
  <c r="G77" i="6" s="1"/>
  <c r="G21" i="6"/>
  <c r="G54" i="6" s="1"/>
  <c r="G85" i="6" s="1"/>
  <c r="G29" i="6"/>
  <c r="H18" i="6"/>
  <c r="H26" i="6"/>
  <c r="H34" i="6"/>
  <c r="I10" i="6"/>
  <c r="I43" i="6" s="1"/>
  <c r="I74" i="6" s="1"/>
  <c r="H13" i="6"/>
  <c r="G16" i="6"/>
  <c r="G49" i="6" s="1"/>
  <c r="G80" i="6" s="1"/>
  <c r="I18" i="6"/>
  <c r="H21" i="6"/>
  <c r="G24" i="6"/>
  <c r="I26" i="6"/>
  <c r="H29" i="6"/>
  <c r="G32" i="6"/>
  <c r="I34" i="6"/>
  <c r="G27" i="6"/>
  <c r="I29" i="6"/>
  <c r="H32" i="6"/>
  <c r="G11" i="6"/>
  <c r="G44" i="6" s="1"/>
  <c r="G75" i="6" s="1"/>
  <c r="I13" i="6"/>
  <c r="H8" i="6"/>
  <c r="H41" i="6" s="1"/>
  <c r="H72" i="6" s="1"/>
  <c r="H16" i="6"/>
  <c r="G19" i="6"/>
  <c r="G52" i="6" s="1"/>
  <c r="G83" i="6" s="1"/>
  <c r="H24" i="6"/>
  <c r="I21" i="6"/>
  <c r="R9" i="6"/>
  <c r="R42" i="6" s="1"/>
  <c r="R73" i="6" s="1"/>
  <c r="Q12" i="6"/>
  <c r="Q45" i="6" s="1"/>
  <c r="Q76" i="6" s="1"/>
  <c r="S14" i="6"/>
  <c r="R17" i="6"/>
  <c r="Q20" i="6"/>
  <c r="Q53" i="6" s="1"/>
  <c r="Q84" i="6" s="1"/>
  <c r="S22" i="6"/>
  <c r="R25" i="6"/>
  <c r="Q28" i="6"/>
  <c r="S30" i="6"/>
  <c r="R33" i="6"/>
  <c r="S12" i="6"/>
  <c r="S20" i="6"/>
  <c r="S28" i="6"/>
  <c r="S19" i="6"/>
  <c r="Q8" i="6"/>
  <c r="Q41" i="6" s="1"/>
  <c r="Q72" i="6" s="1"/>
  <c r="S9" i="6"/>
  <c r="S42" i="6" s="1"/>
  <c r="S73" i="6" s="1"/>
  <c r="R12" i="6"/>
  <c r="R45" i="6" s="1"/>
  <c r="R76" i="6" s="1"/>
  <c r="Q15" i="6"/>
  <c r="Q48" i="6" s="1"/>
  <c r="Q79" i="6" s="1"/>
  <c r="S17" i="6"/>
  <c r="R20" i="6"/>
  <c r="Q23" i="6"/>
  <c r="S25" i="6"/>
  <c r="R28" i="6"/>
  <c r="Q31" i="6"/>
  <c r="S33" i="6"/>
  <c r="Q10" i="6"/>
  <c r="Q43" i="6" s="1"/>
  <c r="Q74" i="6" s="1"/>
  <c r="Q18" i="6"/>
  <c r="Q51" i="6" s="1"/>
  <c r="Q82" i="6" s="1"/>
  <c r="Q26" i="6"/>
  <c r="Q34" i="6"/>
  <c r="S11" i="6"/>
  <c r="S44" i="6" s="1"/>
  <c r="S75" i="6" s="1"/>
  <c r="R30" i="6"/>
  <c r="R15" i="6"/>
  <c r="R23" i="6"/>
  <c r="R31" i="6"/>
  <c r="R10" i="6"/>
  <c r="R43" i="6" s="1"/>
  <c r="R74" i="6" s="1"/>
  <c r="Q13" i="6"/>
  <c r="Q46" i="6" s="1"/>
  <c r="Q77" i="6" s="1"/>
  <c r="S15" i="6"/>
  <c r="R18" i="6"/>
  <c r="Q21" i="6"/>
  <c r="Q54" i="6" s="1"/>
  <c r="Q85" i="6" s="1"/>
  <c r="S23" i="6"/>
  <c r="R26" i="6"/>
  <c r="Q29" i="6"/>
  <c r="S31" i="6"/>
  <c r="R34" i="6"/>
  <c r="R14" i="6"/>
  <c r="S27" i="6"/>
  <c r="S10" i="6"/>
  <c r="S43" i="6" s="1"/>
  <c r="S74" i="6" s="1"/>
  <c r="R13" i="6"/>
  <c r="Q16" i="6"/>
  <c r="Q49" i="6" s="1"/>
  <c r="Q80" i="6" s="1"/>
  <c r="S18" i="6"/>
  <c r="R21" i="6"/>
  <c r="Q24" i="6"/>
  <c r="S26" i="6"/>
  <c r="R29" i="6"/>
  <c r="Q32" i="6"/>
  <c r="S34" i="6"/>
  <c r="Q9" i="6"/>
  <c r="Q42" i="6" s="1"/>
  <c r="Q73" i="6" s="1"/>
  <c r="Q25" i="6"/>
  <c r="Q11" i="6"/>
  <c r="Q44" i="6" s="1"/>
  <c r="Q75" i="6" s="1"/>
  <c r="S13" i="6"/>
  <c r="R16" i="6"/>
  <c r="Q19" i="6"/>
  <c r="Q52" i="6" s="1"/>
  <c r="Q83" i="6" s="1"/>
  <c r="S21" i="6"/>
  <c r="R24" i="6"/>
  <c r="Q27" i="6"/>
  <c r="S29" i="6"/>
  <c r="R32" i="6"/>
  <c r="R8" i="6"/>
  <c r="R41" i="6" s="1"/>
  <c r="R72" i="6" s="1"/>
  <c r="Q17" i="6"/>
  <c r="Q50" i="6" s="1"/>
  <c r="Q81" i="6" s="1"/>
  <c r="Q33" i="6"/>
  <c r="R11" i="6"/>
  <c r="R44" i="6" s="1"/>
  <c r="R75" i="6" s="1"/>
  <c r="Q14" i="6"/>
  <c r="Q47" i="6" s="1"/>
  <c r="Q78" i="6" s="1"/>
  <c r="S16" i="6"/>
  <c r="R19" i="6"/>
  <c r="Q22" i="6"/>
  <c r="S24" i="6"/>
  <c r="R27" i="6"/>
  <c r="Q30" i="6"/>
  <c r="S32" i="6"/>
  <c r="S8" i="6"/>
  <c r="S41" i="6" s="1"/>
  <c r="S72" i="6" s="1"/>
  <c r="R22" i="6"/>
  <c r="AG9" i="6"/>
  <c r="AG42" i="6" s="1"/>
  <c r="AG73" i="6" s="1"/>
  <c r="AF12" i="6"/>
  <c r="AF45" i="6" s="1"/>
  <c r="AF76" i="6" s="1"/>
  <c r="AH14" i="6"/>
  <c r="AG17" i="6"/>
  <c r="AH9" i="6"/>
  <c r="AH42" i="6" s="1"/>
  <c r="AH73" i="6" s="1"/>
  <c r="AG12" i="6"/>
  <c r="AG45" i="6" s="1"/>
  <c r="AG76" i="6" s="1"/>
  <c r="AF15" i="6"/>
  <c r="AF48" i="6" s="1"/>
  <c r="AF79" i="6" s="1"/>
  <c r="AH17" i="6"/>
  <c r="AF10" i="6"/>
  <c r="AF43" i="6" s="1"/>
  <c r="AF74" i="6" s="1"/>
  <c r="AH12" i="6"/>
  <c r="AG15" i="6"/>
  <c r="AF18" i="6"/>
  <c r="AF51" i="6" s="1"/>
  <c r="AF82" i="6" s="1"/>
  <c r="AG10" i="6"/>
  <c r="AG43" i="6" s="1"/>
  <c r="AG74" i="6" s="1"/>
  <c r="AF13" i="6"/>
  <c r="AF46" i="6" s="1"/>
  <c r="AF77" i="6" s="1"/>
  <c r="AH15" i="6"/>
  <c r="AG18" i="6"/>
  <c r="AH10" i="6"/>
  <c r="AH43" i="6" s="1"/>
  <c r="AH74" i="6" s="1"/>
  <c r="AG13" i="6"/>
  <c r="AF16" i="6"/>
  <c r="AF49" i="6" s="1"/>
  <c r="AF80" i="6" s="1"/>
  <c r="AH18" i="6"/>
  <c r="AF11" i="6"/>
  <c r="AF44" i="6" s="1"/>
  <c r="AF75" i="6" s="1"/>
  <c r="AH13" i="6"/>
  <c r="AG16" i="6"/>
  <c r="AF19" i="6"/>
  <c r="AF52" i="6" s="1"/>
  <c r="AF83" i="6" s="1"/>
  <c r="AG11" i="6"/>
  <c r="AG44" i="6" s="1"/>
  <c r="AG75" i="6" s="1"/>
  <c r="AF14" i="6"/>
  <c r="AF47" i="6" s="1"/>
  <c r="AF78" i="6" s="1"/>
  <c r="AH16" i="6"/>
  <c r="AG19" i="6"/>
  <c r="AF9" i="6"/>
  <c r="AF42" i="6" s="1"/>
  <c r="AF73" i="6" s="1"/>
  <c r="AF21" i="6"/>
  <c r="AF54" i="6" s="1"/>
  <c r="AF85" i="6" s="1"/>
  <c r="AH23" i="6"/>
  <c r="AG26" i="6"/>
  <c r="AF29" i="6"/>
  <c r="AH31" i="6"/>
  <c r="AG34" i="6"/>
  <c r="AF34" i="6"/>
  <c r="AH11" i="6"/>
  <c r="AH44" i="6" s="1"/>
  <c r="AH75" i="6" s="1"/>
  <c r="AG21" i="6"/>
  <c r="AF24" i="6"/>
  <c r="AH26" i="6"/>
  <c r="AG29" i="6"/>
  <c r="AF32" i="6"/>
  <c r="AH34" i="6"/>
  <c r="AG8" i="6"/>
  <c r="AG41" i="6" s="1"/>
  <c r="AG72" i="6" s="1"/>
  <c r="AH28" i="6"/>
  <c r="AG14" i="6"/>
  <c r="AH21" i="6"/>
  <c r="AG24" i="6"/>
  <c r="AF27" i="6"/>
  <c r="AH29" i="6"/>
  <c r="AG32" i="6"/>
  <c r="AF17" i="6"/>
  <c r="AF50" i="6" s="1"/>
  <c r="AF81" i="6" s="1"/>
  <c r="AF22" i="6"/>
  <c r="AH24" i="6"/>
  <c r="AG27" i="6"/>
  <c r="AF30" i="6"/>
  <c r="AH32" i="6"/>
  <c r="AH8" i="6"/>
  <c r="AH41" i="6" s="1"/>
  <c r="AH72" i="6" s="1"/>
  <c r="AG31" i="6"/>
  <c r="AH19" i="6"/>
  <c r="AG22" i="6"/>
  <c r="AF25" i="6"/>
  <c r="AH27" i="6"/>
  <c r="AG30" i="6"/>
  <c r="AF33" i="6"/>
  <c r="AF8" i="6"/>
  <c r="AF41" i="6" s="1"/>
  <c r="AF72" i="6" s="1"/>
  <c r="AG23" i="6"/>
  <c r="AF20" i="6"/>
  <c r="AF53" i="6" s="1"/>
  <c r="AF84" i="6" s="1"/>
  <c r="AH22" i="6"/>
  <c r="AG25" i="6"/>
  <c r="AF28" i="6"/>
  <c r="AH30" i="6"/>
  <c r="AG33" i="6"/>
  <c r="AF26" i="6"/>
  <c r="AG20" i="6"/>
  <c r="AF23" i="6"/>
  <c r="AH25" i="6"/>
  <c r="AG28" i="6"/>
  <c r="AF31" i="6"/>
  <c r="AH33" i="6"/>
  <c r="AH20" i="6"/>
  <c r="AM9" i="6"/>
  <c r="AM42" i="6" s="1"/>
  <c r="AM73" i="6" s="1"/>
  <c r="AL12" i="6"/>
  <c r="AL45" i="6" s="1"/>
  <c r="AL76" i="6" s="1"/>
  <c r="AK15" i="6"/>
  <c r="AK48" i="6" s="1"/>
  <c r="AK79" i="6" s="1"/>
  <c r="AM17" i="6"/>
  <c r="AL20" i="6"/>
  <c r="AK23" i="6"/>
  <c r="AM25" i="6"/>
  <c r="AL28" i="6"/>
  <c r="AK31" i="6"/>
  <c r="AM33" i="6"/>
  <c r="AK10" i="6"/>
  <c r="AK43" i="6" s="1"/>
  <c r="AK74" i="6" s="1"/>
  <c r="AM12" i="6"/>
  <c r="AL15" i="6"/>
  <c r="AK18" i="6"/>
  <c r="AK51" i="6" s="1"/>
  <c r="AK82" i="6" s="1"/>
  <c r="AM20" i="6"/>
  <c r="AL23" i="6"/>
  <c r="AK26" i="6"/>
  <c r="AM28" i="6"/>
  <c r="AL31" i="6"/>
  <c r="AK34" i="6"/>
  <c r="AL10" i="6"/>
  <c r="AL43" i="6" s="1"/>
  <c r="AL74" i="6" s="1"/>
  <c r="AK13" i="6"/>
  <c r="AK46" i="6" s="1"/>
  <c r="AK77" i="6" s="1"/>
  <c r="AM15" i="6"/>
  <c r="AL18" i="6"/>
  <c r="AK21" i="6"/>
  <c r="AK54" i="6" s="1"/>
  <c r="AK85" i="6" s="1"/>
  <c r="AM23" i="6"/>
  <c r="AL26" i="6"/>
  <c r="AK29" i="6"/>
  <c r="AM31" i="6"/>
  <c r="AL34" i="6"/>
  <c r="AM10" i="6"/>
  <c r="AM43" i="6" s="1"/>
  <c r="AM74" i="6" s="1"/>
  <c r="AL13" i="6"/>
  <c r="AK16" i="6"/>
  <c r="AK49" i="6" s="1"/>
  <c r="AK80" i="6" s="1"/>
  <c r="AM18" i="6"/>
  <c r="AL21" i="6"/>
  <c r="AK24" i="6"/>
  <c r="AM26" i="6"/>
  <c r="AL29" i="6"/>
  <c r="AK32" i="6"/>
  <c r="AM34" i="6"/>
  <c r="AK11" i="6"/>
  <c r="AK44" i="6" s="1"/>
  <c r="AK75" i="6" s="1"/>
  <c r="AM13" i="6"/>
  <c r="AL16" i="6"/>
  <c r="AK19" i="6"/>
  <c r="AK52" i="6" s="1"/>
  <c r="AK83" i="6" s="1"/>
  <c r="AM21" i="6"/>
  <c r="AL24" i="6"/>
  <c r="AK27" i="6"/>
  <c r="AM29" i="6"/>
  <c r="AL32" i="6"/>
  <c r="AL8" i="6"/>
  <c r="AL41" i="6" s="1"/>
  <c r="AL72" i="6" s="1"/>
  <c r="AL11" i="6"/>
  <c r="AL44" i="6" s="1"/>
  <c r="AL75" i="6" s="1"/>
  <c r="AK14" i="6"/>
  <c r="AK47" i="6" s="1"/>
  <c r="AK78" i="6" s="1"/>
  <c r="AM16" i="6"/>
  <c r="AL19" i="6"/>
  <c r="AK22" i="6"/>
  <c r="AM24" i="6"/>
  <c r="AL27" i="6"/>
  <c r="AK30" i="6"/>
  <c r="AM32" i="6"/>
  <c r="AM8" i="6"/>
  <c r="AM41" i="6" s="1"/>
  <c r="AM72" i="6" s="1"/>
  <c r="AK9" i="6"/>
  <c r="AK42" i="6" s="1"/>
  <c r="AK73" i="6" s="1"/>
  <c r="AM11" i="6"/>
  <c r="AM44" i="6" s="1"/>
  <c r="AM75" i="6" s="1"/>
  <c r="AL14" i="6"/>
  <c r="AK17" i="6"/>
  <c r="AK50" i="6" s="1"/>
  <c r="AK81" i="6" s="1"/>
  <c r="AM19" i="6"/>
  <c r="AL22" i="6"/>
  <c r="AK25" i="6"/>
  <c r="AM27" i="6"/>
  <c r="AL30" i="6"/>
  <c r="AK33" i="6"/>
  <c r="AK8" i="6"/>
  <c r="AK41" i="6" s="1"/>
  <c r="AK72" i="6" s="1"/>
  <c r="AM14" i="6"/>
  <c r="AL33" i="6"/>
  <c r="AL17" i="6"/>
  <c r="AK20" i="6"/>
  <c r="AK53" i="6" s="1"/>
  <c r="AK84" i="6" s="1"/>
  <c r="AM22" i="6"/>
  <c r="AL25" i="6"/>
  <c r="AK28" i="6"/>
  <c r="AL9" i="6"/>
  <c r="AL42" i="6" s="1"/>
  <c r="AL73" i="6" s="1"/>
  <c r="AM30" i="6"/>
  <c r="AK12" i="6"/>
  <c r="AK45" i="6" s="1"/>
  <c r="AK76" i="6" s="1"/>
  <c r="L9" i="6"/>
  <c r="L42" i="6" s="1"/>
  <c r="L73" i="6" s="1"/>
  <c r="N11" i="6"/>
  <c r="N44" i="6" s="1"/>
  <c r="N75" i="6" s="1"/>
  <c r="M14" i="6"/>
  <c r="L17" i="6"/>
  <c r="L50" i="6" s="1"/>
  <c r="L81" i="6" s="1"/>
  <c r="N19" i="6"/>
  <c r="M22" i="6"/>
  <c r="L25" i="6"/>
  <c r="N27" i="6"/>
  <c r="M30" i="6"/>
  <c r="L33" i="6"/>
  <c r="L8" i="6"/>
  <c r="L41" i="6" s="1"/>
  <c r="L72" i="6" s="1"/>
  <c r="N9" i="6"/>
  <c r="N42" i="6" s="1"/>
  <c r="N73" i="6" s="1"/>
  <c r="L23" i="6"/>
  <c r="L31" i="6"/>
  <c r="L22" i="6"/>
  <c r="M9" i="6"/>
  <c r="M42" i="6" s="1"/>
  <c r="M73" i="6" s="1"/>
  <c r="L12" i="6"/>
  <c r="L45" i="6" s="1"/>
  <c r="L76" i="6" s="1"/>
  <c r="N14" i="6"/>
  <c r="M17" i="6"/>
  <c r="L20" i="6"/>
  <c r="L53" i="6" s="1"/>
  <c r="L84" i="6" s="1"/>
  <c r="N22" i="6"/>
  <c r="M25" i="6"/>
  <c r="L28" i="6"/>
  <c r="N30" i="6"/>
  <c r="M33" i="6"/>
  <c r="L15" i="6"/>
  <c r="L48" i="6" s="1"/>
  <c r="L79" i="6" s="1"/>
  <c r="N17" i="6"/>
  <c r="N25" i="6"/>
  <c r="N33" i="6"/>
  <c r="M19" i="6"/>
  <c r="M12" i="6"/>
  <c r="M45" i="6" s="1"/>
  <c r="M76" i="6" s="1"/>
  <c r="M20" i="6"/>
  <c r="M28" i="6"/>
  <c r="L10" i="6"/>
  <c r="L43" i="6" s="1"/>
  <c r="L74" i="6" s="1"/>
  <c r="N12" i="6"/>
  <c r="M15" i="6"/>
  <c r="L18" i="6"/>
  <c r="L51" i="6" s="1"/>
  <c r="L82" i="6" s="1"/>
  <c r="N20" i="6"/>
  <c r="M23" i="6"/>
  <c r="L26" i="6"/>
  <c r="N28" i="6"/>
  <c r="M31" i="6"/>
  <c r="L34" i="6"/>
  <c r="M29" i="6"/>
  <c r="N16" i="6"/>
  <c r="M10" i="6"/>
  <c r="M43" i="6" s="1"/>
  <c r="M74" i="6" s="1"/>
  <c r="L13" i="6"/>
  <c r="L46" i="6" s="1"/>
  <c r="L77" i="6" s="1"/>
  <c r="N15" i="6"/>
  <c r="M18" i="6"/>
  <c r="L21" i="6"/>
  <c r="L54" i="6" s="1"/>
  <c r="L85" i="6" s="1"/>
  <c r="N23" i="6"/>
  <c r="M26" i="6"/>
  <c r="L29" i="6"/>
  <c r="N31" i="6"/>
  <c r="M34" i="6"/>
  <c r="L32" i="6"/>
  <c r="M11" i="6"/>
  <c r="M44" i="6" s="1"/>
  <c r="M75" i="6" s="1"/>
  <c r="M27" i="6"/>
  <c r="N10" i="6"/>
  <c r="N43" i="6" s="1"/>
  <c r="N74" i="6" s="1"/>
  <c r="M13" i="6"/>
  <c r="L16" i="6"/>
  <c r="L49" i="6" s="1"/>
  <c r="L80" i="6" s="1"/>
  <c r="N18" i="6"/>
  <c r="M21" i="6"/>
  <c r="L24" i="6"/>
  <c r="N26" i="6"/>
  <c r="N34" i="6"/>
  <c r="N24" i="6"/>
  <c r="L11" i="6"/>
  <c r="L44" i="6" s="1"/>
  <c r="L75" i="6" s="1"/>
  <c r="N13" i="6"/>
  <c r="M16" i="6"/>
  <c r="L19" i="6"/>
  <c r="L52" i="6" s="1"/>
  <c r="L83" i="6" s="1"/>
  <c r="N21" i="6"/>
  <c r="M24" i="6"/>
  <c r="L27" i="6"/>
  <c r="N29" i="6"/>
  <c r="M32" i="6"/>
  <c r="M8" i="6"/>
  <c r="M41" i="6" s="1"/>
  <c r="M72" i="6" s="1"/>
  <c r="L14" i="6"/>
  <c r="L47" i="6" s="1"/>
  <c r="L78" i="6" s="1"/>
  <c r="L30" i="6"/>
  <c r="N32" i="6"/>
  <c r="N8" i="6"/>
  <c r="N41" i="6" s="1"/>
  <c r="N72" i="6" s="1"/>
  <c r="AF10" i="5"/>
  <c r="AF43" i="5" s="1"/>
  <c r="AF74" i="5" s="1"/>
  <c r="AH12" i="5"/>
  <c r="AG15" i="5"/>
  <c r="AF18" i="5"/>
  <c r="AG10" i="5"/>
  <c r="AG43" i="5" s="1"/>
  <c r="AG74" i="5" s="1"/>
  <c r="AF13" i="5"/>
  <c r="AF46" i="5" s="1"/>
  <c r="AF77" i="5" s="1"/>
  <c r="AH15" i="5"/>
  <c r="AG18" i="5"/>
  <c r="AH10" i="5"/>
  <c r="AH43" i="5" s="1"/>
  <c r="AH74" i="5" s="1"/>
  <c r="AG13" i="5"/>
  <c r="AF16" i="5"/>
  <c r="AF49" i="5" s="1"/>
  <c r="AF80" i="5" s="1"/>
  <c r="AH18" i="5"/>
  <c r="AF11" i="5"/>
  <c r="AF44" i="5" s="1"/>
  <c r="AF75" i="5" s="1"/>
  <c r="AH13" i="5"/>
  <c r="AG16" i="5"/>
  <c r="AF19" i="5"/>
  <c r="AG11" i="5"/>
  <c r="AG44" i="5" s="1"/>
  <c r="AG75" i="5" s="1"/>
  <c r="AF14" i="5"/>
  <c r="AF47" i="5" s="1"/>
  <c r="AF78" i="5" s="1"/>
  <c r="AH16" i="5"/>
  <c r="AG19" i="5"/>
  <c r="AF9" i="5"/>
  <c r="AF42" i="5" s="1"/>
  <c r="AF73" i="5" s="1"/>
  <c r="AH11" i="5"/>
  <c r="AG14" i="5"/>
  <c r="AF17" i="5"/>
  <c r="AF50" i="5" s="1"/>
  <c r="AF81" i="5" s="1"/>
  <c r="AG9" i="5"/>
  <c r="AG42" i="5" s="1"/>
  <c r="AG73" i="5" s="1"/>
  <c r="AF12" i="5"/>
  <c r="AF45" i="5" s="1"/>
  <c r="AF76" i="5" s="1"/>
  <c r="AH14" i="5"/>
  <c r="AG17" i="5"/>
  <c r="AF15" i="5"/>
  <c r="AF48" i="5" s="1"/>
  <c r="AF79" i="5" s="1"/>
  <c r="AH21" i="5"/>
  <c r="AG24" i="5"/>
  <c r="AF27" i="5"/>
  <c r="AH29" i="5"/>
  <c r="AG32" i="5"/>
  <c r="AG8" i="5"/>
  <c r="AG41" i="5" s="1"/>
  <c r="AG72" i="5" s="1"/>
  <c r="AH17" i="5"/>
  <c r="AF22" i="5"/>
  <c r="AH24" i="5"/>
  <c r="AG27" i="5"/>
  <c r="AF30" i="5"/>
  <c r="AH32" i="5"/>
  <c r="AH8" i="5"/>
  <c r="AH41" i="5" s="1"/>
  <c r="AH72" i="5" s="1"/>
  <c r="AH19" i="5"/>
  <c r="AG22" i="5"/>
  <c r="AF25" i="5"/>
  <c r="AH27" i="5"/>
  <c r="AG30" i="5"/>
  <c r="AF33" i="5"/>
  <c r="AF8" i="5"/>
  <c r="AF41" i="5" s="1"/>
  <c r="AF72" i="5" s="1"/>
  <c r="AF20" i="5"/>
  <c r="AH22" i="5"/>
  <c r="AG25" i="5"/>
  <c r="AF28" i="5"/>
  <c r="AH30" i="5"/>
  <c r="AG33" i="5"/>
  <c r="AG20" i="5"/>
  <c r="AF23" i="5"/>
  <c r="AH25" i="5"/>
  <c r="AG28" i="5"/>
  <c r="AF31" i="5"/>
  <c r="AH33" i="5"/>
  <c r="AG31" i="5"/>
  <c r="AH20" i="5"/>
  <c r="AG23" i="5"/>
  <c r="AF26" i="5"/>
  <c r="AH28" i="5"/>
  <c r="AF34" i="5"/>
  <c r="AH9" i="5"/>
  <c r="AH42" i="5" s="1"/>
  <c r="AH73" i="5" s="1"/>
  <c r="AF21" i="5"/>
  <c r="AH23" i="5"/>
  <c r="AG26" i="5"/>
  <c r="AF29" i="5"/>
  <c r="AH31" i="5"/>
  <c r="AG34" i="5"/>
  <c r="AF32" i="5"/>
  <c r="AH34" i="5"/>
  <c r="AF24" i="5"/>
  <c r="AG29" i="5"/>
  <c r="AG12" i="5"/>
  <c r="AG21" i="5"/>
  <c r="AH26" i="5"/>
  <c r="AC10" i="5"/>
  <c r="AC43" i="5" s="1"/>
  <c r="AC74" i="5" s="1"/>
  <c r="AB13" i="5"/>
  <c r="AA16" i="5"/>
  <c r="AA49" i="5" s="1"/>
  <c r="AA80" i="5" s="1"/>
  <c r="AC18" i="5"/>
  <c r="AB21" i="5"/>
  <c r="AA24" i="5"/>
  <c r="AC26" i="5"/>
  <c r="AB29" i="5"/>
  <c r="AA32" i="5"/>
  <c r="AC34" i="5"/>
  <c r="AA11" i="5"/>
  <c r="AA44" i="5" s="1"/>
  <c r="AA75" i="5" s="1"/>
  <c r="AC13" i="5"/>
  <c r="AB16" i="5"/>
  <c r="AA19" i="5"/>
  <c r="AC21" i="5"/>
  <c r="AB24" i="5"/>
  <c r="AA27" i="5"/>
  <c r="AC29" i="5"/>
  <c r="AB32" i="5"/>
  <c r="AB8" i="5"/>
  <c r="AB41" i="5" s="1"/>
  <c r="AB72" i="5" s="1"/>
  <c r="AB11" i="5"/>
  <c r="AB44" i="5" s="1"/>
  <c r="AB75" i="5" s="1"/>
  <c r="AA14" i="5"/>
  <c r="AA47" i="5" s="1"/>
  <c r="AA78" i="5" s="1"/>
  <c r="AC16" i="5"/>
  <c r="AB19" i="5"/>
  <c r="AA22" i="5"/>
  <c r="AC24" i="5"/>
  <c r="AB27" i="5"/>
  <c r="AA30" i="5"/>
  <c r="AC32" i="5"/>
  <c r="AC8" i="5"/>
  <c r="AC41" i="5" s="1"/>
  <c r="AC72" i="5" s="1"/>
  <c r="AA9" i="5"/>
  <c r="AA42" i="5" s="1"/>
  <c r="AA73" i="5" s="1"/>
  <c r="AC11" i="5"/>
  <c r="AB14" i="5"/>
  <c r="AA17" i="5"/>
  <c r="AA50" i="5" s="1"/>
  <c r="AA81" i="5" s="1"/>
  <c r="AC19" i="5"/>
  <c r="AB22" i="5"/>
  <c r="AA25" i="5"/>
  <c r="AC27" i="5"/>
  <c r="AB30" i="5"/>
  <c r="AA33" i="5"/>
  <c r="AA8" i="5"/>
  <c r="AA41" i="5" s="1"/>
  <c r="AA72" i="5" s="1"/>
  <c r="AB9" i="5"/>
  <c r="AB42" i="5" s="1"/>
  <c r="AB73" i="5" s="1"/>
  <c r="AA12" i="5"/>
  <c r="AA45" i="5" s="1"/>
  <c r="AA76" i="5" s="1"/>
  <c r="AC14" i="5"/>
  <c r="AB17" i="5"/>
  <c r="AA20" i="5"/>
  <c r="AC22" i="5"/>
  <c r="AB25" i="5"/>
  <c r="AA28" i="5"/>
  <c r="AC30" i="5"/>
  <c r="AB33" i="5"/>
  <c r="AC9" i="5"/>
  <c r="AC42" i="5" s="1"/>
  <c r="AC73" i="5" s="1"/>
  <c r="AA15" i="5"/>
  <c r="AA48" i="5" s="1"/>
  <c r="AA79" i="5" s="1"/>
  <c r="AB20" i="5"/>
  <c r="AC25" i="5"/>
  <c r="AA31" i="5"/>
  <c r="AB12" i="5"/>
  <c r="AC17" i="5"/>
  <c r="AA23" i="5"/>
  <c r="AB28" i="5"/>
  <c r="AC33" i="5"/>
  <c r="AA10" i="5"/>
  <c r="AA43" i="5" s="1"/>
  <c r="AA74" i="5" s="1"/>
  <c r="AC12" i="5"/>
  <c r="AB15" i="5"/>
  <c r="AA18" i="5"/>
  <c r="AC20" i="5"/>
  <c r="AB23" i="5"/>
  <c r="AA26" i="5"/>
  <c r="AC28" i="5"/>
  <c r="AB31" i="5"/>
  <c r="AA34" i="5"/>
  <c r="AB26" i="5"/>
  <c r="AA29" i="5"/>
  <c r="AB10" i="5"/>
  <c r="AB43" i="5" s="1"/>
  <c r="AB74" i="5" s="1"/>
  <c r="AC31" i="5"/>
  <c r="AA13" i="5"/>
  <c r="AA46" i="5" s="1"/>
  <c r="AA77" i="5" s="1"/>
  <c r="AB34" i="5"/>
  <c r="AC15" i="5"/>
  <c r="AB18" i="5"/>
  <c r="AC23" i="5"/>
  <c r="AA21" i="5"/>
  <c r="Q10" i="5"/>
  <c r="Q43" i="5" s="1"/>
  <c r="Q74" i="5" s="1"/>
  <c r="S12" i="5"/>
  <c r="R15" i="5"/>
  <c r="Q18" i="5"/>
  <c r="S20" i="5"/>
  <c r="R23" i="5"/>
  <c r="Q26" i="5"/>
  <c r="S28" i="5"/>
  <c r="R31" i="5"/>
  <c r="Q34" i="5"/>
  <c r="Q8" i="5"/>
  <c r="Q41" i="5" s="1"/>
  <c r="Q72" i="5" s="1"/>
  <c r="R10" i="5"/>
  <c r="R43" i="5" s="1"/>
  <c r="R74" i="5" s="1"/>
  <c r="Q13" i="5"/>
  <c r="Q46" i="5" s="1"/>
  <c r="Q77" i="5" s="1"/>
  <c r="S15" i="5"/>
  <c r="R18" i="5"/>
  <c r="Q21" i="5"/>
  <c r="S23" i="5"/>
  <c r="R26" i="5"/>
  <c r="Q29" i="5"/>
  <c r="S31" i="5"/>
  <c r="R34" i="5"/>
  <c r="S11" i="5"/>
  <c r="R22" i="5"/>
  <c r="S10" i="5"/>
  <c r="S43" i="5" s="1"/>
  <c r="S74" i="5" s="1"/>
  <c r="R13" i="5"/>
  <c r="Q16" i="5"/>
  <c r="Q49" i="5" s="1"/>
  <c r="Q80" i="5" s="1"/>
  <c r="S18" i="5"/>
  <c r="R21" i="5"/>
  <c r="Q24" i="5"/>
  <c r="S26" i="5"/>
  <c r="R29" i="5"/>
  <c r="Q32" i="5"/>
  <c r="S34" i="5"/>
  <c r="R8" i="5"/>
  <c r="R41" i="5" s="1"/>
  <c r="R72" i="5" s="1"/>
  <c r="Q33" i="5"/>
  <c r="Q11" i="5"/>
  <c r="Q44" i="5" s="1"/>
  <c r="Q75" i="5" s="1"/>
  <c r="S13" i="5"/>
  <c r="R16" i="5"/>
  <c r="Q19" i="5"/>
  <c r="S21" i="5"/>
  <c r="R24" i="5"/>
  <c r="Q27" i="5"/>
  <c r="S29" i="5"/>
  <c r="R32" i="5"/>
  <c r="R30" i="5"/>
  <c r="R11" i="5"/>
  <c r="R44" i="5" s="1"/>
  <c r="R75" i="5" s="1"/>
  <c r="Q14" i="5"/>
  <c r="Q47" i="5" s="1"/>
  <c r="Q78" i="5" s="1"/>
  <c r="S16" i="5"/>
  <c r="R19" i="5"/>
  <c r="Q22" i="5"/>
  <c r="S24" i="5"/>
  <c r="R27" i="5"/>
  <c r="Q30" i="5"/>
  <c r="S32" i="5"/>
  <c r="S8" i="5"/>
  <c r="S41" i="5" s="1"/>
  <c r="S72" i="5" s="1"/>
  <c r="Q9" i="5"/>
  <c r="Q42" i="5" s="1"/>
  <c r="Q73" i="5" s="1"/>
  <c r="Q17" i="5"/>
  <c r="Q50" i="5" s="1"/>
  <c r="Q81" i="5" s="1"/>
  <c r="Q25" i="5"/>
  <c r="R14" i="5"/>
  <c r="S19" i="5"/>
  <c r="S27" i="5"/>
  <c r="R9" i="5"/>
  <c r="R42" i="5" s="1"/>
  <c r="R73" i="5" s="1"/>
  <c r="Q12" i="5"/>
  <c r="Q45" i="5" s="1"/>
  <c r="Q76" i="5" s="1"/>
  <c r="S14" i="5"/>
  <c r="R17" i="5"/>
  <c r="Q20" i="5"/>
  <c r="S22" i="5"/>
  <c r="R25" i="5"/>
  <c r="Q28" i="5"/>
  <c r="S30" i="5"/>
  <c r="R33" i="5"/>
  <c r="Q15" i="5"/>
  <c r="Q48" i="5" s="1"/>
  <c r="Q79" i="5" s="1"/>
  <c r="R12" i="5"/>
  <c r="S17" i="5"/>
  <c r="R20" i="5"/>
  <c r="R28" i="5"/>
  <c r="Q23" i="5"/>
  <c r="S25" i="5"/>
  <c r="S33" i="5"/>
  <c r="S9" i="5"/>
  <c r="S42" i="5" s="1"/>
  <c r="S73" i="5" s="1"/>
  <c r="Q31" i="5"/>
  <c r="W10" i="5"/>
  <c r="W43" i="5" s="1"/>
  <c r="W74" i="5" s="1"/>
  <c r="V13" i="5"/>
  <c r="V46" i="5" s="1"/>
  <c r="V77" i="5" s="1"/>
  <c r="X15" i="5"/>
  <c r="W18" i="5"/>
  <c r="V21" i="5"/>
  <c r="X23" i="5"/>
  <c r="W26" i="5"/>
  <c r="V29" i="5"/>
  <c r="X31" i="5"/>
  <c r="W34" i="5"/>
  <c r="X30" i="5"/>
  <c r="X10" i="5"/>
  <c r="X43" i="5" s="1"/>
  <c r="X74" i="5" s="1"/>
  <c r="W13" i="5"/>
  <c r="V16" i="5"/>
  <c r="V49" i="5" s="1"/>
  <c r="V80" i="5" s="1"/>
  <c r="X18" i="5"/>
  <c r="W21" i="5"/>
  <c r="V24" i="5"/>
  <c r="X26" i="5"/>
  <c r="W29" i="5"/>
  <c r="V32" i="5"/>
  <c r="X34" i="5"/>
  <c r="V11" i="5"/>
  <c r="V44" i="5" s="1"/>
  <c r="V75" i="5" s="1"/>
  <c r="X13" i="5"/>
  <c r="W16" i="5"/>
  <c r="V19" i="5"/>
  <c r="X21" i="5"/>
  <c r="W24" i="5"/>
  <c r="V27" i="5"/>
  <c r="X29" i="5"/>
  <c r="W32" i="5"/>
  <c r="W8" i="5"/>
  <c r="W41" i="5" s="1"/>
  <c r="W72" i="5" s="1"/>
  <c r="W33" i="5"/>
  <c r="W11" i="5"/>
  <c r="W44" i="5" s="1"/>
  <c r="W75" i="5" s="1"/>
  <c r="V14" i="5"/>
  <c r="V47" i="5" s="1"/>
  <c r="V78" i="5" s="1"/>
  <c r="X16" i="5"/>
  <c r="W19" i="5"/>
  <c r="V22" i="5"/>
  <c r="X24" i="5"/>
  <c r="W27" i="5"/>
  <c r="V30" i="5"/>
  <c r="X32" i="5"/>
  <c r="X8" i="5"/>
  <c r="X41" i="5" s="1"/>
  <c r="X72" i="5" s="1"/>
  <c r="V28" i="5"/>
  <c r="V9" i="5"/>
  <c r="V42" i="5" s="1"/>
  <c r="V73" i="5" s="1"/>
  <c r="X11" i="5"/>
  <c r="W14" i="5"/>
  <c r="V17" i="5"/>
  <c r="V50" i="5" s="1"/>
  <c r="V81" i="5" s="1"/>
  <c r="X19" i="5"/>
  <c r="W22" i="5"/>
  <c r="V25" i="5"/>
  <c r="X27" i="5"/>
  <c r="W30" i="5"/>
  <c r="V33" i="5"/>
  <c r="V8" i="5"/>
  <c r="V41" i="5" s="1"/>
  <c r="V72" i="5" s="1"/>
  <c r="W9" i="5"/>
  <c r="W42" i="5" s="1"/>
  <c r="W73" i="5" s="1"/>
  <c r="X14" i="5"/>
  <c r="W17" i="5"/>
  <c r="X22" i="5"/>
  <c r="V12" i="5"/>
  <c r="V45" i="5" s="1"/>
  <c r="V76" i="5" s="1"/>
  <c r="V20" i="5"/>
  <c r="W25" i="5"/>
  <c r="X9" i="5"/>
  <c r="X42" i="5" s="1"/>
  <c r="X73" i="5" s="1"/>
  <c r="W12" i="5"/>
  <c r="V15" i="5"/>
  <c r="V48" i="5" s="1"/>
  <c r="V79" i="5" s="1"/>
  <c r="X17" i="5"/>
  <c r="W20" i="5"/>
  <c r="V23" i="5"/>
  <c r="X25" i="5"/>
  <c r="W28" i="5"/>
  <c r="V31" i="5"/>
  <c r="X33" i="5"/>
  <c r="X20" i="5"/>
  <c r="W23" i="5"/>
  <c r="X12" i="5"/>
  <c r="V26" i="5"/>
  <c r="V18" i="5"/>
  <c r="X28" i="5"/>
  <c r="V10" i="5"/>
  <c r="V43" i="5" s="1"/>
  <c r="V74" i="5" s="1"/>
  <c r="W31" i="5"/>
  <c r="V34" i="5"/>
  <c r="W15" i="5"/>
  <c r="H9" i="5"/>
  <c r="H42" i="5" s="1"/>
  <c r="H73" i="5" s="1"/>
  <c r="G12" i="5"/>
  <c r="G45" i="5" s="1"/>
  <c r="G76" i="5" s="1"/>
  <c r="I14" i="5"/>
  <c r="H17" i="5"/>
  <c r="G20" i="5"/>
  <c r="I22" i="5"/>
  <c r="H25" i="5"/>
  <c r="G28" i="5"/>
  <c r="I30" i="5"/>
  <c r="H33" i="5"/>
  <c r="I9" i="5"/>
  <c r="I42" i="5" s="1"/>
  <c r="I73" i="5" s="1"/>
  <c r="G15" i="5"/>
  <c r="G48" i="5" s="1"/>
  <c r="G79" i="5" s="1"/>
  <c r="H20" i="5"/>
  <c r="I25" i="5"/>
  <c r="G31" i="5"/>
  <c r="H16" i="5"/>
  <c r="I29" i="5"/>
  <c r="H12" i="5"/>
  <c r="I17" i="5"/>
  <c r="G23" i="5"/>
  <c r="H28" i="5"/>
  <c r="I33" i="5"/>
  <c r="I21" i="5"/>
  <c r="H8" i="5"/>
  <c r="H41" i="5" s="1"/>
  <c r="H72" i="5" s="1"/>
  <c r="G10" i="5"/>
  <c r="G43" i="5" s="1"/>
  <c r="G74" i="5" s="1"/>
  <c r="I12" i="5"/>
  <c r="H15" i="5"/>
  <c r="G18" i="5"/>
  <c r="I20" i="5"/>
  <c r="H23" i="5"/>
  <c r="G26" i="5"/>
  <c r="I28" i="5"/>
  <c r="H31" i="5"/>
  <c r="G34" i="5"/>
  <c r="H10" i="5"/>
  <c r="H43" i="5" s="1"/>
  <c r="H74" i="5" s="1"/>
  <c r="I15" i="5"/>
  <c r="G21" i="5"/>
  <c r="H26" i="5"/>
  <c r="I31" i="5"/>
  <c r="H34" i="5"/>
  <c r="I13" i="5"/>
  <c r="G27" i="5"/>
  <c r="G13" i="5"/>
  <c r="G46" i="5" s="1"/>
  <c r="G77" i="5" s="1"/>
  <c r="H18" i="5"/>
  <c r="I23" i="5"/>
  <c r="G29" i="5"/>
  <c r="G11" i="5"/>
  <c r="G44" i="5" s="1"/>
  <c r="G75" i="5" s="1"/>
  <c r="H24" i="5"/>
  <c r="I10" i="5"/>
  <c r="I43" i="5" s="1"/>
  <c r="I74" i="5" s="1"/>
  <c r="H13" i="5"/>
  <c r="G16" i="5"/>
  <c r="G49" i="5" s="1"/>
  <c r="G80" i="5" s="1"/>
  <c r="I18" i="5"/>
  <c r="H21" i="5"/>
  <c r="G24" i="5"/>
  <c r="I26" i="5"/>
  <c r="H29" i="5"/>
  <c r="G32" i="5"/>
  <c r="I34" i="5"/>
  <c r="G19" i="5"/>
  <c r="H32" i="5"/>
  <c r="H11" i="5"/>
  <c r="H44" i="5" s="1"/>
  <c r="H75" i="5" s="1"/>
  <c r="G14" i="5"/>
  <c r="G47" i="5" s="1"/>
  <c r="G78" i="5" s="1"/>
  <c r="I16" i="5"/>
  <c r="H19" i="5"/>
  <c r="G22" i="5"/>
  <c r="I24" i="5"/>
  <c r="H27" i="5"/>
  <c r="G30" i="5"/>
  <c r="I32" i="5"/>
  <c r="I8" i="5"/>
  <c r="I41" i="5" s="1"/>
  <c r="I72" i="5" s="1"/>
  <c r="G25" i="5"/>
  <c r="I27" i="5"/>
  <c r="G17" i="5"/>
  <c r="G50" i="5" s="1"/>
  <c r="G81" i="5" s="1"/>
  <c r="H22" i="5"/>
  <c r="G9" i="5"/>
  <c r="G42" i="5" s="1"/>
  <c r="G73" i="5" s="1"/>
  <c r="H30" i="5"/>
  <c r="I11" i="5"/>
  <c r="G33" i="5"/>
  <c r="H14" i="5"/>
  <c r="G8" i="5"/>
  <c r="G41" i="5" s="1"/>
  <c r="G72" i="5" s="1"/>
  <c r="I19" i="5"/>
  <c r="N9" i="5"/>
  <c r="N42" i="5" s="1"/>
  <c r="N73" i="5" s="1"/>
  <c r="M12" i="5"/>
  <c r="L15" i="5"/>
  <c r="L48" i="5" s="1"/>
  <c r="L79" i="5" s="1"/>
  <c r="N17" i="5"/>
  <c r="M20" i="5"/>
  <c r="L23" i="5"/>
  <c r="N25" i="5"/>
  <c r="M28" i="5"/>
  <c r="L31" i="5"/>
  <c r="N33" i="5"/>
  <c r="L10" i="5"/>
  <c r="L43" i="5" s="1"/>
  <c r="L74" i="5" s="1"/>
  <c r="M15" i="5"/>
  <c r="N20" i="5"/>
  <c r="L26" i="5"/>
  <c r="M31" i="5"/>
  <c r="M27" i="5"/>
  <c r="N12" i="5"/>
  <c r="L18" i="5"/>
  <c r="M23" i="5"/>
  <c r="N28" i="5"/>
  <c r="L34" i="5"/>
  <c r="M11" i="5"/>
  <c r="M44" i="5" s="1"/>
  <c r="M75" i="5" s="1"/>
  <c r="L22" i="5"/>
  <c r="N32" i="5"/>
  <c r="M10" i="5"/>
  <c r="M43" i="5" s="1"/>
  <c r="M74" i="5" s="1"/>
  <c r="L13" i="5"/>
  <c r="L46" i="5" s="1"/>
  <c r="L77" i="5" s="1"/>
  <c r="N15" i="5"/>
  <c r="M18" i="5"/>
  <c r="L21" i="5"/>
  <c r="N23" i="5"/>
  <c r="M26" i="5"/>
  <c r="L29" i="5"/>
  <c r="N31" i="5"/>
  <c r="M34" i="5"/>
  <c r="L16" i="5"/>
  <c r="L49" i="5" s="1"/>
  <c r="L80" i="5" s="1"/>
  <c r="M21" i="5"/>
  <c r="N26" i="5"/>
  <c r="L32" i="5"/>
  <c r="N24" i="5"/>
  <c r="N10" i="5"/>
  <c r="N43" i="5" s="1"/>
  <c r="N74" i="5" s="1"/>
  <c r="M13" i="5"/>
  <c r="N18" i="5"/>
  <c r="L24" i="5"/>
  <c r="M29" i="5"/>
  <c r="N34" i="5"/>
  <c r="M19" i="5"/>
  <c r="L11" i="5"/>
  <c r="L44" i="5" s="1"/>
  <c r="L75" i="5" s="1"/>
  <c r="N13" i="5"/>
  <c r="M16" i="5"/>
  <c r="L19" i="5"/>
  <c r="N21" i="5"/>
  <c r="M24" i="5"/>
  <c r="L27" i="5"/>
  <c r="N29" i="5"/>
  <c r="M32" i="5"/>
  <c r="M8" i="5"/>
  <c r="M41" i="5" s="1"/>
  <c r="M72" i="5" s="1"/>
  <c r="L14" i="5"/>
  <c r="L47" i="5" s="1"/>
  <c r="L78" i="5" s="1"/>
  <c r="L30" i="5"/>
  <c r="N16" i="5"/>
  <c r="N8" i="5"/>
  <c r="N41" i="5" s="1"/>
  <c r="N72" i="5" s="1"/>
  <c r="L9" i="5"/>
  <c r="L42" i="5" s="1"/>
  <c r="L73" i="5" s="1"/>
  <c r="N11" i="5"/>
  <c r="M14" i="5"/>
  <c r="L17" i="5"/>
  <c r="L50" i="5" s="1"/>
  <c r="L81" i="5" s="1"/>
  <c r="N19" i="5"/>
  <c r="M22" i="5"/>
  <c r="L25" i="5"/>
  <c r="N27" i="5"/>
  <c r="M30" i="5"/>
  <c r="L33" i="5"/>
  <c r="L8" i="5"/>
  <c r="L41" i="5" s="1"/>
  <c r="L72" i="5" s="1"/>
  <c r="M9" i="5"/>
  <c r="M42" i="5" s="1"/>
  <c r="M73" i="5" s="1"/>
  <c r="N30" i="5"/>
  <c r="N22" i="5"/>
  <c r="L12" i="5"/>
  <c r="L45" i="5" s="1"/>
  <c r="L76" i="5" s="1"/>
  <c r="M33" i="5"/>
  <c r="N14" i="5"/>
  <c r="L28" i="5"/>
  <c r="M17" i="5"/>
  <c r="L20" i="5"/>
  <c r="M25" i="5"/>
  <c r="Q100" i="4"/>
  <c r="S100" i="4"/>
  <c r="R100" i="4"/>
  <c r="AH10" i="4"/>
  <c r="AH43" i="4" s="1"/>
  <c r="AH74" i="4" s="1"/>
  <c r="AG13" i="4"/>
  <c r="AG46" i="4" s="1"/>
  <c r="AG77" i="4" s="1"/>
  <c r="AF16" i="4"/>
  <c r="AF49" i="4" s="1"/>
  <c r="AF80" i="4" s="1"/>
  <c r="AH18" i="4"/>
  <c r="AH51" i="4" s="1"/>
  <c r="AH82" i="4" s="1"/>
  <c r="AF11" i="4"/>
  <c r="AF44" i="4" s="1"/>
  <c r="AF75" i="4" s="1"/>
  <c r="AH13" i="4"/>
  <c r="AH46" i="4" s="1"/>
  <c r="AH77" i="4" s="1"/>
  <c r="AG16" i="4"/>
  <c r="AG49" i="4" s="1"/>
  <c r="AG80" i="4" s="1"/>
  <c r="AF19" i="4"/>
  <c r="AF52" i="4" s="1"/>
  <c r="AF83" i="4" s="1"/>
  <c r="AG11" i="4"/>
  <c r="AG44" i="4" s="1"/>
  <c r="AG75" i="4" s="1"/>
  <c r="AF14" i="4"/>
  <c r="AF47" i="4" s="1"/>
  <c r="AF78" i="4" s="1"/>
  <c r="AH16" i="4"/>
  <c r="AH49" i="4" s="1"/>
  <c r="AH80" i="4" s="1"/>
  <c r="AG19" i="4"/>
  <c r="AG52" i="4" s="1"/>
  <c r="AG83" i="4" s="1"/>
  <c r="AF9" i="4"/>
  <c r="AF42" i="4" s="1"/>
  <c r="AF73" i="4" s="1"/>
  <c r="AH11" i="4"/>
  <c r="AH44" i="4" s="1"/>
  <c r="AH75" i="4" s="1"/>
  <c r="AG14" i="4"/>
  <c r="AG47" i="4" s="1"/>
  <c r="AG78" i="4" s="1"/>
  <c r="AF17" i="4"/>
  <c r="AF50" i="4" s="1"/>
  <c r="AF81" i="4" s="1"/>
  <c r="AG9" i="4"/>
  <c r="AG42" i="4" s="1"/>
  <c r="AG73" i="4" s="1"/>
  <c r="AF12" i="4"/>
  <c r="AF45" i="4" s="1"/>
  <c r="AF76" i="4" s="1"/>
  <c r="AH14" i="4"/>
  <c r="AH47" i="4" s="1"/>
  <c r="AH78" i="4" s="1"/>
  <c r="AG17" i="4"/>
  <c r="AG50" i="4" s="1"/>
  <c r="AG81" i="4" s="1"/>
  <c r="AH9" i="4"/>
  <c r="AH42" i="4" s="1"/>
  <c r="AH73" i="4" s="1"/>
  <c r="AG12" i="4"/>
  <c r="AG45" i="4" s="1"/>
  <c r="AG76" i="4" s="1"/>
  <c r="AF15" i="4"/>
  <c r="AF48" i="4" s="1"/>
  <c r="AF79" i="4" s="1"/>
  <c r="AH17" i="4"/>
  <c r="AH50" i="4" s="1"/>
  <c r="AH81" i="4" s="1"/>
  <c r="AF10" i="4"/>
  <c r="AF43" i="4" s="1"/>
  <c r="AF74" i="4" s="1"/>
  <c r="AH12" i="4"/>
  <c r="AH45" i="4" s="1"/>
  <c r="AH76" i="4" s="1"/>
  <c r="AG15" i="4"/>
  <c r="AG48" i="4" s="1"/>
  <c r="AG79" i="4" s="1"/>
  <c r="AF18" i="4"/>
  <c r="AF51" i="4" s="1"/>
  <c r="AF82" i="4" s="1"/>
  <c r="AH19" i="4"/>
  <c r="AH52" i="4" s="1"/>
  <c r="AH83" i="4" s="1"/>
  <c r="AG22" i="4"/>
  <c r="AG55" i="4" s="1"/>
  <c r="AG86" i="4" s="1"/>
  <c r="AF25" i="4"/>
  <c r="AF58" i="4" s="1"/>
  <c r="AF89" i="4" s="1"/>
  <c r="AH27" i="4"/>
  <c r="AG30" i="4"/>
  <c r="AG63" i="4" s="1"/>
  <c r="AG94" i="4" s="1"/>
  <c r="AF33" i="4"/>
  <c r="AF66" i="4" s="1"/>
  <c r="AF97" i="4" s="1"/>
  <c r="AF8" i="4"/>
  <c r="AF41" i="4" s="1"/>
  <c r="AF72" i="4" s="1"/>
  <c r="AF29" i="4"/>
  <c r="AF62" i="4" s="1"/>
  <c r="AF93" i="4" s="1"/>
  <c r="AF20" i="4"/>
  <c r="AF53" i="4" s="1"/>
  <c r="AF84" i="4" s="1"/>
  <c r="AH22" i="4"/>
  <c r="AH55" i="4" s="1"/>
  <c r="AH86" i="4" s="1"/>
  <c r="AG25" i="4"/>
  <c r="AG58" i="4" s="1"/>
  <c r="AG89" i="4" s="1"/>
  <c r="AF28" i="4"/>
  <c r="AF61" i="4" s="1"/>
  <c r="AF92" i="4" s="1"/>
  <c r="AH30" i="4"/>
  <c r="AG33" i="4"/>
  <c r="AG66" i="4" s="1"/>
  <c r="AG97" i="4" s="1"/>
  <c r="AH23" i="4"/>
  <c r="AH56" i="4" s="1"/>
  <c r="AH87" i="4" s="1"/>
  <c r="AG34" i="4"/>
  <c r="AG67" i="4" s="1"/>
  <c r="AG98" i="4" s="1"/>
  <c r="AG20" i="4"/>
  <c r="AG53" i="4" s="1"/>
  <c r="AG84" i="4" s="1"/>
  <c r="AF23" i="4"/>
  <c r="AF56" i="4" s="1"/>
  <c r="AF87" i="4" s="1"/>
  <c r="AH25" i="4"/>
  <c r="AG28" i="4"/>
  <c r="AG61" i="4" s="1"/>
  <c r="AG92" i="4" s="1"/>
  <c r="AF31" i="4"/>
  <c r="AF64" i="4" s="1"/>
  <c r="AF95" i="4" s="1"/>
  <c r="AH33" i="4"/>
  <c r="AG10" i="4"/>
  <c r="AG43" i="4" s="1"/>
  <c r="AG74" i="4" s="1"/>
  <c r="AH31" i="4"/>
  <c r="AH20" i="4"/>
  <c r="AH53" i="4" s="1"/>
  <c r="AH84" i="4" s="1"/>
  <c r="AG23" i="4"/>
  <c r="AG56" i="4" s="1"/>
  <c r="AG87" i="4" s="1"/>
  <c r="AF26" i="4"/>
  <c r="AF59" i="4" s="1"/>
  <c r="AF90" i="4" s="1"/>
  <c r="AH28" i="4"/>
  <c r="AG31" i="4"/>
  <c r="AG64" i="4" s="1"/>
  <c r="AG95" i="4" s="1"/>
  <c r="AF34" i="4"/>
  <c r="AF67" i="4" s="1"/>
  <c r="AF98" i="4" s="1"/>
  <c r="AF21" i="4"/>
  <c r="AF54" i="4" s="1"/>
  <c r="AF85" i="4" s="1"/>
  <c r="AG26" i="4"/>
  <c r="AG59" i="4" s="1"/>
  <c r="AG90" i="4" s="1"/>
  <c r="AF13" i="4"/>
  <c r="AF46" i="4" s="1"/>
  <c r="AF77" i="4" s="1"/>
  <c r="AG21" i="4"/>
  <c r="AG54" i="4" s="1"/>
  <c r="AG85" i="4" s="1"/>
  <c r="AF24" i="4"/>
  <c r="AF57" i="4" s="1"/>
  <c r="AF88" i="4" s="1"/>
  <c r="AH26" i="4"/>
  <c r="AG29" i="4"/>
  <c r="AG62" i="4" s="1"/>
  <c r="AG93" i="4" s="1"/>
  <c r="AF32" i="4"/>
  <c r="AF65" i="4" s="1"/>
  <c r="AF96" i="4" s="1"/>
  <c r="AH34" i="4"/>
  <c r="AH15" i="4"/>
  <c r="AH48" i="4" s="1"/>
  <c r="AH79" i="4" s="1"/>
  <c r="AH21" i="4"/>
  <c r="AH54" i="4" s="1"/>
  <c r="AH85" i="4" s="1"/>
  <c r="AG24" i="4"/>
  <c r="AG57" i="4" s="1"/>
  <c r="AG88" i="4" s="1"/>
  <c r="AF27" i="4"/>
  <c r="AF60" i="4" s="1"/>
  <c r="AF91" i="4" s="1"/>
  <c r="AH29" i="4"/>
  <c r="AG32" i="4"/>
  <c r="AG65" i="4" s="1"/>
  <c r="AG96" i="4" s="1"/>
  <c r="AG8" i="4"/>
  <c r="AG41" i="4" s="1"/>
  <c r="AG72" i="4" s="1"/>
  <c r="AG27" i="4"/>
  <c r="AG60" i="4" s="1"/>
  <c r="AG91" i="4" s="1"/>
  <c r="AF30" i="4"/>
  <c r="AF63" i="4" s="1"/>
  <c r="AF94" i="4" s="1"/>
  <c r="AH32" i="4"/>
  <c r="AH24" i="4"/>
  <c r="AH57" i="4" s="1"/>
  <c r="AH88" i="4" s="1"/>
  <c r="AH8" i="4"/>
  <c r="AH41" i="4" s="1"/>
  <c r="AH72" i="4" s="1"/>
  <c r="AG18" i="4"/>
  <c r="AG51" i="4" s="1"/>
  <c r="AG82" i="4" s="1"/>
  <c r="AF22" i="4"/>
  <c r="AF55" i="4" s="1"/>
  <c r="AF86" i="4" s="1"/>
  <c r="M10" i="4"/>
  <c r="M43" i="4" s="1"/>
  <c r="M74" i="4" s="1"/>
  <c r="L13" i="4"/>
  <c r="L46" i="4" s="1"/>
  <c r="L77" i="4" s="1"/>
  <c r="N15" i="4"/>
  <c r="N48" i="4" s="1"/>
  <c r="N79" i="4" s="1"/>
  <c r="M18" i="4"/>
  <c r="M51" i="4" s="1"/>
  <c r="M82" i="4" s="1"/>
  <c r="L21" i="4"/>
  <c r="L54" i="4" s="1"/>
  <c r="L85" i="4" s="1"/>
  <c r="N23" i="4"/>
  <c r="N56" i="4" s="1"/>
  <c r="N87" i="4" s="1"/>
  <c r="M26" i="4"/>
  <c r="M59" i="4" s="1"/>
  <c r="M90" i="4" s="1"/>
  <c r="L29" i="4"/>
  <c r="L62" i="4" s="1"/>
  <c r="L93" i="4" s="1"/>
  <c r="N31" i="4"/>
  <c r="M34" i="4"/>
  <c r="M67" i="4" s="1"/>
  <c r="M98" i="4" s="1"/>
  <c r="L17" i="4"/>
  <c r="L50" i="4" s="1"/>
  <c r="L81" i="4" s="1"/>
  <c r="N27" i="4"/>
  <c r="L8" i="4"/>
  <c r="L41" i="4" s="1"/>
  <c r="L72" i="4" s="1"/>
  <c r="N10" i="4"/>
  <c r="N43" i="4" s="1"/>
  <c r="N74" i="4" s="1"/>
  <c r="M13" i="4"/>
  <c r="M46" i="4" s="1"/>
  <c r="M77" i="4" s="1"/>
  <c r="L16" i="4"/>
  <c r="L49" i="4" s="1"/>
  <c r="L80" i="4" s="1"/>
  <c r="N18" i="4"/>
  <c r="N51" i="4" s="1"/>
  <c r="N82" i="4" s="1"/>
  <c r="M21" i="4"/>
  <c r="M54" i="4" s="1"/>
  <c r="M85" i="4" s="1"/>
  <c r="L24" i="4"/>
  <c r="L57" i="4" s="1"/>
  <c r="L88" i="4" s="1"/>
  <c r="N26" i="4"/>
  <c r="M29" i="4"/>
  <c r="M62" i="4" s="1"/>
  <c r="M93" i="4" s="1"/>
  <c r="L32" i="4"/>
  <c r="L65" i="4" s="1"/>
  <c r="L96" i="4" s="1"/>
  <c r="N34" i="4"/>
  <c r="N11" i="4"/>
  <c r="N44" i="4" s="1"/>
  <c r="N75" i="4" s="1"/>
  <c r="M30" i="4"/>
  <c r="M63" i="4" s="1"/>
  <c r="M94" i="4" s="1"/>
  <c r="L11" i="4"/>
  <c r="L44" i="4" s="1"/>
  <c r="L75" i="4" s="1"/>
  <c r="N13" i="4"/>
  <c r="N46" i="4" s="1"/>
  <c r="N77" i="4" s="1"/>
  <c r="M16" i="4"/>
  <c r="M49" i="4" s="1"/>
  <c r="M80" i="4" s="1"/>
  <c r="L19" i="4"/>
  <c r="L52" i="4" s="1"/>
  <c r="L83" i="4" s="1"/>
  <c r="N21" i="4"/>
  <c r="N54" i="4" s="1"/>
  <c r="N85" i="4" s="1"/>
  <c r="M24" i="4"/>
  <c r="M57" i="4" s="1"/>
  <c r="M88" i="4" s="1"/>
  <c r="L27" i="4"/>
  <c r="L60" i="4" s="1"/>
  <c r="L91" i="4" s="1"/>
  <c r="N29" i="4"/>
  <c r="M32" i="4"/>
  <c r="M65" i="4" s="1"/>
  <c r="M96" i="4" s="1"/>
  <c r="M8" i="4"/>
  <c r="M41" i="4" s="1"/>
  <c r="M72" i="4" s="1"/>
  <c r="M14" i="4"/>
  <c r="M47" i="4" s="1"/>
  <c r="M78" i="4" s="1"/>
  <c r="L25" i="4"/>
  <c r="L58" i="4" s="1"/>
  <c r="L89" i="4" s="1"/>
  <c r="L33" i="4"/>
  <c r="L66" i="4" s="1"/>
  <c r="L97" i="4" s="1"/>
  <c r="M11" i="4"/>
  <c r="M44" i="4" s="1"/>
  <c r="M75" i="4" s="1"/>
  <c r="L14" i="4"/>
  <c r="L47" i="4" s="1"/>
  <c r="L78" i="4" s="1"/>
  <c r="N16" i="4"/>
  <c r="N49" i="4" s="1"/>
  <c r="N80" i="4" s="1"/>
  <c r="M19" i="4"/>
  <c r="M52" i="4" s="1"/>
  <c r="M83" i="4" s="1"/>
  <c r="L22" i="4"/>
  <c r="L55" i="4" s="1"/>
  <c r="L86" i="4" s="1"/>
  <c r="N24" i="4"/>
  <c r="N57" i="4" s="1"/>
  <c r="N88" i="4" s="1"/>
  <c r="M27" i="4"/>
  <c r="M60" i="4" s="1"/>
  <c r="M91" i="4" s="1"/>
  <c r="L30" i="4"/>
  <c r="L63" i="4" s="1"/>
  <c r="L94" i="4" s="1"/>
  <c r="N32" i="4"/>
  <c r="N8" i="4"/>
  <c r="N41" i="4" s="1"/>
  <c r="N72" i="4" s="1"/>
  <c r="L9" i="4"/>
  <c r="L42" i="4" s="1"/>
  <c r="L73" i="4" s="1"/>
  <c r="M22" i="4"/>
  <c r="M55" i="4" s="1"/>
  <c r="M86" i="4" s="1"/>
  <c r="N19" i="4"/>
  <c r="N52" i="4" s="1"/>
  <c r="N83" i="4" s="1"/>
  <c r="M9" i="4"/>
  <c r="M42" i="4" s="1"/>
  <c r="M73" i="4" s="1"/>
  <c r="L12" i="4"/>
  <c r="L45" i="4" s="1"/>
  <c r="L76" i="4" s="1"/>
  <c r="N14" i="4"/>
  <c r="N47" i="4" s="1"/>
  <c r="N78" i="4" s="1"/>
  <c r="M17" i="4"/>
  <c r="M50" i="4" s="1"/>
  <c r="M81" i="4" s="1"/>
  <c r="L20" i="4"/>
  <c r="L53" i="4" s="1"/>
  <c r="L84" i="4" s="1"/>
  <c r="N22" i="4"/>
  <c r="N55" i="4" s="1"/>
  <c r="N86" i="4" s="1"/>
  <c r="M25" i="4"/>
  <c r="M58" i="4" s="1"/>
  <c r="M89" i="4" s="1"/>
  <c r="L28" i="4"/>
  <c r="L61" i="4" s="1"/>
  <c r="L92" i="4" s="1"/>
  <c r="N30" i="4"/>
  <c r="M33" i="4"/>
  <c r="M66" i="4" s="1"/>
  <c r="M97" i="4" s="1"/>
  <c r="N9" i="4"/>
  <c r="N42" i="4" s="1"/>
  <c r="N73" i="4" s="1"/>
  <c r="M12" i="4"/>
  <c r="M45" i="4" s="1"/>
  <c r="M76" i="4" s="1"/>
  <c r="L15" i="4"/>
  <c r="L48" i="4" s="1"/>
  <c r="L79" i="4" s="1"/>
  <c r="N17" i="4"/>
  <c r="N50" i="4" s="1"/>
  <c r="N81" i="4" s="1"/>
  <c r="M20" i="4"/>
  <c r="M53" i="4" s="1"/>
  <c r="M84" i="4" s="1"/>
  <c r="L23" i="4"/>
  <c r="L56" i="4" s="1"/>
  <c r="L87" i="4" s="1"/>
  <c r="N25" i="4"/>
  <c r="M28" i="4"/>
  <c r="M61" i="4" s="1"/>
  <c r="M92" i="4" s="1"/>
  <c r="L31" i="4"/>
  <c r="L64" i="4" s="1"/>
  <c r="L95" i="4" s="1"/>
  <c r="N33" i="4"/>
  <c r="L26" i="4"/>
  <c r="L59" i="4" s="1"/>
  <c r="L90" i="4" s="1"/>
  <c r="N28" i="4"/>
  <c r="M15" i="4"/>
  <c r="M48" i="4" s="1"/>
  <c r="M79" i="4" s="1"/>
  <c r="L10" i="4"/>
  <c r="L43" i="4" s="1"/>
  <c r="L74" i="4" s="1"/>
  <c r="M31" i="4"/>
  <c r="M64" i="4" s="1"/>
  <c r="M95" i="4" s="1"/>
  <c r="N12" i="4"/>
  <c r="N45" i="4" s="1"/>
  <c r="N76" i="4" s="1"/>
  <c r="L34" i="4"/>
  <c r="L67" i="4" s="1"/>
  <c r="L98" i="4" s="1"/>
  <c r="M23" i="4"/>
  <c r="M56" i="4" s="1"/>
  <c r="M87" i="4" s="1"/>
  <c r="L18" i="4"/>
  <c r="L51" i="4" s="1"/>
  <c r="L82" i="4" s="1"/>
  <c r="N20" i="4"/>
  <c r="N53" i="4" s="1"/>
  <c r="N84" i="4" s="1"/>
  <c r="AK11" i="4"/>
  <c r="AK44" i="4" s="1"/>
  <c r="AK75" i="4" s="1"/>
  <c r="AM13" i="4"/>
  <c r="AM46" i="4" s="1"/>
  <c r="AM77" i="4" s="1"/>
  <c r="AL16" i="4"/>
  <c r="AL49" i="4" s="1"/>
  <c r="AL80" i="4" s="1"/>
  <c r="AK19" i="4"/>
  <c r="AK52" i="4" s="1"/>
  <c r="AK83" i="4" s="1"/>
  <c r="AM21" i="4"/>
  <c r="AM54" i="4" s="1"/>
  <c r="AM85" i="4" s="1"/>
  <c r="AL24" i="4"/>
  <c r="AL57" i="4" s="1"/>
  <c r="AL88" i="4" s="1"/>
  <c r="AK27" i="4"/>
  <c r="AK60" i="4" s="1"/>
  <c r="AK91" i="4" s="1"/>
  <c r="AM29" i="4"/>
  <c r="AL32" i="4"/>
  <c r="AL65" i="4" s="1"/>
  <c r="AL96" i="4" s="1"/>
  <c r="AL8" i="4"/>
  <c r="AL41" i="4" s="1"/>
  <c r="AL72" i="4" s="1"/>
  <c r="AL11" i="4"/>
  <c r="AL44" i="4" s="1"/>
  <c r="AL75" i="4" s="1"/>
  <c r="AK14" i="4"/>
  <c r="AK47" i="4" s="1"/>
  <c r="AK78" i="4" s="1"/>
  <c r="AM16" i="4"/>
  <c r="AM49" i="4" s="1"/>
  <c r="AM80" i="4" s="1"/>
  <c r="AL19" i="4"/>
  <c r="AL52" i="4" s="1"/>
  <c r="AL83" i="4" s="1"/>
  <c r="AK22" i="4"/>
  <c r="AK55" i="4" s="1"/>
  <c r="AK86" i="4" s="1"/>
  <c r="AM24" i="4"/>
  <c r="AM57" i="4" s="1"/>
  <c r="AM88" i="4" s="1"/>
  <c r="AL27" i="4"/>
  <c r="AL60" i="4" s="1"/>
  <c r="AL91" i="4" s="1"/>
  <c r="AK30" i="4"/>
  <c r="AK63" i="4" s="1"/>
  <c r="AK94" i="4" s="1"/>
  <c r="AM32" i="4"/>
  <c r="AM8" i="4"/>
  <c r="AM41" i="4" s="1"/>
  <c r="AM72" i="4" s="1"/>
  <c r="AK9" i="4"/>
  <c r="AK42" i="4" s="1"/>
  <c r="AK73" i="4" s="1"/>
  <c r="AM11" i="4"/>
  <c r="AM44" i="4" s="1"/>
  <c r="AM75" i="4" s="1"/>
  <c r="AL14" i="4"/>
  <c r="AL47" i="4" s="1"/>
  <c r="AL78" i="4" s="1"/>
  <c r="AK17" i="4"/>
  <c r="AK50" i="4" s="1"/>
  <c r="AK81" i="4" s="1"/>
  <c r="AM19" i="4"/>
  <c r="AM52" i="4" s="1"/>
  <c r="AM83" i="4" s="1"/>
  <c r="AL22" i="4"/>
  <c r="AL55" i="4" s="1"/>
  <c r="AL86" i="4" s="1"/>
  <c r="AK25" i="4"/>
  <c r="AK58" i="4" s="1"/>
  <c r="AK89" i="4" s="1"/>
  <c r="AM27" i="4"/>
  <c r="AL30" i="4"/>
  <c r="AL63" i="4" s="1"/>
  <c r="AL94" i="4" s="1"/>
  <c r="AK33" i="4"/>
  <c r="AK66" i="4" s="1"/>
  <c r="AK97" i="4" s="1"/>
  <c r="AK8" i="4"/>
  <c r="AK41" i="4" s="1"/>
  <c r="AK72" i="4" s="1"/>
  <c r="AL9" i="4"/>
  <c r="AL42" i="4" s="1"/>
  <c r="AL73" i="4" s="1"/>
  <c r="AK12" i="4"/>
  <c r="AK45" i="4" s="1"/>
  <c r="AK76" i="4" s="1"/>
  <c r="AM14" i="4"/>
  <c r="AM47" i="4" s="1"/>
  <c r="AM78" i="4" s="1"/>
  <c r="AL17" i="4"/>
  <c r="AL50" i="4" s="1"/>
  <c r="AL81" i="4" s="1"/>
  <c r="AK20" i="4"/>
  <c r="AK53" i="4" s="1"/>
  <c r="AK84" i="4" s="1"/>
  <c r="AM22" i="4"/>
  <c r="AM55" i="4" s="1"/>
  <c r="AM86" i="4" s="1"/>
  <c r="AL25" i="4"/>
  <c r="AL58" i="4" s="1"/>
  <c r="AL89" i="4" s="1"/>
  <c r="AK28" i="4"/>
  <c r="AK61" i="4" s="1"/>
  <c r="AK92" i="4" s="1"/>
  <c r="AM30" i="4"/>
  <c r="AL33" i="4"/>
  <c r="AL66" i="4" s="1"/>
  <c r="AL97" i="4" s="1"/>
  <c r="AM9" i="4"/>
  <c r="AM42" i="4" s="1"/>
  <c r="AM73" i="4" s="1"/>
  <c r="AL12" i="4"/>
  <c r="AL45" i="4" s="1"/>
  <c r="AL76" i="4" s="1"/>
  <c r="AK15" i="4"/>
  <c r="AK48" i="4" s="1"/>
  <c r="AK79" i="4" s="1"/>
  <c r="AM17" i="4"/>
  <c r="AM50" i="4" s="1"/>
  <c r="AM81" i="4" s="1"/>
  <c r="AL20" i="4"/>
  <c r="AL53" i="4" s="1"/>
  <c r="AL84" i="4" s="1"/>
  <c r="AK23" i="4"/>
  <c r="AK56" i="4" s="1"/>
  <c r="AK87" i="4" s="1"/>
  <c r="AM25" i="4"/>
  <c r="AL28" i="4"/>
  <c r="AL61" i="4" s="1"/>
  <c r="AL92" i="4" s="1"/>
  <c r="AK31" i="4"/>
  <c r="AK64" i="4" s="1"/>
  <c r="AK95" i="4" s="1"/>
  <c r="AM33" i="4"/>
  <c r="AK10" i="4"/>
  <c r="AK43" i="4" s="1"/>
  <c r="AK74" i="4" s="1"/>
  <c r="AM12" i="4"/>
  <c r="AM45" i="4" s="1"/>
  <c r="AM76" i="4" s="1"/>
  <c r="AL15" i="4"/>
  <c r="AL48" i="4" s="1"/>
  <c r="AL79" i="4" s="1"/>
  <c r="AK18" i="4"/>
  <c r="AK51" i="4" s="1"/>
  <c r="AK82" i="4" s="1"/>
  <c r="AM20" i="4"/>
  <c r="AM53" i="4" s="1"/>
  <c r="AM84" i="4" s="1"/>
  <c r="AL23" i="4"/>
  <c r="AL56" i="4" s="1"/>
  <c r="AL87" i="4" s="1"/>
  <c r="AK26" i="4"/>
  <c r="AK59" i="4" s="1"/>
  <c r="AK90" i="4" s="1"/>
  <c r="AM28" i="4"/>
  <c r="AL31" i="4"/>
  <c r="AL64" i="4" s="1"/>
  <c r="AL95" i="4" s="1"/>
  <c r="AK34" i="4"/>
  <c r="AK67" i="4" s="1"/>
  <c r="AK98" i="4" s="1"/>
  <c r="AL10" i="4"/>
  <c r="AL43" i="4" s="1"/>
  <c r="AL74" i="4" s="1"/>
  <c r="AK13" i="4"/>
  <c r="AK46" i="4" s="1"/>
  <c r="AK77" i="4" s="1"/>
  <c r="AM15" i="4"/>
  <c r="AM48" i="4" s="1"/>
  <c r="AM79" i="4" s="1"/>
  <c r="AL18" i="4"/>
  <c r="AL51" i="4" s="1"/>
  <c r="AL82" i="4" s="1"/>
  <c r="AK21" i="4"/>
  <c r="AK54" i="4" s="1"/>
  <c r="AK85" i="4" s="1"/>
  <c r="AM23" i="4"/>
  <c r="AM56" i="4" s="1"/>
  <c r="AM87" i="4" s="1"/>
  <c r="AL26" i="4"/>
  <c r="AL59" i="4" s="1"/>
  <c r="AL90" i="4" s="1"/>
  <c r="AK29" i="4"/>
  <c r="AK62" i="4" s="1"/>
  <c r="AK93" i="4" s="1"/>
  <c r="AM31" i="4"/>
  <c r="AL34" i="4"/>
  <c r="AL67" i="4" s="1"/>
  <c r="AL98" i="4" s="1"/>
  <c r="AM26" i="4"/>
  <c r="AK16" i="4"/>
  <c r="AK49" i="4" s="1"/>
  <c r="AK80" i="4" s="1"/>
  <c r="AL29" i="4"/>
  <c r="AL62" i="4" s="1"/>
  <c r="AL93" i="4" s="1"/>
  <c r="AM10" i="4"/>
  <c r="AM43" i="4" s="1"/>
  <c r="AM74" i="4" s="1"/>
  <c r="AK32" i="4"/>
  <c r="AK65" i="4" s="1"/>
  <c r="AK96" i="4" s="1"/>
  <c r="AL13" i="4"/>
  <c r="AL46" i="4" s="1"/>
  <c r="AL77" i="4" s="1"/>
  <c r="AM34" i="4"/>
  <c r="AM18" i="4"/>
  <c r="AM51" i="4" s="1"/>
  <c r="AM82" i="4" s="1"/>
  <c r="AL21" i="4"/>
  <c r="AL54" i="4" s="1"/>
  <c r="AL85" i="4" s="1"/>
  <c r="AK24" i="4"/>
  <c r="AK57" i="4" s="1"/>
  <c r="AK88" i="4" s="1"/>
  <c r="AB11" i="4"/>
  <c r="AB44" i="4" s="1"/>
  <c r="AB75" i="4" s="1"/>
  <c r="AA14" i="4"/>
  <c r="AA47" i="4" s="1"/>
  <c r="AA78" i="4" s="1"/>
  <c r="AC16" i="4"/>
  <c r="AC49" i="4" s="1"/>
  <c r="AC80" i="4" s="1"/>
  <c r="AB19" i="4"/>
  <c r="AB52" i="4" s="1"/>
  <c r="AB83" i="4" s="1"/>
  <c r="AA22" i="4"/>
  <c r="AA55" i="4" s="1"/>
  <c r="AA86" i="4" s="1"/>
  <c r="AC24" i="4"/>
  <c r="AC57" i="4" s="1"/>
  <c r="AC88" i="4" s="1"/>
  <c r="AB27" i="4"/>
  <c r="AB60" i="4" s="1"/>
  <c r="AB91" i="4" s="1"/>
  <c r="AA30" i="4"/>
  <c r="AA63" i="4" s="1"/>
  <c r="AA94" i="4" s="1"/>
  <c r="AC32" i="4"/>
  <c r="AC8" i="4"/>
  <c r="AC41" i="4" s="1"/>
  <c r="AC72" i="4" s="1"/>
  <c r="AA10" i="4"/>
  <c r="AA43" i="4" s="1"/>
  <c r="AA74" i="4" s="1"/>
  <c r="AC20" i="4"/>
  <c r="AC53" i="4" s="1"/>
  <c r="AC84" i="4" s="1"/>
  <c r="AB31" i="4"/>
  <c r="AB64" i="4" s="1"/>
  <c r="AB95" i="4" s="1"/>
  <c r="AA9" i="4"/>
  <c r="AA42" i="4" s="1"/>
  <c r="AA73" i="4" s="1"/>
  <c r="AC11" i="4"/>
  <c r="AC44" i="4" s="1"/>
  <c r="AC75" i="4" s="1"/>
  <c r="AB14" i="4"/>
  <c r="AB47" i="4" s="1"/>
  <c r="AB78" i="4" s="1"/>
  <c r="AA17" i="4"/>
  <c r="AA50" i="4" s="1"/>
  <c r="AA81" i="4" s="1"/>
  <c r="AC19" i="4"/>
  <c r="AC52" i="4" s="1"/>
  <c r="AC83" i="4" s="1"/>
  <c r="AB22" i="4"/>
  <c r="AB55" i="4" s="1"/>
  <c r="AB86" i="4" s="1"/>
  <c r="AA25" i="4"/>
  <c r="AA58" i="4" s="1"/>
  <c r="AA89" i="4" s="1"/>
  <c r="AC27" i="4"/>
  <c r="AB30" i="4"/>
  <c r="AB63" i="4" s="1"/>
  <c r="AB94" i="4" s="1"/>
  <c r="AA33" i="4"/>
  <c r="AA66" i="4" s="1"/>
  <c r="AA97" i="4" s="1"/>
  <c r="AA8" i="4"/>
  <c r="AA41" i="4" s="1"/>
  <c r="AA72" i="4" s="1"/>
  <c r="AA26" i="4"/>
  <c r="AA59" i="4" s="1"/>
  <c r="AA90" i="4" s="1"/>
  <c r="AB9" i="4"/>
  <c r="AB42" i="4" s="1"/>
  <c r="AB73" i="4" s="1"/>
  <c r="AA12" i="4"/>
  <c r="AA45" i="4" s="1"/>
  <c r="AA76" i="4" s="1"/>
  <c r="AC14" i="4"/>
  <c r="AC47" i="4" s="1"/>
  <c r="AC78" i="4" s="1"/>
  <c r="AB17" i="4"/>
  <c r="AB50" i="4" s="1"/>
  <c r="AB81" i="4" s="1"/>
  <c r="AA20" i="4"/>
  <c r="AA53" i="4" s="1"/>
  <c r="AA84" i="4" s="1"/>
  <c r="AC22" i="4"/>
  <c r="AC55" i="4" s="1"/>
  <c r="AC86" i="4" s="1"/>
  <c r="AB25" i="4"/>
  <c r="AB58" i="4" s="1"/>
  <c r="AB89" i="4" s="1"/>
  <c r="AA28" i="4"/>
  <c r="AA61" i="4" s="1"/>
  <c r="AA92" i="4" s="1"/>
  <c r="AC30" i="4"/>
  <c r="AB33" i="4"/>
  <c r="AB66" i="4" s="1"/>
  <c r="AB97" i="4" s="1"/>
  <c r="AB15" i="4"/>
  <c r="AB48" i="4" s="1"/>
  <c r="AB79" i="4" s="1"/>
  <c r="AB23" i="4"/>
  <c r="AB56" i="4" s="1"/>
  <c r="AB87" i="4" s="1"/>
  <c r="AA34" i="4"/>
  <c r="AA67" i="4" s="1"/>
  <c r="AA98" i="4" s="1"/>
  <c r="AC9" i="4"/>
  <c r="AC42" i="4" s="1"/>
  <c r="AC73" i="4" s="1"/>
  <c r="AB12" i="4"/>
  <c r="AB45" i="4" s="1"/>
  <c r="AB76" i="4" s="1"/>
  <c r="AA15" i="4"/>
  <c r="AA48" i="4" s="1"/>
  <c r="AA79" i="4" s="1"/>
  <c r="AC17" i="4"/>
  <c r="AC50" i="4" s="1"/>
  <c r="AC81" i="4" s="1"/>
  <c r="AB20" i="4"/>
  <c r="AB53" i="4" s="1"/>
  <c r="AB84" i="4" s="1"/>
  <c r="AA23" i="4"/>
  <c r="AA56" i="4" s="1"/>
  <c r="AA87" i="4" s="1"/>
  <c r="AC25" i="4"/>
  <c r="AB28" i="4"/>
  <c r="AB61" i="4" s="1"/>
  <c r="AB92" i="4" s="1"/>
  <c r="AA31" i="4"/>
  <c r="AA64" i="4" s="1"/>
  <c r="AA95" i="4" s="1"/>
  <c r="AC33" i="4"/>
  <c r="AC12" i="4"/>
  <c r="AC45" i="4" s="1"/>
  <c r="AC76" i="4" s="1"/>
  <c r="AC28" i="4"/>
  <c r="AA18" i="4"/>
  <c r="AA51" i="4" s="1"/>
  <c r="AA82" i="4" s="1"/>
  <c r="AB10" i="4"/>
  <c r="AB43" i="4" s="1"/>
  <c r="AB74" i="4" s="1"/>
  <c r="AA13" i="4"/>
  <c r="AA46" i="4" s="1"/>
  <c r="AA77" i="4" s="1"/>
  <c r="AC15" i="4"/>
  <c r="AC48" i="4" s="1"/>
  <c r="AC79" i="4" s="1"/>
  <c r="AB18" i="4"/>
  <c r="AB51" i="4" s="1"/>
  <c r="AB82" i="4" s="1"/>
  <c r="AA21" i="4"/>
  <c r="AA54" i="4" s="1"/>
  <c r="AA85" i="4" s="1"/>
  <c r="AC23" i="4"/>
  <c r="AC56" i="4" s="1"/>
  <c r="AC87" i="4" s="1"/>
  <c r="AB26" i="4"/>
  <c r="AB59" i="4" s="1"/>
  <c r="AB90" i="4" s="1"/>
  <c r="AA29" i="4"/>
  <c r="AA62" i="4" s="1"/>
  <c r="AA93" i="4" s="1"/>
  <c r="AC31" i="4"/>
  <c r="AB34" i="4"/>
  <c r="AB67" i="4" s="1"/>
  <c r="AB98" i="4" s="1"/>
  <c r="AC10" i="4"/>
  <c r="AC43" i="4" s="1"/>
  <c r="AC74" i="4" s="1"/>
  <c r="AB13" i="4"/>
  <c r="AB46" i="4" s="1"/>
  <c r="AB77" i="4" s="1"/>
  <c r="AA16" i="4"/>
  <c r="AA49" i="4" s="1"/>
  <c r="AA80" i="4" s="1"/>
  <c r="AC18" i="4"/>
  <c r="AC51" i="4" s="1"/>
  <c r="AC82" i="4" s="1"/>
  <c r="AB21" i="4"/>
  <c r="AB54" i="4" s="1"/>
  <c r="AB85" i="4" s="1"/>
  <c r="AA24" i="4"/>
  <c r="AA57" i="4" s="1"/>
  <c r="AA88" i="4" s="1"/>
  <c r="AC26" i="4"/>
  <c r="AB29" i="4"/>
  <c r="AB62" i="4" s="1"/>
  <c r="AB93" i="4" s="1"/>
  <c r="AA32" i="4"/>
  <c r="AA65" i="4" s="1"/>
  <c r="AA96" i="4" s="1"/>
  <c r="AC34" i="4"/>
  <c r="AC21" i="4"/>
  <c r="AC54" i="4" s="1"/>
  <c r="AC85" i="4" s="1"/>
  <c r="AB24" i="4"/>
  <c r="AB57" i="4" s="1"/>
  <c r="AB88" i="4" s="1"/>
  <c r="AA27" i="4"/>
  <c r="AA60" i="4" s="1"/>
  <c r="AA91" i="4" s="1"/>
  <c r="AC29" i="4"/>
  <c r="AA11" i="4"/>
  <c r="AA44" i="4" s="1"/>
  <c r="AA75" i="4" s="1"/>
  <c r="AA19" i="4"/>
  <c r="AA52" i="4" s="1"/>
  <c r="AA83" i="4" s="1"/>
  <c r="AB32" i="4"/>
  <c r="AB65" i="4" s="1"/>
  <c r="AB96" i="4" s="1"/>
  <c r="AC13" i="4"/>
  <c r="AC46" i="4" s="1"/>
  <c r="AC77" i="4" s="1"/>
  <c r="AB8" i="4"/>
  <c r="AB41" i="4" s="1"/>
  <c r="AB72" i="4" s="1"/>
  <c r="AB16" i="4"/>
  <c r="AB49" i="4" s="1"/>
  <c r="AB80" i="4" s="1"/>
  <c r="V11" i="4"/>
  <c r="V44" i="4" s="1"/>
  <c r="V75" i="4" s="1"/>
  <c r="X13" i="4"/>
  <c r="X46" i="4" s="1"/>
  <c r="X77" i="4" s="1"/>
  <c r="W16" i="4"/>
  <c r="W49" i="4" s="1"/>
  <c r="W80" i="4" s="1"/>
  <c r="V19" i="4"/>
  <c r="V52" i="4" s="1"/>
  <c r="V83" i="4" s="1"/>
  <c r="X21" i="4"/>
  <c r="X54" i="4" s="1"/>
  <c r="X85" i="4" s="1"/>
  <c r="W24" i="4"/>
  <c r="W57" i="4" s="1"/>
  <c r="W88" i="4" s="1"/>
  <c r="V27" i="4"/>
  <c r="V60" i="4" s="1"/>
  <c r="V91" i="4" s="1"/>
  <c r="X29" i="4"/>
  <c r="W32" i="4"/>
  <c r="W65" i="4" s="1"/>
  <c r="W96" i="4" s="1"/>
  <c r="W8" i="4"/>
  <c r="W41" i="4" s="1"/>
  <c r="W72" i="4" s="1"/>
  <c r="W12" i="4"/>
  <c r="W45" i="4" s="1"/>
  <c r="W76" i="4" s="1"/>
  <c r="V23" i="4"/>
  <c r="V56" i="4" s="1"/>
  <c r="V87" i="4" s="1"/>
  <c r="X33" i="4"/>
  <c r="W11" i="4"/>
  <c r="W44" i="4" s="1"/>
  <c r="W75" i="4" s="1"/>
  <c r="V14" i="4"/>
  <c r="V47" i="4" s="1"/>
  <c r="V78" i="4" s="1"/>
  <c r="X16" i="4"/>
  <c r="X49" i="4" s="1"/>
  <c r="X80" i="4" s="1"/>
  <c r="W19" i="4"/>
  <c r="W52" i="4" s="1"/>
  <c r="W83" i="4" s="1"/>
  <c r="V22" i="4"/>
  <c r="V55" i="4" s="1"/>
  <c r="V86" i="4" s="1"/>
  <c r="X24" i="4"/>
  <c r="X57" i="4" s="1"/>
  <c r="X88" i="4" s="1"/>
  <c r="W27" i="4"/>
  <c r="W60" i="4" s="1"/>
  <c r="W91" i="4" s="1"/>
  <c r="V30" i="4"/>
  <c r="V63" i="4" s="1"/>
  <c r="V94" i="4" s="1"/>
  <c r="X32" i="4"/>
  <c r="X8" i="4"/>
  <c r="X41" i="4" s="1"/>
  <c r="X72" i="4" s="1"/>
  <c r="V15" i="4"/>
  <c r="V48" i="4" s="1"/>
  <c r="V79" i="4" s="1"/>
  <c r="W28" i="4"/>
  <c r="W61" i="4" s="1"/>
  <c r="W92" i="4" s="1"/>
  <c r="V9" i="4"/>
  <c r="V42" i="4" s="1"/>
  <c r="V73" i="4" s="1"/>
  <c r="X11" i="4"/>
  <c r="X44" i="4" s="1"/>
  <c r="X75" i="4" s="1"/>
  <c r="W14" i="4"/>
  <c r="W47" i="4" s="1"/>
  <c r="W78" i="4" s="1"/>
  <c r="V17" i="4"/>
  <c r="V50" i="4" s="1"/>
  <c r="V81" i="4" s="1"/>
  <c r="X19" i="4"/>
  <c r="X52" i="4" s="1"/>
  <c r="X83" i="4" s="1"/>
  <c r="W22" i="4"/>
  <c r="W55" i="4" s="1"/>
  <c r="W86" i="4" s="1"/>
  <c r="V25" i="4"/>
  <c r="V58" i="4" s="1"/>
  <c r="V89" i="4" s="1"/>
  <c r="X27" i="4"/>
  <c r="W30" i="4"/>
  <c r="W63" i="4" s="1"/>
  <c r="W94" i="4" s="1"/>
  <c r="V33" i="4"/>
  <c r="V66" i="4" s="1"/>
  <c r="V97" i="4" s="1"/>
  <c r="V8" i="4"/>
  <c r="V41" i="4" s="1"/>
  <c r="V72" i="4" s="1"/>
  <c r="X17" i="4"/>
  <c r="X50" i="4" s="1"/>
  <c r="X81" i="4" s="1"/>
  <c r="X25" i="4"/>
  <c r="W9" i="4"/>
  <c r="W42" i="4" s="1"/>
  <c r="W73" i="4" s="1"/>
  <c r="V12" i="4"/>
  <c r="V45" i="4" s="1"/>
  <c r="V76" i="4" s="1"/>
  <c r="X14" i="4"/>
  <c r="X47" i="4" s="1"/>
  <c r="X78" i="4" s="1"/>
  <c r="W17" i="4"/>
  <c r="W50" i="4" s="1"/>
  <c r="W81" i="4" s="1"/>
  <c r="V20" i="4"/>
  <c r="V53" i="4" s="1"/>
  <c r="V84" i="4" s="1"/>
  <c r="X22" i="4"/>
  <c r="X55" i="4" s="1"/>
  <c r="X86" i="4" s="1"/>
  <c r="W25" i="4"/>
  <c r="W58" i="4" s="1"/>
  <c r="W89" i="4" s="1"/>
  <c r="V28" i="4"/>
  <c r="V61" i="4" s="1"/>
  <c r="V92" i="4" s="1"/>
  <c r="X30" i="4"/>
  <c r="W33" i="4"/>
  <c r="W66" i="4" s="1"/>
  <c r="W97" i="4" s="1"/>
  <c r="W20" i="4"/>
  <c r="W53" i="4" s="1"/>
  <c r="W84" i="4" s="1"/>
  <c r="X9" i="4"/>
  <c r="X42" i="4" s="1"/>
  <c r="X73" i="4" s="1"/>
  <c r="V31" i="4"/>
  <c r="V64" i="4" s="1"/>
  <c r="V95" i="4" s="1"/>
  <c r="V10" i="4"/>
  <c r="V43" i="4" s="1"/>
  <c r="V74" i="4" s="1"/>
  <c r="X12" i="4"/>
  <c r="X45" i="4" s="1"/>
  <c r="X76" i="4" s="1"/>
  <c r="W15" i="4"/>
  <c r="W48" i="4" s="1"/>
  <c r="W79" i="4" s="1"/>
  <c r="V18" i="4"/>
  <c r="V51" i="4" s="1"/>
  <c r="V82" i="4" s="1"/>
  <c r="X20" i="4"/>
  <c r="X53" i="4" s="1"/>
  <c r="X84" i="4" s="1"/>
  <c r="W23" i="4"/>
  <c r="W56" i="4" s="1"/>
  <c r="W87" i="4" s="1"/>
  <c r="V26" i="4"/>
  <c r="V59" i="4" s="1"/>
  <c r="V90" i="4" s="1"/>
  <c r="X28" i="4"/>
  <c r="W31" i="4"/>
  <c r="W64" i="4" s="1"/>
  <c r="W95" i="4" s="1"/>
  <c r="V34" i="4"/>
  <c r="V67" i="4" s="1"/>
  <c r="V98" i="4" s="1"/>
  <c r="W10" i="4"/>
  <c r="W43" i="4" s="1"/>
  <c r="W74" i="4" s="1"/>
  <c r="V13" i="4"/>
  <c r="V46" i="4" s="1"/>
  <c r="V77" i="4" s="1"/>
  <c r="X15" i="4"/>
  <c r="X48" i="4" s="1"/>
  <c r="X79" i="4" s="1"/>
  <c r="W18" i="4"/>
  <c r="W51" i="4" s="1"/>
  <c r="W82" i="4" s="1"/>
  <c r="V21" i="4"/>
  <c r="V54" i="4" s="1"/>
  <c r="V85" i="4" s="1"/>
  <c r="X23" i="4"/>
  <c r="X56" i="4" s="1"/>
  <c r="X87" i="4" s="1"/>
  <c r="W26" i="4"/>
  <c r="W59" i="4" s="1"/>
  <c r="W90" i="4" s="1"/>
  <c r="V29" i="4"/>
  <c r="V62" i="4" s="1"/>
  <c r="V93" i="4" s="1"/>
  <c r="X31" i="4"/>
  <c r="W34" i="4"/>
  <c r="W67" i="4" s="1"/>
  <c r="W98" i="4" s="1"/>
  <c r="V16" i="4"/>
  <c r="V49" i="4" s="1"/>
  <c r="V80" i="4" s="1"/>
  <c r="X18" i="4"/>
  <c r="X51" i="4" s="1"/>
  <c r="X82" i="4" s="1"/>
  <c r="W13" i="4"/>
  <c r="W46" i="4" s="1"/>
  <c r="W77" i="4" s="1"/>
  <c r="W21" i="4"/>
  <c r="W54" i="4" s="1"/>
  <c r="W85" i="4" s="1"/>
  <c r="V24" i="4"/>
  <c r="V57" i="4" s="1"/>
  <c r="V88" i="4" s="1"/>
  <c r="X26" i="4"/>
  <c r="W29" i="4"/>
  <c r="W62" i="4" s="1"/>
  <c r="W93" i="4" s="1"/>
  <c r="X10" i="4"/>
  <c r="X43" i="4" s="1"/>
  <c r="X74" i="4" s="1"/>
  <c r="V32" i="4"/>
  <c r="V65" i="4" s="1"/>
  <c r="V96" i="4" s="1"/>
  <c r="X34" i="4"/>
  <c r="G10" i="4"/>
  <c r="G43" i="4" s="1"/>
  <c r="G74" i="4" s="1"/>
  <c r="I12" i="4"/>
  <c r="I45" i="4" s="1"/>
  <c r="I76" i="4" s="1"/>
  <c r="H15" i="4"/>
  <c r="H48" i="4" s="1"/>
  <c r="H79" i="4" s="1"/>
  <c r="G18" i="4"/>
  <c r="G51" i="4" s="1"/>
  <c r="G82" i="4" s="1"/>
  <c r="I20" i="4"/>
  <c r="I53" i="4" s="1"/>
  <c r="I84" i="4" s="1"/>
  <c r="H23" i="4"/>
  <c r="H56" i="4" s="1"/>
  <c r="H87" i="4" s="1"/>
  <c r="G26" i="4"/>
  <c r="G59" i="4" s="1"/>
  <c r="G90" i="4" s="1"/>
  <c r="I28" i="4"/>
  <c r="H31" i="4"/>
  <c r="H64" i="4" s="1"/>
  <c r="H95" i="4" s="1"/>
  <c r="G34" i="4"/>
  <c r="G67" i="4" s="1"/>
  <c r="G98" i="4" s="1"/>
  <c r="H32" i="4"/>
  <c r="H65" i="4" s="1"/>
  <c r="H96" i="4" s="1"/>
  <c r="H19" i="4"/>
  <c r="H52" i="4" s="1"/>
  <c r="H83" i="4" s="1"/>
  <c r="G30" i="4"/>
  <c r="G63" i="4" s="1"/>
  <c r="G94" i="4" s="1"/>
  <c r="H10" i="4"/>
  <c r="H43" i="4" s="1"/>
  <c r="H74" i="4" s="1"/>
  <c r="G13" i="4"/>
  <c r="G46" i="4" s="1"/>
  <c r="G77" i="4" s="1"/>
  <c r="I15" i="4"/>
  <c r="I48" i="4" s="1"/>
  <c r="I79" i="4" s="1"/>
  <c r="H18" i="4"/>
  <c r="H51" i="4" s="1"/>
  <c r="H82" i="4" s="1"/>
  <c r="G21" i="4"/>
  <c r="G54" i="4" s="1"/>
  <c r="G85" i="4" s="1"/>
  <c r="I23" i="4"/>
  <c r="I56" i="4" s="1"/>
  <c r="I87" i="4" s="1"/>
  <c r="H26" i="4"/>
  <c r="H59" i="4" s="1"/>
  <c r="H90" i="4" s="1"/>
  <c r="G29" i="4"/>
  <c r="G62" i="4" s="1"/>
  <c r="G93" i="4" s="1"/>
  <c r="I31" i="4"/>
  <c r="H34" i="4"/>
  <c r="H67" i="4" s="1"/>
  <c r="H98" i="4" s="1"/>
  <c r="G24" i="4"/>
  <c r="G57" i="4" s="1"/>
  <c r="G88" i="4" s="1"/>
  <c r="H29" i="4"/>
  <c r="H62" i="4" s="1"/>
  <c r="H93" i="4" s="1"/>
  <c r="I34" i="4"/>
  <c r="I29" i="4"/>
  <c r="G22" i="4"/>
  <c r="G55" i="4" s="1"/>
  <c r="G86" i="4" s="1"/>
  <c r="I10" i="4"/>
  <c r="H13" i="4"/>
  <c r="H46" i="4" s="1"/>
  <c r="H77" i="4" s="1"/>
  <c r="G16" i="4"/>
  <c r="G49" i="4" s="1"/>
  <c r="G80" i="4" s="1"/>
  <c r="I18" i="4"/>
  <c r="I51" i="4" s="1"/>
  <c r="I82" i="4" s="1"/>
  <c r="H21" i="4"/>
  <c r="H54" i="4" s="1"/>
  <c r="H85" i="4" s="1"/>
  <c r="I26" i="4"/>
  <c r="G32" i="4"/>
  <c r="G65" i="4" s="1"/>
  <c r="G96" i="4" s="1"/>
  <c r="H24" i="4"/>
  <c r="H57" i="4" s="1"/>
  <c r="H88" i="4" s="1"/>
  <c r="H8" i="4"/>
  <c r="H41" i="4" s="1"/>
  <c r="H72" i="4" s="1"/>
  <c r="I16" i="4"/>
  <c r="I49" i="4" s="1"/>
  <c r="I80" i="4" s="1"/>
  <c r="I24" i="4"/>
  <c r="I57" i="4" s="1"/>
  <c r="I88" i="4" s="1"/>
  <c r="I32" i="4"/>
  <c r="G11" i="4"/>
  <c r="G44" i="4" s="1"/>
  <c r="G75" i="4" s="1"/>
  <c r="I13" i="4"/>
  <c r="I46" i="4" s="1"/>
  <c r="I77" i="4" s="1"/>
  <c r="H16" i="4"/>
  <c r="H49" i="4" s="1"/>
  <c r="H80" i="4" s="1"/>
  <c r="G19" i="4"/>
  <c r="G52" i="4" s="1"/>
  <c r="G83" i="4" s="1"/>
  <c r="I21" i="4"/>
  <c r="I54" i="4" s="1"/>
  <c r="I85" i="4" s="1"/>
  <c r="G27" i="4"/>
  <c r="G60" i="4" s="1"/>
  <c r="G91" i="4" s="1"/>
  <c r="H11" i="4"/>
  <c r="H44" i="4" s="1"/>
  <c r="H75" i="4" s="1"/>
  <c r="H27" i="4"/>
  <c r="H60" i="4" s="1"/>
  <c r="H91" i="4" s="1"/>
  <c r="G14" i="4"/>
  <c r="G47" i="4" s="1"/>
  <c r="G78" i="4" s="1"/>
  <c r="G9" i="4"/>
  <c r="G42" i="4" s="1"/>
  <c r="G73" i="4" s="1"/>
  <c r="I11" i="4"/>
  <c r="I44" i="4" s="1"/>
  <c r="I75" i="4" s="1"/>
  <c r="H14" i="4"/>
  <c r="H47" i="4" s="1"/>
  <c r="H78" i="4" s="1"/>
  <c r="G17" i="4"/>
  <c r="G50" i="4" s="1"/>
  <c r="G81" i="4" s="1"/>
  <c r="I19" i="4"/>
  <c r="I52" i="4" s="1"/>
  <c r="I83" i="4" s="1"/>
  <c r="H22" i="4"/>
  <c r="H55" i="4" s="1"/>
  <c r="H86" i="4" s="1"/>
  <c r="G25" i="4"/>
  <c r="G58" i="4" s="1"/>
  <c r="G89" i="4" s="1"/>
  <c r="I27" i="4"/>
  <c r="H30" i="4"/>
  <c r="H63" i="4" s="1"/>
  <c r="H94" i="4" s="1"/>
  <c r="G33" i="4"/>
  <c r="G66" i="4" s="1"/>
  <c r="G97" i="4" s="1"/>
  <c r="G8" i="4"/>
  <c r="G41" i="4" s="1"/>
  <c r="G72" i="4" s="1"/>
  <c r="H17" i="4"/>
  <c r="I22" i="4"/>
  <c r="I55" i="4" s="1"/>
  <c r="I86" i="4" s="1"/>
  <c r="G28" i="4"/>
  <c r="G61" i="4" s="1"/>
  <c r="G92" i="4" s="1"/>
  <c r="H33" i="4"/>
  <c r="H66" i="4" s="1"/>
  <c r="H97" i="4" s="1"/>
  <c r="H9" i="4"/>
  <c r="H42" i="4" s="1"/>
  <c r="H73" i="4" s="1"/>
  <c r="G12" i="4"/>
  <c r="G45" i="4" s="1"/>
  <c r="G76" i="4" s="1"/>
  <c r="I14" i="4"/>
  <c r="I47" i="4" s="1"/>
  <c r="I78" i="4" s="1"/>
  <c r="G20" i="4"/>
  <c r="G53" i="4" s="1"/>
  <c r="G84" i="4" s="1"/>
  <c r="H25" i="4"/>
  <c r="H58" i="4" s="1"/>
  <c r="H89" i="4" s="1"/>
  <c r="I30" i="4"/>
  <c r="H20" i="4"/>
  <c r="H53" i="4" s="1"/>
  <c r="H84" i="4" s="1"/>
  <c r="G31" i="4"/>
  <c r="G64" i="4" s="1"/>
  <c r="G95" i="4" s="1"/>
  <c r="I17" i="4"/>
  <c r="I50" i="4" s="1"/>
  <c r="I81" i="4" s="1"/>
  <c r="G23" i="4"/>
  <c r="G56" i="4" s="1"/>
  <c r="G87" i="4" s="1"/>
  <c r="I25" i="4"/>
  <c r="I9" i="4"/>
  <c r="I42" i="4" s="1"/>
  <c r="I73" i="4" s="1"/>
  <c r="H28" i="4"/>
  <c r="H61" i="4" s="1"/>
  <c r="H92" i="4" s="1"/>
  <c r="H12" i="4"/>
  <c r="H45" i="4" s="1"/>
  <c r="H76" i="4" s="1"/>
  <c r="I33" i="4"/>
  <c r="G15" i="4"/>
  <c r="G48" i="4" s="1"/>
  <c r="G79" i="4" s="1"/>
  <c r="I8" i="4"/>
  <c r="I41" i="4" s="1"/>
  <c r="I72" i="4" s="1"/>
  <c r="G36" i="26"/>
  <c r="I36" i="21"/>
  <c r="I36" i="29"/>
  <c r="H36" i="29"/>
  <c r="G36" i="29"/>
  <c r="AK36" i="28"/>
  <c r="AL36" i="28"/>
  <c r="AM36" i="28"/>
  <c r="AB36" i="27"/>
  <c r="AA36" i="27"/>
  <c r="AC36" i="27"/>
  <c r="AH36" i="26"/>
  <c r="H36" i="26"/>
  <c r="R36" i="26"/>
  <c r="S36" i="26"/>
  <c r="Q36" i="26"/>
  <c r="AM36" i="26"/>
  <c r="AK36" i="26"/>
  <c r="AG36" i="26"/>
  <c r="I36" i="26"/>
  <c r="AL36" i="26"/>
  <c r="AF36" i="26"/>
  <c r="Q36" i="24"/>
  <c r="V36" i="24"/>
  <c r="S36" i="24"/>
  <c r="X36" i="24"/>
  <c r="R36" i="24"/>
  <c r="W36" i="24"/>
  <c r="AB36" i="22"/>
  <c r="AC36" i="22"/>
  <c r="AA36" i="22"/>
  <c r="AH34" i="21"/>
  <c r="AH67" i="21" s="1"/>
  <c r="AH98" i="21" s="1"/>
  <c r="AH68" i="21" s="1"/>
  <c r="AH33" i="21"/>
  <c r="AH66" i="21" s="1"/>
  <c r="AH97" i="21" s="1"/>
  <c r="AH32" i="21"/>
  <c r="AH65" i="21" s="1"/>
  <c r="AH96" i="21" s="1"/>
  <c r="AH31" i="21"/>
  <c r="AH64" i="21" s="1"/>
  <c r="AH95" i="21" s="1"/>
  <c r="AH30" i="21"/>
  <c r="AH63" i="21" s="1"/>
  <c r="AH94" i="21" s="1"/>
  <c r="AH29" i="21"/>
  <c r="AH62" i="21" s="1"/>
  <c r="AH93" i="21" s="1"/>
  <c r="AH28" i="21"/>
  <c r="AH61" i="21" s="1"/>
  <c r="AH92" i="21" s="1"/>
  <c r="AH27" i="21"/>
  <c r="AH60" i="21" s="1"/>
  <c r="AH91" i="21" s="1"/>
  <c r="AG34" i="21"/>
  <c r="AG67" i="21" s="1"/>
  <c r="AG98" i="21" s="1"/>
  <c r="AG68" i="21" s="1"/>
  <c r="AG33" i="21"/>
  <c r="AG66" i="21" s="1"/>
  <c r="AG97" i="21" s="1"/>
  <c r="AG32" i="21"/>
  <c r="AG65" i="21" s="1"/>
  <c r="AG96" i="21" s="1"/>
  <c r="AF33" i="21"/>
  <c r="AF66" i="21" s="1"/>
  <c r="AF97" i="21" s="1"/>
  <c r="AG29" i="21"/>
  <c r="AG62" i="21" s="1"/>
  <c r="AG93" i="21" s="1"/>
  <c r="AF28" i="21"/>
  <c r="AF61" i="21" s="1"/>
  <c r="AF92" i="21" s="1"/>
  <c r="AH26" i="21"/>
  <c r="AH59" i="21" s="1"/>
  <c r="AH90" i="21" s="1"/>
  <c r="AH25" i="21"/>
  <c r="AH58" i="21" s="1"/>
  <c r="AH89" i="21" s="1"/>
  <c r="AH24" i="21"/>
  <c r="AH57" i="21" s="1"/>
  <c r="AH88" i="21" s="1"/>
  <c r="AH23" i="21"/>
  <c r="AH56" i="21" s="1"/>
  <c r="AH87" i="21" s="1"/>
  <c r="AH22" i="21"/>
  <c r="AH55" i="21" s="1"/>
  <c r="AH86" i="21" s="1"/>
  <c r="AH21" i="21"/>
  <c r="AH54" i="21" s="1"/>
  <c r="AH85" i="21" s="1"/>
  <c r="AH20" i="21"/>
  <c r="AH53" i="21" s="1"/>
  <c r="AH84" i="21" s="1"/>
  <c r="AH19" i="21"/>
  <c r="AH52" i="21" s="1"/>
  <c r="AH83" i="21" s="1"/>
  <c r="AH18" i="21"/>
  <c r="AH51" i="21" s="1"/>
  <c r="AH82" i="21" s="1"/>
  <c r="AH17" i="21"/>
  <c r="AH50" i="21" s="1"/>
  <c r="AH81" i="21" s="1"/>
  <c r="AH16" i="21"/>
  <c r="AH49" i="21" s="1"/>
  <c r="AH80" i="21" s="1"/>
  <c r="AH15" i="21"/>
  <c r="AH48" i="21" s="1"/>
  <c r="AH79" i="21" s="1"/>
  <c r="AH14" i="21"/>
  <c r="AH47" i="21" s="1"/>
  <c r="AH78" i="21" s="1"/>
  <c r="AH13" i="21"/>
  <c r="AH46" i="21" s="1"/>
  <c r="AH77" i="21" s="1"/>
  <c r="AH12" i="21"/>
  <c r="AH45" i="21" s="1"/>
  <c r="AH76" i="21" s="1"/>
  <c r="AH11" i="21"/>
  <c r="AH44" i="21" s="1"/>
  <c r="AH75" i="21" s="1"/>
  <c r="AH10" i="21"/>
  <c r="AH43" i="21" s="1"/>
  <c r="AH74" i="21" s="1"/>
  <c r="AH9" i="21"/>
  <c r="AH42" i="21" s="1"/>
  <c r="AH73" i="21" s="1"/>
  <c r="AG28" i="21"/>
  <c r="AG61" i="21" s="1"/>
  <c r="AG92" i="21" s="1"/>
  <c r="AF29" i="21"/>
  <c r="AF62" i="21" s="1"/>
  <c r="AF93" i="21" s="1"/>
  <c r="AG27" i="21"/>
  <c r="AG60" i="21" s="1"/>
  <c r="AG91" i="21" s="1"/>
  <c r="AG26" i="21"/>
  <c r="AG59" i="21" s="1"/>
  <c r="AG90" i="21" s="1"/>
  <c r="AG25" i="21"/>
  <c r="AG58" i="21" s="1"/>
  <c r="AG89" i="21" s="1"/>
  <c r="AG24" i="21"/>
  <c r="AG57" i="21" s="1"/>
  <c r="AG88" i="21" s="1"/>
  <c r="AG23" i="21"/>
  <c r="AG56" i="21" s="1"/>
  <c r="AG87" i="21" s="1"/>
  <c r="AG22" i="21"/>
  <c r="AG55" i="21" s="1"/>
  <c r="AG86" i="21" s="1"/>
  <c r="AG21" i="21"/>
  <c r="AG54" i="21" s="1"/>
  <c r="AG85" i="21" s="1"/>
  <c r="AG20" i="21"/>
  <c r="AG53" i="21" s="1"/>
  <c r="AG84" i="21" s="1"/>
  <c r="AG19" i="21"/>
  <c r="AG52" i="21" s="1"/>
  <c r="AG83" i="21" s="1"/>
  <c r="AG18" i="21"/>
  <c r="AG51" i="21" s="1"/>
  <c r="AG82" i="21" s="1"/>
  <c r="AG17" i="21"/>
  <c r="AG50" i="21" s="1"/>
  <c r="AG81" i="21" s="1"/>
  <c r="AG16" i="21"/>
  <c r="AG49" i="21" s="1"/>
  <c r="AG80" i="21" s="1"/>
  <c r="AG15" i="21"/>
  <c r="AG48" i="21" s="1"/>
  <c r="AG79" i="21" s="1"/>
  <c r="AG14" i="21"/>
  <c r="AG47" i="21" s="1"/>
  <c r="AG78" i="21" s="1"/>
  <c r="AG13" i="21"/>
  <c r="AG46" i="21" s="1"/>
  <c r="AG77" i="21" s="1"/>
  <c r="AG12" i="21"/>
  <c r="AG45" i="21" s="1"/>
  <c r="AG76" i="21" s="1"/>
  <c r="AG11" i="21"/>
  <c r="AG44" i="21" s="1"/>
  <c r="AG75" i="21" s="1"/>
  <c r="AG10" i="21"/>
  <c r="AG43" i="21" s="1"/>
  <c r="AG74" i="21" s="1"/>
  <c r="AG9" i="21"/>
  <c r="AG42" i="21" s="1"/>
  <c r="AG73" i="21" s="1"/>
  <c r="AF34" i="21"/>
  <c r="AF67" i="21" s="1"/>
  <c r="AF98" i="21" s="1"/>
  <c r="AF68" i="21" s="1"/>
  <c r="AF27" i="21"/>
  <c r="AF60" i="21" s="1"/>
  <c r="AF91" i="21" s="1"/>
  <c r="AF26" i="21"/>
  <c r="AF59" i="21" s="1"/>
  <c r="AF90" i="21" s="1"/>
  <c r="AF25" i="21"/>
  <c r="AF58" i="21" s="1"/>
  <c r="AF89" i="21" s="1"/>
  <c r="AF24" i="21"/>
  <c r="AF57" i="21" s="1"/>
  <c r="AF88" i="21" s="1"/>
  <c r="AF23" i="21"/>
  <c r="AF56" i="21" s="1"/>
  <c r="AF87" i="21" s="1"/>
  <c r="AF22" i="21"/>
  <c r="AF55" i="21" s="1"/>
  <c r="AF86" i="21" s="1"/>
  <c r="AF21" i="21"/>
  <c r="AF54" i="21" s="1"/>
  <c r="AF85" i="21" s="1"/>
  <c r="AF20" i="21"/>
  <c r="AF53" i="21" s="1"/>
  <c r="AF84" i="21" s="1"/>
  <c r="AF19" i="21"/>
  <c r="AF52" i="21" s="1"/>
  <c r="AF83" i="21" s="1"/>
  <c r="AF18" i="21"/>
  <c r="AF51" i="21" s="1"/>
  <c r="AF82" i="21" s="1"/>
  <c r="AF17" i="21"/>
  <c r="AF50" i="21" s="1"/>
  <c r="AF81" i="21" s="1"/>
  <c r="AF16" i="21"/>
  <c r="AF49" i="21" s="1"/>
  <c r="AF80" i="21" s="1"/>
  <c r="AF15" i="21"/>
  <c r="AF48" i="21" s="1"/>
  <c r="AF79" i="21" s="1"/>
  <c r="AF14" i="21"/>
  <c r="AF47" i="21" s="1"/>
  <c r="AF78" i="21" s="1"/>
  <c r="AF13" i="21"/>
  <c r="AF46" i="21" s="1"/>
  <c r="AF77" i="21" s="1"/>
  <c r="AF12" i="21"/>
  <c r="AF45" i="21" s="1"/>
  <c r="AF76" i="21" s="1"/>
  <c r="AF11" i="21"/>
  <c r="AF44" i="21" s="1"/>
  <c r="AF75" i="21" s="1"/>
  <c r="AF10" i="21"/>
  <c r="AF43" i="21" s="1"/>
  <c r="AF74" i="21" s="1"/>
  <c r="AF9" i="21"/>
  <c r="AF42" i="21" s="1"/>
  <c r="AF73" i="21" s="1"/>
  <c r="AF30" i="21"/>
  <c r="AF63" i="21" s="1"/>
  <c r="AF94" i="21" s="1"/>
  <c r="AG31" i="21"/>
  <c r="AG64" i="21" s="1"/>
  <c r="AG95" i="21" s="1"/>
  <c r="AF32" i="21"/>
  <c r="AF65" i="21" s="1"/>
  <c r="AF96" i="21" s="1"/>
  <c r="AF31" i="21"/>
  <c r="AF64" i="21" s="1"/>
  <c r="AF95" i="21" s="1"/>
  <c r="AG30" i="21"/>
  <c r="AG63" i="21" s="1"/>
  <c r="AG94" i="21" s="1"/>
  <c r="H36" i="21"/>
  <c r="G36" i="21"/>
  <c r="AC36" i="20"/>
  <c r="AB36" i="20"/>
  <c r="AA36" i="20"/>
  <c r="AH36" i="19"/>
  <c r="AF36" i="19"/>
  <c r="AG36" i="19"/>
  <c r="AA36" i="18"/>
  <c r="AC36" i="18"/>
  <c r="AB36" i="18"/>
  <c r="AK36" i="17"/>
  <c r="AM36" i="17"/>
  <c r="AL36" i="17"/>
  <c r="AC36" i="16"/>
  <c r="AA36" i="16"/>
  <c r="AB36" i="16"/>
  <c r="AB36" i="15"/>
  <c r="AA36" i="15"/>
  <c r="AC36" i="15"/>
  <c r="AF36" i="13"/>
  <c r="AG36" i="13"/>
  <c r="AH36" i="13"/>
  <c r="AA36" i="12"/>
  <c r="AC36" i="12"/>
  <c r="AB36" i="12"/>
  <c r="AL36" i="11"/>
  <c r="AK36" i="11"/>
  <c r="AM36" i="11"/>
  <c r="M36" i="10"/>
  <c r="N36" i="10"/>
  <c r="L36" i="10"/>
  <c r="H36" i="9"/>
  <c r="G36" i="9"/>
  <c r="I36" i="9"/>
  <c r="M36" i="8"/>
  <c r="N36" i="8"/>
  <c r="L36" i="8"/>
  <c r="L36" i="7"/>
  <c r="N36" i="7"/>
  <c r="M36" i="7"/>
  <c r="AM36" i="5"/>
  <c r="AL36" i="5"/>
  <c r="AK36" i="5"/>
  <c r="Q36" i="4"/>
  <c r="R36" i="4"/>
  <c r="S36" i="4"/>
  <c r="O2" i="3"/>
  <c r="G4" i="3" s="1"/>
  <c r="AB68" i="4" l="1"/>
  <c r="AA68" i="4"/>
  <c r="I64" i="12"/>
  <c r="I95" i="12" s="1"/>
  <c r="AR95" i="12" s="1"/>
  <c r="N68" i="12"/>
  <c r="G46" i="22"/>
  <c r="G77" i="22" s="1"/>
  <c r="AP77" i="22" s="1"/>
  <c r="G63" i="22"/>
  <c r="G94" i="22" s="1"/>
  <c r="G100" i="22" s="1"/>
  <c r="H64" i="12"/>
  <c r="H95" i="12" s="1"/>
  <c r="AQ95" i="12" s="1"/>
  <c r="W68" i="4"/>
  <c r="H50" i="4"/>
  <c r="H81" i="4" s="1"/>
  <c r="AK68" i="4"/>
  <c r="AF68" i="4"/>
  <c r="S68" i="12"/>
  <c r="R36" i="15"/>
  <c r="B72" i="16"/>
  <c r="G68" i="4"/>
  <c r="L68" i="4"/>
  <c r="H68" i="4"/>
  <c r="V68" i="4"/>
  <c r="M68" i="4"/>
  <c r="AM68" i="12"/>
  <c r="X68" i="12"/>
  <c r="I43" i="4"/>
  <c r="I74" i="4" s="1"/>
  <c r="AH68" i="12"/>
  <c r="AG68" i="4"/>
  <c r="AL68" i="4"/>
  <c r="I68" i="12"/>
  <c r="AC100" i="27"/>
  <c r="AB100" i="27"/>
  <c r="H36" i="15"/>
  <c r="AQ91" i="12"/>
  <c r="N100" i="10"/>
  <c r="G100" i="9"/>
  <c r="N100" i="8"/>
  <c r="G36" i="8"/>
  <c r="N100" i="7"/>
  <c r="AK100" i="5"/>
  <c r="AQ82" i="12"/>
  <c r="AP74" i="12"/>
  <c r="AG36" i="22"/>
  <c r="AP96" i="18"/>
  <c r="I36" i="18"/>
  <c r="R36" i="29"/>
  <c r="AQ87" i="18"/>
  <c r="AR86" i="18"/>
  <c r="W100" i="28"/>
  <c r="Q36" i="11"/>
  <c r="AQ96" i="22"/>
  <c r="AA100" i="27"/>
  <c r="AB100" i="20"/>
  <c r="AA100" i="16"/>
  <c r="L100" i="10"/>
  <c r="I100" i="9"/>
  <c r="I100" i="21"/>
  <c r="AB100" i="16"/>
  <c r="AC100" i="16"/>
  <c r="G100" i="21"/>
  <c r="M100" i="18"/>
  <c r="AB100" i="15"/>
  <c r="AF36" i="15"/>
  <c r="AM100" i="29"/>
  <c r="AC100" i="15"/>
  <c r="AA100" i="15"/>
  <c r="Q36" i="29"/>
  <c r="AC36" i="29"/>
  <c r="AP73" i="12"/>
  <c r="AR75" i="12"/>
  <c r="AP83" i="22"/>
  <c r="AR77" i="22"/>
  <c r="AP79" i="22"/>
  <c r="AP92" i="22"/>
  <c r="AR90" i="18"/>
  <c r="AP77" i="18"/>
  <c r="AR84" i="18"/>
  <c r="AP86" i="18"/>
  <c r="AA36" i="11"/>
  <c r="AA36" i="9"/>
  <c r="I36" i="4"/>
  <c r="AP91" i="4"/>
  <c r="AR90" i="22"/>
  <c r="AQ78" i="22"/>
  <c r="AR93" i="22"/>
  <c r="AF36" i="20"/>
  <c r="AP95" i="18"/>
  <c r="AR95" i="18"/>
  <c r="AQ74" i="18"/>
  <c r="AP91" i="18"/>
  <c r="AP93" i="18"/>
  <c r="AP82" i="18"/>
  <c r="AR97" i="18"/>
  <c r="AR91" i="18"/>
  <c r="AP79" i="18"/>
  <c r="AQ80" i="18"/>
  <c r="AQ83" i="18"/>
  <c r="AR76" i="12"/>
  <c r="AM36" i="12"/>
  <c r="AR77" i="12"/>
  <c r="AQ84" i="12"/>
  <c r="AQ76" i="12"/>
  <c r="AQ86" i="12"/>
  <c r="AP85" i="12"/>
  <c r="AP94" i="12"/>
  <c r="AP77" i="12"/>
  <c r="AP81" i="12"/>
  <c r="AR84" i="12"/>
  <c r="AG36" i="11"/>
  <c r="AP88" i="4"/>
  <c r="AR76" i="4"/>
  <c r="AP87" i="4"/>
  <c r="AQ94" i="4"/>
  <c r="AQ90" i="4"/>
  <c r="AR96" i="18"/>
  <c r="AQ88" i="18"/>
  <c r="AR74" i="18"/>
  <c r="AQ82" i="18"/>
  <c r="AR92" i="18"/>
  <c r="AQ93" i="18"/>
  <c r="AP90" i="18"/>
  <c r="AQ96" i="18"/>
  <c r="AQ85" i="18"/>
  <c r="AP97" i="18"/>
  <c r="AR75" i="18"/>
  <c r="AR93" i="18"/>
  <c r="AP97" i="12"/>
  <c r="AR91" i="12"/>
  <c r="AR82" i="12"/>
  <c r="AP75" i="12"/>
  <c r="AR92" i="12"/>
  <c r="AP78" i="12"/>
  <c r="AQ78" i="12"/>
  <c r="AP80" i="12"/>
  <c r="AR89" i="12"/>
  <c r="AR94" i="12"/>
  <c r="AQ88" i="12"/>
  <c r="AQ75" i="12"/>
  <c r="AQ92" i="12"/>
  <c r="AQ94" i="12"/>
  <c r="AP92" i="12"/>
  <c r="AR85" i="12"/>
  <c r="AR74" i="12"/>
  <c r="AP82" i="12"/>
  <c r="AQ89" i="12"/>
  <c r="AQ73" i="4"/>
  <c r="AP73" i="4"/>
  <c r="AP89" i="4"/>
  <c r="AP78" i="4"/>
  <c r="AR93" i="4"/>
  <c r="AQ85" i="4"/>
  <c r="AQ94" i="29"/>
  <c r="AQ81" i="29"/>
  <c r="AR77" i="29"/>
  <c r="AP88" i="29"/>
  <c r="AQ87" i="24"/>
  <c r="AQ95" i="29"/>
  <c r="AP74" i="29"/>
  <c r="AR89" i="29"/>
  <c r="AP92" i="29"/>
  <c r="AQ97" i="29"/>
  <c r="AP81" i="29"/>
  <c r="AR88" i="29"/>
  <c r="AP91" i="29"/>
  <c r="AQ85" i="29"/>
  <c r="AQ90" i="29"/>
  <c r="AQ77" i="24"/>
  <c r="AP82" i="24"/>
  <c r="AP90" i="29"/>
  <c r="AR74" i="29"/>
  <c r="AQ84" i="29"/>
  <c r="AP97" i="29"/>
  <c r="AR75" i="29"/>
  <c r="AQ83" i="29"/>
  <c r="AR85" i="29"/>
  <c r="AQ77" i="29"/>
  <c r="AR79" i="29"/>
  <c r="AR78" i="4"/>
  <c r="AP97" i="4"/>
  <c r="AR80" i="4"/>
  <c r="AP79" i="4"/>
  <c r="AR81" i="4"/>
  <c r="AP83" i="4"/>
  <c r="AR95" i="4"/>
  <c r="AQ74" i="4"/>
  <c r="AR92" i="4"/>
  <c r="N100" i="6"/>
  <c r="AR77" i="4"/>
  <c r="AP86" i="4"/>
  <c r="AQ87" i="4"/>
  <c r="AL100" i="6"/>
  <c r="AP85" i="4"/>
  <c r="L100" i="5"/>
  <c r="AQ93" i="4"/>
  <c r="AR86" i="5"/>
  <c r="AH100" i="6"/>
  <c r="W100" i="6"/>
  <c r="AP97" i="8"/>
  <c r="L100" i="14"/>
  <c r="AR98" i="18"/>
  <c r="AQ90" i="18"/>
  <c r="AQ79" i="18"/>
  <c r="AQ84" i="18"/>
  <c r="AQ92" i="18"/>
  <c r="AR78" i="18"/>
  <c r="AP89" i="18"/>
  <c r="AQ91" i="18"/>
  <c r="AR85" i="18"/>
  <c r="AL100" i="20"/>
  <c r="N100" i="20"/>
  <c r="AF100" i="10"/>
  <c r="AR88" i="12"/>
  <c r="AR81" i="12"/>
  <c r="I100" i="14"/>
  <c r="AH100" i="14"/>
  <c r="AR87" i="18"/>
  <c r="AP98" i="18"/>
  <c r="AR76" i="18"/>
  <c r="AQ97" i="18"/>
  <c r="AP76" i="18"/>
  <c r="AP94" i="18"/>
  <c r="AP83" i="18"/>
  <c r="X100" i="7"/>
  <c r="AL100" i="7"/>
  <c r="G100" i="10"/>
  <c r="AB100" i="10"/>
  <c r="AQ96" i="12"/>
  <c r="AH100" i="16"/>
  <c r="AP85" i="18"/>
  <c r="AQ95" i="18"/>
  <c r="AR94" i="18"/>
  <c r="AQ73" i="18"/>
  <c r="AR83" i="18"/>
  <c r="AP78" i="18"/>
  <c r="AG100" i="8"/>
  <c r="AL100" i="10"/>
  <c r="H100" i="15"/>
  <c r="Q100" i="16"/>
  <c r="AP88" i="18"/>
  <c r="AQ76" i="18"/>
  <c r="AP92" i="18"/>
  <c r="AP81" i="18"/>
  <c r="AR77" i="18"/>
  <c r="AP76" i="6"/>
  <c r="AP91" i="7"/>
  <c r="AG100" i="9"/>
  <c r="AP76" i="12"/>
  <c r="AK100" i="14"/>
  <c r="AR73" i="18"/>
  <c r="AR80" i="18"/>
  <c r="AP75" i="18"/>
  <c r="AF100" i="9"/>
  <c r="G100" i="15"/>
  <c r="V100" i="15"/>
  <c r="AQ98" i="18"/>
  <c r="AR96" i="6"/>
  <c r="AR98" i="12"/>
  <c r="W100" i="14"/>
  <c r="AR82" i="18"/>
  <c r="AR89" i="18"/>
  <c r="AP84" i="18"/>
  <c r="AQ94" i="18"/>
  <c r="AP73" i="18"/>
  <c r="AC100" i="6"/>
  <c r="AR82" i="7"/>
  <c r="AM100" i="7"/>
  <c r="AL100" i="8"/>
  <c r="AB100" i="9"/>
  <c r="AR81" i="10"/>
  <c r="AQ98" i="12"/>
  <c r="AQ90" i="12"/>
  <c r="AR74" i="15"/>
  <c r="R100" i="21"/>
  <c r="AR86" i="22"/>
  <c r="AQ87" i="28"/>
  <c r="AR95" i="29"/>
  <c r="AP82" i="29"/>
  <c r="AR97" i="29"/>
  <c r="AQ76" i="29"/>
  <c r="AR78" i="29"/>
  <c r="AP89" i="29"/>
  <c r="AR96" i="29"/>
  <c r="AQ75" i="29"/>
  <c r="Q100" i="21"/>
  <c r="AQ76" i="22"/>
  <c r="AP84" i="22"/>
  <c r="AP85" i="29"/>
  <c r="AQ79" i="29"/>
  <c r="AP95" i="29"/>
  <c r="AP76" i="29"/>
  <c r="AP94" i="29"/>
  <c r="AP80" i="29"/>
  <c r="AC100" i="25"/>
  <c r="AR76" i="29"/>
  <c r="AR94" i="29"/>
  <c r="AQ73" i="29"/>
  <c r="AR83" i="29"/>
  <c r="AQ91" i="29"/>
  <c r="AR93" i="29"/>
  <c r="AP96" i="29"/>
  <c r="AQ98" i="29"/>
  <c r="AR83" i="22"/>
  <c r="AP98" i="22"/>
  <c r="AR87" i="22"/>
  <c r="AQ86" i="22"/>
  <c r="AQ97" i="22"/>
  <c r="AP76" i="22"/>
  <c r="AR80" i="22"/>
  <c r="AP88" i="24"/>
  <c r="AR95" i="24"/>
  <c r="AR84" i="24"/>
  <c r="AP87" i="24"/>
  <c r="AR73" i="24"/>
  <c r="AR78" i="24"/>
  <c r="AR92" i="29"/>
  <c r="AQ93" i="29"/>
  <c r="AP87" i="29"/>
  <c r="AQ89" i="29"/>
  <c r="AP86" i="29"/>
  <c r="AQ88" i="29"/>
  <c r="AR82" i="29"/>
  <c r="AQ82" i="29"/>
  <c r="AR90" i="29"/>
  <c r="AQ86" i="29"/>
  <c r="AR98" i="29"/>
  <c r="AR87" i="29"/>
  <c r="AP98" i="29"/>
  <c r="V100" i="25"/>
  <c r="R100" i="27"/>
  <c r="X100" i="27"/>
  <c r="AR86" i="29"/>
  <c r="AQ84" i="22"/>
  <c r="AP73" i="22"/>
  <c r="AQ87" i="22"/>
  <c r="AR97" i="22"/>
  <c r="AR75" i="22"/>
  <c r="AR96" i="22"/>
  <c r="AQ75" i="22"/>
  <c r="AP91" i="22"/>
  <c r="AQ85" i="22"/>
  <c r="L100" i="27"/>
  <c r="AQ87" i="29"/>
  <c r="AP93" i="29"/>
  <c r="AR81" i="29"/>
  <c r="AP84" i="29"/>
  <c r="AP73" i="29"/>
  <c r="AR80" i="29"/>
  <c r="AP83" i="29"/>
  <c r="AQ96" i="29"/>
  <c r="AP77" i="29"/>
  <c r="AP90" i="20"/>
  <c r="AQ92" i="22"/>
  <c r="AR84" i="29"/>
  <c r="AP79" i="29"/>
  <c r="AR91" i="29"/>
  <c r="AR72" i="29"/>
  <c r="AP78" i="29"/>
  <c r="AQ80" i="29"/>
  <c r="AQ74" i="29"/>
  <c r="AC100" i="29"/>
  <c r="Q100" i="29"/>
  <c r="AH100" i="29"/>
  <c r="X100" i="29"/>
  <c r="N100" i="29"/>
  <c r="AF100" i="29"/>
  <c r="AK100" i="29"/>
  <c r="AL100" i="29"/>
  <c r="AA36" i="29"/>
  <c r="AA100" i="29"/>
  <c r="AB36" i="29"/>
  <c r="AQ78" i="29"/>
  <c r="M36" i="29"/>
  <c r="L36" i="29"/>
  <c r="AP75" i="29"/>
  <c r="AQ92" i="29"/>
  <c r="S36" i="29"/>
  <c r="AR73" i="29"/>
  <c r="V100" i="29"/>
  <c r="R100" i="29"/>
  <c r="AG100" i="29"/>
  <c r="AC100" i="28"/>
  <c r="AQ75" i="28"/>
  <c r="AP94" i="28"/>
  <c r="AP98" i="28"/>
  <c r="AP83" i="28"/>
  <c r="AQ82" i="28"/>
  <c r="AQ81" i="28"/>
  <c r="AR94" i="28"/>
  <c r="AR83" i="28"/>
  <c r="L100" i="28"/>
  <c r="AP82" i="28"/>
  <c r="AR90" i="28"/>
  <c r="AR93" i="28"/>
  <c r="AR97" i="28"/>
  <c r="AR79" i="28"/>
  <c r="AR78" i="28"/>
  <c r="AQ89" i="28"/>
  <c r="AP81" i="28"/>
  <c r="V100" i="28"/>
  <c r="AR76" i="28"/>
  <c r="AQ80" i="28"/>
  <c r="AQ85" i="28"/>
  <c r="AR89" i="28"/>
  <c r="AQ93" i="28"/>
  <c r="AQ98" i="28"/>
  <c r="AP77" i="28"/>
  <c r="AP87" i="28"/>
  <c r="AP76" i="28"/>
  <c r="AP72" i="28"/>
  <c r="AQ78" i="28"/>
  <c r="AB100" i="28"/>
  <c r="AP75" i="28"/>
  <c r="AP80" i="28"/>
  <c r="AR84" i="28"/>
  <c r="AR88" i="28"/>
  <c r="AR95" i="28"/>
  <c r="AQ74" i="28"/>
  <c r="AQ76" i="28"/>
  <c r="AQ73" i="28"/>
  <c r="AP97" i="28"/>
  <c r="AR75" i="28"/>
  <c r="AA100" i="28"/>
  <c r="AH100" i="28"/>
  <c r="AR96" i="28"/>
  <c r="AQ92" i="28"/>
  <c r="AR74" i="28"/>
  <c r="AQ79" i="28"/>
  <c r="AQ83" i="28"/>
  <c r="AP93" i="28"/>
  <c r="AQ97" i="28"/>
  <c r="AQ94" i="28"/>
  <c r="AP73" i="28"/>
  <c r="AG100" i="28"/>
  <c r="AF100" i="28"/>
  <c r="AR82" i="28"/>
  <c r="I36" i="28"/>
  <c r="AR80" i="28"/>
  <c r="AP91" i="28"/>
  <c r="AP88" i="28"/>
  <c r="G36" i="28"/>
  <c r="AP74" i="28"/>
  <c r="AP78" i="28"/>
  <c r="H36" i="28"/>
  <c r="AQ90" i="28"/>
  <c r="AR91" i="28"/>
  <c r="R36" i="28"/>
  <c r="R100" i="28"/>
  <c r="S36" i="28"/>
  <c r="S100" i="28"/>
  <c r="Q36" i="28"/>
  <c r="AP92" i="28"/>
  <c r="N100" i="28"/>
  <c r="AP96" i="28"/>
  <c r="AQ77" i="28"/>
  <c r="AR85" i="28"/>
  <c r="AQ95" i="28"/>
  <c r="AQ96" i="28"/>
  <c r="AR92" i="28"/>
  <c r="AR87" i="28"/>
  <c r="AR81" i="28"/>
  <c r="AR86" i="28"/>
  <c r="AQ84" i="28"/>
  <c r="AP89" i="28"/>
  <c r="AQ91" i="28"/>
  <c r="AR72" i="28"/>
  <c r="AR98" i="28"/>
  <c r="AP95" i="28"/>
  <c r="AP86" i="28"/>
  <c r="AQ88" i="28"/>
  <c r="AP85" i="28"/>
  <c r="AR73" i="28"/>
  <c r="AP84" i="28"/>
  <c r="AP79" i="28"/>
  <c r="AQ86" i="28"/>
  <c r="M100" i="28"/>
  <c r="X100" i="28"/>
  <c r="AR72" i="27"/>
  <c r="AP72" i="27"/>
  <c r="AF36" i="27"/>
  <c r="AH36" i="27"/>
  <c r="AG36" i="27"/>
  <c r="AQ72" i="27"/>
  <c r="AA100" i="25"/>
  <c r="AP72" i="25"/>
  <c r="AQ72" i="25"/>
  <c r="AR72" i="25"/>
  <c r="AR75" i="24"/>
  <c r="AQ85" i="24"/>
  <c r="AP89" i="24"/>
  <c r="AR96" i="24"/>
  <c r="AQ75" i="24"/>
  <c r="AR77" i="24"/>
  <c r="AP75" i="24"/>
  <c r="AR82" i="24"/>
  <c r="AP90" i="24"/>
  <c r="AR97" i="24"/>
  <c r="AQ84" i="24"/>
  <c r="AP84" i="24"/>
  <c r="AP94" i="24"/>
  <c r="AQ93" i="24"/>
  <c r="AP96" i="24"/>
  <c r="AP77" i="24"/>
  <c r="AQ98" i="24"/>
  <c r="AQ92" i="24"/>
  <c r="AP79" i="24"/>
  <c r="AQ81" i="24"/>
  <c r="AP72" i="24"/>
  <c r="G100" i="24"/>
  <c r="AP73" i="24"/>
  <c r="AR88" i="24"/>
  <c r="AQ88" i="24"/>
  <c r="AQ90" i="24"/>
  <c r="AR81" i="24"/>
  <c r="AQ97" i="24"/>
  <c r="AQ78" i="24"/>
  <c r="AQ86" i="24"/>
  <c r="AP86" i="24"/>
  <c r="AQ80" i="24"/>
  <c r="AQ96" i="24"/>
  <c r="AQ76" i="24"/>
  <c r="AR94" i="24"/>
  <c r="AQ73" i="24"/>
  <c r="AP97" i="24"/>
  <c r="AR83" i="24"/>
  <c r="AQ83" i="24"/>
  <c r="AP93" i="24"/>
  <c r="AR85" i="24"/>
  <c r="AP98" i="24"/>
  <c r="AP92" i="24"/>
  <c r="AQ94" i="24"/>
  <c r="AR80" i="24"/>
  <c r="AR93" i="24"/>
  <c r="AR87" i="24"/>
  <c r="AR98" i="24"/>
  <c r="AQ95" i="24"/>
  <c r="AP74" i="24"/>
  <c r="AP95" i="24"/>
  <c r="AQ89" i="24"/>
  <c r="AQ91" i="24"/>
  <c r="H100" i="24"/>
  <c r="AC36" i="24"/>
  <c r="M36" i="24"/>
  <c r="AB36" i="24"/>
  <c r="AB100" i="24"/>
  <c r="AA36" i="24"/>
  <c r="AP76" i="24"/>
  <c r="AC100" i="24"/>
  <c r="L36" i="24"/>
  <c r="AP80" i="24"/>
  <c r="M100" i="24"/>
  <c r="N36" i="24"/>
  <c r="AR79" i="24"/>
  <c r="AF36" i="24"/>
  <c r="AP85" i="24"/>
  <c r="AG36" i="24"/>
  <c r="AG100" i="24"/>
  <c r="AH36" i="24"/>
  <c r="AH100" i="24"/>
  <c r="AR91" i="24"/>
  <c r="AR72" i="24"/>
  <c r="I100" i="24"/>
  <c r="AP78" i="24"/>
  <c r="AP91" i="24"/>
  <c r="AP83" i="24"/>
  <c r="AQ82" i="24"/>
  <c r="AR90" i="24"/>
  <c r="AR92" i="24"/>
  <c r="AR89" i="24"/>
  <c r="AR86" i="24"/>
  <c r="AK36" i="24"/>
  <c r="AP81" i="24"/>
  <c r="AL36" i="24"/>
  <c r="AQ74" i="24"/>
  <c r="AM36" i="24"/>
  <c r="AR76" i="24"/>
  <c r="AM100" i="22"/>
  <c r="AQ95" i="22"/>
  <c r="AR79" i="22"/>
  <c r="AR92" i="22"/>
  <c r="AP81" i="22"/>
  <c r="AR94" i="22"/>
  <c r="AQ73" i="22"/>
  <c r="AR72" i="22"/>
  <c r="I100" i="22"/>
  <c r="AP78" i="22"/>
  <c r="AP88" i="22"/>
  <c r="R100" i="22"/>
  <c r="AP90" i="22"/>
  <c r="N100" i="22"/>
  <c r="S100" i="22"/>
  <c r="AR84" i="22"/>
  <c r="AR73" i="22"/>
  <c r="AP85" i="22"/>
  <c r="AP82" i="22"/>
  <c r="AQ89" i="22"/>
  <c r="AQ88" i="22"/>
  <c r="AR82" i="22"/>
  <c r="AF36" i="22"/>
  <c r="AP75" i="22"/>
  <c r="L100" i="22"/>
  <c r="AQ79" i="22"/>
  <c r="AQ74" i="22"/>
  <c r="AR76" i="22"/>
  <c r="AR81" i="22"/>
  <c r="AQ91" i="22"/>
  <c r="AR85" i="22"/>
  <c r="AP80" i="22"/>
  <c r="AG100" i="22"/>
  <c r="AH36" i="22"/>
  <c r="AH100" i="22"/>
  <c r="Q100" i="22"/>
  <c r="AP74" i="22"/>
  <c r="AP72" i="22"/>
  <c r="AP95" i="22"/>
  <c r="AP87" i="22"/>
  <c r="AR88" i="22"/>
  <c r="AR98" i="22"/>
  <c r="AQ77" i="22"/>
  <c r="AF100" i="22"/>
  <c r="AL100" i="22"/>
  <c r="W100" i="22"/>
  <c r="X100" i="22"/>
  <c r="AQ94" i="22"/>
  <c r="AP93" i="22"/>
  <c r="AR89" i="22"/>
  <c r="AP97" i="22"/>
  <c r="AQ81" i="22"/>
  <c r="AP86" i="22"/>
  <c r="AQ80" i="22"/>
  <c r="AP96" i="22"/>
  <c r="AK100" i="22"/>
  <c r="AR95" i="22"/>
  <c r="AQ90" i="22"/>
  <c r="AP89" i="22"/>
  <c r="AQ82" i="22"/>
  <c r="AQ98" i="22"/>
  <c r="AR91" i="22"/>
  <c r="AR78" i="22"/>
  <c r="AQ83" i="22"/>
  <c r="H100" i="22"/>
  <c r="AQ72" i="22"/>
  <c r="AQ93" i="22"/>
  <c r="M100" i="22"/>
  <c r="V100" i="22"/>
  <c r="M36" i="21"/>
  <c r="N36" i="21"/>
  <c r="L36" i="21"/>
  <c r="AQ72" i="20"/>
  <c r="AP72" i="20"/>
  <c r="AR72" i="20"/>
  <c r="M100" i="20"/>
  <c r="AH36" i="20"/>
  <c r="AG36" i="20"/>
  <c r="V100" i="19"/>
  <c r="AC100" i="19"/>
  <c r="AQ90" i="19"/>
  <c r="AR95" i="19"/>
  <c r="AP82" i="19"/>
  <c r="AP95" i="19"/>
  <c r="AR73" i="19"/>
  <c r="AQ97" i="19"/>
  <c r="AQ86" i="19"/>
  <c r="AQ81" i="19"/>
  <c r="AR80" i="19"/>
  <c r="AR93" i="19"/>
  <c r="AP80" i="19"/>
  <c r="AB100" i="19"/>
  <c r="AP93" i="19"/>
  <c r="AQ79" i="19"/>
  <c r="AQ92" i="19"/>
  <c r="AR86" i="19"/>
  <c r="AR83" i="19"/>
  <c r="AR72" i="19"/>
  <c r="I100" i="19"/>
  <c r="AP78" i="19"/>
  <c r="AP91" i="19"/>
  <c r="AR98" i="19"/>
  <c r="R100" i="19"/>
  <c r="AR87" i="19"/>
  <c r="AP98" i="19"/>
  <c r="AR89" i="19"/>
  <c r="AP81" i="19"/>
  <c r="AR96" i="19"/>
  <c r="AQ75" i="19"/>
  <c r="AQ88" i="19"/>
  <c r="AP96" i="19"/>
  <c r="AR74" i="19"/>
  <c r="M100" i="19"/>
  <c r="AP85" i="19"/>
  <c r="AQ95" i="19"/>
  <c r="AP74" i="19"/>
  <c r="AP87" i="19"/>
  <c r="AQ74" i="19"/>
  <c r="AP72" i="19"/>
  <c r="G100" i="19"/>
  <c r="AQ78" i="19"/>
  <c r="AP94" i="19"/>
  <c r="AR85" i="19"/>
  <c r="AQ93" i="19"/>
  <c r="AA100" i="19"/>
  <c r="AQ82" i="19"/>
  <c r="AR92" i="19"/>
  <c r="AQ84" i="19"/>
  <c r="AQ89" i="19"/>
  <c r="AP97" i="19"/>
  <c r="AR75" i="19"/>
  <c r="AQ91" i="19"/>
  <c r="AR94" i="19"/>
  <c r="AP83" i="19"/>
  <c r="AR90" i="19"/>
  <c r="S100" i="19"/>
  <c r="AR79" i="19"/>
  <c r="AP90" i="19"/>
  <c r="AR81" i="19"/>
  <c r="AR78" i="19"/>
  <c r="AQ94" i="19"/>
  <c r="AP73" i="19"/>
  <c r="AR88" i="19"/>
  <c r="AP84" i="19"/>
  <c r="AQ80" i="19"/>
  <c r="AP88" i="19"/>
  <c r="N100" i="19"/>
  <c r="X100" i="19"/>
  <c r="AL36" i="19"/>
  <c r="AL100" i="19"/>
  <c r="AM36" i="19"/>
  <c r="AR76" i="19"/>
  <c r="AK36" i="19"/>
  <c r="AP76" i="19"/>
  <c r="AP77" i="19"/>
  <c r="AQ87" i="19"/>
  <c r="AP79" i="19"/>
  <c r="AQ73" i="19"/>
  <c r="AR91" i="19"/>
  <c r="AP86" i="19"/>
  <c r="H100" i="19"/>
  <c r="AQ72" i="19"/>
  <c r="AR77" i="19"/>
  <c r="AQ85" i="19"/>
  <c r="L100" i="19"/>
  <c r="Q100" i="19"/>
  <c r="W100" i="19"/>
  <c r="AQ98" i="19"/>
  <c r="AR84" i="19"/>
  <c r="AR97" i="19"/>
  <c r="AQ76" i="19"/>
  <c r="AP89" i="19"/>
  <c r="AP92" i="19"/>
  <c r="AQ83" i="19"/>
  <c r="AQ96" i="19"/>
  <c r="AP75" i="19"/>
  <c r="AR82" i="19"/>
  <c r="AQ72" i="18"/>
  <c r="AP72" i="18"/>
  <c r="S100" i="18"/>
  <c r="AL100" i="18"/>
  <c r="AK100" i="18"/>
  <c r="G36" i="18"/>
  <c r="AP80" i="18"/>
  <c r="AP87" i="18"/>
  <c r="H36" i="18"/>
  <c r="AQ81" i="18"/>
  <c r="L36" i="18"/>
  <c r="L100" i="18"/>
  <c r="N36" i="18"/>
  <c r="N100" i="18"/>
  <c r="AM100" i="18"/>
  <c r="X36" i="18"/>
  <c r="AR88" i="18"/>
  <c r="W36" i="18"/>
  <c r="AQ77" i="18"/>
  <c r="V36" i="18"/>
  <c r="V100" i="18"/>
  <c r="AQ89" i="18"/>
  <c r="AQ78" i="18"/>
  <c r="AG36" i="18"/>
  <c r="AQ75" i="18"/>
  <c r="AH36" i="18"/>
  <c r="AR79" i="18"/>
  <c r="AF36" i="18"/>
  <c r="AF100" i="18"/>
  <c r="AR72" i="18"/>
  <c r="I100" i="18"/>
  <c r="Q100" i="18"/>
  <c r="AR98" i="17"/>
  <c r="AQ89" i="17"/>
  <c r="AR83" i="17"/>
  <c r="AQ91" i="17"/>
  <c r="AR88" i="17"/>
  <c r="AR85" i="17"/>
  <c r="AR87" i="17"/>
  <c r="AP88" i="17"/>
  <c r="AR82" i="17"/>
  <c r="AP95" i="17"/>
  <c r="AR73" i="17"/>
  <c r="M100" i="17"/>
  <c r="AR94" i="17"/>
  <c r="AR86" i="17"/>
  <c r="AP81" i="17"/>
  <c r="AP86" i="17"/>
  <c r="AQ83" i="17"/>
  <c r="AP83" i="17"/>
  <c r="AP85" i="17"/>
  <c r="AQ77" i="17"/>
  <c r="AP98" i="17"/>
  <c r="AQ92" i="17"/>
  <c r="X100" i="17"/>
  <c r="AA100" i="17"/>
  <c r="AP76" i="17"/>
  <c r="AP72" i="17"/>
  <c r="G100" i="17"/>
  <c r="AQ78" i="17"/>
  <c r="AR80" i="17"/>
  <c r="AP78" i="17"/>
  <c r="AQ80" i="17"/>
  <c r="AQ85" i="17"/>
  <c r="AQ82" i="17"/>
  <c r="AQ95" i="17"/>
  <c r="AR92" i="17"/>
  <c r="AR89" i="17"/>
  <c r="N100" i="17"/>
  <c r="AB100" i="17"/>
  <c r="AR78" i="17"/>
  <c r="AP97" i="17"/>
  <c r="AR75" i="17"/>
  <c r="AQ75" i="17"/>
  <c r="H100" i="17"/>
  <c r="AQ72" i="17"/>
  <c r="AR77" i="17"/>
  <c r="AP80" i="17"/>
  <c r="AR79" i="17"/>
  <c r="AP90" i="17"/>
  <c r="AQ87" i="17"/>
  <c r="AP87" i="17"/>
  <c r="AP84" i="17"/>
  <c r="AQ93" i="17"/>
  <c r="AQ94" i="17"/>
  <c r="AP73" i="17"/>
  <c r="AQ96" i="17"/>
  <c r="AP75" i="17"/>
  <c r="AQ98" i="17"/>
  <c r="AP77" i="17"/>
  <c r="AR84" i="17"/>
  <c r="AP82" i="17"/>
  <c r="AQ84" i="17"/>
  <c r="AG100" i="17"/>
  <c r="R100" i="17"/>
  <c r="W100" i="17"/>
  <c r="AQ97" i="17"/>
  <c r="AP96" i="17"/>
  <c r="AR91" i="17"/>
  <c r="AR93" i="17"/>
  <c r="AR95" i="17"/>
  <c r="AQ74" i="17"/>
  <c r="AQ79" i="17"/>
  <c r="AR76" i="17"/>
  <c r="AR81" i="17"/>
  <c r="AF100" i="17"/>
  <c r="Q100" i="17"/>
  <c r="V100" i="17"/>
  <c r="AQ81" i="17"/>
  <c r="AQ73" i="17"/>
  <c r="AP89" i="17"/>
  <c r="I100" i="17"/>
  <c r="AR72" i="17"/>
  <c r="AP91" i="17"/>
  <c r="AP93" i="17"/>
  <c r="AP74" i="17"/>
  <c r="AP79" i="17"/>
  <c r="L100" i="17"/>
  <c r="AC100" i="17"/>
  <c r="AP92" i="17"/>
  <c r="AQ86" i="17"/>
  <c r="AR96" i="17"/>
  <c r="AP94" i="17"/>
  <c r="AQ88" i="17"/>
  <c r="AR74" i="17"/>
  <c r="AQ90" i="17"/>
  <c r="AR90" i="17"/>
  <c r="AR97" i="17"/>
  <c r="AQ76" i="17"/>
  <c r="AH100" i="17"/>
  <c r="S100" i="17"/>
  <c r="AM36" i="16"/>
  <c r="AK36" i="16"/>
  <c r="W36" i="16"/>
  <c r="AL36" i="16"/>
  <c r="X36" i="16"/>
  <c r="L36" i="15"/>
  <c r="M36" i="15"/>
  <c r="N36" i="15"/>
  <c r="Q36" i="15"/>
  <c r="S36" i="15"/>
  <c r="AH36" i="15"/>
  <c r="AG36" i="15"/>
  <c r="I36" i="15"/>
  <c r="AR72" i="14"/>
  <c r="AQ72" i="14"/>
  <c r="AP72" i="14"/>
  <c r="AQ80" i="14"/>
  <c r="AC100" i="13"/>
  <c r="M100" i="13"/>
  <c r="Q100" i="13"/>
  <c r="AQ93" i="13"/>
  <c r="AR92" i="13"/>
  <c r="AR88" i="13"/>
  <c r="AQ82" i="13"/>
  <c r="AQ91" i="13"/>
  <c r="AQ83" i="13"/>
  <c r="AP78" i="13"/>
  <c r="AR79" i="13"/>
  <c r="AP87" i="13"/>
  <c r="X100" i="13"/>
  <c r="AQ86" i="13"/>
  <c r="AP89" i="13"/>
  <c r="AP85" i="13"/>
  <c r="AP93" i="13"/>
  <c r="AR87" i="13"/>
  <c r="AQ78" i="13"/>
  <c r="AQ80" i="13"/>
  <c r="AP77" i="13"/>
  <c r="AQ84" i="13"/>
  <c r="AQ73" i="13"/>
  <c r="L100" i="13"/>
  <c r="AL36" i="13"/>
  <c r="AQ79" i="13"/>
  <c r="AM36" i="13"/>
  <c r="AM100" i="13"/>
  <c r="AK36" i="13"/>
  <c r="AP83" i="13"/>
  <c r="AQ77" i="13"/>
  <c r="AQ85" i="13"/>
  <c r="AR80" i="13"/>
  <c r="AQ95" i="13"/>
  <c r="AR96" i="13"/>
  <c r="AQ89" i="13"/>
  <c r="H100" i="13"/>
  <c r="AQ72" i="13"/>
  <c r="AR77" i="13"/>
  <c r="AQ74" i="13"/>
  <c r="AP82" i="13"/>
  <c r="AR81" i="13"/>
  <c r="V100" i="13"/>
  <c r="AA100" i="13"/>
  <c r="AP86" i="13"/>
  <c r="AP81" i="13"/>
  <c r="AQ75" i="13"/>
  <c r="AP84" i="13"/>
  <c r="AQ81" i="13"/>
  <c r="AP73" i="13"/>
  <c r="AQ97" i="13"/>
  <c r="AQ96" i="13"/>
  <c r="AP75" i="13"/>
  <c r="AR76" i="13"/>
  <c r="AP79" i="13"/>
  <c r="AB100" i="13"/>
  <c r="AL100" i="13"/>
  <c r="AP76" i="13"/>
  <c r="AR75" i="13"/>
  <c r="AR94" i="13"/>
  <c r="AR72" i="13"/>
  <c r="I100" i="13"/>
  <c r="AP98" i="13"/>
  <c r="AP94" i="13"/>
  <c r="AR93" i="13"/>
  <c r="AR97" i="13"/>
  <c r="AQ76" i="13"/>
  <c r="N100" i="13"/>
  <c r="S100" i="13"/>
  <c r="AR98" i="13"/>
  <c r="AR83" i="13"/>
  <c r="AR91" i="13"/>
  <c r="AQ94" i="13"/>
  <c r="AQ90" i="13"/>
  <c r="AP91" i="13"/>
  <c r="AR84" i="13"/>
  <c r="AP95" i="13"/>
  <c r="AR73" i="13"/>
  <c r="W100" i="13"/>
  <c r="AP72" i="13"/>
  <c r="G100" i="13"/>
  <c r="AR95" i="13"/>
  <c r="AP88" i="13"/>
  <c r="AP97" i="13"/>
  <c r="AP80" i="13"/>
  <c r="AR90" i="13"/>
  <c r="AR86" i="13"/>
  <c r="AQ88" i="13"/>
  <c r="AQ92" i="13"/>
  <c r="R100" i="13"/>
  <c r="AP96" i="13"/>
  <c r="AP92" i="13"/>
  <c r="AR74" i="13"/>
  <c r="AP90" i="13"/>
  <c r="AQ98" i="13"/>
  <c r="AQ87" i="13"/>
  <c r="AR82" i="13"/>
  <c r="AR85" i="13"/>
  <c r="AP74" i="13"/>
  <c r="AR89" i="13"/>
  <c r="G36" i="12"/>
  <c r="AQ74" i="12"/>
  <c r="AR97" i="12"/>
  <c r="AQ97" i="12"/>
  <c r="AP91" i="12"/>
  <c r="AQ87" i="12"/>
  <c r="AG100" i="12"/>
  <c r="L100" i="12"/>
  <c r="R100" i="12"/>
  <c r="AG36" i="12"/>
  <c r="H36" i="12"/>
  <c r="AR80" i="12"/>
  <c r="AQ85" i="12"/>
  <c r="AP98" i="12"/>
  <c r="AQ73" i="12"/>
  <c r="AQ77" i="12"/>
  <c r="S100" i="12"/>
  <c r="AR96" i="12"/>
  <c r="AP96" i="12"/>
  <c r="I100" i="12"/>
  <c r="AR72" i="12"/>
  <c r="AP83" i="12"/>
  <c r="AQ79" i="12"/>
  <c r="AM100" i="12"/>
  <c r="X100" i="12"/>
  <c r="AP72" i="12"/>
  <c r="G100" i="12"/>
  <c r="I36" i="12"/>
  <c r="AL36" i="12"/>
  <c r="AP93" i="12"/>
  <c r="AP88" i="12"/>
  <c r="AR90" i="12"/>
  <c r="AP86" i="12"/>
  <c r="AR86" i="12"/>
  <c r="AQ80" i="12"/>
  <c r="AK100" i="12"/>
  <c r="N100" i="12"/>
  <c r="Q100" i="12"/>
  <c r="AF100" i="12"/>
  <c r="AF36" i="12"/>
  <c r="AR83" i="12"/>
  <c r="AP87" i="12"/>
  <c r="AP84" i="12"/>
  <c r="AQ72" i="12"/>
  <c r="AK36" i="12"/>
  <c r="AQ93" i="12"/>
  <c r="AP79" i="12"/>
  <c r="AR87" i="12"/>
  <c r="AP95" i="12"/>
  <c r="AQ81" i="12"/>
  <c r="AH100" i="12"/>
  <c r="V100" i="12"/>
  <c r="AP89" i="12"/>
  <c r="AR79" i="12"/>
  <c r="AR73" i="12"/>
  <c r="AQ83" i="12"/>
  <c r="AR78" i="12"/>
  <c r="AR93" i="12"/>
  <c r="AP90" i="12"/>
  <c r="AL100" i="12"/>
  <c r="M100" i="12"/>
  <c r="W100" i="12"/>
  <c r="AR93" i="11"/>
  <c r="AR97" i="11"/>
  <c r="AP78" i="11"/>
  <c r="AQ94" i="11"/>
  <c r="L100" i="11"/>
  <c r="R36" i="11"/>
  <c r="AQ78" i="11"/>
  <c r="AR83" i="11"/>
  <c r="S36" i="11"/>
  <c r="Q100" i="11"/>
  <c r="AP97" i="11"/>
  <c r="V100" i="11"/>
  <c r="X36" i="11"/>
  <c r="X100" i="11"/>
  <c r="AP91" i="11"/>
  <c r="AR94" i="11"/>
  <c r="W100" i="11"/>
  <c r="AP88" i="11"/>
  <c r="AQ87" i="11"/>
  <c r="AP90" i="11"/>
  <c r="AQ73" i="11"/>
  <c r="AR85" i="11"/>
  <c r="AQ80" i="11"/>
  <c r="AR87" i="11"/>
  <c r="AR91" i="11"/>
  <c r="AR88" i="11"/>
  <c r="AB36" i="11"/>
  <c r="AQ72" i="11"/>
  <c r="AQ92" i="11"/>
  <c r="AR90" i="11"/>
  <c r="AQ90" i="11"/>
  <c r="AH36" i="11"/>
  <c r="AR75" i="11"/>
  <c r="AP95" i="11"/>
  <c r="AP94" i="11"/>
  <c r="AQ88" i="11"/>
  <c r="AF36" i="11"/>
  <c r="AP84" i="11"/>
  <c r="AP79" i="11"/>
  <c r="AQ77" i="11"/>
  <c r="AP98" i="11"/>
  <c r="AQ76" i="11"/>
  <c r="AP85" i="11"/>
  <c r="AP86" i="11"/>
  <c r="R100" i="11"/>
  <c r="AR92" i="11"/>
  <c r="AQ79" i="11"/>
  <c r="AQ95" i="11"/>
  <c r="AR77" i="11"/>
  <c r="AQ85" i="11"/>
  <c r="AR89" i="11"/>
  <c r="AQ82" i="11"/>
  <c r="AQ86" i="11"/>
  <c r="AQ83" i="11"/>
  <c r="AQ84" i="11"/>
  <c r="AQ97" i="11"/>
  <c r="AR76" i="11"/>
  <c r="AQ81" i="11"/>
  <c r="AR80" i="11"/>
  <c r="AP76" i="11"/>
  <c r="AP87" i="11"/>
  <c r="AQ98" i="11"/>
  <c r="AP77" i="11"/>
  <c r="AP81" i="11"/>
  <c r="AR72" i="11"/>
  <c r="AP80" i="11"/>
  <c r="AR82" i="11"/>
  <c r="AR86" i="11"/>
  <c r="AQ93" i="11"/>
  <c r="AR95" i="11"/>
  <c r="AQ74" i="11"/>
  <c r="AP72" i="11"/>
  <c r="AR96" i="11"/>
  <c r="AQ75" i="11"/>
  <c r="AA100" i="11"/>
  <c r="AQ96" i="11"/>
  <c r="AP92" i="11"/>
  <c r="AR78" i="11"/>
  <c r="AP82" i="11"/>
  <c r="AQ89" i="11"/>
  <c r="AP93" i="11"/>
  <c r="AG100" i="11"/>
  <c r="AP96" i="11"/>
  <c r="AR98" i="11"/>
  <c r="AR81" i="11"/>
  <c r="AR73" i="11"/>
  <c r="AR84" i="11"/>
  <c r="AH100" i="10"/>
  <c r="AR72" i="10"/>
  <c r="AP72" i="10"/>
  <c r="R36" i="10"/>
  <c r="S36" i="10"/>
  <c r="Q36" i="10"/>
  <c r="AB36" i="9"/>
  <c r="AQ72" i="9"/>
  <c r="AL36" i="9"/>
  <c r="AM36" i="9"/>
  <c r="AK36" i="9"/>
  <c r="AC36" i="9"/>
  <c r="M36" i="9"/>
  <c r="S36" i="9"/>
  <c r="R36" i="9"/>
  <c r="Q36" i="9"/>
  <c r="Q100" i="9"/>
  <c r="W36" i="9"/>
  <c r="V36" i="9"/>
  <c r="AR72" i="9"/>
  <c r="AR72" i="8"/>
  <c r="AR98" i="8"/>
  <c r="AP72" i="8"/>
  <c r="AR89" i="8"/>
  <c r="Q36" i="8"/>
  <c r="S36" i="8"/>
  <c r="R36" i="8"/>
  <c r="AC36" i="8"/>
  <c r="AA36" i="8"/>
  <c r="H36" i="8"/>
  <c r="I36" i="8"/>
  <c r="AQ72" i="8"/>
  <c r="V36" i="7"/>
  <c r="AP72" i="7"/>
  <c r="AR72" i="7"/>
  <c r="I36" i="7"/>
  <c r="G36" i="7"/>
  <c r="H36" i="7"/>
  <c r="R36" i="7"/>
  <c r="S36" i="7"/>
  <c r="Q36" i="7"/>
  <c r="W36" i="7"/>
  <c r="AG36" i="7"/>
  <c r="AH36" i="7"/>
  <c r="AF36" i="7"/>
  <c r="AQ72" i="7"/>
  <c r="AQ72" i="6"/>
  <c r="R100" i="6"/>
  <c r="AP72" i="6"/>
  <c r="AR72" i="6"/>
  <c r="W36" i="11"/>
  <c r="G36" i="11"/>
  <c r="I36" i="11"/>
  <c r="V36" i="11"/>
  <c r="H36" i="11"/>
  <c r="AC36" i="11"/>
  <c r="AP72" i="5"/>
  <c r="H36" i="5"/>
  <c r="G36" i="5"/>
  <c r="I36" i="5"/>
  <c r="I100" i="5"/>
  <c r="Q36" i="5"/>
  <c r="S36" i="5"/>
  <c r="R36" i="5"/>
  <c r="R100" i="5"/>
  <c r="AR72" i="5"/>
  <c r="AR89" i="4"/>
  <c r="AQ78" i="4"/>
  <c r="AR88" i="4"/>
  <c r="AP80" i="4"/>
  <c r="AR79" i="4"/>
  <c r="AP98" i="4"/>
  <c r="N100" i="4"/>
  <c r="AQ72" i="4"/>
  <c r="AQ97" i="4"/>
  <c r="AP96" i="4"/>
  <c r="AF36" i="4"/>
  <c r="I100" i="4"/>
  <c r="AP76" i="4"/>
  <c r="AR75" i="4"/>
  <c r="AR85" i="4"/>
  <c r="AQ77" i="4"/>
  <c r="AQ98" i="4"/>
  <c r="AP77" i="4"/>
  <c r="AQ95" i="4"/>
  <c r="AP74" i="4"/>
  <c r="AM100" i="4"/>
  <c r="AF100" i="4"/>
  <c r="AR97" i="4"/>
  <c r="AP95" i="4"/>
  <c r="AR91" i="4"/>
  <c r="AQ80" i="4"/>
  <c r="AQ88" i="4"/>
  <c r="AP93" i="4"/>
  <c r="AP90" i="4"/>
  <c r="AC100" i="4"/>
  <c r="AQ92" i="4"/>
  <c r="AR94" i="4"/>
  <c r="AP92" i="4"/>
  <c r="H36" i="4"/>
  <c r="AQ86" i="4"/>
  <c r="G36" i="4"/>
  <c r="AP75" i="4"/>
  <c r="AR90" i="4"/>
  <c r="AR87" i="4"/>
  <c r="AP94" i="4"/>
  <c r="AR84" i="4"/>
  <c r="X36" i="4"/>
  <c r="AR73" i="4"/>
  <c r="V100" i="4"/>
  <c r="W36" i="4"/>
  <c r="W100" i="4"/>
  <c r="AA36" i="4"/>
  <c r="AP84" i="4"/>
  <c r="AL100" i="4"/>
  <c r="AH36" i="4"/>
  <c r="AH100" i="4"/>
  <c r="AG36" i="4"/>
  <c r="AG100" i="4"/>
  <c r="AQ76" i="4"/>
  <c r="AK100" i="4"/>
  <c r="AR86" i="4"/>
  <c r="AR83" i="4"/>
  <c r="AQ91" i="4"/>
  <c r="AR98" i="4"/>
  <c r="AQ83" i="4"/>
  <c r="AP82" i="4"/>
  <c r="M100" i="4"/>
  <c r="L100" i="4"/>
  <c r="AQ84" i="4"/>
  <c r="AP81" i="4"/>
  <c r="AR96" i="4"/>
  <c r="AR82" i="4"/>
  <c r="AQ82" i="4"/>
  <c r="AQ96" i="4"/>
  <c r="AQ79" i="4"/>
  <c r="AB100" i="4"/>
  <c r="V36" i="4"/>
  <c r="N36" i="29"/>
  <c r="M36" i="18"/>
  <c r="V36" i="16"/>
  <c r="G36" i="15"/>
  <c r="AH36" i="12"/>
  <c r="M36" i="11"/>
  <c r="N36" i="11"/>
  <c r="L36" i="11"/>
  <c r="X36" i="9"/>
  <c r="N36" i="9"/>
  <c r="L36" i="9"/>
  <c r="AB36" i="8"/>
  <c r="X36" i="7"/>
  <c r="AC36" i="4"/>
  <c r="AB36" i="4"/>
  <c r="AM36" i="29"/>
  <c r="AK36" i="29"/>
  <c r="AL36" i="29"/>
  <c r="AG36" i="29"/>
  <c r="AF36" i="29"/>
  <c r="AH36" i="29"/>
  <c r="X36" i="29"/>
  <c r="V36" i="29"/>
  <c r="W36" i="29"/>
  <c r="L36" i="28"/>
  <c r="AH36" i="28"/>
  <c r="AF36" i="28"/>
  <c r="V36" i="28"/>
  <c r="AA36" i="28"/>
  <c r="W36" i="28"/>
  <c r="AG36" i="28"/>
  <c r="AB36" i="28"/>
  <c r="M36" i="28"/>
  <c r="N36" i="28"/>
  <c r="AC36" i="28"/>
  <c r="X36" i="28"/>
  <c r="R36" i="27"/>
  <c r="S36" i="27"/>
  <c r="G36" i="27"/>
  <c r="X36" i="27"/>
  <c r="AK36" i="27"/>
  <c r="AM36" i="27"/>
  <c r="W36" i="27"/>
  <c r="M36" i="27"/>
  <c r="N36" i="27"/>
  <c r="H36" i="27"/>
  <c r="AL36" i="27"/>
  <c r="V36" i="27"/>
  <c r="L36" i="27"/>
  <c r="Q36" i="27"/>
  <c r="I36" i="27"/>
  <c r="W36" i="26"/>
  <c r="V36" i="26"/>
  <c r="M36" i="26"/>
  <c r="L36" i="26"/>
  <c r="AA36" i="26"/>
  <c r="AC36" i="26"/>
  <c r="AB36" i="26"/>
  <c r="X36" i="26"/>
  <c r="N36" i="26"/>
  <c r="AC36" i="25"/>
  <c r="AH36" i="25"/>
  <c r="V36" i="25"/>
  <c r="X36" i="25"/>
  <c r="Q36" i="25"/>
  <c r="N36" i="25"/>
  <c r="AM36" i="25"/>
  <c r="AK36" i="25"/>
  <c r="AF36" i="25"/>
  <c r="AB36" i="25"/>
  <c r="W36" i="25"/>
  <c r="S36" i="25"/>
  <c r="M36" i="25"/>
  <c r="H36" i="25"/>
  <c r="AG36" i="25"/>
  <c r="AL36" i="25"/>
  <c r="AA36" i="25"/>
  <c r="R36" i="25"/>
  <c r="L36" i="25"/>
  <c r="I36" i="25"/>
  <c r="G36" i="25"/>
  <c r="H36" i="24"/>
  <c r="G36" i="24"/>
  <c r="I36" i="24"/>
  <c r="AL36" i="22"/>
  <c r="I36" i="22"/>
  <c r="G36" i="22"/>
  <c r="H36" i="22"/>
  <c r="M36" i="22"/>
  <c r="V36" i="22"/>
  <c r="W36" i="22"/>
  <c r="R36" i="22"/>
  <c r="N36" i="22"/>
  <c r="S36" i="22"/>
  <c r="AM36" i="22"/>
  <c r="L36" i="22"/>
  <c r="AK36" i="22"/>
  <c r="X36" i="22"/>
  <c r="Q36" i="22"/>
  <c r="V36" i="21"/>
  <c r="AH36" i="21"/>
  <c r="S36" i="21"/>
  <c r="R36" i="21"/>
  <c r="X36" i="21"/>
  <c r="AB36" i="21"/>
  <c r="AG36" i="21"/>
  <c r="AK36" i="21"/>
  <c r="AM36" i="21"/>
  <c r="W36" i="21"/>
  <c r="Q36" i="21"/>
  <c r="AF36" i="21"/>
  <c r="AA36" i="21"/>
  <c r="AC36" i="21"/>
  <c r="AL36" i="21"/>
  <c r="Q36" i="20"/>
  <c r="AM36" i="20"/>
  <c r="S36" i="20"/>
  <c r="M36" i="20"/>
  <c r="L36" i="20"/>
  <c r="G36" i="20"/>
  <c r="H36" i="20"/>
  <c r="X36" i="20"/>
  <c r="R36" i="20"/>
  <c r="I36" i="20"/>
  <c r="V36" i="20"/>
  <c r="W36" i="20"/>
  <c r="AK36" i="20"/>
  <c r="AL36" i="20"/>
  <c r="N36" i="20"/>
  <c r="W36" i="19"/>
  <c r="G36" i="19"/>
  <c r="R36" i="19"/>
  <c r="AC36" i="19"/>
  <c r="H36" i="19"/>
  <c r="X36" i="19"/>
  <c r="M36" i="19"/>
  <c r="I36" i="19"/>
  <c r="S36" i="19"/>
  <c r="L36" i="19"/>
  <c r="Q36" i="19"/>
  <c r="AB36" i="19"/>
  <c r="AA36" i="19"/>
  <c r="V36" i="19"/>
  <c r="N36" i="19"/>
  <c r="AL36" i="18"/>
  <c r="S36" i="18"/>
  <c r="Q36" i="18"/>
  <c r="AK36" i="18"/>
  <c r="R36" i="18"/>
  <c r="AM36" i="18"/>
  <c r="R36" i="17"/>
  <c r="X36" i="17"/>
  <c r="AB36" i="17"/>
  <c r="H36" i="17"/>
  <c r="N36" i="17"/>
  <c r="AC36" i="17"/>
  <c r="I36" i="17"/>
  <c r="M36" i="17"/>
  <c r="S36" i="17"/>
  <c r="AF36" i="17"/>
  <c r="AH36" i="17"/>
  <c r="G36" i="17"/>
  <c r="L36" i="17"/>
  <c r="Q36" i="17"/>
  <c r="W36" i="17"/>
  <c r="V36" i="17"/>
  <c r="AA36" i="17"/>
  <c r="AG36" i="17"/>
  <c r="L36" i="16"/>
  <c r="Q36" i="16"/>
  <c r="AF36" i="16"/>
  <c r="AG36" i="16"/>
  <c r="S36" i="16"/>
  <c r="I36" i="16"/>
  <c r="R36" i="16"/>
  <c r="G36" i="16"/>
  <c r="H36" i="16"/>
  <c r="M36" i="16"/>
  <c r="N36" i="16"/>
  <c r="AH36" i="16"/>
  <c r="V36" i="15"/>
  <c r="W36" i="15"/>
  <c r="AL36" i="15"/>
  <c r="AM36" i="15"/>
  <c r="X36" i="15"/>
  <c r="AK36" i="15"/>
  <c r="AA36" i="14"/>
  <c r="W36" i="14"/>
  <c r="N36" i="14"/>
  <c r="AM36" i="14"/>
  <c r="AK36" i="14"/>
  <c r="AH36" i="14"/>
  <c r="AC36" i="14"/>
  <c r="M36" i="14"/>
  <c r="AF36" i="14"/>
  <c r="R36" i="14"/>
  <c r="V36" i="14"/>
  <c r="Q36" i="14"/>
  <c r="L36" i="14"/>
  <c r="G36" i="14"/>
  <c r="I36" i="14"/>
  <c r="AL36" i="14"/>
  <c r="S36" i="14"/>
  <c r="X36" i="14"/>
  <c r="AG36" i="14"/>
  <c r="AB36" i="14"/>
  <c r="H36" i="14"/>
  <c r="AB36" i="13"/>
  <c r="H36" i="13"/>
  <c r="V36" i="13"/>
  <c r="N36" i="13"/>
  <c r="S36" i="13"/>
  <c r="W36" i="13"/>
  <c r="Q36" i="13"/>
  <c r="I36" i="13"/>
  <c r="M36" i="13"/>
  <c r="X36" i="13"/>
  <c r="AA36" i="13"/>
  <c r="R36" i="13"/>
  <c r="L36" i="13"/>
  <c r="G36" i="13"/>
  <c r="AC36" i="13"/>
  <c r="S36" i="12"/>
  <c r="X36" i="12"/>
  <c r="V36" i="12"/>
  <c r="Q36" i="12"/>
  <c r="M36" i="12"/>
  <c r="N36" i="12"/>
  <c r="W36" i="12"/>
  <c r="L36" i="12"/>
  <c r="R36" i="12"/>
  <c r="AA36" i="10"/>
  <c r="AF36" i="10"/>
  <c r="I36" i="10"/>
  <c r="W36" i="10"/>
  <c r="AH36" i="10"/>
  <c r="AK36" i="10"/>
  <c r="AC36" i="10"/>
  <c r="AL36" i="10"/>
  <c r="AM36" i="10"/>
  <c r="H36" i="10"/>
  <c r="V36" i="10"/>
  <c r="AG36" i="10"/>
  <c r="G36" i="10"/>
  <c r="X36" i="10"/>
  <c r="AB36" i="10"/>
  <c r="AG36" i="9"/>
  <c r="AF36" i="9"/>
  <c r="AH36" i="9"/>
  <c r="AM36" i="8"/>
  <c r="V36" i="8"/>
  <c r="AF36" i="8"/>
  <c r="AL36" i="8"/>
  <c r="W36" i="8"/>
  <c r="AG36" i="8"/>
  <c r="AH36" i="8"/>
  <c r="X36" i="8"/>
  <c r="AK36" i="8"/>
  <c r="AB36" i="7"/>
  <c r="AL36" i="7"/>
  <c r="AA36" i="7"/>
  <c r="AM36" i="7"/>
  <c r="AK36" i="7"/>
  <c r="AC36" i="7"/>
  <c r="AH36" i="6"/>
  <c r="X36" i="6"/>
  <c r="L36" i="6"/>
  <c r="R36" i="6"/>
  <c r="AG36" i="6"/>
  <c r="V36" i="6"/>
  <c r="AK36" i="6"/>
  <c r="AL36" i="6"/>
  <c r="H36" i="6"/>
  <c r="AM36" i="6"/>
  <c r="AF36" i="6"/>
  <c r="I36" i="6"/>
  <c r="AA36" i="6"/>
  <c r="S36" i="6"/>
  <c r="Q36" i="6"/>
  <c r="G36" i="6"/>
  <c r="AB36" i="6"/>
  <c r="W36" i="6"/>
  <c r="M36" i="6"/>
  <c r="AC36" i="6"/>
  <c r="N36" i="6"/>
  <c r="W36" i="5"/>
  <c r="AA36" i="5"/>
  <c r="N36" i="5"/>
  <c r="X36" i="5"/>
  <c r="M36" i="5"/>
  <c r="L36" i="5"/>
  <c r="AC36" i="5"/>
  <c r="V36" i="5"/>
  <c r="AH36" i="5"/>
  <c r="AG36" i="5"/>
  <c r="AB36" i="5"/>
  <c r="AF36" i="5"/>
  <c r="AL36" i="4"/>
  <c r="AM36" i="4"/>
  <c r="N36" i="4"/>
  <c r="L36" i="4"/>
  <c r="M36" i="4"/>
  <c r="AK36" i="4"/>
  <c r="H11" i="3"/>
  <c r="G14" i="3"/>
  <c r="G47" i="3" s="1"/>
  <c r="G78" i="3" s="1"/>
  <c r="I16" i="3"/>
  <c r="H19" i="3"/>
  <c r="G22" i="3"/>
  <c r="I24" i="3"/>
  <c r="H27" i="3"/>
  <c r="G30" i="3"/>
  <c r="I32" i="3"/>
  <c r="I8" i="3"/>
  <c r="I41" i="3" s="1"/>
  <c r="I72" i="3" s="1"/>
  <c r="G19" i="3"/>
  <c r="H8" i="3"/>
  <c r="H41" i="3" s="1"/>
  <c r="H72" i="3" s="1"/>
  <c r="G9" i="3"/>
  <c r="G42" i="3" s="1"/>
  <c r="G73" i="3" s="1"/>
  <c r="I11" i="3"/>
  <c r="H14" i="3"/>
  <c r="G17" i="3"/>
  <c r="I19" i="3"/>
  <c r="H22" i="3"/>
  <c r="G25" i="3"/>
  <c r="I27" i="3"/>
  <c r="H30" i="3"/>
  <c r="G33" i="3"/>
  <c r="G8" i="3"/>
  <c r="G41" i="3" s="1"/>
  <c r="G72" i="3" s="1"/>
  <c r="H9" i="3"/>
  <c r="H42" i="3" s="1"/>
  <c r="H73" i="3" s="1"/>
  <c r="G12" i="3"/>
  <c r="G45" i="3" s="1"/>
  <c r="G76" i="3" s="1"/>
  <c r="I14" i="3"/>
  <c r="H17" i="3"/>
  <c r="G20" i="3"/>
  <c r="I22" i="3"/>
  <c r="H25" i="3"/>
  <c r="G28" i="3"/>
  <c r="I30" i="3"/>
  <c r="H33" i="3"/>
  <c r="I21" i="3"/>
  <c r="I9" i="3"/>
  <c r="I42" i="3" s="1"/>
  <c r="I73" i="3" s="1"/>
  <c r="H12" i="3"/>
  <c r="G15" i="3"/>
  <c r="I17" i="3"/>
  <c r="H20" i="3"/>
  <c r="G23" i="3"/>
  <c r="I25" i="3"/>
  <c r="H28" i="3"/>
  <c r="G31" i="3"/>
  <c r="I33" i="3"/>
  <c r="G11" i="3"/>
  <c r="G44" i="3" s="1"/>
  <c r="G75" i="3" s="1"/>
  <c r="G27" i="3"/>
  <c r="G10" i="3"/>
  <c r="G43" i="3" s="1"/>
  <c r="G74" i="3" s="1"/>
  <c r="I12" i="3"/>
  <c r="H15" i="3"/>
  <c r="G18" i="3"/>
  <c r="I20" i="3"/>
  <c r="H23" i="3"/>
  <c r="G26" i="3"/>
  <c r="I28" i="3"/>
  <c r="H31" i="3"/>
  <c r="G34" i="3"/>
  <c r="I13" i="3"/>
  <c r="I29" i="3"/>
  <c r="H10" i="3"/>
  <c r="H43" i="3" s="1"/>
  <c r="H74" i="3" s="1"/>
  <c r="G13" i="3"/>
  <c r="G46" i="3" s="1"/>
  <c r="G77" i="3" s="1"/>
  <c r="I15" i="3"/>
  <c r="H18" i="3"/>
  <c r="G21" i="3"/>
  <c r="I23" i="3"/>
  <c r="H26" i="3"/>
  <c r="G29" i="3"/>
  <c r="I31" i="3"/>
  <c r="H34" i="3"/>
  <c r="H16" i="3"/>
  <c r="H32" i="3"/>
  <c r="I10" i="3"/>
  <c r="H13" i="3"/>
  <c r="G16" i="3"/>
  <c r="I18" i="3"/>
  <c r="H21" i="3"/>
  <c r="G24" i="3"/>
  <c r="I26" i="3"/>
  <c r="H29" i="3"/>
  <c r="G32" i="3"/>
  <c r="I34" i="3"/>
  <c r="H24" i="3"/>
  <c r="L4" i="3"/>
  <c r="K4" i="3"/>
  <c r="J4" i="3"/>
  <c r="I4" i="3"/>
  <c r="M4" i="3"/>
  <c r="H4" i="3"/>
  <c r="H100" i="12" l="1"/>
  <c r="AP94" i="22"/>
  <c r="AR74" i="4"/>
  <c r="AQ81" i="4"/>
  <c r="S100" i="27"/>
  <c r="Q100" i="27"/>
  <c r="W100" i="27"/>
  <c r="G100" i="27"/>
  <c r="AK100" i="27"/>
  <c r="M100" i="27"/>
  <c r="V100" i="27"/>
  <c r="AL100" i="27"/>
  <c r="I100" i="25"/>
  <c r="Q100" i="25"/>
  <c r="N100" i="25"/>
  <c r="X100" i="25"/>
  <c r="AL100" i="25"/>
  <c r="AM100" i="25"/>
  <c r="W100" i="25"/>
  <c r="AG100" i="25"/>
  <c r="AK100" i="25"/>
  <c r="AH100" i="25"/>
  <c r="S100" i="25"/>
  <c r="R100" i="25"/>
  <c r="G100" i="25"/>
  <c r="M100" i="25"/>
  <c r="H100" i="25"/>
  <c r="L100" i="25"/>
  <c r="AG100" i="21"/>
  <c r="AH100" i="21"/>
  <c r="W100" i="21"/>
  <c r="AC100" i="21"/>
  <c r="AL100" i="21"/>
  <c r="X100" i="21"/>
  <c r="S100" i="21"/>
  <c r="AM100" i="20"/>
  <c r="R100" i="20"/>
  <c r="AR74" i="20"/>
  <c r="H100" i="20"/>
  <c r="AF100" i="20"/>
  <c r="Q100" i="20"/>
  <c r="L100" i="20"/>
  <c r="V100" i="20"/>
  <c r="W100" i="20"/>
  <c r="S100" i="20"/>
  <c r="G100" i="20"/>
  <c r="AK100" i="20"/>
  <c r="I100" i="20"/>
  <c r="X100" i="20"/>
  <c r="M100" i="16"/>
  <c r="N100" i="16"/>
  <c r="V100" i="16"/>
  <c r="X100" i="16"/>
  <c r="R100" i="16"/>
  <c r="AG100" i="15"/>
  <c r="X100" i="15"/>
  <c r="AQ81" i="15"/>
  <c r="AA100" i="14"/>
  <c r="V100" i="14"/>
  <c r="AF100" i="14"/>
  <c r="S100" i="14"/>
  <c r="X100" i="14"/>
  <c r="M100" i="14"/>
  <c r="AG100" i="14"/>
  <c r="Q100" i="14"/>
  <c r="N100" i="14"/>
  <c r="AB100" i="14"/>
  <c r="AL100" i="14"/>
  <c r="AC100" i="14"/>
  <c r="AR88" i="14"/>
  <c r="G100" i="14"/>
  <c r="AR80" i="14"/>
  <c r="R100" i="14"/>
  <c r="H100" i="14"/>
  <c r="AM100" i="14"/>
  <c r="AP73" i="11"/>
  <c r="G100" i="11"/>
  <c r="S100" i="11"/>
  <c r="AA100" i="10"/>
  <c r="V100" i="10"/>
  <c r="I100" i="10"/>
  <c r="AK100" i="10"/>
  <c r="W100" i="10"/>
  <c r="AM100" i="10"/>
  <c r="X100" i="10"/>
  <c r="AC100" i="10"/>
  <c r="X100" i="9"/>
  <c r="S100" i="9"/>
  <c r="AK100" i="9"/>
  <c r="AH100" i="9"/>
  <c r="AA100" i="9"/>
  <c r="W100" i="9"/>
  <c r="G100" i="8"/>
  <c r="W100" i="8"/>
  <c r="AK100" i="8"/>
  <c r="AQ84" i="8"/>
  <c r="AA100" i="8"/>
  <c r="H100" i="8"/>
  <c r="Q100" i="8"/>
  <c r="AC100" i="8"/>
  <c r="AH100" i="8"/>
  <c r="V100" i="8"/>
  <c r="AF100" i="8"/>
  <c r="AB100" i="8"/>
  <c r="AM100" i="8"/>
  <c r="Q100" i="7"/>
  <c r="AC100" i="7"/>
  <c r="AH100" i="7"/>
  <c r="W100" i="7"/>
  <c r="AK100" i="7"/>
  <c r="AR75" i="7"/>
  <c r="V100" i="7"/>
  <c r="AB100" i="7"/>
  <c r="X100" i="6"/>
  <c r="AB100" i="6"/>
  <c r="AF100" i="6"/>
  <c r="G100" i="6"/>
  <c r="H100" i="6"/>
  <c r="AK100" i="6"/>
  <c r="Q100" i="6"/>
  <c r="S100" i="6"/>
  <c r="AM100" i="6"/>
  <c r="AA100" i="6"/>
  <c r="AG100" i="6"/>
  <c r="M100" i="6"/>
  <c r="L100" i="6"/>
  <c r="M100" i="5"/>
  <c r="V100" i="5"/>
  <c r="Q100" i="5"/>
  <c r="W100" i="5"/>
  <c r="AF100" i="5"/>
  <c r="AA100" i="5"/>
  <c r="AB100" i="5"/>
  <c r="AG100" i="5"/>
  <c r="X100" i="5"/>
  <c r="AC100" i="5"/>
  <c r="S100" i="5"/>
  <c r="V100" i="6"/>
  <c r="Q100" i="10"/>
  <c r="AK100" i="13"/>
  <c r="N100" i="15"/>
  <c r="AK100" i="16"/>
  <c r="AG100" i="20"/>
  <c r="AG100" i="27"/>
  <c r="AR87" i="21"/>
  <c r="AQ81" i="21"/>
  <c r="AQ83" i="20"/>
  <c r="AP77" i="20"/>
  <c r="AP85" i="15"/>
  <c r="S100" i="7"/>
  <c r="X100" i="8"/>
  <c r="R100" i="9"/>
  <c r="AM100" i="9"/>
  <c r="H100" i="11"/>
  <c r="AR100" i="29"/>
  <c r="AF100" i="16"/>
  <c r="S100" i="10"/>
  <c r="AP75" i="11"/>
  <c r="AF100" i="11"/>
  <c r="AM100" i="16"/>
  <c r="I100" i="28"/>
  <c r="N100" i="9"/>
  <c r="AP86" i="6"/>
  <c r="I100" i="6"/>
  <c r="AH100" i="5"/>
  <c r="AA100" i="7"/>
  <c r="AQ82" i="8"/>
  <c r="AL100" i="9"/>
  <c r="AQ91" i="11"/>
  <c r="S100" i="15"/>
  <c r="AG100" i="18"/>
  <c r="AR74" i="22"/>
  <c r="AR100" i="22" s="1"/>
  <c r="AQ75" i="9"/>
  <c r="AC100" i="9"/>
  <c r="R100" i="7"/>
  <c r="R100" i="10"/>
  <c r="N100" i="11"/>
  <c r="AC100" i="11"/>
  <c r="I100" i="15"/>
  <c r="AL100" i="16"/>
  <c r="W100" i="18"/>
  <c r="N100" i="27"/>
  <c r="H100" i="10"/>
  <c r="AQ86" i="7"/>
  <c r="AG100" i="10"/>
  <c r="M100" i="11"/>
  <c r="AF100" i="7"/>
  <c r="AM100" i="27"/>
  <c r="AB100" i="25"/>
  <c r="AQ96" i="16"/>
  <c r="AQ76" i="8"/>
  <c r="AP76" i="9"/>
  <c r="I100" i="27"/>
  <c r="AF100" i="25"/>
  <c r="H100" i="27"/>
  <c r="AF100" i="21"/>
  <c r="N100" i="5"/>
  <c r="AM100" i="24"/>
  <c r="AA100" i="24"/>
  <c r="W100" i="29"/>
  <c r="AR94" i="10"/>
  <c r="G100" i="18"/>
  <c r="AK100" i="24"/>
  <c r="AB100" i="21"/>
  <c r="W100" i="15"/>
  <c r="AK100" i="21"/>
  <c r="AF100" i="15"/>
  <c r="AL100" i="15"/>
  <c r="AR77" i="5"/>
  <c r="S100" i="29"/>
  <c r="AR73" i="21"/>
  <c r="AA100" i="21"/>
  <c r="AR74" i="8"/>
  <c r="G100" i="16"/>
  <c r="AQ96" i="6"/>
  <c r="AH100" i="11"/>
  <c r="AK100" i="19"/>
  <c r="I100" i="16"/>
  <c r="AQ93" i="9"/>
  <c r="AH100" i="18"/>
  <c r="AR89" i="16"/>
  <c r="S100" i="16"/>
  <c r="L100" i="16"/>
  <c r="AR90" i="20"/>
  <c r="AM100" i="15"/>
  <c r="AP87" i="14"/>
  <c r="AP80" i="9"/>
  <c r="H100" i="16"/>
  <c r="AB100" i="29"/>
  <c r="AR94" i="21"/>
  <c r="AR82" i="8"/>
  <c r="AK100" i="15"/>
  <c r="W100" i="16"/>
  <c r="AQ78" i="21"/>
  <c r="AQ84" i="21"/>
  <c r="AR97" i="20"/>
  <c r="AP76" i="20"/>
  <c r="AR95" i="20"/>
  <c r="AP91" i="20"/>
  <c r="AR77" i="20"/>
  <c r="AP95" i="16"/>
  <c r="AR81" i="16"/>
  <c r="AR88" i="16"/>
  <c r="AR85" i="16"/>
  <c r="AP73" i="16"/>
  <c r="AQ97" i="15"/>
  <c r="AQ72" i="15"/>
  <c r="AP98" i="14"/>
  <c r="AQ75" i="14"/>
  <c r="AR73" i="14"/>
  <c r="AP83" i="11"/>
  <c r="AP89" i="11"/>
  <c r="AP74" i="11"/>
  <c r="AP96" i="10"/>
  <c r="AR87" i="10"/>
  <c r="AQ85" i="9"/>
  <c r="AR91" i="9"/>
  <c r="AR98" i="9"/>
  <c r="AP73" i="9"/>
  <c r="AQ84" i="9"/>
  <c r="AR94" i="8"/>
  <c r="AR83" i="8"/>
  <c r="AQ90" i="8"/>
  <c r="AP84" i="8"/>
  <c r="AR81" i="7"/>
  <c r="AP92" i="7"/>
  <c r="AP89" i="7"/>
  <c r="AP89" i="6"/>
  <c r="AR75" i="5"/>
  <c r="AP86" i="5"/>
  <c r="AQ94" i="5"/>
  <c r="AQ77" i="5"/>
  <c r="AR85" i="5"/>
  <c r="AQ83" i="5"/>
  <c r="AR73" i="27"/>
  <c r="AQ94" i="27"/>
  <c r="AQ90" i="27"/>
  <c r="AR88" i="25"/>
  <c r="AP91" i="25"/>
  <c r="AR73" i="25"/>
  <c r="AP95" i="21"/>
  <c r="AQ79" i="21"/>
  <c r="AR91" i="21"/>
  <c r="AQ94" i="21"/>
  <c r="AR91" i="20"/>
  <c r="AQ89" i="20"/>
  <c r="AQ76" i="20"/>
  <c r="AR80" i="20"/>
  <c r="AQ72" i="16"/>
  <c r="AR76" i="16"/>
  <c r="AR83" i="16"/>
  <c r="AP91" i="16"/>
  <c r="AP86" i="16"/>
  <c r="AP84" i="16"/>
  <c r="AQ95" i="16"/>
  <c r="AR93" i="16"/>
  <c r="AR82" i="16"/>
  <c r="AR77" i="16"/>
  <c r="AR91" i="15"/>
  <c r="R100" i="15"/>
  <c r="AP76" i="15"/>
  <c r="AP81" i="15"/>
  <c r="AP84" i="15"/>
  <c r="AQ75" i="15"/>
  <c r="AP94" i="15"/>
  <c r="AR75" i="15"/>
  <c r="AP75" i="15"/>
  <c r="AQ96" i="15"/>
  <c r="AR77" i="15"/>
  <c r="AP96" i="15"/>
  <c r="AP77" i="14"/>
  <c r="AQ87" i="14"/>
  <c r="AP86" i="14"/>
  <c r="AR95" i="14"/>
  <c r="AR76" i="14"/>
  <c r="AR78" i="14"/>
  <c r="AR94" i="14"/>
  <c r="AP97" i="14"/>
  <c r="AQ97" i="14"/>
  <c r="AP75" i="14"/>
  <c r="AP90" i="10"/>
  <c r="AR96" i="10"/>
  <c r="AQ78" i="10"/>
  <c r="AP74" i="10"/>
  <c r="AP95" i="10"/>
  <c r="AQ75" i="10"/>
  <c r="AP93" i="9"/>
  <c r="AP90" i="9"/>
  <c r="AR83" i="9"/>
  <c r="AP94" i="9"/>
  <c r="AR84" i="9"/>
  <c r="AQ74" i="9"/>
  <c r="AP75" i="8"/>
  <c r="AP77" i="8"/>
  <c r="AR86" i="8"/>
  <c r="AP83" i="8"/>
  <c r="AQ85" i="8"/>
  <c r="AQ94" i="8"/>
  <c r="AQ73" i="8"/>
  <c r="AR84" i="8"/>
  <c r="AP79" i="8"/>
  <c r="AR90" i="7"/>
  <c r="AQ94" i="7"/>
  <c r="AP74" i="7"/>
  <c r="AR93" i="7"/>
  <c r="AR74" i="7"/>
  <c r="AP78" i="6"/>
  <c r="AR73" i="6"/>
  <c r="AR94" i="6"/>
  <c r="AP74" i="6"/>
  <c r="AP75" i="6"/>
  <c r="AP92" i="6"/>
  <c r="AQ83" i="6"/>
  <c r="AR92" i="6"/>
  <c r="AR87" i="6"/>
  <c r="AP84" i="6"/>
  <c r="AR78" i="6"/>
  <c r="AR77" i="6"/>
  <c r="AQ78" i="5"/>
  <c r="AQ79" i="5"/>
  <c r="AP88" i="5"/>
  <c r="AP87" i="5"/>
  <c r="AR94" i="5"/>
  <c r="AQ82" i="5"/>
  <c r="AP94" i="5"/>
  <c r="AP96" i="5"/>
  <c r="AP78" i="5"/>
  <c r="AP92" i="5"/>
  <c r="AR73" i="5"/>
  <c r="AQ80" i="5"/>
  <c r="AQ76" i="5"/>
  <c r="AP75" i="5"/>
  <c r="AP79" i="5"/>
  <c r="AQ95" i="5"/>
  <c r="AR94" i="27"/>
  <c r="AP79" i="27"/>
  <c r="AQ96" i="27"/>
  <c r="AR76" i="27"/>
  <c r="AQ88" i="27"/>
  <c r="AP87" i="27"/>
  <c r="AP80" i="27"/>
  <c r="AP84" i="27"/>
  <c r="AP81" i="27"/>
  <c r="AR84" i="27"/>
  <c r="AP75" i="27"/>
  <c r="AP82" i="27"/>
  <c r="AP97" i="25"/>
  <c r="AQ94" i="25"/>
  <c r="AQ77" i="25"/>
  <c r="AR77" i="25"/>
  <c r="AQ88" i="25"/>
  <c r="AR86" i="25"/>
  <c r="AR93" i="25"/>
  <c r="AQ90" i="25"/>
  <c r="AP88" i="25"/>
  <c r="AQ96" i="25"/>
  <c r="AQ76" i="25"/>
  <c r="AQ84" i="25"/>
  <c r="AR92" i="25"/>
  <c r="AR78" i="21"/>
  <c r="AQ75" i="21"/>
  <c r="AQ82" i="21"/>
  <c r="AQ83" i="21"/>
  <c r="AP73" i="21"/>
  <c r="AQ73" i="21"/>
  <c r="AP96" i="21"/>
  <c r="AQ91" i="21"/>
  <c r="AP78" i="21"/>
  <c r="AR92" i="21"/>
  <c r="AQ85" i="21"/>
  <c r="AR96" i="21"/>
  <c r="AR80" i="21"/>
  <c r="AP87" i="21"/>
  <c r="AP92" i="21"/>
  <c r="AQ89" i="21"/>
  <c r="AP97" i="20"/>
  <c r="AP81" i="20"/>
  <c r="AP82" i="20"/>
  <c r="AQ92" i="20"/>
  <c r="AP86" i="20"/>
  <c r="AQ74" i="20"/>
  <c r="AP88" i="20"/>
  <c r="AQ85" i="20"/>
  <c r="AR94" i="20"/>
  <c r="AP93" i="20"/>
  <c r="AQ81" i="20"/>
  <c r="AP75" i="20"/>
  <c r="AP83" i="20"/>
  <c r="AQ88" i="20"/>
  <c r="AR85" i="20"/>
  <c r="AP89" i="20"/>
  <c r="AQ86" i="20"/>
  <c r="AQ73" i="20"/>
  <c r="AQ90" i="20"/>
  <c r="AQ80" i="20"/>
  <c r="AQ79" i="20"/>
  <c r="AR96" i="20"/>
  <c r="AP96" i="20"/>
  <c r="AQ94" i="20"/>
  <c r="AQ91" i="20"/>
  <c r="AQ77" i="20"/>
  <c r="AP87" i="20"/>
  <c r="AR81" i="18"/>
  <c r="AR100" i="18" s="1"/>
  <c r="AP88" i="16"/>
  <c r="AQ79" i="16"/>
  <c r="AP72" i="16"/>
  <c r="AP85" i="16"/>
  <c r="AQ89" i="16"/>
  <c r="AP79" i="16"/>
  <c r="AQ76" i="16"/>
  <c r="AP81" i="16"/>
  <c r="AQ84" i="16"/>
  <c r="AP87" i="16"/>
  <c r="AQ77" i="16"/>
  <c r="AP78" i="16"/>
  <c r="AQ86" i="16"/>
  <c r="AR78" i="16"/>
  <c r="AQ82" i="16"/>
  <c r="AP77" i="16"/>
  <c r="AP76" i="16"/>
  <c r="AR73" i="16"/>
  <c r="AR96" i="16"/>
  <c r="AP94" i="16"/>
  <c r="AR75" i="16"/>
  <c r="AR97" i="16"/>
  <c r="AP97" i="16"/>
  <c r="AR92" i="16"/>
  <c r="AQ85" i="16"/>
  <c r="AP83" i="16"/>
  <c r="AP74" i="16"/>
  <c r="AP82" i="16"/>
  <c r="AQ78" i="16"/>
  <c r="AQ86" i="15"/>
  <c r="AR89" i="15"/>
  <c r="AP92" i="15"/>
  <c r="AQ87" i="15"/>
  <c r="AQ78" i="15"/>
  <c r="AR93" i="15"/>
  <c r="AR88" i="15"/>
  <c r="AR90" i="15"/>
  <c r="AR84" i="15"/>
  <c r="AQ74" i="15"/>
  <c r="AQ83" i="15"/>
  <c r="AP78" i="15"/>
  <c r="AQ77" i="15"/>
  <c r="AR85" i="15"/>
  <c r="AQ95" i="15"/>
  <c r="AQ82" i="15"/>
  <c r="AQ93" i="15"/>
  <c r="AR86" i="15"/>
  <c r="AR96" i="15"/>
  <c r="AP83" i="15"/>
  <c r="AQ89" i="15"/>
  <c r="AQ88" i="15"/>
  <c r="AP91" i="15"/>
  <c r="AP74" i="15"/>
  <c r="AQ90" i="15"/>
  <c r="AQ92" i="15"/>
  <c r="AR95" i="15"/>
  <c r="AR97" i="15"/>
  <c r="AR83" i="15"/>
  <c r="AP86" i="15"/>
  <c r="AQ84" i="15"/>
  <c r="AP90" i="15"/>
  <c r="AP95" i="15"/>
  <c r="AP79" i="15"/>
  <c r="AP93" i="15"/>
  <c r="AR92" i="15"/>
  <c r="AR80" i="15"/>
  <c r="AP89" i="15"/>
  <c r="AQ79" i="15"/>
  <c r="AR87" i="15"/>
  <c r="AR98" i="15"/>
  <c r="AR79" i="15"/>
  <c r="AP97" i="15"/>
  <c r="AR78" i="15"/>
  <c r="AQ76" i="15"/>
  <c r="AP87" i="15"/>
  <c r="AP77" i="15"/>
  <c r="AR82" i="15"/>
  <c r="AP82" i="14"/>
  <c r="AR93" i="14"/>
  <c r="AR77" i="14"/>
  <c r="AP88" i="14"/>
  <c r="AQ95" i="14"/>
  <c r="AR89" i="14"/>
  <c r="AR82" i="14"/>
  <c r="AR91" i="14"/>
  <c r="AR85" i="14"/>
  <c r="AR84" i="14"/>
  <c r="AQ77" i="14"/>
  <c r="AP92" i="14"/>
  <c r="AQ89" i="14"/>
  <c r="AP76" i="14"/>
  <c r="AQ88" i="14"/>
  <c r="AP94" i="14"/>
  <c r="AQ94" i="14"/>
  <c r="AR98" i="14"/>
  <c r="AQ82" i="14"/>
  <c r="AP73" i="14"/>
  <c r="AR74" i="14"/>
  <c r="AQ78" i="14"/>
  <c r="AR87" i="14"/>
  <c r="AR90" i="14"/>
  <c r="AQ81" i="14"/>
  <c r="AR96" i="14"/>
  <c r="AQ74" i="14"/>
  <c r="AP84" i="14"/>
  <c r="AR92" i="14"/>
  <c r="AP83" i="14"/>
  <c r="AQ90" i="14"/>
  <c r="AQ91" i="14"/>
  <c r="AP95" i="14"/>
  <c r="AQ73" i="14"/>
  <c r="AR75" i="14"/>
  <c r="AQ79" i="14"/>
  <c r="AQ84" i="14"/>
  <c r="AR97" i="14"/>
  <c r="AQ85" i="14"/>
  <c r="AP78" i="14"/>
  <c r="AQ89" i="10"/>
  <c r="AP86" i="10"/>
  <c r="AP83" i="10"/>
  <c r="AP87" i="10"/>
  <c r="AQ96" i="10"/>
  <c r="AQ97" i="10"/>
  <c r="AP73" i="10"/>
  <c r="AQ86" i="10"/>
  <c r="AQ85" i="10"/>
  <c r="AR88" i="10"/>
  <c r="AQ73" i="10"/>
  <c r="AP94" i="10"/>
  <c r="AR92" i="10"/>
  <c r="AQ95" i="10"/>
  <c r="AR91" i="10"/>
  <c r="AQ88" i="10"/>
  <c r="AR95" i="10"/>
  <c r="AR86" i="10"/>
  <c r="AQ81" i="10"/>
  <c r="AR80" i="10"/>
  <c r="AR89" i="10"/>
  <c r="AR90" i="10"/>
  <c r="AQ90" i="10"/>
  <c r="AQ76" i="10"/>
  <c r="AP88" i="10"/>
  <c r="AR93" i="10"/>
  <c r="AQ83" i="10"/>
  <c r="AQ92" i="10"/>
  <c r="AP78" i="10"/>
  <c r="AQ87" i="10"/>
  <c r="AR82" i="10"/>
  <c r="AP84" i="10"/>
  <c r="AQ91" i="10"/>
  <c r="AR78" i="10"/>
  <c r="AP93" i="10"/>
  <c r="AP85" i="10"/>
  <c r="AQ94" i="10"/>
  <c r="AP76" i="10"/>
  <c r="AP82" i="10"/>
  <c r="AQ81" i="9"/>
  <c r="AP82" i="9"/>
  <c r="AP89" i="9"/>
  <c r="AP83" i="9"/>
  <c r="AR85" i="9"/>
  <c r="AP88" i="9"/>
  <c r="AP85" i="9"/>
  <c r="AQ90" i="9"/>
  <c r="AR94" i="9"/>
  <c r="AP92" i="9"/>
  <c r="AR88" i="9"/>
  <c r="AQ80" i="9"/>
  <c r="AR75" i="9"/>
  <c r="AP87" i="9"/>
  <c r="AP74" i="9"/>
  <c r="AR78" i="9"/>
  <c r="AP97" i="9"/>
  <c r="AR77" i="9"/>
  <c r="AR92" i="9"/>
  <c r="AR79" i="9"/>
  <c r="AQ94" i="9"/>
  <c r="AP84" i="9"/>
  <c r="AQ83" i="9"/>
  <c r="AP95" i="9"/>
  <c r="AR82" i="9"/>
  <c r="AQ92" i="9"/>
  <c r="AR74" i="9"/>
  <c r="AR76" i="9"/>
  <c r="AQ95" i="9"/>
  <c r="AQ97" i="9"/>
  <c r="AQ89" i="9"/>
  <c r="AR95" i="9"/>
  <c r="AQ91" i="9"/>
  <c r="AR90" i="9"/>
  <c r="AQ82" i="9"/>
  <c r="AQ79" i="9"/>
  <c r="AP86" i="9"/>
  <c r="AR87" i="9"/>
  <c r="AR73" i="9"/>
  <c r="AQ87" i="9"/>
  <c r="AP96" i="8"/>
  <c r="AR96" i="8"/>
  <c r="AR92" i="8"/>
  <c r="AR97" i="8"/>
  <c r="AP78" i="8"/>
  <c r="AP87" i="8"/>
  <c r="AQ91" i="8"/>
  <c r="AR93" i="8"/>
  <c r="AQ79" i="8"/>
  <c r="AR90" i="8"/>
  <c r="AQ93" i="8"/>
  <c r="AR73" i="8"/>
  <c r="AP90" i="8"/>
  <c r="AP89" i="8"/>
  <c r="AP73" i="8"/>
  <c r="AR91" i="8"/>
  <c r="AQ83" i="8"/>
  <c r="AP76" i="8"/>
  <c r="AR78" i="8"/>
  <c r="AP82" i="8"/>
  <c r="AP86" i="8"/>
  <c r="AQ88" i="8"/>
  <c r="AQ92" i="8"/>
  <c r="AQ78" i="8"/>
  <c r="AR79" i="8"/>
  <c r="AP81" i="8"/>
  <c r="AR87" i="8"/>
  <c r="AR85" i="8"/>
  <c r="AQ80" i="8"/>
  <c r="AQ89" i="8"/>
  <c r="AQ95" i="8"/>
  <c r="AQ77" i="8"/>
  <c r="AQ87" i="8"/>
  <c r="AR95" i="8"/>
  <c r="AR75" i="8"/>
  <c r="AP95" i="8"/>
  <c r="AQ76" i="7"/>
  <c r="AQ77" i="7"/>
  <c r="AR87" i="7"/>
  <c r="AQ93" i="7"/>
  <c r="AP90" i="7"/>
  <c r="AR84" i="7"/>
  <c r="AQ73" i="7"/>
  <c r="AR79" i="7"/>
  <c r="AR77" i="7"/>
  <c r="AQ80" i="7"/>
  <c r="AP87" i="7"/>
  <c r="AQ85" i="7"/>
  <c r="AQ89" i="7"/>
  <c r="AP86" i="7"/>
  <c r="AR96" i="7"/>
  <c r="AQ87" i="7"/>
  <c r="AQ79" i="7"/>
  <c r="AR92" i="7"/>
  <c r="AQ91" i="7"/>
  <c r="AP93" i="7"/>
  <c r="AQ97" i="7"/>
  <c r="AR76" i="7"/>
  <c r="AQ83" i="7"/>
  <c r="AQ84" i="7"/>
  <c r="AQ92" i="7"/>
  <c r="AR86" i="7"/>
  <c r="AQ75" i="7"/>
  <c r="AR78" i="7"/>
  <c r="AR97" i="7"/>
  <c r="AP97" i="7"/>
  <c r="AQ90" i="7"/>
  <c r="AR85" i="7"/>
  <c r="AQ96" i="7"/>
  <c r="AP78" i="7"/>
  <c r="AP79" i="6"/>
  <c r="AR80" i="6"/>
  <c r="AR90" i="6"/>
  <c r="AQ89" i="6"/>
  <c r="AQ87" i="6"/>
  <c r="AQ84" i="6"/>
  <c r="AQ73" i="6"/>
  <c r="AQ77" i="6"/>
  <c r="AR89" i="6"/>
  <c r="AR84" i="6"/>
  <c r="AQ92" i="6"/>
  <c r="AR82" i="6"/>
  <c r="AQ75" i="6"/>
  <c r="AQ76" i="6"/>
  <c r="AQ94" i="6"/>
  <c r="AR93" i="6"/>
  <c r="AQ79" i="6"/>
  <c r="AP95" i="6"/>
  <c r="AR79" i="6"/>
  <c r="AR76" i="6"/>
  <c r="AR83" i="6"/>
  <c r="AQ97" i="6"/>
  <c r="AQ91" i="6"/>
  <c r="AP83" i="6"/>
  <c r="AP96" i="6"/>
  <c r="AR95" i="6"/>
  <c r="AP91" i="6"/>
  <c r="AP94" i="6"/>
  <c r="AP93" i="6"/>
  <c r="AQ95" i="6"/>
  <c r="AR97" i="6"/>
  <c r="AQ86" i="6"/>
  <c r="AR85" i="6"/>
  <c r="AQ88" i="6"/>
  <c r="AP73" i="6"/>
  <c r="AQ90" i="6"/>
  <c r="AR74" i="6"/>
  <c r="AP97" i="6"/>
  <c r="AR86" i="6"/>
  <c r="AQ96" i="5"/>
  <c r="AR84" i="5"/>
  <c r="AR76" i="5"/>
  <c r="AR87" i="5"/>
  <c r="AR91" i="5"/>
  <c r="AQ74" i="5"/>
  <c r="AP76" i="5"/>
  <c r="AP85" i="5"/>
  <c r="AQ89" i="5"/>
  <c r="AQ73" i="5"/>
  <c r="AQ93" i="5"/>
  <c r="AR89" i="5"/>
  <c r="AP91" i="5"/>
  <c r="AR79" i="5"/>
  <c r="AR97" i="5"/>
  <c r="AR74" i="5"/>
  <c r="AP81" i="5"/>
  <c r="AP90" i="5"/>
  <c r="AQ88" i="5"/>
  <c r="AQ92" i="5"/>
  <c r="AQ91" i="5"/>
  <c r="AR82" i="5"/>
  <c r="AP95" i="5"/>
  <c r="AP89" i="5"/>
  <c r="AR88" i="5"/>
  <c r="AR92" i="5"/>
  <c r="AR90" i="5"/>
  <c r="AQ90" i="5"/>
  <c r="AR93" i="5"/>
  <c r="AR96" i="5"/>
  <c r="AR83" i="5"/>
  <c r="AQ75" i="5"/>
  <c r="AP83" i="5"/>
  <c r="AP84" i="5"/>
  <c r="AQ84" i="5"/>
  <c r="AP97" i="5"/>
  <c r="AR78" i="5"/>
  <c r="AP74" i="5"/>
  <c r="AQ85" i="27"/>
  <c r="AQ82" i="27"/>
  <c r="AP73" i="27"/>
  <c r="AP85" i="27"/>
  <c r="AP98" i="27"/>
  <c r="AR74" i="27"/>
  <c r="AP96" i="27"/>
  <c r="AP83" i="27"/>
  <c r="AR95" i="27"/>
  <c r="AQ76" i="27"/>
  <c r="AP95" i="27"/>
  <c r="AP91" i="27"/>
  <c r="AR97" i="27"/>
  <c r="AP78" i="27"/>
  <c r="AR92" i="27"/>
  <c r="AR75" i="27"/>
  <c r="AP92" i="27"/>
  <c r="AP97" i="27"/>
  <c r="AP74" i="27"/>
  <c r="AR78" i="27"/>
  <c r="AQ77" i="27"/>
  <c r="AR88" i="27"/>
  <c r="AP86" i="27"/>
  <c r="AP90" i="27"/>
  <c r="AR78" i="25"/>
  <c r="AQ81" i="25"/>
  <c r="AP74" i="25"/>
  <c r="AP92" i="25"/>
  <c r="AP78" i="25"/>
  <c r="AP94" i="25"/>
  <c r="AP90" i="25"/>
  <c r="AQ97" i="25"/>
  <c r="AR76" i="25"/>
  <c r="AQ87" i="25"/>
  <c r="AP75" i="25"/>
  <c r="AP93" i="25"/>
  <c r="AQ74" i="25"/>
  <c r="AQ80" i="25"/>
  <c r="AP75" i="21"/>
  <c r="AR86" i="21"/>
  <c r="AQ86" i="21"/>
  <c r="AR98" i="21"/>
  <c r="AR76" i="21"/>
  <c r="AR88" i="21"/>
  <c r="AR97" i="21"/>
  <c r="AP77" i="21"/>
  <c r="AQ74" i="21"/>
  <c r="AP90" i="21"/>
  <c r="AP89" i="21"/>
  <c r="AP94" i="21"/>
  <c r="AR74" i="21"/>
  <c r="AR89" i="21"/>
  <c r="AP97" i="21"/>
  <c r="AR90" i="21"/>
  <c r="AP93" i="21"/>
  <c r="AR82" i="21"/>
  <c r="AQ93" i="21"/>
  <c r="AQ93" i="20"/>
  <c r="AR88" i="20"/>
  <c r="AP73" i="20"/>
  <c r="AR79" i="20"/>
  <c r="AR92" i="20"/>
  <c r="AR93" i="20"/>
  <c r="AP74" i="20"/>
  <c r="AP79" i="20"/>
  <c r="AQ75" i="20"/>
  <c r="AR73" i="20"/>
  <c r="AQ95" i="20"/>
  <c r="AQ97" i="20"/>
  <c r="AR89" i="20"/>
  <c r="AP94" i="20"/>
  <c r="AP80" i="20"/>
  <c r="AQ78" i="20"/>
  <c r="AQ87" i="20"/>
  <c r="AR98" i="20"/>
  <c r="AP85" i="20"/>
  <c r="AR76" i="20"/>
  <c r="AQ84" i="20"/>
  <c r="AP80" i="16"/>
  <c r="AR80" i="16"/>
  <c r="AQ80" i="16"/>
  <c r="AQ92" i="16"/>
  <c r="AP98" i="16"/>
  <c r="AQ98" i="16"/>
  <c r="AQ88" i="16"/>
  <c r="AQ75" i="16"/>
  <c r="AR91" i="16"/>
  <c r="AR98" i="16"/>
  <c r="AP90" i="16"/>
  <c r="AG100" i="16"/>
  <c r="AR90" i="16"/>
  <c r="AQ90" i="16"/>
  <c r="AR87" i="16"/>
  <c r="AQ94" i="16"/>
  <c r="AR74" i="16"/>
  <c r="AP82" i="15"/>
  <c r="AP80" i="15"/>
  <c r="AP72" i="15"/>
  <c r="AP88" i="15"/>
  <c r="AQ73" i="15"/>
  <c r="AQ94" i="15"/>
  <c r="AR76" i="15"/>
  <c r="AR94" i="15"/>
  <c r="AR72" i="15"/>
  <c r="AQ80" i="15"/>
  <c r="AQ98" i="15"/>
  <c r="Q100" i="15"/>
  <c r="AQ91" i="15"/>
  <c r="AQ85" i="15"/>
  <c r="AQ83" i="14"/>
  <c r="AP80" i="14"/>
  <c r="AQ76" i="14"/>
  <c r="AP81" i="14"/>
  <c r="AP74" i="14"/>
  <c r="AQ98" i="14"/>
  <c r="AR81" i="14"/>
  <c r="AQ86" i="14"/>
  <c r="AR79" i="14"/>
  <c r="AP93" i="14"/>
  <c r="AR86" i="14"/>
  <c r="AP85" i="14"/>
  <c r="AQ92" i="14"/>
  <c r="AQ93" i="14"/>
  <c r="AP89" i="14"/>
  <c r="AP91" i="14"/>
  <c r="AQ96" i="14"/>
  <c r="AP96" i="14"/>
  <c r="AP90" i="14"/>
  <c r="AR83" i="14"/>
  <c r="AP79" i="14"/>
  <c r="AR78" i="13"/>
  <c r="AP89" i="10"/>
  <c r="AP91" i="10"/>
  <c r="AR75" i="10"/>
  <c r="AP98" i="10"/>
  <c r="AP81" i="10"/>
  <c r="AP80" i="10"/>
  <c r="AQ98" i="10"/>
  <c r="AP79" i="10"/>
  <c r="AR79" i="10"/>
  <c r="AQ93" i="10"/>
  <c r="AR98" i="10"/>
  <c r="AR76" i="10"/>
  <c r="AQ84" i="10"/>
  <c r="AR73" i="10"/>
  <c r="AR83" i="10"/>
  <c r="AQ80" i="10"/>
  <c r="AR97" i="10"/>
  <c r="AR84" i="10"/>
  <c r="AQ79" i="10"/>
  <c r="AQ77" i="10"/>
  <c r="AQ82" i="10"/>
  <c r="AR85" i="10"/>
  <c r="AR74" i="10"/>
  <c r="AP78" i="9"/>
  <c r="AR89" i="9"/>
  <c r="AQ98" i="9"/>
  <c r="AP75" i="9"/>
  <c r="AQ88" i="9"/>
  <c r="AQ96" i="9"/>
  <c r="AP91" i="9"/>
  <c r="AR97" i="9"/>
  <c r="AQ86" i="9"/>
  <c r="AP98" i="9"/>
  <c r="AR96" i="9"/>
  <c r="AP96" i="9"/>
  <c r="AR93" i="9"/>
  <c r="AP77" i="9"/>
  <c r="AQ73" i="9"/>
  <c r="AR80" i="9"/>
  <c r="AQ76" i="9"/>
  <c r="AR81" i="9"/>
  <c r="AQ78" i="9"/>
  <c r="AQ86" i="8"/>
  <c r="AQ81" i="8"/>
  <c r="AP80" i="8"/>
  <c r="AR88" i="8"/>
  <c r="AQ74" i="8"/>
  <c r="AR80" i="8"/>
  <c r="AQ96" i="8"/>
  <c r="AP88" i="8"/>
  <c r="AP98" i="8"/>
  <c r="AQ98" i="8"/>
  <c r="AP91" i="8"/>
  <c r="AP94" i="8"/>
  <c r="AP85" i="8"/>
  <c r="AP93" i="8"/>
  <c r="AQ97" i="8"/>
  <c r="AP74" i="8"/>
  <c r="AQ75" i="8"/>
  <c r="AP92" i="8"/>
  <c r="AR81" i="8"/>
  <c r="AP96" i="7"/>
  <c r="AP76" i="7"/>
  <c r="AP81" i="7"/>
  <c r="AQ74" i="7"/>
  <c r="AR98" i="7"/>
  <c r="AQ95" i="7"/>
  <c r="AR88" i="7"/>
  <c r="AP98" i="7"/>
  <c r="AR95" i="7"/>
  <c r="AR94" i="7"/>
  <c r="AP82" i="7"/>
  <c r="AQ98" i="7"/>
  <c r="AR89" i="7"/>
  <c r="AP94" i="7"/>
  <c r="AR73" i="7"/>
  <c r="AQ88" i="7"/>
  <c r="AP73" i="7"/>
  <c r="AQ81" i="6"/>
  <c r="AQ98" i="6"/>
  <c r="AQ82" i="6"/>
  <c r="AP87" i="6"/>
  <c r="AP77" i="6"/>
  <c r="AP88" i="6"/>
  <c r="AQ74" i="6"/>
  <c r="AQ85" i="6"/>
  <c r="AP85" i="6"/>
  <c r="AP81" i="6"/>
  <c r="AQ78" i="6"/>
  <c r="AR88" i="6"/>
  <c r="AR81" i="6"/>
  <c r="AR98" i="6"/>
  <c r="AP80" i="6"/>
  <c r="AR75" i="6"/>
  <c r="AP90" i="6"/>
  <c r="AR91" i="6"/>
  <c r="AP98" i="6"/>
  <c r="AP82" i="6"/>
  <c r="AQ93" i="6"/>
  <c r="AQ80" i="6"/>
  <c r="AP98" i="5"/>
  <c r="AQ85" i="5"/>
  <c r="AQ97" i="5"/>
  <c r="AP82" i="5"/>
  <c r="AQ81" i="5"/>
  <c r="AQ87" i="5"/>
  <c r="AR95" i="5"/>
  <c r="AR98" i="5"/>
  <c r="AQ86" i="5"/>
  <c r="AP93" i="5"/>
  <c r="AP80" i="5"/>
  <c r="AR81" i="5"/>
  <c r="AR80" i="5"/>
  <c r="AQ98" i="5"/>
  <c r="AP73" i="5"/>
  <c r="AP77" i="5"/>
  <c r="AQ75" i="4"/>
  <c r="AP72" i="21"/>
  <c r="V100" i="21"/>
  <c r="AP74" i="18"/>
  <c r="AP100" i="18" s="1"/>
  <c r="AR77" i="27"/>
  <c r="AQ83" i="27"/>
  <c r="AQ80" i="27"/>
  <c r="AR79" i="11"/>
  <c r="AR97" i="25"/>
  <c r="AP81" i="21"/>
  <c r="AR74" i="24"/>
  <c r="AR82" i="27"/>
  <c r="AQ79" i="25"/>
  <c r="AQ92" i="27"/>
  <c r="AR87" i="27"/>
  <c r="AR89" i="25"/>
  <c r="AQ75" i="27"/>
  <c r="AP84" i="25"/>
  <c r="AP86" i="21"/>
  <c r="AQ89" i="27"/>
  <c r="AR90" i="25"/>
  <c r="AP81" i="25"/>
  <c r="AQ95" i="21"/>
  <c r="AP95" i="20"/>
  <c r="AQ97" i="27"/>
  <c r="AR83" i="25"/>
  <c r="AP76" i="21"/>
  <c r="AQ91" i="25"/>
  <c r="AQ90" i="21"/>
  <c r="AP89" i="27"/>
  <c r="AP86" i="25"/>
  <c r="AR81" i="27"/>
  <c r="AR85" i="27"/>
  <c r="AQ73" i="25"/>
  <c r="AQ93" i="25"/>
  <c r="AQ77" i="21"/>
  <c r="AR81" i="21"/>
  <c r="AP88" i="21"/>
  <c r="AQ87" i="21"/>
  <c r="AP78" i="20"/>
  <c r="AR83" i="20"/>
  <c r="AQ86" i="27"/>
  <c r="AR75" i="25"/>
  <c r="AQ82" i="25"/>
  <c r="AR80" i="25"/>
  <c r="AP95" i="25"/>
  <c r="AR95" i="21"/>
  <c r="AR89" i="27"/>
  <c r="AQ78" i="25"/>
  <c r="AQ93" i="27"/>
  <c r="AR95" i="25"/>
  <c r="AP84" i="20"/>
  <c r="AR93" i="21"/>
  <c r="AQ96" i="20"/>
  <c r="AR90" i="27"/>
  <c r="AQ79" i="27"/>
  <c r="AP80" i="25"/>
  <c r="AP83" i="25"/>
  <c r="AP84" i="21"/>
  <c r="AQ88" i="21"/>
  <c r="AQ96" i="21"/>
  <c r="AR81" i="15"/>
  <c r="AR87" i="25"/>
  <c r="AR91" i="25"/>
  <c r="AQ86" i="25"/>
  <c r="AQ78" i="27"/>
  <c r="AR94" i="25"/>
  <c r="AR84" i="25"/>
  <c r="AP80" i="21"/>
  <c r="AQ72" i="21"/>
  <c r="AQ95" i="25"/>
  <c r="AP77" i="25"/>
  <c r="AP79" i="21"/>
  <c r="AR83" i="21"/>
  <c r="AQ92" i="21"/>
  <c r="AR81" i="20"/>
  <c r="AR94" i="16"/>
  <c r="AP94" i="27"/>
  <c r="AQ89" i="25"/>
  <c r="AR79" i="25"/>
  <c r="AP83" i="21"/>
  <c r="AP85" i="21"/>
  <c r="AP91" i="21"/>
  <c r="AQ87" i="27"/>
  <c r="AP82" i="25"/>
  <c r="AR96" i="25"/>
  <c r="AR84" i="20"/>
  <c r="AR81" i="25"/>
  <c r="AP82" i="21"/>
  <c r="AQ92" i="25"/>
  <c r="AQ75" i="25"/>
  <c r="AR77" i="21"/>
  <c r="AR84" i="21"/>
  <c r="AQ97" i="21"/>
  <c r="AR78" i="20"/>
  <c r="AQ73" i="16"/>
  <c r="AP88" i="7"/>
  <c r="AP76" i="27"/>
  <c r="AP98" i="20"/>
  <c r="AQ84" i="27"/>
  <c r="AP88" i="27"/>
  <c r="AP76" i="25"/>
  <c r="AR74" i="25"/>
  <c r="AR75" i="21"/>
  <c r="AP89" i="25"/>
  <c r="AP87" i="25"/>
  <c r="AM100" i="21"/>
  <c r="AR72" i="21"/>
  <c r="AR83" i="27"/>
  <c r="AR82" i="25"/>
  <c r="AQ98" i="27"/>
  <c r="AP93" i="27"/>
  <c r="AQ98" i="25"/>
  <c r="AP73" i="25"/>
  <c r="AP79" i="25"/>
  <c r="AR86" i="27"/>
  <c r="AP98" i="21"/>
  <c r="AQ76" i="21"/>
  <c r="AQ74" i="27"/>
  <c r="AQ81" i="27"/>
  <c r="AP98" i="25"/>
  <c r="AP98" i="15"/>
  <c r="AP85" i="25"/>
  <c r="AR80" i="27"/>
  <c r="AQ91" i="27"/>
  <c r="AP96" i="25"/>
  <c r="AQ83" i="25"/>
  <c r="AR85" i="25"/>
  <c r="AQ98" i="21"/>
  <c r="AQ98" i="20"/>
  <c r="AR98" i="27"/>
  <c r="AR79" i="27"/>
  <c r="AR91" i="27"/>
  <c r="AR93" i="27"/>
  <c r="AR79" i="21"/>
  <c r="AQ95" i="27"/>
  <c r="AQ85" i="25"/>
  <c r="AR98" i="25"/>
  <c r="AP77" i="27"/>
  <c r="AR85" i="21"/>
  <c r="AQ91" i="16"/>
  <c r="AQ77" i="19"/>
  <c r="AQ100" i="19" s="1"/>
  <c r="AQ72" i="24"/>
  <c r="AR72" i="4"/>
  <c r="AP73" i="15"/>
  <c r="AQ80" i="21"/>
  <c r="AQ97" i="16"/>
  <c r="AR75" i="20"/>
  <c r="AR76" i="8"/>
  <c r="AR96" i="27"/>
  <c r="AR87" i="20"/>
  <c r="AQ86" i="18"/>
  <c r="AQ100" i="18" s="1"/>
  <c r="AP96" i="16"/>
  <c r="AQ89" i="4"/>
  <c r="AQ100" i="4" s="1"/>
  <c r="AR74" i="11"/>
  <c r="AR91" i="7"/>
  <c r="AP80" i="7"/>
  <c r="AQ81" i="16"/>
  <c r="AP95" i="7"/>
  <c r="AP92" i="20"/>
  <c r="AP75" i="16"/>
  <c r="AP89" i="16"/>
  <c r="AQ87" i="16"/>
  <c r="AR95" i="16"/>
  <c r="AQ93" i="16"/>
  <c r="AP83" i="7"/>
  <c r="AP93" i="16"/>
  <c r="AR86" i="20"/>
  <c r="AR79" i="16"/>
  <c r="AP92" i="10"/>
  <c r="AQ74" i="10"/>
  <c r="AQ83" i="16"/>
  <c r="AR82" i="20"/>
  <c r="AR86" i="16"/>
  <c r="AP97" i="10"/>
  <c r="AP84" i="7"/>
  <c r="AR84" i="16"/>
  <c r="AQ81" i="7"/>
  <c r="AR80" i="7"/>
  <c r="AP92" i="16"/>
  <c r="AP75" i="10"/>
  <c r="AP77" i="7"/>
  <c r="AP75" i="7"/>
  <c r="AP74" i="21"/>
  <c r="AF100" i="27"/>
  <c r="M100" i="15"/>
  <c r="L100" i="15"/>
  <c r="AH100" i="15"/>
  <c r="AR77" i="10"/>
  <c r="AR86" i="9"/>
  <c r="I100" i="8"/>
  <c r="AG100" i="7"/>
  <c r="AQ78" i="7"/>
  <c r="AQ82" i="7"/>
  <c r="G100" i="5"/>
  <c r="M100" i="21"/>
  <c r="AR73" i="15"/>
  <c r="L100" i="29"/>
  <c r="M100" i="29"/>
  <c r="AQ72" i="29"/>
  <c r="AQ100" i="29" s="1"/>
  <c r="AP72" i="29"/>
  <c r="AP100" i="29" s="1"/>
  <c r="Q100" i="28"/>
  <c r="AP90" i="28"/>
  <c r="AP100" i="28" s="1"/>
  <c r="H100" i="28"/>
  <c r="AQ72" i="28"/>
  <c r="AQ100" i="28" s="1"/>
  <c r="G100" i="28"/>
  <c r="AR77" i="28"/>
  <c r="AR100" i="28" s="1"/>
  <c r="AH100" i="27"/>
  <c r="AQ73" i="27"/>
  <c r="L100" i="24"/>
  <c r="AQ79" i="24"/>
  <c r="AF100" i="24"/>
  <c r="AR100" i="24"/>
  <c r="AP100" i="24"/>
  <c r="N100" i="24"/>
  <c r="AL100" i="24"/>
  <c r="AP100" i="22"/>
  <c r="AQ100" i="22"/>
  <c r="L100" i="21"/>
  <c r="N100" i="21"/>
  <c r="AQ82" i="20"/>
  <c r="AH100" i="20"/>
  <c r="AM100" i="19"/>
  <c r="AP100" i="19"/>
  <c r="AR100" i="19"/>
  <c r="R100" i="18"/>
  <c r="X100" i="18"/>
  <c r="H100" i="18"/>
  <c r="AQ100" i="17"/>
  <c r="AP100" i="17"/>
  <c r="AR100" i="17"/>
  <c r="AQ74" i="16"/>
  <c r="AR72" i="16"/>
  <c r="AP100" i="13"/>
  <c r="AR100" i="13"/>
  <c r="AQ100" i="13"/>
  <c r="AQ100" i="12"/>
  <c r="AR100" i="12"/>
  <c r="AP100" i="12"/>
  <c r="I100" i="11"/>
  <c r="AB100" i="11"/>
  <c r="AQ100" i="11"/>
  <c r="AQ72" i="10"/>
  <c r="AP77" i="10"/>
  <c r="AQ77" i="9"/>
  <c r="L100" i="9"/>
  <c r="AP72" i="9"/>
  <c r="AP81" i="9"/>
  <c r="AP79" i="9"/>
  <c r="V100" i="9"/>
  <c r="M100" i="9"/>
  <c r="S100" i="8"/>
  <c r="AR77" i="8"/>
  <c r="R100" i="8"/>
  <c r="AP85" i="7"/>
  <c r="AP79" i="7"/>
  <c r="H100" i="7"/>
  <c r="AR83" i="7"/>
  <c r="G100" i="7"/>
  <c r="I100" i="7"/>
  <c r="AQ72" i="5"/>
  <c r="H100" i="5"/>
  <c r="AR100" i="4"/>
  <c r="AA100" i="4"/>
  <c r="X100" i="4"/>
  <c r="G100" i="4"/>
  <c r="H100" i="4"/>
  <c r="AP72" i="4"/>
  <c r="AP100" i="4" s="1"/>
  <c r="G36" i="3"/>
  <c r="H36" i="3"/>
  <c r="I36" i="3"/>
  <c r="AL11" i="3"/>
  <c r="AK14" i="3"/>
  <c r="AK47" i="3" s="1"/>
  <c r="AK78" i="3" s="1"/>
  <c r="AM16" i="3"/>
  <c r="AL19" i="3"/>
  <c r="AK22" i="3"/>
  <c r="AM24" i="3"/>
  <c r="AL27" i="3"/>
  <c r="AK30" i="3"/>
  <c r="AM32" i="3"/>
  <c r="AM8" i="3"/>
  <c r="AM41" i="3" s="1"/>
  <c r="AM72" i="3" s="1"/>
  <c r="AM10" i="3"/>
  <c r="AL29" i="3"/>
  <c r="AK9" i="3"/>
  <c r="AK42" i="3" s="1"/>
  <c r="AK73" i="3" s="1"/>
  <c r="AM11" i="3"/>
  <c r="AL14" i="3"/>
  <c r="AK17" i="3"/>
  <c r="AM19" i="3"/>
  <c r="AL22" i="3"/>
  <c r="AK25" i="3"/>
  <c r="AM27" i="3"/>
  <c r="AL30" i="3"/>
  <c r="AK33" i="3"/>
  <c r="AK8" i="3"/>
  <c r="AK41" i="3" s="1"/>
  <c r="AK72" i="3" s="1"/>
  <c r="AK16" i="3"/>
  <c r="AL16" i="3"/>
  <c r="AL9" i="3"/>
  <c r="AL42" i="3" s="1"/>
  <c r="AL73" i="3" s="1"/>
  <c r="AK12" i="3"/>
  <c r="AK45" i="3" s="1"/>
  <c r="AK76" i="3" s="1"/>
  <c r="AM14" i="3"/>
  <c r="AL17" i="3"/>
  <c r="AK20" i="3"/>
  <c r="AM22" i="3"/>
  <c r="AL25" i="3"/>
  <c r="AK28" i="3"/>
  <c r="AM30" i="3"/>
  <c r="AL33" i="3"/>
  <c r="AM18" i="3"/>
  <c r="AK32" i="3"/>
  <c r="AK19" i="3"/>
  <c r="AM9" i="3"/>
  <c r="AM42" i="3" s="1"/>
  <c r="AM73" i="3" s="1"/>
  <c r="AL12" i="3"/>
  <c r="AK15" i="3"/>
  <c r="AM17" i="3"/>
  <c r="AL20" i="3"/>
  <c r="AK23" i="3"/>
  <c r="AM25" i="3"/>
  <c r="AL28" i="3"/>
  <c r="AK31" i="3"/>
  <c r="AM33" i="3"/>
  <c r="AL13" i="3"/>
  <c r="AM34" i="3"/>
  <c r="AK11" i="3"/>
  <c r="AK44" i="3" s="1"/>
  <c r="AK75" i="3" s="1"/>
  <c r="AM21" i="3"/>
  <c r="AM29" i="3"/>
  <c r="AL32" i="3"/>
  <c r="AK10" i="3"/>
  <c r="AK43" i="3" s="1"/>
  <c r="AK74" i="3" s="1"/>
  <c r="AM12" i="3"/>
  <c r="AL15" i="3"/>
  <c r="AK18" i="3"/>
  <c r="AM20" i="3"/>
  <c r="AL23" i="3"/>
  <c r="AK26" i="3"/>
  <c r="AM28" i="3"/>
  <c r="AL31" i="3"/>
  <c r="AK34" i="3"/>
  <c r="AM26" i="3"/>
  <c r="AM13" i="3"/>
  <c r="AK27" i="3"/>
  <c r="AL10" i="3"/>
  <c r="AL43" i="3" s="1"/>
  <c r="AL74" i="3" s="1"/>
  <c r="AK13" i="3"/>
  <c r="AK46" i="3" s="1"/>
  <c r="AK77" i="3" s="1"/>
  <c r="AM15" i="3"/>
  <c r="AL18" i="3"/>
  <c r="AK21" i="3"/>
  <c r="AM23" i="3"/>
  <c r="AL26" i="3"/>
  <c r="AK29" i="3"/>
  <c r="AM31" i="3"/>
  <c r="AL34" i="3"/>
  <c r="AL21" i="3"/>
  <c r="AK24" i="3"/>
  <c r="AL24" i="3"/>
  <c r="AL8" i="3"/>
  <c r="AL41" i="3" s="1"/>
  <c r="AL72" i="3" s="1"/>
  <c r="W10" i="3"/>
  <c r="W43" i="3" s="1"/>
  <c r="W74" i="3" s="1"/>
  <c r="V13" i="3"/>
  <c r="V46" i="3" s="1"/>
  <c r="V77" i="3" s="1"/>
  <c r="X15" i="3"/>
  <c r="W18" i="3"/>
  <c r="V21" i="3"/>
  <c r="X23" i="3"/>
  <c r="W26" i="3"/>
  <c r="V29" i="3"/>
  <c r="X31" i="3"/>
  <c r="W34" i="3"/>
  <c r="X9" i="3"/>
  <c r="X42" i="3" s="1"/>
  <c r="X73" i="3" s="1"/>
  <c r="V23" i="3"/>
  <c r="X33" i="3"/>
  <c r="V18" i="3"/>
  <c r="X10" i="3"/>
  <c r="W13" i="3"/>
  <c r="V16" i="3"/>
  <c r="X18" i="3"/>
  <c r="W21" i="3"/>
  <c r="V24" i="3"/>
  <c r="X26" i="3"/>
  <c r="W29" i="3"/>
  <c r="V32" i="3"/>
  <c r="X34" i="3"/>
  <c r="X25" i="3"/>
  <c r="X12" i="3"/>
  <c r="V11" i="3"/>
  <c r="V44" i="3" s="1"/>
  <c r="V75" i="3" s="1"/>
  <c r="X13" i="3"/>
  <c r="W16" i="3"/>
  <c r="V19" i="3"/>
  <c r="X21" i="3"/>
  <c r="W24" i="3"/>
  <c r="V27" i="3"/>
  <c r="X29" i="3"/>
  <c r="W32" i="3"/>
  <c r="W8" i="3"/>
  <c r="W41" i="3" s="1"/>
  <c r="W72" i="3" s="1"/>
  <c r="X17" i="3"/>
  <c r="W15" i="3"/>
  <c r="V26" i="3"/>
  <c r="W11" i="3"/>
  <c r="V14" i="3"/>
  <c r="V47" i="3" s="1"/>
  <c r="V78" i="3" s="1"/>
  <c r="X16" i="3"/>
  <c r="W19" i="3"/>
  <c r="V22" i="3"/>
  <c r="X24" i="3"/>
  <c r="W27" i="3"/>
  <c r="V30" i="3"/>
  <c r="X32" i="3"/>
  <c r="X8" i="3"/>
  <c r="X41" i="3" s="1"/>
  <c r="X72" i="3" s="1"/>
  <c r="V15" i="3"/>
  <c r="V31" i="3"/>
  <c r="W23" i="3"/>
  <c r="V34" i="3"/>
  <c r="V9" i="3"/>
  <c r="V42" i="3" s="1"/>
  <c r="V73" i="3" s="1"/>
  <c r="X11" i="3"/>
  <c r="W14" i="3"/>
  <c r="V17" i="3"/>
  <c r="X19" i="3"/>
  <c r="W22" i="3"/>
  <c r="V25" i="3"/>
  <c r="X27" i="3"/>
  <c r="W30" i="3"/>
  <c r="V33" i="3"/>
  <c r="V8" i="3"/>
  <c r="V41" i="3" s="1"/>
  <c r="V72" i="3" s="1"/>
  <c r="W20" i="3"/>
  <c r="V10" i="3"/>
  <c r="V43" i="3" s="1"/>
  <c r="V74" i="3" s="1"/>
  <c r="X28" i="3"/>
  <c r="W9" i="3"/>
  <c r="W42" i="3" s="1"/>
  <c r="W73" i="3" s="1"/>
  <c r="V12" i="3"/>
  <c r="V45" i="3" s="1"/>
  <c r="V76" i="3" s="1"/>
  <c r="X14" i="3"/>
  <c r="W17" i="3"/>
  <c r="V20" i="3"/>
  <c r="X22" i="3"/>
  <c r="W25" i="3"/>
  <c r="V28" i="3"/>
  <c r="X30" i="3"/>
  <c r="W33" i="3"/>
  <c r="W12" i="3"/>
  <c r="W28" i="3"/>
  <c r="X20" i="3"/>
  <c r="W31" i="3"/>
  <c r="Q10" i="3"/>
  <c r="Q43" i="3" s="1"/>
  <c r="Q74" i="3" s="1"/>
  <c r="S12" i="3"/>
  <c r="R15" i="3"/>
  <c r="Q18" i="3"/>
  <c r="S20" i="3"/>
  <c r="R23" i="3"/>
  <c r="Q26" i="3"/>
  <c r="S28" i="3"/>
  <c r="R31" i="3"/>
  <c r="Q34" i="3"/>
  <c r="Q21" i="3"/>
  <c r="R26" i="3"/>
  <c r="S31" i="3"/>
  <c r="R34" i="3"/>
  <c r="Q33" i="3"/>
  <c r="S22" i="3"/>
  <c r="R12" i="3"/>
  <c r="S25" i="3"/>
  <c r="R10" i="3"/>
  <c r="R43" i="3" s="1"/>
  <c r="R74" i="3" s="1"/>
  <c r="Q13" i="3"/>
  <c r="Q46" i="3" s="1"/>
  <c r="Q77" i="3" s="1"/>
  <c r="S15" i="3"/>
  <c r="R18" i="3"/>
  <c r="S23" i="3"/>
  <c r="Q29" i="3"/>
  <c r="Q32" i="3"/>
  <c r="S14" i="3"/>
  <c r="S30" i="3"/>
  <c r="S9" i="3"/>
  <c r="S42" i="3" s="1"/>
  <c r="S73" i="3" s="1"/>
  <c r="R28" i="3"/>
  <c r="S10" i="3"/>
  <c r="R13" i="3"/>
  <c r="Q16" i="3"/>
  <c r="S18" i="3"/>
  <c r="R21" i="3"/>
  <c r="Q24" i="3"/>
  <c r="S26" i="3"/>
  <c r="R29" i="3"/>
  <c r="S34" i="3"/>
  <c r="R9" i="3"/>
  <c r="R42" i="3" s="1"/>
  <c r="R73" i="3" s="1"/>
  <c r="R33" i="3"/>
  <c r="Q15" i="3"/>
  <c r="S33" i="3"/>
  <c r="Q11" i="3"/>
  <c r="Q44" i="3" s="1"/>
  <c r="Q75" i="3" s="1"/>
  <c r="S13" i="3"/>
  <c r="R16" i="3"/>
  <c r="Q19" i="3"/>
  <c r="S21" i="3"/>
  <c r="R24" i="3"/>
  <c r="Q27" i="3"/>
  <c r="S29" i="3"/>
  <c r="R32" i="3"/>
  <c r="R8" i="3"/>
  <c r="R41" i="3" s="1"/>
  <c r="R72" i="3" s="1"/>
  <c r="R19" i="3"/>
  <c r="S24" i="3"/>
  <c r="R27" i="3"/>
  <c r="S32" i="3"/>
  <c r="R30" i="3"/>
  <c r="R17" i="3"/>
  <c r="R25" i="3"/>
  <c r="S17" i="3"/>
  <c r="Q31" i="3"/>
  <c r="R11" i="3"/>
  <c r="Q14" i="3"/>
  <c r="Q47" i="3" s="1"/>
  <c r="Q78" i="3" s="1"/>
  <c r="S16" i="3"/>
  <c r="Q22" i="3"/>
  <c r="Q30" i="3"/>
  <c r="S8" i="3"/>
  <c r="S41" i="3" s="1"/>
  <c r="S72" i="3" s="1"/>
  <c r="Q12" i="3"/>
  <c r="Q45" i="3" s="1"/>
  <c r="Q76" i="3" s="1"/>
  <c r="Q28" i="3"/>
  <c r="R20" i="3"/>
  <c r="Q9" i="3"/>
  <c r="Q42" i="3" s="1"/>
  <c r="Q73" i="3" s="1"/>
  <c r="S11" i="3"/>
  <c r="R14" i="3"/>
  <c r="Q17" i="3"/>
  <c r="S19" i="3"/>
  <c r="R22" i="3"/>
  <c r="Q25" i="3"/>
  <c r="S27" i="3"/>
  <c r="Q8" i="3"/>
  <c r="Q41" i="3" s="1"/>
  <c r="Q72" i="3" s="1"/>
  <c r="Q20" i="3"/>
  <c r="Q23" i="3"/>
  <c r="AC10" i="3"/>
  <c r="AB13" i="3"/>
  <c r="AA16" i="3"/>
  <c r="AC18" i="3"/>
  <c r="AB21" i="3"/>
  <c r="AA24" i="3"/>
  <c r="AC26" i="3"/>
  <c r="AB29" i="3"/>
  <c r="AA32" i="3"/>
  <c r="AC34" i="3"/>
  <c r="AA18" i="3"/>
  <c r="AA11" i="3"/>
  <c r="AA44" i="3" s="1"/>
  <c r="AA75" i="3" s="1"/>
  <c r="AC13" i="3"/>
  <c r="AB16" i="3"/>
  <c r="AA19" i="3"/>
  <c r="AC21" i="3"/>
  <c r="AB24" i="3"/>
  <c r="AA27" i="3"/>
  <c r="AC29" i="3"/>
  <c r="AB32" i="3"/>
  <c r="AB8" i="3"/>
  <c r="AB41" i="3" s="1"/>
  <c r="AB72" i="3" s="1"/>
  <c r="AB15" i="3"/>
  <c r="AA34" i="3"/>
  <c r="AB10" i="3"/>
  <c r="AB43" i="3" s="1"/>
  <c r="AB74" i="3" s="1"/>
  <c r="AB26" i="3"/>
  <c r="AB11" i="3"/>
  <c r="AA14" i="3"/>
  <c r="AA47" i="3" s="1"/>
  <c r="AA78" i="3" s="1"/>
  <c r="AC16" i="3"/>
  <c r="AB19" i="3"/>
  <c r="AA22" i="3"/>
  <c r="AC24" i="3"/>
  <c r="AB27" i="3"/>
  <c r="AA30" i="3"/>
  <c r="AC32" i="3"/>
  <c r="AC8" i="3"/>
  <c r="AC41" i="3" s="1"/>
  <c r="AC72" i="3" s="1"/>
  <c r="AA10" i="3"/>
  <c r="AA43" i="3" s="1"/>
  <c r="AA74" i="3" s="1"/>
  <c r="AA26" i="3"/>
  <c r="AB18" i="3"/>
  <c r="AA29" i="3"/>
  <c r="AA9" i="3"/>
  <c r="AA42" i="3" s="1"/>
  <c r="AA73" i="3" s="1"/>
  <c r="AC11" i="3"/>
  <c r="AB14" i="3"/>
  <c r="AA17" i="3"/>
  <c r="AC19" i="3"/>
  <c r="AB22" i="3"/>
  <c r="AA25" i="3"/>
  <c r="AC27" i="3"/>
  <c r="AB30" i="3"/>
  <c r="AA33" i="3"/>
  <c r="AA8" i="3"/>
  <c r="AA41" i="3" s="1"/>
  <c r="AA72" i="3" s="1"/>
  <c r="AC20" i="3"/>
  <c r="AC28" i="3"/>
  <c r="AA13" i="3"/>
  <c r="AA46" i="3" s="1"/>
  <c r="AA77" i="3" s="1"/>
  <c r="AC23" i="3"/>
  <c r="AB34" i="3"/>
  <c r="AB9" i="3"/>
  <c r="AB42" i="3" s="1"/>
  <c r="AB73" i="3" s="1"/>
  <c r="AA12" i="3"/>
  <c r="AA45" i="3" s="1"/>
  <c r="AA76" i="3" s="1"/>
  <c r="AC14" i="3"/>
  <c r="AB17" i="3"/>
  <c r="AA20" i="3"/>
  <c r="AC22" i="3"/>
  <c r="AB25" i="3"/>
  <c r="AA28" i="3"/>
  <c r="AC30" i="3"/>
  <c r="AB33" i="3"/>
  <c r="AC12" i="3"/>
  <c r="AB31" i="3"/>
  <c r="AA21" i="3"/>
  <c r="AC9" i="3"/>
  <c r="AC42" i="3" s="1"/>
  <c r="AC73" i="3" s="1"/>
  <c r="AB12" i="3"/>
  <c r="AA15" i="3"/>
  <c r="AC17" i="3"/>
  <c r="AB20" i="3"/>
  <c r="AA23" i="3"/>
  <c r="AC25" i="3"/>
  <c r="AB28" i="3"/>
  <c r="AA31" i="3"/>
  <c r="AC33" i="3"/>
  <c r="AB23" i="3"/>
  <c r="AC15" i="3"/>
  <c r="AC31" i="3"/>
  <c r="AF11" i="3"/>
  <c r="AF44" i="3" s="1"/>
  <c r="AF75" i="3" s="1"/>
  <c r="AH13" i="3"/>
  <c r="AG16" i="3"/>
  <c r="AF19" i="3"/>
  <c r="AH21" i="3"/>
  <c r="AG24" i="3"/>
  <c r="AF27" i="3"/>
  <c r="AH29" i="3"/>
  <c r="AG32" i="3"/>
  <c r="AG8" i="3"/>
  <c r="AG41" i="3" s="1"/>
  <c r="AG72" i="3" s="1"/>
  <c r="AH15" i="3"/>
  <c r="AH31" i="3"/>
  <c r="AF32" i="3"/>
  <c r="AG11" i="3"/>
  <c r="AF14" i="3"/>
  <c r="AF47" i="3" s="1"/>
  <c r="AF78" i="3" s="1"/>
  <c r="AH16" i="3"/>
  <c r="AG19" i="3"/>
  <c r="AF22" i="3"/>
  <c r="AH24" i="3"/>
  <c r="AG27" i="3"/>
  <c r="AF30" i="3"/>
  <c r="AH32" i="3"/>
  <c r="AH8" i="3"/>
  <c r="AH41" i="3" s="1"/>
  <c r="AH72" i="3" s="1"/>
  <c r="AG10" i="3"/>
  <c r="AG43" i="3" s="1"/>
  <c r="AG74" i="3" s="1"/>
  <c r="AG26" i="3"/>
  <c r="AH18" i="3"/>
  <c r="AF9" i="3"/>
  <c r="AF42" i="3" s="1"/>
  <c r="AF73" i="3" s="1"/>
  <c r="AH11" i="3"/>
  <c r="AG14" i="3"/>
  <c r="AF17" i="3"/>
  <c r="AH19" i="3"/>
  <c r="AG22" i="3"/>
  <c r="AF25" i="3"/>
  <c r="AH27" i="3"/>
  <c r="AG30" i="3"/>
  <c r="AF33" i="3"/>
  <c r="AF8" i="3"/>
  <c r="AF41" i="3" s="1"/>
  <c r="AF72" i="3" s="1"/>
  <c r="AG18" i="3"/>
  <c r="AG13" i="3"/>
  <c r="AH26" i="3"/>
  <c r="AG9" i="3"/>
  <c r="AG42" i="3" s="1"/>
  <c r="AG73" i="3" s="1"/>
  <c r="AF12" i="3"/>
  <c r="AF45" i="3" s="1"/>
  <c r="AF76" i="3" s="1"/>
  <c r="AH14" i="3"/>
  <c r="AG17" i="3"/>
  <c r="AF20" i="3"/>
  <c r="AH22" i="3"/>
  <c r="AG25" i="3"/>
  <c r="AF28" i="3"/>
  <c r="AH30" i="3"/>
  <c r="AG33" i="3"/>
  <c r="AF21" i="3"/>
  <c r="AG34" i="3"/>
  <c r="AF16" i="3"/>
  <c r="AG29" i="3"/>
  <c r="AH9" i="3"/>
  <c r="AH42" i="3" s="1"/>
  <c r="AH73" i="3" s="1"/>
  <c r="AG12" i="3"/>
  <c r="AF15" i="3"/>
  <c r="AH17" i="3"/>
  <c r="AG20" i="3"/>
  <c r="AF23" i="3"/>
  <c r="AH25" i="3"/>
  <c r="AG28" i="3"/>
  <c r="AF31" i="3"/>
  <c r="AH33" i="3"/>
  <c r="AH23" i="3"/>
  <c r="AH10" i="3"/>
  <c r="AG21" i="3"/>
  <c r="AH34" i="3"/>
  <c r="AF10" i="3"/>
  <c r="AF43" i="3" s="1"/>
  <c r="AF74" i="3" s="1"/>
  <c r="AH12" i="3"/>
  <c r="AG15" i="3"/>
  <c r="AF18" i="3"/>
  <c r="AH20" i="3"/>
  <c r="AG23" i="3"/>
  <c r="AF26" i="3"/>
  <c r="AH28" i="3"/>
  <c r="AG31" i="3"/>
  <c r="AF34" i="3"/>
  <c r="AF13" i="3"/>
  <c r="AF46" i="3" s="1"/>
  <c r="AF77" i="3" s="1"/>
  <c r="AF29" i="3"/>
  <c r="AF24" i="3"/>
  <c r="L9" i="3"/>
  <c r="L42" i="3" s="1"/>
  <c r="L73" i="3" s="1"/>
  <c r="N11" i="3"/>
  <c r="M14" i="3"/>
  <c r="L17" i="3"/>
  <c r="N19" i="3"/>
  <c r="M22" i="3"/>
  <c r="L25" i="3"/>
  <c r="N27" i="3"/>
  <c r="M30" i="3"/>
  <c r="L33" i="3"/>
  <c r="L8" i="3"/>
  <c r="L41" i="3" s="1"/>
  <c r="L72" i="3" s="1"/>
  <c r="N24" i="3"/>
  <c r="N8" i="3"/>
  <c r="N41" i="3" s="1"/>
  <c r="N72" i="3" s="1"/>
  <c r="M9" i="3"/>
  <c r="M42" i="3" s="1"/>
  <c r="M73" i="3" s="1"/>
  <c r="L12" i="3"/>
  <c r="L45" i="3" s="1"/>
  <c r="L76" i="3" s="1"/>
  <c r="N14" i="3"/>
  <c r="M17" i="3"/>
  <c r="L20" i="3"/>
  <c r="N22" i="3"/>
  <c r="M25" i="3"/>
  <c r="L28" i="3"/>
  <c r="N30" i="3"/>
  <c r="M33" i="3"/>
  <c r="N9" i="3"/>
  <c r="N42" i="3" s="1"/>
  <c r="N73" i="3" s="1"/>
  <c r="M12" i="3"/>
  <c r="L15" i="3"/>
  <c r="N17" i="3"/>
  <c r="M20" i="3"/>
  <c r="L23" i="3"/>
  <c r="N25" i="3"/>
  <c r="M28" i="3"/>
  <c r="L31" i="3"/>
  <c r="N33" i="3"/>
  <c r="L14" i="3"/>
  <c r="L47" i="3" s="1"/>
  <c r="L78" i="3" s="1"/>
  <c r="N32" i="3"/>
  <c r="L10" i="3"/>
  <c r="L43" i="3" s="1"/>
  <c r="L74" i="3" s="1"/>
  <c r="N12" i="3"/>
  <c r="M15" i="3"/>
  <c r="L18" i="3"/>
  <c r="N20" i="3"/>
  <c r="M23" i="3"/>
  <c r="L26" i="3"/>
  <c r="N28" i="3"/>
  <c r="M31" i="3"/>
  <c r="L34" i="3"/>
  <c r="L22" i="3"/>
  <c r="M10" i="3"/>
  <c r="M43" i="3" s="1"/>
  <c r="M74" i="3" s="1"/>
  <c r="L13" i="3"/>
  <c r="L46" i="3" s="1"/>
  <c r="L77" i="3" s="1"/>
  <c r="N15" i="3"/>
  <c r="M18" i="3"/>
  <c r="L21" i="3"/>
  <c r="N23" i="3"/>
  <c r="M26" i="3"/>
  <c r="L29" i="3"/>
  <c r="N31" i="3"/>
  <c r="M34" i="3"/>
  <c r="M19" i="3"/>
  <c r="N10" i="3"/>
  <c r="M13" i="3"/>
  <c r="L16" i="3"/>
  <c r="N18" i="3"/>
  <c r="M21" i="3"/>
  <c r="L24" i="3"/>
  <c r="N26" i="3"/>
  <c r="M29" i="3"/>
  <c r="L32" i="3"/>
  <c r="N34" i="3"/>
  <c r="N16" i="3"/>
  <c r="L30" i="3"/>
  <c r="L11" i="3"/>
  <c r="L44" i="3" s="1"/>
  <c r="L75" i="3" s="1"/>
  <c r="N13" i="3"/>
  <c r="M16" i="3"/>
  <c r="L19" i="3"/>
  <c r="N21" i="3"/>
  <c r="M24" i="3"/>
  <c r="L27" i="3"/>
  <c r="N29" i="3"/>
  <c r="M32" i="3"/>
  <c r="M8" i="3"/>
  <c r="M41" i="3" s="1"/>
  <c r="M72" i="3" s="1"/>
  <c r="M11" i="3"/>
  <c r="M27" i="3"/>
  <c r="AP100" i="11" l="1"/>
  <c r="B72" i="3"/>
  <c r="B76" i="3"/>
  <c r="C72" i="3"/>
  <c r="B74" i="3"/>
  <c r="D73" i="3"/>
  <c r="B77" i="3"/>
  <c r="C73" i="3"/>
  <c r="B78" i="3"/>
  <c r="B73" i="3"/>
  <c r="C74" i="3"/>
  <c r="D72" i="3"/>
  <c r="B75" i="3"/>
  <c r="AR100" i="25"/>
  <c r="AP100" i="8"/>
  <c r="AR100" i="6"/>
  <c r="AQ100" i="6"/>
  <c r="AP100" i="27"/>
  <c r="AR100" i="27"/>
  <c r="AP100" i="25"/>
  <c r="AQ100" i="25"/>
  <c r="AQ100" i="21"/>
  <c r="AP100" i="21"/>
  <c r="AQ100" i="20"/>
  <c r="AP100" i="20"/>
  <c r="AQ100" i="15"/>
  <c r="AP100" i="15"/>
  <c r="AP100" i="14"/>
  <c r="AR100" i="14"/>
  <c r="AQ100" i="14"/>
  <c r="AR100" i="11"/>
  <c r="AR100" i="10"/>
  <c r="AR100" i="9"/>
  <c r="AQ100" i="8"/>
  <c r="AP100" i="6"/>
  <c r="AP100" i="5"/>
  <c r="AR100" i="5"/>
  <c r="AR100" i="20"/>
  <c r="G100" i="3"/>
  <c r="AQ100" i="27"/>
  <c r="AQ100" i="7"/>
  <c r="AR100" i="8"/>
  <c r="AQ100" i="9"/>
  <c r="AP100" i="10"/>
  <c r="AP100" i="16"/>
  <c r="AQ100" i="5"/>
  <c r="AP100" i="7"/>
  <c r="AQ100" i="10"/>
  <c r="AR100" i="15"/>
  <c r="H100" i="3"/>
  <c r="AR100" i="7"/>
  <c r="AR100" i="16"/>
  <c r="AR100" i="21"/>
  <c r="I100" i="3"/>
  <c r="AQ100" i="16"/>
  <c r="AQ100" i="24"/>
  <c r="AP72" i="3"/>
  <c r="AP100" i="9"/>
  <c r="AQ72" i="3"/>
  <c r="L100" i="3"/>
  <c r="AR72" i="3"/>
  <c r="AA36" i="3"/>
  <c r="AH36" i="3"/>
  <c r="X36" i="3"/>
  <c r="AM36" i="3"/>
  <c r="N36" i="3"/>
  <c r="L36" i="3"/>
  <c r="AF36" i="3"/>
  <c r="Q36" i="3"/>
  <c r="V36" i="3"/>
  <c r="AL36" i="3"/>
  <c r="AB36" i="3"/>
  <c r="M36" i="3"/>
  <c r="S36" i="3"/>
  <c r="AK36" i="3"/>
  <c r="W36" i="3"/>
  <c r="AG36" i="3"/>
  <c r="AC36" i="3"/>
  <c r="R36" i="3"/>
  <c r="M100" i="3" l="1"/>
  <c r="R100" i="3"/>
  <c r="AK100" i="3"/>
  <c r="AL100" i="3"/>
  <c r="AH100" i="3"/>
  <c r="S100" i="3"/>
  <c r="AA100" i="3"/>
  <c r="W100" i="3"/>
  <c r="AG100" i="3"/>
  <c r="N100" i="3"/>
  <c r="V100" i="3"/>
  <c r="AC100" i="3"/>
  <c r="Q100" i="3"/>
  <c r="AF100" i="3"/>
  <c r="AM100" i="3"/>
  <c r="AB100" i="3"/>
  <c r="X100" i="3"/>
  <c r="AR73" i="3"/>
  <c r="AP74" i="3"/>
  <c r="AQ75" i="3"/>
  <c r="AR89" i="3"/>
  <c r="AP85" i="3"/>
  <c r="AP95" i="3"/>
  <c r="AR74" i="3"/>
  <c r="AQ88" i="3"/>
  <c r="AQ90" i="3"/>
  <c r="AP81" i="3"/>
  <c r="AQ86" i="3"/>
  <c r="AQ74" i="3"/>
  <c r="AP94" i="3"/>
  <c r="AQ89" i="3"/>
  <c r="AQ94" i="3"/>
  <c r="AP79" i="3"/>
  <c r="AQ77" i="3"/>
  <c r="AR85" i="3"/>
  <c r="AR92" i="3"/>
  <c r="AP87" i="3"/>
  <c r="AQ83" i="3"/>
  <c r="AQ92" i="3"/>
  <c r="AQ78" i="3"/>
  <c r="AR86" i="3"/>
  <c r="AR93" i="3"/>
  <c r="AP82" i="3"/>
  <c r="AP96" i="3"/>
  <c r="AP92" i="3"/>
  <c r="AP77" i="3"/>
  <c r="AQ97" i="3"/>
  <c r="AR88" i="3"/>
  <c r="AR75" i="3"/>
  <c r="AQ91" i="3"/>
  <c r="AQ84" i="3"/>
  <c r="AP80" i="3"/>
  <c r="AQ79" i="3"/>
  <c r="AP86" i="3"/>
  <c r="AQ85" i="3"/>
  <c r="AP76" i="3"/>
  <c r="AQ76" i="3"/>
  <c r="AQ82" i="3"/>
  <c r="AP90" i="3"/>
  <c r="AR81" i="3"/>
  <c r="AQ81" i="3"/>
  <c r="AR87" i="3"/>
  <c r="AP93" i="3"/>
  <c r="AP98" i="3"/>
  <c r="AR91" i="3"/>
  <c r="AR76" i="3"/>
  <c r="AP88" i="3"/>
  <c r="AP83" i="3"/>
  <c r="AR97" i="3"/>
  <c r="AQ80" i="3"/>
  <c r="AR96" i="3"/>
  <c r="AR98" i="3"/>
  <c r="AR94" i="3"/>
  <c r="AP89" i="3"/>
  <c r="AR79" i="3"/>
  <c r="AR78" i="3"/>
  <c r="AQ95" i="3"/>
  <c r="AP78" i="3"/>
  <c r="AR83" i="3"/>
  <c r="AP75" i="3"/>
  <c r="AQ96" i="3"/>
  <c r="AR80" i="3"/>
  <c r="AQ93" i="3"/>
  <c r="AQ73" i="3"/>
  <c r="AR84" i="3"/>
  <c r="AR77" i="3"/>
  <c r="AQ87" i="3"/>
  <c r="AR95" i="3"/>
  <c r="AP84" i="3"/>
  <c r="AP97" i="3"/>
  <c r="AR82" i="3"/>
  <c r="AR90" i="3"/>
  <c r="AQ98" i="3"/>
  <c r="AP91" i="3"/>
  <c r="AP73" i="3"/>
  <c r="AQ100" i="3" l="1"/>
  <c r="AP100" i="3"/>
  <c r="AR100" i="3"/>
  <c r="B173" i="1"/>
  <c r="B293" i="1" s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B174" i="1"/>
  <c r="B294" i="1" s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B175" i="1"/>
  <c r="B295" i="1" s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B176" i="1"/>
  <c r="B296" i="1" s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B177" i="1"/>
  <c r="B297" i="1" s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B178" i="1"/>
  <c r="B298" i="1" s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B179" i="1"/>
  <c r="B299" i="1" s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B180" i="1"/>
  <c r="B300" i="1" s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B181" i="1"/>
  <c r="B301" i="1" s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B182" i="1"/>
  <c r="B302" i="1" s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B183" i="1"/>
  <c r="B303" i="1" s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B184" i="1"/>
  <c r="B304" i="1" s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B185" i="1"/>
  <c r="B305" i="1" s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B186" i="1"/>
  <c r="B306" i="1" s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B187" i="1"/>
  <c r="B307" i="1" s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B188" i="1"/>
  <c r="B308" i="1" s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B189" i="1"/>
  <c r="B309" i="1" s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B190" i="1"/>
  <c r="B310" i="1" s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B191" i="1"/>
  <c r="B311" i="1" s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B192" i="1"/>
  <c r="B312" i="1" s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B193" i="1"/>
  <c r="B313" i="1" s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B194" i="1"/>
  <c r="B314" i="1" s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B195" i="1"/>
  <c r="B315" i="1" s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B196" i="1"/>
  <c r="B316" i="1" s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B197" i="1"/>
  <c r="B317" i="1" s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B198" i="1"/>
  <c r="B318" i="1" s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B143" i="1"/>
  <c r="B263" i="1" s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B144" i="1"/>
  <c r="B264" i="1" s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B145" i="1"/>
  <c r="B265" i="1" s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B146" i="1"/>
  <c r="B266" i="1" s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B147" i="1"/>
  <c r="B267" i="1" s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B148" i="1"/>
  <c r="B268" i="1" s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B149" i="1"/>
  <c r="B269" i="1" s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B150" i="1"/>
  <c r="B270" i="1" s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B151" i="1"/>
  <c r="B271" i="1" s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B152" i="1"/>
  <c r="B272" i="1" s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B153" i="1"/>
  <c r="B273" i="1" s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B154" i="1"/>
  <c r="B274" i="1" s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B155" i="1"/>
  <c r="B275" i="1" s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B156" i="1"/>
  <c r="B276" i="1" s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B157" i="1"/>
  <c r="B277" i="1" s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B158" i="1"/>
  <c r="B278" i="1" s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B159" i="1"/>
  <c r="B279" i="1" s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B160" i="1"/>
  <c r="B280" i="1" s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B161" i="1"/>
  <c r="B281" i="1" s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B162" i="1"/>
  <c r="B282" i="1" s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B163" i="1"/>
  <c r="B283" i="1" s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B164" i="1"/>
  <c r="B284" i="1" s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B165" i="1"/>
  <c r="B285" i="1" s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B166" i="1"/>
  <c r="B286" i="1" s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B167" i="1"/>
  <c r="B287" i="1" s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B168" i="1"/>
  <c r="B288" i="1" s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B113" i="1"/>
  <c r="B233" i="1" s="1"/>
  <c r="R106" i="3" s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B114" i="1"/>
  <c r="B234" i="1" s="1"/>
  <c r="R107" i="3" s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B115" i="1"/>
  <c r="B235" i="1" s="1"/>
  <c r="R108" i="3" s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B116" i="1"/>
  <c r="B236" i="1" s="1"/>
  <c r="R109" i="3" s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B117" i="1"/>
  <c r="B237" i="1" s="1"/>
  <c r="R110" i="3" s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B118" i="1"/>
  <c r="B238" i="1" s="1"/>
  <c r="R111" i="3" s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B119" i="1"/>
  <c r="B239" i="1" s="1"/>
  <c r="R112" i="3" s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B120" i="1"/>
  <c r="B240" i="1" s="1"/>
  <c r="R113" i="3" s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B121" i="1"/>
  <c r="B241" i="1" s="1"/>
  <c r="R114" i="3" s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B122" i="1"/>
  <c r="B242" i="1" s="1"/>
  <c r="R115" i="3" s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B123" i="1"/>
  <c r="B243" i="1" s="1"/>
  <c r="R116" i="3" s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B124" i="1"/>
  <c r="B244" i="1" s="1"/>
  <c r="R117" i="3" s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B125" i="1"/>
  <c r="B245" i="1" s="1"/>
  <c r="R118" i="3" s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B126" i="1"/>
  <c r="B246" i="1" s="1"/>
  <c r="R119" i="3" s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B127" i="1"/>
  <c r="B247" i="1" s="1"/>
  <c r="R120" i="3" s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B128" i="1"/>
  <c r="B248" i="1" s="1"/>
  <c r="R121" i="3" s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B129" i="1"/>
  <c r="B249" i="1" s="1"/>
  <c r="R122" i="3" s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B130" i="1"/>
  <c r="B250" i="1" s="1"/>
  <c r="R123" i="3" s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B131" i="1"/>
  <c r="B251" i="1" s="1"/>
  <c r="R124" i="3" s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B132" i="1"/>
  <c r="B252" i="1" s="1"/>
  <c r="R125" i="3" s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B133" i="1"/>
  <c r="B253" i="1" s="1"/>
  <c r="R126" i="3" s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B134" i="1"/>
  <c r="B254" i="1" s="1"/>
  <c r="R127" i="3" s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B135" i="1"/>
  <c r="B255" i="1" s="1"/>
  <c r="R128" i="3" s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B136" i="1"/>
  <c r="B256" i="1" s="1"/>
  <c r="R129" i="3" s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B137" i="1"/>
  <c r="B257" i="1" s="1"/>
  <c r="R130" i="3" s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B138" i="1"/>
  <c r="B258" i="1" s="1"/>
  <c r="R131" i="3" s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D105" i="17" l="1"/>
  <c r="P292" i="1"/>
  <c r="T105" i="17" s="1"/>
  <c r="D131" i="25"/>
  <c r="W318" i="1"/>
  <c r="T131" i="25" s="1"/>
  <c r="D129" i="20"/>
  <c r="S316" i="1"/>
  <c r="T129" i="20" s="1"/>
  <c r="D128" i="6"/>
  <c r="E315" i="1"/>
  <c r="T128" i="6" s="1"/>
  <c r="D126" i="27"/>
  <c r="Y313" i="1"/>
  <c r="T126" i="27" s="1"/>
  <c r="D124" i="22"/>
  <c r="U311" i="1"/>
  <c r="T124" i="22" s="1"/>
  <c r="D123" i="16"/>
  <c r="O310" i="1"/>
  <c r="T123" i="16" s="1"/>
  <c r="D121" i="20"/>
  <c r="S308" i="1"/>
  <c r="T121" i="20" s="1"/>
  <c r="D120" i="6"/>
  <c r="E307" i="1"/>
  <c r="T120" i="6" s="1"/>
  <c r="D119" i="8"/>
  <c r="G306" i="1"/>
  <c r="T119" i="8" s="1"/>
  <c r="D117" i="20"/>
  <c r="S304" i="1"/>
  <c r="T117" i="20" s="1"/>
  <c r="D116" i="6"/>
  <c r="E303" i="1"/>
  <c r="T116" i="6" s="1"/>
  <c r="D114" i="10"/>
  <c r="I301" i="1"/>
  <c r="T114" i="10" s="1"/>
  <c r="D112" i="22"/>
  <c r="U299" i="1"/>
  <c r="T112" i="22" s="1"/>
  <c r="D110" i="10"/>
  <c r="I297" i="1"/>
  <c r="T110" i="10" s="1"/>
  <c r="D108" i="22"/>
  <c r="U295" i="1"/>
  <c r="T108" i="22" s="1"/>
  <c r="D106" i="27"/>
  <c r="Y293" i="1"/>
  <c r="T106" i="27" s="1"/>
  <c r="D105" i="27"/>
  <c r="Y292" i="1"/>
  <c r="T105" i="27" s="1"/>
  <c r="D131" i="15"/>
  <c r="N318" i="1"/>
  <c r="T131" i="15" s="1"/>
  <c r="D129" i="28"/>
  <c r="Z316" i="1"/>
  <c r="T129" i="28" s="1"/>
  <c r="D128" i="5"/>
  <c r="D315" i="1"/>
  <c r="T128" i="5" s="1"/>
  <c r="D126" i="26"/>
  <c r="D125" i="28"/>
  <c r="Z312" i="1"/>
  <c r="T125" i="28" s="1"/>
  <c r="D124" i="13"/>
  <c r="L311" i="1"/>
  <c r="T124" i="13" s="1"/>
  <c r="D121" i="28"/>
  <c r="Z308" i="1"/>
  <c r="T121" i="28" s="1"/>
  <c r="D119" i="24"/>
  <c r="V306" i="1"/>
  <c r="T119" i="24" s="1"/>
  <c r="D115" i="24"/>
  <c r="V302" i="1"/>
  <c r="T115" i="24" s="1"/>
  <c r="D114" i="17"/>
  <c r="P301" i="1"/>
  <c r="T114" i="17" s="1"/>
  <c r="D113" i="11"/>
  <c r="J300" i="1"/>
  <c r="T113" i="11" s="1"/>
  <c r="D112" i="5"/>
  <c r="D299" i="1"/>
  <c r="T112" i="5" s="1"/>
  <c r="D111" i="15"/>
  <c r="N298" i="1"/>
  <c r="T111" i="15" s="1"/>
  <c r="D110" i="17"/>
  <c r="P297" i="1"/>
  <c r="T110" i="17" s="1"/>
  <c r="D110" i="9"/>
  <c r="H297" i="1"/>
  <c r="T110" i="9" s="1"/>
  <c r="D109" i="28"/>
  <c r="Z296" i="1"/>
  <c r="T109" i="28" s="1"/>
  <c r="D109" i="19"/>
  <c r="R296" i="1"/>
  <c r="T109" i="19" s="1"/>
  <c r="D109" i="11"/>
  <c r="J296" i="1"/>
  <c r="T109" i="11" s="1"/>
  <c r="D108" i="21"/>
  <c r="T295" i="1"/>
  <c r="T108" i="21" s="1"/>
  <c r="D108" i="13"/>
  <c r="L295" i="1"/>
  <c r="T108" i="13" s="1"/>
  <c r="D108" i="5"/>
  <c r="D295" i="1"/>
  <c r="T108" i="5" s="1"/>
  <c r="D106" i="9"/>
  <c r="H293" i="1"/>
  <c r="T106" i="9" s="1"/>
  <c r="D105" i="11"/>
  <c r="J292" i="1"/>
  <c r="T105" i="11" s="1"/>
  <c r="D105" i="19"/>
  <c r="R292" i="1"/>
  <c r="T105" i="19" s="1"/>
  <c r="D105" i="28"/>
  <c r="Z292" i="1"/>
  <c r="T105" i="28" s="1"/>
  <c r="D131" i="22"/>
  <c r="U318" i="1"/>
  <c r="T131" i="22" s="1"/>
  <c r="D131" i="14"/>
  <c r="M318" i="1"/>
  <c r="T131" i="14" s="1"/>
  <c r="D131" i="6"/>
  <c r="E318" i="1"/>
  <c r="T131" i="6" s="1"/>
  <c r="D130" i="25"/>
  <c r="W317" i="1"/>
  <c r="T130" i="25" s="1"/>
  <c r="D130" i="16"/>
  <c r="O317" i="1"/>
  <c r="T130" i="16" s="1"/>
  <c r="D130" i="8"/>
  <c r="G317" i="1"/>
  <c r="T130" i="8" s="1"/>
  <c r="D129" i="27"/>
  <c r="Y316" i="1"/>
  <c r="T129" i="27" s="1"/>
  <c r="D129" i="18"/>
  <c r="Q316" i="1"/>
  <c r="T129" i="18" s="1"/>
  <c r="D129" i="10"/>
  <c r="I316" i="1"/>
  <c r="T129" i="10" s="1"/>
  <c r="D128" i="29"/>
  <c r="AA315" i="1"/>
  <c r="T128" i="29" s="1"/>
  <c r="D128" i="20"/>
  <c r="S315" i="1"/>
  <c r="T128" i="20" s="1"/>
  <c r="D128" i="12"/>
  <c r="K315" i="1"/>
  <c r="T128" i="12" s="1"/>
  <c r="D128" i="4"/>
  <c r="C315" i="1"/>
  <c r="T128" i="4" s="1"/>
  <c r="D127" i="22"/>
  <c r="U314" i="1"/>
  <c r="T127" i="22" s="1"/>
  <c r="D127" i="14"/>
  <c r="M314" i="1"/>
  <c r="T127" i="14" s="1"/>
  <c r="D127" i="6"/>
  <c r="E314" i="1"/>
  <c r="T127" i="6" s="1"/>
  <c r="D126" i="25"/>
  <c r="W313" i="1"/>
  <c r="T126" i="25" s="1"/>
  <c r="D126" i="16"/>
  <c r="O313" i="1"/>
  <c r="T126" i="16" s="1"/>
  <c r="D126" i="8"/>
  <c r="G313" i="1"/>
  <c r="T126" i="8" s="1"/>
  <c r="D125" i="27"/>
  <c r="Y312" i="1"/>
  <c r="T125" i="27" s="1"/>
  <c r="D125" i="18"/>
  <c r="Q312" i="1"/>
  <c r="T125" i="18" s="1"/>
  <c r="D125" i="10"/>
  <c r="I312" i="1"/>
  <c r="T125" i="10" s="1"/>
  <c r="D124" i="29"/>
  <c r="AA311" i="1"/>
  <c r="T124" i="29" s="1"/>
  <c r="D124" i="20"/>
  <c r="S311" i="1"/>
  <c r="T124" i="20" s="1"/>
  <c r="D124" i="12"/>
  <c r="K311" i="1"/>
  <c r="T124" i="12" s="1"/>
  <c r="D124" i="4"/>
  <c r="C311" i="1"/>
  <c r="T124" i="4" s="1"/>
  <c r="D123" i="22"/>
  <c r="U310" i="1"/>
  <c r="T123" i="22" s="1"/>
  <c r="D123" i="14"/>
  <c r="M310" i="1"/>
  <c r="T123" i="14" s="1"/>
  <c r="D123" i="6"/>
  <c r="E310" i="1"/>
  <c r="T123" i="6" s="1"/>
  <c r="D122" i="25"/>
  <c r="W309" i="1"/>
  <c r="T122" i="25" s="1"/>
  <c r="D122" i="16"/>
  <c r="O309" i="1"/>
  <c r="T122" i="16" s="1"/>
  <c r="D122" i="8"/>
  <c r="G309" i="1"/>
  <c r="T122" i="8" s="1"/>
  <c r="D121" i="27"/>
  <c r="Y308" i="1"/>
  <c r="T121" i="27" s="1"/>
  <c r="D121" i="18"/>
  <c r="Q308" i="1"/>
  <c r="T121" i="18" s="1"/>
  <c r="D121" i="10"/>
  <c r="I308" i="1"/>
  <c r="T121" i="10" s="1"/>
  <c r="D120" i="29"/>
  <c r="AA307" i="1"/>
  <c r="T120" i="29" s="1"/>
  <c r="D120" i="20"/>
  <c r="S307" i="1"/>
  <c r="T120" i="20" s="1"/>
  <c r="D120" i="12"/>
  <c r="K307" i="1"/>
  <c r="T120" i="12" s="1"/>
  <c r="D120" i="4"/>
  <c r="C307" i="1"/>
  <c r="T120" i="4" s="1"/>
  <c r="D119" i="22"/>
  <c r="U306" i="1"/>
  <c r="T119" i="22" s="1"/>
  <c r="D119" i="14"/>
  <c r="M306" i="1"/>
  <c r="T119" i="14" s="1"/>
  <c r="D119" i="6"/>
  <c r="E306" i="1"/>
  <c r="T119" i="6" s="1"/>
  <c r="D118" i="25"/>
  <c r="W305" i="1"/>
  <c r="T118" i="25" s="1"/>
  <c r="D118" i="16"/>
  <c r="O305" i="1"/>
  <c r="T118" i="16" s="1"/>
  <c r="D118" i="8"/>
  <c r="G305" i="1"/>
  <c r="T118" i="8" s="1"/>
  <c r="D117" i="27"/>
  <c r="Y304" i="1"/>
  <c r="T117" i="27" s="1"/>
  <c r="D117" i="18"/>
  <c r="Q304" i="1"/>
  <c r="T117" i="18" s="1"/>
  <c r="D117" i="10"/>
  <c r="I304" i="1"/>
  <c r="T117" i="10" s="1"/>
  <c r="D116" i="29"/>
  <c r="AA303" i="1"/>
  <c r="T116" i="29" s="1"/>
  <c r="D116" i="20"/>
  <c r="S303" i="1"/>
  <c r="T116" i="20" s="1"/>
  <c r="D116" i="12"/>
  <c r="K303" i="1"/>
  <c r="T116" i="12" s="1"/>
  <c r="D116" i="4"/>
  <c r="C303" i="1"/>
  <c r="T116" i="4" s="1"/>
  <c r="D115" i="22"/>
  <c r="U302" i="1"/>
  <c r="T115" i="22" s="1"/>
  <c r="D115" i="14"/>
  <c r="M302" i="1"/>
  <c r="T115" i="14" s="1"/>
  <c r="D115" i="6"/>
  <c r="E302" i="1"/>
  <c r="T115" i="6" s="1"/>
  <c r="D114" i="25"/>
  <c r="W301" i="1"/>
  <c r="T114" i="25" s="1"/>
  <c r="D114" i="16"/>
  <c r="O301" i="1"/>
  <c r="T114" i="16" s="1"/>
  <c r="D114" i="8"/>
  <c r="G301" i="1"/>
  <c r="T114" i="8" s="1"/>
  <c r="D113" i="27"/>
  <c r="Y300" i="1"/>
  <c r="T113" i="27" s="1"/>
  <c r="D113" i="18"/>
  <c r="Q300" i="1"/>
  <c r="T113" i="18" s="1"/>
  <c r="D113" i="10"/>
  <c r="I300" i="1"/>
  <c r="T113" i="10" s="1"/>
  <c r="D112" i="29"/>
  <c r="AA299" i="1"/>
  <c r="T112" i="29" s="1"/>
  <c r="D112" i="20"/>
  <c r="S299" i="1"/>
  <c r="T112" i="20" s="1"/>
  <c r="D112" i="12"/>
  <c r="K299" i="1"/>
  <c r="T112" i="12" s="1"/>
  <c r="D112" i="4"/>
  <c r="C299" i="1"/>
  <c r="T112" i="4" s="1"/>
  <c r="D111" i="22"/>
  <c r="U298" i="1"/>
  <c r="T111" i="22" s="1"/>
  <c r="D111" i="14"/>
  <c r="M298" i="1"/>
  <c r="T111" i="14" s="1"/>
  <c r="D111" i="6"/>
  <c r="E298" i="1"/>
  <c r="T111" i="6" s="1"/>
  <c r="D110" i="25"/>
  <c r="W297" i="1"/>
  <c r="T110" i="25" s="1"/>
  <c r="D110" i="16"/>
  <c r="O297" i="1"/>
  <c r="T110" i="16" s="1"/>
  <c r="D110" i="8"/>
  <c r="G297" i="1"/>
  <c r="T110" i="8" s="1"/>
  <c r="D109" i="27"/>
  <c r="Y296" i="1"/>
  <c r="T109" i="27" s="1"/>
  <c r="D109" i="18"/>
  <c r="Q296" i="1"/>
  <c r="T109" i="18" s="1"/>
  <c r="D109" i="10"/>
  <c r="I296" i="1"/>
  <c r="T109" i="10" s="1"/>
  <c r="D108" i="29"/>
  <c r="AA295" i="1"/>
  <c r="T108" i="29" s="1"/>
  <c r="D108" i="20"/>
  <c r="S295" i="1"/>
  <c r="T108" i="20" s="1"/>
  <c r="D108" i="12"/>
  <c r="K295" i="1"/>
  <c r="T108" i="12" s="1"/>
  <c r="D108" i="4"/>
  <c r="C295" i="1"/>
  <c r="T108" i="4" s="1"/>
  <c r="D107" i="22"/>
  <c r="U294" i="1"/>
  <c r="T107" i="22" s="1"/>
  <c r="D107" i="14"/>
  <c r="M294" i="1"/>
  <c r="T107" i="14" s="1"/>
  <c r="D107" i="6"/>
  <c r="E294" i="1"/>
  <c r="T107" i="6" s="1"/>
  <c r="D106" i="25"/>
  <c r="W293" i="1"/>
  <c r="T106" i="25" s="1"/>
  <c r="D106" i="16"/>
  <c r="O293" i="1"/>
  <c r="T106" i="16" s="1"/>
  <c r="D106" i="8"/>
  <c r="G293" i="1"/>
  <c r="T106" i="8" s="1"/>
  <c r="D105" i="26"/>
  <c r="D131" i="16"/>
  <c r="O318" i="1"/>
  <c r="T131" i="16" s="1"/>
  <c r="D129" i="29"/>
  <c r="AA316" i="1"/>
  <c r="T129" i="29" s="1"/>
  <c r="D127" i="25"/>
  <c r="W314" i="1"/>
  <c r="T127" i="25" s="1"/>
  <c r="D125" i="29"/>
  <c r="AA312" i="1"/>
  <c r="T125" i="29" s="1"/>
  <c r="D124" i="14"/>
  <c r="M311" i="1"/>
  <c r="T124" i="14" s="1"/>
  <c r="D122" i="27"/>
  <c r="Y309" i="1"/>
  <c r="T122" i="27" s="1"/>
  <c r="D121" i="12"/>
  <c r="K308" i="1"/>
  <c r="T121" i="12" s="1"/>
  <c r="D119" i="16"/>
  <c r="O306" i="1"/>
  <c r="T119" i="16" s="1"/>
  <c r="D117" i="12"/>
  <c r="K304" i="1"/>
  <c r="T117" i="12" s="1"/>
  <c r="D115" i="25"/>
  <c r="W302" i="1"/>
  <c r="T115" i="25" s="1"/>
  <c r="D113" i="29"/>
  <c r="AA300" i="1"/>
  <c r="T113" i="29" s="1"/>
  <c r="D111" i="16"/>
  <c r="O298" i="1"/>
  <c r="T111" i="16" s="1"/>
  <c r="D109" i="29"/>
  <c r="AA296" i="1"/>
  <c r="T109" i="29" s="1"/>
  <c r="D108" i="6"/>
  <c r="E295" i="1"/>
  <c r="T108" i="6" s="1"/>
  <c r="D106" i="10"/>
  <c r="I293" i="1"/>
  <c r="T106" i="10" s="1"/>
  <c r="D131" i="7"/>
  <c r="F318" i="1"/>
  <c r="T131" i="7" s="1"/>
  <c r="D129" i="19"/>
  <c r="R316" i="1"/>
  <c r="T129" i="19" s="1"/>
  <c r="D127" i="24"/>
  <c r="V314" i="1"/>
  <c r="T127" i="24" s="1"/>
  <c r="D126" i="9"/>
  <c r="H313" i="1"/>
  <c r="T126" i="9" s="1"/>
  <c r="D123" i="24"/>
  <c r="V310" i="1"/>
  <c r="T123" i="24" s="1"/>
  <c r="D119" i="15"/>
  <c r="N306" i="1"/>
  <c r="T119" i="15" s="1"/>
  <c r="D118" i="9"/>
  <c r="H305" i="1"/>
  <c r="T118" i="9" s="1"/>
  <c r="D116" i="21"/>
  <c r="T303" i="1"/>
  <c r="T116" i="21" s="1"/>
  <c r="D115" i="15"/>
  <c r="N302" i="1"/>
  <c r="T115" i="15" s="1"/>
  <c r="D113" i="28"/>
  <c r="Z300" i="1"/>
  <c r="T113" i="28" s="1"/>
  <c r="D111" i="24"/>
  <c r="V298" i="1"/>
  <c r="T111" i="24" s="1"/>
  <c r="D106" i="26"/>
  <c r="D105" i="4"/>
  <c r="C292" i="1"/>
  <c r="T105" i="4" s="1"/>
  <c r="D105" i="20"/>
  <c r="S292" i="1"/>
  <c r="T105" i="20" s="1"/>
  <c r="D131" i="21"/>
  <c r="T318" i="1"/>
  <c r="T131" i="21" s="1"/>
  <c r="D131" i="13"/>
  <c r="L318" i="1"/>
  <c r="T131" i="13" s="1"/>
  <c r="D131" i="5"/>
  <c r="D318" i="1"/>
  <c r="T131" i="5" s="1"/>
  <c r="D130" i="24"/>
  <c r="V317" i="1"/>
  <c r="T130" i="24" s="1"/>
  <c r="D130" i="15"/>
  <c r="N317" i="1"/>
  <c r="T130" i="15" s="1"/>
  <c r="D130" i="7"/>
  <c r="F317" i="1"/>
  <c r="T130" i="7" s="1"/>
  <c r="D129" i="26"/>
  <c r="D129" i="17"/>
  <c r="P316" i="1"/>
  <c r="T129" i="17" s="1"/>
  <c r="D129" i="9"/>
  <c r="H316" i="1"/>
  <c r="T129" i="9" s="1"/>
  <c r="D128" i="28"/>
  <c r="Z315" i="1"/>
  <c r="T128" i="28" s="1"/>
  <c r="D128" i="19"/>
  <c r="R315" i="1"/>
  <c r="T128" i="19" s="1"/>
  <c r="D128" i="11"/>
  <c r="J315" i="1"/>
  <c r="T128" i="11" s="1"/>
  <c r="D127" i="21"/>
  <c r="T314" i="1"/>
  <c r="T127" i="21" s="1"/>
  <c r="D127" i="13"/>
  <c r="L314" i="1"/>
  <c r="T127" i="13" s="1"/>
  <c r="D127" i="5"/>
  <c r="D314" i="1"/>
  <c r="T127" i="5" s="1"/>
  <c r="D126" i="24"/>
  <c r="V313" i="1"/>
  <c r="T126" i="24" s="1"/>
  <c r="D126" i="15"/>
  <c r="N313" i="1"/>
  <c r="T126" i="15" s="1"/>
  <c r="D126" i="7"/>
  <c r="F313" i="1"/>
  <c r="T126" i="7" s="1"/>
  <c r="D125" i="26"/>
  <c r="D125" i="17"/>
  <c r="P312" i="1"/>
  <c r="T125" i="17" s="1"/>
  <c r="D125" i="9"/>
  <c r="H312" i="1"/>
  <c r="T125" i="9" s="1"/>
  <c r="D124" i="28"/>
  <c r="Z311" i="1"/>
  <c r="T124" i="28" s="1"/>
  <c r="D124" i="19"/>
  <c r="R311" i="1"/>
  <c r="T124" i="19" s="1"/>
  <c r="D124" i="11"/>
  <c r="J311" i="1"/>
  <c r="T124" i="11" s="1"/>
  <c r="D123" i="21"/>
  <c r="T310" i="1"/>
  <c r="T123" i="21" s="1"/>
  <c r="D123" i="13"/>
  <c r="L310" i="1"/>
  <c r="T123" i="13" s="1"/>
  <c r="D123" i="5"/>
  <c r="D310" i="1"/>
  <c r="T123" i="5" s="1"/>
  <c r="D122" i="24"/>
  <c r="V309" i="1"/>
  <c r="T122" i="24" s="1"/>
  <c r="D122" i="15"/>
  <c r="N309" i="1"/>
  <c r="T122" i="15" s="1"/>
  <c r="D122" i="7"/>
  <c r="F309" i="1"/>
  <c r="T122" i="7" s="1"/>
  <c r="D121" i="26"/>
  <c r="D121" i="17"/>
  <c r="P308" i="1"/>
  <c r="T121" i="17" s="1"/>
  <c r="D121" i="9"/>
  <c r="H308" i="1"/>
  <c r="T121" i="9" s="1"/>
  <c r="D120" i="28"/>
  <c r="Z307" i="1"/>
  <c r="T120" i="28" s="1"/>
  <c r="D120" i="19"/>
  <c r="R307" i="1"/>
  <c r="T120" i="19" s="1"/>
  <c r="D120" i="11"/>
  <c r="J307" i="1"/>
  <c r="T120" i="11" s="1"/>
  <c r="D119" i="21"/>
  <c r="T306" i="1"/>
  <c r="T119" i="21" s="1"/>
  <c r="D119" i="13"/>
  <c r="L306" i="1"/>
  <c r="T119" i="13" s="1"/>
  <c r="D119" i="5"/>
  <c r="D306" i="1"/>
  <c r="T119" i="5" s="1"/>
  <c r="D118" i="24"/>
  <c r="V305" i="1"/>
  <c r="T118" i="24" s="1"/>
  <c r="D118" i="15"/>
  <c r="N305" i="1"/>
  <c r="T118" i="15" s="1"/>
  <c r="D118" i="7"/>
  <c r="F305" i="1"/>
  <c r="T118" i="7" s="1"/>
  <c r="D117" i="26"/>
  <c r="D117" i="17"/>
  <c r="P304" i="1"/>
  <c r="T117" i="17" s="1"/>
  <c r="D117" i="9"/>
  <c r="H304" i="1"/>
  <c r="T117" i="9" s="1"/>
  <c r="D116" i="28"/>
  <c r="Z303" i="1"/>
  <c r="T116" i="28" s="1"/>
  <c r="D116" i="19"/>
  <c r="R303" i="1"/>
  <c r="T116" i="19" s="1"/>
  <c r="D116" i="11"/>
  <c r="J303" i="1"/>
  <c r="T116" i="11" s="1"/>
  <c r="D115" i="21"/>
  <c r="T302" i="1"/>
  <c r="T115" i="21" s="1"/>
  <c r="D115" i="13"/>
  <c r="L302" i="1"/>
  <c r="T115" i="13" s="1"/>
  <c r="D115" i="5"/>
  <c r="D302" i="1"/>
  <c r="T115" i="5" s="1"/>
  <c r="D114" i="24"/>
  <c r="V301" i="1"/>
  <c r="T114" i="24" s="1"/>
  <c r="D114" i="15"/>
  <c r="N301" i="1"/>
  <c r="T114" i="15" s="1"/>
  <c r="D114" i="7"/>
  <c r="F301" i="1"/>
  <c r="T114" i="7" s="1"/>
  <c r="D113" i="26"/>
  <c r="D113" i="17"/>
  <c r="P300" i="1"/>
  <c r="T113" i="17" s="1"/>
  <c r="D113" i="9"/>
  <c r="H300" i="1"/>
  <c r="T113" i="9" s="1"/>
  <c r="D112" i="28"/>
  <c r="Z299" i="1"/>
  <c r="T112" i="28" s="1"/>
  <c r="D112" i="19"/>
  <c r="R299" i="1"/>
  <c r="T112" i="19" s="1"/>
  <c r="D112" i="11"/>
  <c r="J299" i="1"/>
  <c r="T112" i="11" s="1"/>
  <c r="D111" i="21"/>
  <c r="T298" i="1"/>
  <c r="T111" i="21" s="1"/>
  <c r="D111" i="13"/>
  <c r="L298" i="1"/>
  <c r="T111" i="13" s="1"/>
  <c r="D111" i="5"/>
  <c r="D298" i="1"/>
  <c r="T111" i="5" s="1"/>
  <c r="D110" i="24"/>
  <c r="V297" i="1"/>
  <c r="T110" i="24" s="1"/>
  <c r="D110" i="15"/>
  <c r="N297" i="1"/>
  <c r="T110" i="15" s="1"/>
  <c r="D110" i="7"/>
  <c r="F297" i="1"/>
  <c r="T110" i="7" s="1"/>
  <c r="D109" i="26"/>
  <c r="D109" i="17"/>
  <c r="P296" i="1"/>
  <c r="T109" i="17" s="1"/>
  <c r="D109" i="9"/>
  <c r="H296" i="1"/>
  <c r="T109" i="9" s="1"/>
  <c r="D108" i="28"/>
  <c r="Z295" i="1"/>
  <c r="T108" i="28" s="1"/>
  <c r="D108" i="19"/>
  <c r="R295" i="1"/>
  <c r="T108" i="19" s="1"/>
  <c r="D108" i="11"/>
  <c r="J295" i="1"/>
  <c r="T108" i="11" s="1"/>
  <c r="D107" i="21"/>
  <c r="T294" i="1"/>
  <c r="T107" i="21" s="1"/>
  <c r="D107" i="13"/>
  <c r="L294" i="1"/>
  <c r="T107" i="13" s="1"/>
  <c r="D107" i="5"/>
  <c r="D294" i="1"/>
  <c r="T107" i="5" s="1"/>
  <c r="D106" i="24"/>
  <c r="V293" i="1"/>
  <c r="T106" i="24" s="1"/>
  <c r="D106" i="15"/>
  <c r="N293" i="1"/>
  <c r="T106" i="15" s="1"/>
  <c r="D106" i="7"/>
  <c r="F293" i="1"/>
  <c r="T106" i="7" s="1"/>
  <c r="D130" i="18"/>
  <c r="Q317" i="1"/>
  <c r="T130" i="18" s="1"/>
  <c r="D129" i="12"/>
  <c r="K316" i="1"/>
  <c r="T129" i="12" s="1"/>
  <c r="D127" i="8"/>
  <c r="G314" i="1"/>
  <c r="T127" i="8" s="1"/>
  <c r="D125" i="20"/>
  <c r="S312" i="1"/>
  <c r="T125" i="20" s="1"/>
  <c r="D123" i="25"/>
  <c r="W310" i="1"/>
  <c r="T123" i="25" s="1"/>
  <c r="D122" i="10"/>
  <c r="I309" i="1"/>
  <c r="T122" i="10" s="1"/>
  <c r="D120" i="14"/>
  <c r="M307" i="1"/>
  <c r="T120" i="14" s="1"/>
  <c r="D118" i="18"/>
  <c r="Q305" i="1"/>
  <c r="T118" i="18" s="1"/>
  <c r="D116" i="22"/>
  <c r="U303" i="1"/>
  <c r="T116" i="22" s="1"/>
  <c r="D115" i="8"/>
  <c r="G302" i="1"/>
  <c r="T115" i="8" s="1"/>
  <c r="D113" i="20"/>
  <c r="S300" i="1"/>
  <c r="T113" i="20" s="1"/>
  <c r="D112" i="14"/>
  <c r="M299" i="1"/>
  <c r="T112" i="14" s="1"/>
  <c r="D110" i="27"/>
  <c r="Y297" i="1"/>
  <c r="T110" i="27" s="1"/>
  <c r="D109" i="4"/>
  <c r="C296" i="1"/>
  <c r="T109" i="4" s="1"/>
  <c r="D107" i="16"/>
  <c r="O294" i="1"/>
  <c r="T107" i="16" s="1"/>
  <c r="D105" i="18"/>
  <c r="Q292" i="1"/>
  <c r="T105" i="18" s="1"/>
  <c r="D131" i="24"/>
  <c r="V318" i="1"/>
  <c r="T131" i="24" s="1"/>
  <c r="D130" i="9"/>
  <c r="H317" i="1"/>
  <c r="T130" i="9" s="1"/>
  <c r="D128" i="13"/>
  <c r="L315" i="1"/>
  <c r="T128" i="13" s="1"/>
  <c r="D127" i="7"/>
  <c r="F314" i="1"/>
  <c r="T127" i="7" s="1"/>
  <c r="D125" i="11"/>
  <c r="J312" i="1"/>
  <c r="T125" i="11" s="1"/>
  <c r="D123" i="15"/>
  <c r="N310" i="1"/>
  <c r="T123" i="15" s="1"/>
  <c r="D122" i="9"/>
  <c r="H309" i="1"/>
  <c r="T122" i="9" s="1"/>
  <c r="D120" i="21"/>
  <c r="T307" i="1"/>
  <c r="T120" i="21" s="1"/>
  <c r="D119" i="7"/>
  <c r="F306" i="1"/>
  <c r="T119" i="7" s="1"/>
  <c r="D117" i="28"/>
  <c r="Z304" i="1"/>
  <c r="T117" i="28" s="1"/>
  <c r="D116" i="5"/>
  <c r="D303" i="1"/>
  <c r="T116" i="5" s="1"/>
  <c r="D112" i="13"/>
  <c r="L299" i="1"/>
  <c r="T112" i="13" s="1"/>
  <c r="D111" i="7"/>
  <c r="F298" i="1"/>
  <c r="T111" i="7" s="1"/>
  <c r="D106" i="17"/>
  <c r="P293" i="1"/>
  <c r="T106" i="17" s="1"/>
  <c r="D105" i="12"/>
  <c r="K292" i="1"/>
  <c r="T105" i="12" s="1"/>
  <c r="D105" i="29"/>
  <c r="AA292" i="1"/>
  <c r="T105" i="29" s="1"/>
  <c r="D105" i="5"/>
  <c r="D292" i="1"/>
  <c r="T105" i="5" s="1"/>
  <c r="D105" i="13"/>
  <c r="L292" i="1"/>
  <c r="T105" i="13" s="1"/>
  <c r="D105" i="21"/>
  <c r="T292" i="1"/>
  <c r="T105" i="21" s="1"/>
  <c r="D131" i="29"/>
  <c r="AA318" i="1"/>
  <c r="T131" i="29" s="1"/>
  <c r="D131" i="20"/>
  <c r="S318" i="1"/>
  <c r="T131" i="20" s="1"/>
  <c r="D131" i="12"/>
  <c r="K318" i="1"/>
  <c r="T131" i="12" s="1"/>
  <c r="D131" i="4"/>
  <c r="C318" i="1"/>
  <c r="T131" i="4" s="1"/>
  <c r="D130" i="22"/>
  <c r="U317" i="1"/>
  <c r="T130" i="22" s="1"/>
  <c r="D130" i="14"/>
  <c r="M317" i="1"/>
  <c r="T130" i="14" s="1"/>
  <c r="D130" i="6"/>
  <c r="E317" i="1"/>
  <c r="T130" i="6" s="1"/>
  <c r="D129" i="25"/>
  <c r="W316" i="1"/>
  <c r="T129" i="25" s="1"/>
  <c r="D129" i="16"/>
  <c r="O316" i="1"/>
  <c r="T129" i="16" s="1"/>
  <c r="D129" i="8"/>
  <c r="G316" i="1"/>
  <c r="T129" i="8" s="1"/>
  <c r="D128" i="27"/>
  <c r="Y315" i="1"/>
  <c r="T128" i="27" s="1"/>
  <c r="D128" i="18"/>
  <c r="Q315" i="1"/>
  <c r="T128" i="18" s="1"/>
  <c r="D128" i="10"/>
  <c r="I315" i="1"/>
  <c r="T128" i="10" s="1"/>
  <c r="D127" i="29"/>
  <c r="AA314" i="1"/>
  <c r="T127" i="29" s="1"/>
  <c r="D127" i="20"/>
  <c r="S314" i="1"/>
  <c r="T127" i="20" s="1"/>
  <c r="D127" i="12"/>
  <c r="K314" i="1"/>
  <c r="T127" i="12" s="1"/>
  <c r="D127" i="4"/>
  <c r="C314" i="1"/>
  <c r="T127" i="4" s="1"/>
  <c r="D126" i="22"/>
  <c r="U313" i="1"/>
  <c r="T126" i="22" s="1"/>
  <c r="D126" i="14"/>
  <c r="M313" i="1"/>
  <c r="T126" i="14" s="1"/>
  <c r="D126" i="6"/>
  <c r="E313" i="1"/>
  <c r="T126" i="6" s="1"/>
  <c r="D125" i="25"/>
  <c r="W312" i="1"/>
  <c r="T125" i="25" s="1"/>
  <c r="D125" i="16"/>
  <c r="O312" i="1"/>
  <c r="T125" i="16" s="1"/>
  <c r="D125" i="8"/>
  <c r="G312" i="1"/>
  <c r="T125" i="8" s="1"/>
  <c r="D124" i="27"/>
  <c r="Y311" i="1"/>
  <c r="T124" i="27" s="1"/>
  <c r="D124" i="18"/>
  <c r="Q311" i="1"/>
  <c r="T124" i="18" s="1"/>
  <c r="D124" i="10"/>
  <c r="I311" i="1"/>
  <c r="T124" i="10" s="1"/>
  <c r="D123" i="29"/>
  <c r="AA310" i="1"/>
  <c r="T123" i="29" s="1"/>
  <c r="D123" i="20"/>
  <c r="S310" i="1"/>
  <c r="T123" i="20" s="1"/>
  <c r="D123" i="12"/>
  <c r="K310" i="1"/>
  <c r="T123" i="12" s="1"/>
  <c r="D123" i="4"/>
  <c r="C310" i="1"/>
  <c r="T123" i="4" s="1"/>
  <c r="D122" i="22"/>
  <c r="U309" i="1"/>
  <c r="T122" i="22" s="1"/>
  <c r="D122" i="14"/>
  <c r="M309" i="1"/>
  <c r="T122" i="14" s="1"/>
  <c r="D122" i="6"/>
  <c r="E309" i="1"/>
  <c r="T122" i="6" s="1"/>
  <c r="D121" i="25"/>
  <c r="W308" i="1"/>
  <c r="T121" i="25" s="1"/>
  <c r="D121" i="16"/>
  <c r="O308" i="1"/>
  <c r="T121" i="16" s="1"/>
  <c r="D121" i="8"/>
  <c r="G308" i="1"/>
  <c r="T121" i="8" s="1"/>
  <c r="D120" i="27"/>
  <c r="Y307" i="1"/>
  <c r="T120" i="27" s="1"/>
  <c r="D120" i="18"/>
  <c r="Q307" i="1"/>
  <c r="T120" i="18" s="1"/>
  <c r="D120" i="10"/>
  <c r="I307" i="1"/>
  <c r="T120" i="10" s="1"/>
  <c r="D119" i="29"/>
  <c r="AA306" i="1"/>
  <c r="T119" i="29" s="1"/>
  <c r="D119" i="20"/>
  <c r="S306" i="1"/>
  <c r="T119" i="20" s="1"/>
  <c r="D119" i="12"/>
  <c r="K306" i="1"/>
  <c r="T119" i="12" s="1"/>
  <c r="D119" i="4"/>
  <c r="C306" i="1"/>
  <c r="T119" i="4" s="1"/>
  <c r="D118" i="22"/>
  <c r="U305" i="1"/>
  <c r="T118" i="22" s="1"/>
  <c r="D118" i="14"/>
  <c r="M305" i="1"/>
  <c r="T118" i="14" s="1"/>
  <c r="D118" i="6"/>
  <c r="E305" i="1"/>
  <c r="T118" i="6" s="1"/>
  <c r="D117" i="25"/>
  <c r="W304" i="1"/>
  <c r="T117" i="25" s="1"/>
  <c r="D117" i="16"/>
  <c r="O304" i="1"/>
  <c r="T117" i="16" s="1"/>
  <c r="D117" i="8"/>
  <c r="G304" i="1"/>
  <c r="T117" i="8" s="1"/>
  <c r="D116" i="27"/>
  <c r="Y303" i="1"/>
  <c r="T116" i="27" s="1"/>
  <c r="D116" i="18"/>
  <c r="Q303" i="1"/>
  <c r="T116" i="18" s="1"/>
  <c r="D116" i="10"/>
  <c r="I303" i="1"/>
  <c r="T116" i="10" s="1"/>
  <c r="D115" i="29"/>
  <c r="AA302" i="1"/>
  <c r="T115" i="29" s="1"/>
  <c r="D115" i="20"/>
  <c r="S302" i="1"/>
  <c r="T115" i="20" s="1"/>
  <c r="D115" i="12"/>
  <c r="K302" i="1"/>
  <c r="T115" i="12" s="1"/>
  <c r="D115" i="4"/>
  <c r="C302" i="1"/>
  <c r="T115" i="4" s="1"/>
  <c r="D114" i="22"/>
  <c r="U301" i="1"/>
  <c r="T114" i="22" s="1"/>
  <c r="D114" i="14"/>
  <c r="M301" i="1"/>
  <c r="T114" i="14" s="1"/>
  <c r="D114" i="6"/>
  <c r="E301" i="1"/>
  <c r="T114" i="6" s="1"/>
  <c r="D113" i="25"/>
  <c r="W300" i="1"/>
  <c r="T113" i="25" s="1"/>
  <c r="D113" i="16"/>
  <c r="O300" i="1"/>
  <c r="T113" i="16" s="1"/>
  <c r="D113" i="8"/>
  <c r="G300" i="1"/>
  <c r="T113" i="8" s="1"/>
  <c r="D112" i="27"/>
  <c r="Y299" i="1"/>
  <c r="T112" i="27" s="1"/>
  <c r="D112" i="18"/>
  <c r="Q299" i="1"/>
  <c r="T112" i="18" s="1"/>
  <c r="D112" i="10"/>
  <c r="I299" i="1"/>
  <c r="T112" i="10" s="1"/>
  <c r="D111" i="29"/>
  <c r="AA298" i="1"/>
  <c r="T111" i="29" s="1"/>
  <c r="D111" i="20"/>
  <c r="S298" i="1"/>
  <c r="T111" i="20" s="1"/>
  <c r="D111" i="12"/>
  <c r="K298" i="1"/>
  <c r="T111" i="12" s="1"/>
  <c r="D111" i="4"/>
  <c r="C298" i="1"/>
  <c r="T111" i="4" s="1"/>
  <c r="D110" i="22"/>
  <c r="U297" i="1"/>
  <c r="T110" i="22" s="1"/>
  <c r="D110" i="14"/>
  <c r="M297" i="1"/>
  <c r="T110" i="14" s="1"/>
  <c r="D110" i="6"/>
  <c r="E297" i="1"/>
  <c r="T110" i="6" s="1"/>
  <c r="D109" i="25"/>
  <c r="W296" i="1"/>
  <c r="T109" i="25" s="1"/>
  <c r="D109" i="16"/>
  <c r="O296" i="1"/>
  <c r="T109" i="16" s="1"/>
  <c r="D109" i="8"/>
  <c r="G296" i="1"/>
  <c r="T109" i="8" s="1"/>
  <c r="D108" i="27"/>
  <c r="Y295" i="1"/>
  <c r="T108" i="27" s="1"/>
  <c r="D108" i="18"/>
  <c r="Q295" i="1"/>
  <c r="T108" i="18" s="1"/>
  <c r="D108" i="10"/>
  <c r="I295" i="1"/>
  <c r="T108" i="10" s="1"/>
  <c r="D107" i="29"/>
  <c r="AA294" i="1"/>
  <c r="T107" i="29" s="1"/>
  <c r="D107" i="20"/>
  <c r="S294" i="1"/>
  <c r="T107" i="20" s="1"/>
  <c r="D107" i="12"/>
  <c r="K294" i="1"/>
  <c r="T107" i="12" s="1"/>
  <c r="D107" i="4"/>
  <c r="C294" i="1"/>
  <c r="T107" i="4" s="1"/>
  <c r="D106" i="22"/>
  <c r="U293" i="1"/>
  <c r="T106" i="22" s="1"/>
  <c r="D106" i="14"/>
  <c r="M293" i="1"/>
  <c r="T106" i="14" s="1"/>
  <c r="D106" i="6"/>
  <c r="E293" i="1"/>
  <c r="T106" i="6" s="1"/>
  <c r="D130" i="27"/>
  <c r="Y317" i="1"/>
  <c r="T130" i="27" s="1"/>
  <c r="D128" i="22"/>
  <c r="U315" i="1"/>
  <c r="T128" i="22" s="1"/>
  <c r="D125" i="12"/>
  <c r="K312" i="1"/>
  <c r="T125" i="12" s="1"/>
  <c r="D123" i="8"/>
  <c r="G310" i="1"/>
  <c r="T123" i="8" s="1"/>
  <c r="D121" i="4"/>
  <c r="C308" i="1"/>
  <c r="T121" i="4" s="1"/>
  <c r="D118" i="27"/>
  <c r="Y305" i="1"/>
  <c r="T118" i="27" s="1"/>
  <c r="D116" i="14"/>
  <c r="M303" i="1"/>
  <c r="T116" i="14" s="1"/>
  <c r="D114" i="18"/>
  <c r="Q301" i="1"/>
  <c r="T114" i="18" s="1"/>
  <c r="D113" i="4"/>
  <c r="C300" i="1"/>
  <c r="T113" i="4" s="1"/>
  <c r="D110" i="18"/>
  <c r="Q297" i="1"/>
  <c r="T110" i="18" s="1"/>
  <c r="D107" i="8"/>
  <c r="G294" i="1"/>
  <c r="T107" i="8" s="1"/>
  <c r="D123" i="7"/>
  <c r="F310" i="1"/>
  <c r="T123" i="7" s="1"/>
  <c r="D121" i="11"/>
  <c r="J308" i="1"/>
  <c r="T121" i="11" s="1"/>
  <c r="D118" i="17"/>
  <c r="P305" i="1"/>
  <c r="T118" i="17" s="1"/>
  <c r="D114" i="26"/>
  <c r="D107" i="24"/>
  <c r="V294" i="1"/>
  <c r="T107" i="24" s="1"/>
  <c r="D105" i="14"/>
  <c r="M292" i="1"/>
  <c r="T105" i="14" s="1"/>
  <c r="D131" i="28"/>
  <c r="Z318" i="1"/>
  <c r="T131" i="28" s="1"/>
  <c r="D131" i="19"/>
  <c r="R318" i="1"/>
  <c r="T131" i="19" s="1"/>
  <c r="D131" i="11"/>
  <c r="J318" i="1"/>
  <c r="T131" i="11" s="1"/>
  <c r="D130" i="21"/>
  <c r="T317" i="1"/>
  <c r="T130" i="21" s="1"/>
  <c r="D130" i="13"/>
  <c r="L317" i="1"/>
  <c r="T130" i="13" s="1"/>
  <c r="D130" i="5"/>
  <c r="D317" i="1"/>
  <c r="T130" i="5" s="1"/>
  <c r="D129" i="24"/>
  <c r="V316" i="1"/>
  <c r="T129" i="24" s="1"/>
  <c r="D129" i="15"/>
  <c r="N316" i="1"/>
  <c r="T129" i="15" s="1"/>
  <c r="D129" i="7"/>
  <c r="F316" i="1"/>
  <c r="T129" i="7" s="1"/>
  <c r="D128" i="26"/>
  <c r="D128" i="17"/>
  <c r="P315" i="1"/>
  <c r="T128" i="17" s="1"/>
  <c r="D128" i="9"/>
  <c r="H315" i="1"/>
  <c r="T128" i="9" s="1"/>
  <c r="D127" i="28"/>
  <c r="Z314" i="1"/>
  <c r="T127" i="28" s="1"/>
  <c r="D127" i="19"/>
  <c r="R314" i="1"/>
  <c r="T127" i="19" s="1"/>
  <c r="D127" i="11"/>
  <c r="J314" i="1"/>
  <c r="T127" i="11" s="1"/>
  <c r="D126" i="21"/>
  <c r="T313" i="1"/>
  <c r="T126" i="21" s="1"/>
  <c r="D126" i="13"/>
  <c r="L313" i="1"/>
  <c r="T126" i="13" s="1"/>
  <c r="D126" i="5"/>
  <c r="D313" i="1"/>
  <c r="T126" i="5" s="1"/>
  <c r="D125" i="24"/>
  <c r="V312" i="1"/>
  <c r="T125" i="24" s="1"/>
  <c r="D125" i="15"/>
  <c r="N312" i="1"/>
  <c r="T125" i="15" s="1"/>
  <c r="D125" i="7"/>
  <c r="F312" i="1"/>
  <c r="T125" i="7" s="1"/>
  <c r="D124" i="26"/>
  <c r="D124" i="17"/>
  <c r="P311" i="1"/>
  <c r="T124" i="17" s="1"/>
  <c r="D124" i="9"/>
  <c r="H311" i="1"/>
  <c r="T124" i="9" s="1"/>
  <c r="D123" i="28"/>
  <c r="Z310" i="1"/>
  <c r="T123" i="28" s="1"/>
  <c r="D123" i="19"/>
  <c r="R310" i="1"/>
  <c r="T123" i="19" s="1"/>
  <c r="D123" i="11"/>
  <c r="J310" i="1"/>
  <c r="T123" i="11" s="1"/>
  <c r="D122" i="21"/>
  <c r="T309" i="1"/>
  <c r="T122" i="21" s="1"/>
  <c r="D122" i="13"/>
  <c r="L309" i="1"/>
  <c r="T122" i="13" s="1"/>
  <c r="D122" i="5"/>
  <c r="D309" i="1"/>
  <c r="T122" i="5" s="1"/>
  <c r="D121" i="24"/>
  <c r="V308" i="1"/>
  <c r="T121" i="24" s="1"/>
  <c r="D121" i="15"/>
  <c r="N308" i="1"/>
  <c r="T121" i="15" s="1"/>
  <c r="D121" i="7"/>
  <c r="F308" i="1"/>
  <c r="T121" i="7" s="1"/>
  <c r="D120" i="26"/>
  <c r="D120" i="17"/>
  <c r="P307" i="1"/>
  <c r="T120" i="17" s="1"/>
  <c r="D120" i="9"/>
  <c r="H307" i="1"/>
  <c r="T120" i="9" s="1"/>
  <c r="D119" i="28"/>
  <c r="Z306" i="1"/>
  <c r="T119" i="28" s="1"/>
  <c r="D119" i="19"/>
  <c r="R306" i="1"/>
  <c r="T119" i="19" s="1"/>
  <c r="D119" i="11"/>
  <c r="J306" i="1"/>
  <c r="T119" i="11" s="1"/>
  <c r="D118" i="21"/>
  <c r="T305" i="1"/>
  <c r="T118" i="21" s="1"/>
  <c r="D118" i="13"/>
  <c r="L305" i="1"/>
  <c r="T118" i="13" s="1"/>
  <c r="D118" i="5"/>
  <c r="D305" i="1"/>
  <c r="T118" i="5" s="1"/>
  <c r="D117" i="24"/>
  <c r="V304" i="1"/>
  <c r="T117" i="24" s="1"/>
  <c r="D117" i="15"/>
  <c r="N304" i="1"/>
  <c r="T117" i="15" s="1"/>
  <c r="D117" i="7"/>
  <c r="F304" i="1"/>
  <c r="T117" i="7" s="1"/>
  <c r="D116" i="26"/>
  <c r="D116" i="17"/>
  <c r="P303" i="1"/>
  <c r="T116" i="17" s="1"/>
  <c r="D116" i="9"/>
  <c r="H303" i="1"/>
  <c r="T116" i="9" s="1"/>
  <c r="D115" i="28"/>
  <c r="Z302" i="1"/>
  <c r="T115" i="28" s="1"/>
  <c r="D115" i="19"/>
  <c r="R302" i="1"/>
  <c r="T115" i="19" s="1"/>
  <c r="D115" i="11"/>
  <c r="J302" i="1"/>
  <c r="T115" i="11" s="1"/>
  <c r="D114" i="21"/>
  <c r="T301" i="1"/>
  <c r="T114" i="21" s="1"/>
  <c r="D114" i="13"/>
  <c r="L301" i="1"/>
  <c r="T114" i="13" s="1"/>
  <c r="D114" i="5"/>
  <c r="D301" i="1"/>
  <c r="T114" i="5" s="1"/>
  <c r="D113" i="24"/>
  <c r="V300" i="1"/>
  <c r="T113" i="24" s="1"/>
  <c r="D113" i="15"/>
  <c r="N300" i="1"/>
  <c r="T113" i="15" s="1"/>
  <c r="D113" i="7"/>
  <c r="F300" i="1"/>
  <c r="T113" i="7" s="1"/>
  <c r="D112" i="26"/>
  <c r="D112" i="17"/>
  <c r="P299" i="1"/>
  <c r="T112" i="17" s="1"/>
  <c r="D112" i="9"/>
  <c r="H299" i="1"/>
  <c r="T112" i="9" s="1"/>
  <c r="D111" i="28"/>
  <c r="Z298" i="1"/>
  <c r="T111" i="28" s="1"/>
  <c r="D111" i="19"/>
  <c r="R298" i="1"/>
  <c r="T111" i="19" s="1"/>
  <c r="D111" i="11"/>
  <c r="J298" i="1"/>
  <c r="T111" i="11" s="1"/>
  <c r="D110" i="21"/>
  <c r="T297" i="1"/>
  <c r="T110" i="21" s="1"/>
  <c r="D110" i="13"/>
  <c r="L297" i="1"/>
  <c r="T110" i="13" s="1"/>
  <c r="D110" i="5"/>
  <c r="D297" i="1"/>
  <c r="T110" i="5" s="1"/>
  <c r="D109" i="24"/>
  <c r="V296" i="1"/>
  <c r="T109" i="24" s="1"/>
  <c r="D109" i="15"/>
  <c r="N296" i="1"/>
  <c r="T109" i="15" s="1"/>
  <c r="D109" i="7"/>
  <c r="F296" i="1"/>
  <c r="T109" i="7" s="1"/>
  <c r="D108" i="26"/>
  <c r="D108" i="17"/>
  <c r="P295" i="1"/>
  <c r="T108" i="17" s="1"/>
  <c r="D108" i="9"/>
  <c r="H295" i="1"/>
  <c r="T108" i="9" s="1"/>
  <c r="D107" i="28"/>
  <c r="Z294" i="1"/>
  <c r="T107" i="28" s="1"/>
  <c r="D107" i="19"/>
  <c r="R294" i="1"/>
  <c r="T107" i="19" s="1"/>
  <c r="D107" i="11"/>
  <c r="J294" i="1"/>
  <c r="T107" i="11" s="1"/>
  <c r="D106" i="21"/>
  <c r="T293" i="1"/>
  <c r="T106" i="21" s="1"/>
  <c r="D106" i="13"/>
  <c r="L293" i="1"/>
  <c r="T106" i="13" s="1"/>
  <c r="D106" i="5"/>
  <c r="D293" i="1"/>
  <c r="T106" i="5" s="1"/>
  <c r="D130" i="10"/>
  <c r="I317" i="1"/>
  <c r="T130" i="10" s="1"/>
  <c r="D128" i="14"/>
  <c r="M315" i="1"/>
  <c r="T128" i="14" s="1"/>
  <c r="D126" i="10"/>
  <c r="I313" i="1"/>
  <c r="T126" i="10" s="1"/>
  <c r="D124" i="6"/>
  <c r="E311" i="1"/>
  <c r="T124" i="6" s="1"/>
  <c r="D121" i="29"/>
  <c r="AA308" i="1"/>
  <c r="T121" i="29" s="1"/>
  <c r="D119" i="25"/>
  <c r="W306" i="1"/>
  <c r="T119" i="25" s="1"/>
  <c r="D117" i="29"/>
  <c r="AA304" i="1"/>
  <c r="T117" i="29" s="1"/>
  <c r="D114" i="27"/>
  <c r="Y301" i="1"/>
  <c r="T114" i="27" s="1"/>
  <c r="D112" i="6"/>
  <c r="E299" i="1"/>
  <c r="T112" i="6" s="1"/>
  <c r="D109" i="12"/>
  <c r="K296" i="1"/>
  <c r="T109" i="12" s="1"/>
  <c r="D106" i="18"/>
  <c r="Q293" i="1"/>
  <c r="T106" i="18" s="1"/>
  <c r="D130" i="26"/>
  <c r="D128" i="21"/>
  <c r="T315" i="1"/>
  <c r="T128" i="21" s="1"/>
  <c r="D126" i="17"/>
  <c r="P313" i="1"/>
  <c r="T126" i="17" s="1"/>
  <c r="D124" i="21"/>
  <c r="T311" i="1"/>
  <c r="T124" i="21" s="1"/>
  <c r="D122" i="17"/>
  <c r="P309" i="1"/>
  <c r="T122" i="17" s="1"/>
  <c r="D120" i="5"/>
  <c r="D307" i="1"/>
  <c r="T120" i="5" s="1"/>
  <c r="D117" i="19"/>
  <c r="R304" i="1"/>
  <c r="T117" i="19" s="1"/>
  <c r="D114" i="9"/>
  <c r="H301" i="1"/>
  <c r="T114" i="9" s="1"/>
  <c r="D107" i="15"/>
  <c r="N294" i="1"/>
  <c r="T107" i="15" s="1"/>
  <c r="D105" i="6"/>
  <c r="E292" i="1"/>
  <c r="T105" i="6" s="1"/>
  <c r="D105" i="7"/>
  <c r="F292" i="1"/>
  <c r="T105" i="7" s="1"/>
  <c r="D105" i="15"/>
  <c r="N292" i="1"/>
  <c r="T105" i="15" s="1"/>
  <c r="D105" i="24"/>
  <c r="V292" i="1"/>
  <c r="T105" i="24" s="1"/>
  <c r="D131" i="27"/>
  <c r="Y318" i="1"/>
  <c r="T131" i="27" s="1"/>
  <c r="D131" i="18"/>
  <c r="Q318" i="1"/>
  <c r="T131" i="18" s="1"/>
  <c r="D131" i="10"/>
  <c r="I318" i="1"/>
  <c r="T131" i="10" s="1"/>
  <c r="D130" i="29"/>
  <c r="AA317" i="1"/>
  <c r="T130" i="29" s="1"/>
  <c r="D130" i="20"/>
  <c r="S317" i="1"/>
  <c r="T130" i="20" s="1"/>
  <c r="D130" i="12"/>
  <c r="K317" i="1"/>
  <c r="T130" i="12" s="1"/>
  <c r="D130" i="4"/>
  <c r="C317" i="1"/>
  <c r="T130" i="4" s="1"/>
  <c r="D129" i="22"/>
  <c r="U316" i="1"/>
  <c r="T129" i="22" s="1"/>
  <c r="D129" i="14"/>
  <c r="M316" i="1"/>
  <c r="T129" i="14" s="1"/>
  <c r="D129" i="6"/>
  <c r="E316" i="1"/>
  <c r="T129" i="6" s="1"/>
  <c r="D128" i="25"/>
  <c r="W315" i="1"/>
  <c r="T128" i="25" s="1"/>
  <c r="D128" i="16"/>
  <c r="O315" i="1"/>
  <c r="T128" i="16" s="1"/>
  <c r="D128" i="8"/>
  <c r="G315" i="1"/>
  <c r="T128" i="8" s="1"/>
  <c r="D127" i="27"/>
  <c r="Y314" i="1"/>
  <c r="T127" i="27" s="1"/>
  <c r="D127" i="18"/>
  <c r="Q314" i="1"/>
  <c r="T127" i="18" s="1"/>
  <c r="D127" i="10"/>
  <c r="I314" i="1"/>
  <c r="T127" i="10" s="1"/>
  <c r="D126" i="29"/>
  <c r="AA313" i="1"/>
  <c r="T126" i="29" s="1"/>
  <c r="D126" i="20"/>
  <c r="S313" i="1"/>
  <c r="T126" i="20" s="1"/>
  <c r="D126" i="12"/>
  <c r="K313" i="1"/>
  <c r="T126" i="12" s="1"/>
  <c r="D126" i="4"/>
  <c r="C313" i="1"/>
  <c r="T126" i="4" s="1"/>
  <c r="D125" i="22"/>
  <c r="U312" i="1"/>
  <c r="T125" i="22" s="1"/>
  <c r="D125" i="14"/>
  <c r="M312" i="1"/>
  <c r="T125" i="14" s="1"/>
  <c r="D125" i="6"/>
  <c r="E312" i="1"/>
  <c r="T125" i="6" s="1"/>
  <c r="D124" i="25"/>
  <c r="W311" i="1"/>
  <c r="T124" i="25" s="1"/>
  <c r="D124" i="16"/>
  <c r="O311" i="1"/>
  <c r="T124" i="16" s="1"/>
  <c r="D124" i="8"/>
  <c r="G311" i="1"/>
  <c r="T124" i="8" s="1"/>
  <c r="D123" i="27"/>
  <c r="Y310" i="1"/>
  <c r="T123" i="27" s="1"/>
  <c r="D123" i="18"/>
  <c r="Q310" i="1"/>
  <c r="T123" i="18" s="1"/>
  <c r="D123" i="10"/>
  <c r="I310" i="1"/>
  <c r="T123" i="10" s="1"/>
  <c r="D122" i="29"/>
  <c r="AA309" i="1"/>
  <c r="T122" i="29" s="1"/>
  <c r="D122" i="20"/>
  <c r="S309" i="1"/>
  <c r="T122" i="20" s="1"/>
  <c r="D122" i="12"/>
  <c r="K309" i="1"/>
  <c r="T122" i="12" s="1"/>
  <c r="D122" i="4"/>
  <c r="C309" i="1"/>
  <c r="T122" i="4" s="1"/>
  <c r="D121" i="22"/>
  <c r="U308" i="1"/>
  <c r="T121" i="22" s="1"/>
  <c r="D121" i="14"/>
  <c r="M308" i="1"/>
  <c r="T121" i="14" s="1"/>
  <c r="D121" i="6"/>
  <c r="E308" i="1"/>
  <c r="T121" i="6" s="1"/>
  <c r="D120" i="25"/>
  <c r="W307" i="1"/>
  <c r="T120" i="25" s="1"/>
  <c r="D120" i="16"/>
  <c r="O307" i="1"/>
  <c r="T120" i="16" s="1"/>
  <c r="D120" i="8"/>
  <c r="G307" i="1"/>
  <c r="T120" i="8" s="1"/>
  <c r="D119" i="27"/>
  <c r="Y306" i="1"/>
  <c r="T119" i="27" s="1"/>
  <c r="D119" i="18"/>
  <c r="Q306" i="1"/>
  <c r="T119" i="18" s="1"/>
  <c r="D119" i="10"/>
  <c r="I306" i="1"/>
  <c r="T119" i="10" s="1"/>
  <c r="D118" i="29"/>
  <c r="AA305" i="1"/>
  <c r="T118" i="29" s="1"/>
  <c r="D118" i="20"/>
  <c r="S305" i="1"/>
  <c r="T118" i="20" s="1"/>
  <c r="D118" i="12"/>
  <c r="K305" i="1"/>
  <c r="T118" i="12" s="1"/>
  <c r="D118" i="4"/>
  <c r="C305" i="1"/>
  <c r="T118" i="4" s="1"/>
  <c r="D117" i="22"/>
  <c r="U304" i="1"/>
  <c r="T117" i="22" s="1"/>
  <c r="D117" i="14"/>
  <c r="M304" i="1"/>
  <c r="T117" i="14" s="1"/>
  <c r="D117" i="6"/>
  <c r="E304" i="1"/>
  <c r="T117" i="6" s="1"/>
  <c r="D116" i="25"/>
  <c r="W303" i="1"/>
  <c r="T116" i="25" s="1"/>
  <c r="D116" i="16"/>
  <c r="O303" i="1"/>
  <c r="T116" i="16" s="1"/>
  <c r="D116" i="8"/>
  <c r="G303" i="1"/>
  <c r="T116" i="8" s="1"/>
  <c r="D115" i="27"/>
  <c r="Y302" i="1"/>
  <c r="T115" i="27" s="1"/>
  <c r="D115" i="18"/>
  <c r="Q302" i="1"/>
  <c r="T115" i="18" s="1"/>
  <c r="D115" i="10"/>
  <c r="I302" i="1"/>
  <c r="T115" i="10" s="1"/>
  <c r="D114" i="29"/>
  <c r="AA301" i="1"/>
  <c r="T114" i="29" s="1"/>
  <c r="D114" i="20"/>
  <c r="S301" i="1"/>
  <c r="T114" i="20" s="1"/>
  <c r="D114" i="12"/>
  <c r="K301" i="1"/>
  <c r="T114" i="12" s="1"/>
  <c r="D114" i="4"/>
  <c r="C301" i="1"/>
  <c r="T114" i="4" s="1"/>
  <c r="D113" i="22"/>
  <c r="U300" i="1"/>
  <c r="T113" i="22" s="1"/>
  <c r="D113" i="14"/>
  <c r="M300" i="1"/>
  <c r="T113" i="14" s="1"/>
  <c r="D113" i="6"/>
  <c r="E300" i="1"/>
  <c r="T113" i="6" s="1"/>
  <c r="D112" i="25"/>
  <c r="W299" i="1"/>
  <c r="T112" i="25" s="1"/>
  <c r="D112" i="16"/>
  <c r="O299" i="1"/>
  <c r="T112" i="16" s="1"/>
  <c r="D112" i="8"/>
  <c r="G299" i="1"/>
  <c r="T112" i="8" s="1"/>
  <c r="D111" i="27"/>
  <c r="Y298" i="1"/>
  <c r="T111" i="27" s="1"/>
  <c r="D111" i="18"/>
  <c r="Q298" i="1"/>
  <c r="T111" i="18" s="1"/>
  <c r="D111" i="10"/>
  <c r="I298" i="1"/>
  <c r="T111" i="10" s="1"/>
  <c r="D110" i="29"/>
  <c r="AA297" i="1"/>
  <c r="T110" i="29" s="1"/>
  <c r="D110" i="20"/>
  <c r="S297" i="1"/>
  <c r="T110" i="20" s="1"/>
  <c r="D110" i="12"/>
  <c r="K297" i="1"/>
  <c r="T110" i="12" s="1"/>
  <c r="D110" i="4"/>
  <c r="C297" i="1"/>
  <c r="T110" i="4" s="1"/>
  <c r="D109" i="22"/>
  <c r="U296" i="1"/>
  <c r="T109" i="22" s="1"/>
  <c r="D109" i="14"/>
  <c r="M296" i="1"/>
  <c r="T109" i="14" s="1"/>
  <c r="D109" i="6"/>
  <c r="E296" i="1"/>
  <c r="T109" i="6" s="1"/>
  <c r="D108" i="25"/>
  <c r="W295" i="1"/>
  <c r="T108" i="25" s="1"/>
  <c r="D108" i="16"/>
  <c r="O295" i="1"/>
  <c r="T108" i="16" s="1"/>
  <c r="D108" i="8"/>
  <c r="G295" i="1"/>
  <c r="T108" i="8" s="1"/>
  <c r="D107" i="27"/>
  <c r="Y294" i="1"/>
  <c r="T107" i="27" s="1"/>
  <c r="D107" i="18"/>
  <c r="Q294" i="1"/>
  <c r="T107" i="18" s="1"/>
  <c r="D107" i="10"/>
  <c r="I294" i="1"/>
  <c r="T107" i="10" s="1"/>
  <c r="D106" i="29"/>
  <c r="AA293" i="1"/>
  <c r="T106" i="29" s="1"/>
  <c r="D106" i="20"/>
  <c r="S293" i="1"/>
  <c r="T106" i="20" s="1"/>
  <c r="D106" i="12"/>
  <c r="K293" i="1"/>
  <c r="T106" i="12" s="1"/>
  <c r="D106" i="4"/>
  <c r="C293" i="1"/>
  <c r="T106" i="4" s="1"/>
  <c r="D105" i="9"/>
  <c r="H292" i="1"/>
  <c r="T105" i="9" s="1"/>
  <c r="D131" i="8"/>
  <c r="G318" i="1"/>
  <c r="T131" i="8" s="1"/>
  <c r="D129" i="4"/>
  <c r="C316" i="1"/>
  <c r="T129" i="4" s="1"/>
  <c r="D127" i="16"/>
  <c r="O314" i="1"/>
  <c r="T127" i="16" s="1"/>
  <c r="D126" i="18"/>
  <c r="Q313" i="1"/>
  <c r="T126" i="18" s="1"/>
  <c r="D125" i="4"/>
  <c r="C312" i="1"/>
  <c r="T125" i="4" s="1"/>
  <c r="D122" i="18"/>
  <c r="Q309" i="1"/>
  <c r="T122" i="18" s="1"/>
  <c r="D120" i="22"/>
  <c r="U307" i="1"/>
  <c r="T120" i="22" s="1"/>
  <c r="D118" i="10"/>
  <c r="I305" i="1"/>
  <c r="T118" i="10" s="1"/>
  <c r="D117" i="4"/>
  <c r="C304" i="1"/>
  <c r="T117" i="4" s="1"/>
  <c r="D115" i="16"/>
  <c r="O302" i="1"/>
  <c r="T115" i="16" s="1"/>
  <c r="D113" i="12"/>
  <c r="K300" i="1"/>
  <c r="T113" i="12" s="1"/>
  <c r="D111" i="25"/>
  <c r="W298" i="1"/>
  <c r="T111" i="25" s="1"/>
  <c r="D111" i="8"/>
  <c r="G298" i="1"/>
  <c r="T111" i="8" s="1"/>
  <c r="D109" i="20"/>
  <c r="S296" i="1"/>
  <c r="T109" i="20" s="1"/>
  <c r="D108" i="14"/>
  <c r="M295" i="1"/>
  <c r="T108" i="14" s="1"/>
  <c r="D107" i="25"/>
  <c r="W294" i="1"/>
  <c r="T107" i="25" s="1"/>
  <c r="D105" i="10"/>
  <c r="I292" i="1"/>
  <c r="T105" i="10" s="1"/>
  <c r="D130" i="17"/>
  <c r="P317" i="1"/>
  <c r="T130" i="17" s="1"/>
  <c r="D129" i="11"/>
  <c r="J316" i="1"/>
  <c r="T129" i="11" s="1"/>
  <c r="D127" i="15"/>
  <c r="N314" i="1"/>
  <c r="T127" i="15" s="1"/>
  <c r="D125" i="19"/>
  <c r="R312" i="1"/>
  <c r="T125" i="19" s="1"/>
  <c r="D124" i="5"/>
  <c r="D311" i="1"/>
  <c r="T124" i="5" s="1"/>
  <c r="D122" i="26"/>
  <c r="D121" i="19"/>
  <c r="R308" i="1"/>
  <c r="T121" i="19" s="1"/>
  <c r="D120" i="13"/>
  <c r="L307" i="1"/>
  <c r="T120" i="13" s="1"/>
  <c r="D118" i="26"/>
  <c r="D117" i="11"/>
  <c r="J304" i="1"/>
  <c r="T117" i="11" s="1"/>
  <c r="D116" i="13"/>
  <c r="L303" i="1"/>
  <c r="T116" i="13" s="1"/>
  <c r="D115" i="7"/>
  <c r="F302" i="1"/>
  <c r="T115" i="7" s="1"/>
  <c r="D113" i="19"/>
  <c r="R300" i="1"/>
  <c r="T113" i="19" s="1"/>
  <c r="D112" i="21"/>
  <c r="T299" i="1"/>
  <c r="T112" i="21" s="1"/>
  <c r="D110" i="26"/>
  <c r="D107" i="7"/>
  <c r="F294" i="1"/>
  <c r="T107" i="7" s="1"/>
  <c r="D105" i="22"/>
  <c r="U292" i="1"/>
  <c r="T105" i="22" s="1"/>
  <c r="D105" i="8"/>
  <c r="G292" i="1"/>
  <c r="T105" i="8" s="1"/>
  <c r="D105" i="16"/>
  <c r="O292" i="1"/>
  <c r="T105" i="16" s="1"/>
  <c r="D105" i="25"/>
  <c r="W292" i="1"/>
  <c r="T105" i="25" s="1"/>
  <c r="D131" i="26"/>
  <c r="D131" i="17"/>
  <c r="P318" i="1"/>
  <c r="T131" i="17" s="1"/>
  <c r="D131" i="9"/>
  <c r="H318" i="1"/>
  <c r="T131" i="9" s="1"/>
  <c r="D130" i="28"/>
  <c r="Z317" i="1"/>
  <c r="T130" i="28" s="1"/>
  <c r="D130" i="19"/>
  <c r="R317" i="1"/>
  <c r="T130" i="19" s="1"/>
  <c r="D130" i="11"/>
  <c r="J317" i="1"/>
  <c r="T130" i="11" s="1"/>
  <c r="D129" i="21"/>
  <c r="T316" i="1"/>
  <c r="T129" i="21" s="1"/>
  <c r="D129" i="13"/>
  <c r="L316" i="1"/>
  <c r="T129" i="13" s="1"/>
  <c r="D129" i="5"/>
  <c r="D316" i="1"/>
  <c r="T129" i="5" s="1"/>
  <c r="D128" i="24"/>
  <c r="V315" i="1"/>
  <c r="T128" i="24" s="1"/>
  <c r="D128" i="15"/>
  <c r="N315" i="1"/>
  <c r="T128" i="15" s="1"/>
  <c r="D128" i="7"/>
  <c r="F315" i="1"/>
  <c r="T128" i="7" s="1"/>
  <c r="D127" i="26"/>
  <c r="D127" i="17"/>
  <c r="P314" i="1"/>
  <c r="T127" i="17" s="1"/>
  <c r="D127" i="9"/>
  <c r="H314" i="1"/>
  <c r="T127" i="9" s="1"/>
  <c r="D126" i="28"/>
  <c r="Z313" i="1"/>
  <c r="T126" i="28" s="1"/>
  <c r="D126" i="19"/>
  <c r="R313" i="1"/>
  <c r="T126" i="19" s="1"/>
  <c r="D126" i="11"/>
  <c r="J313" i="1"/>
  <c r="T126" i="11" s="1"/>
  <c r="D125" i="21"/>
  <c r="T312" i="1"/>
  <c r="T125" i="21" s="1"/>
  <c r="D125" i="13"/>
  <c r="L312" i="1"/>
  <c r="T125" i="13" s="1"/>
  <c r="D125" i="5"/>
  <c r="D312" i="1"/>
  <c r="T125" i="5" s="1"/>
  <c r="D124" i="24"/>
  <c r="V311" i="1"/>
  <c r="T124" i="24" s="1"/>
  <c r="D124" i="15"/>
  <c r="N311" i="1"/>
  <c r="T124" i="15" s="1"/>
  <c r="D124" i="7"/>
  <c r="F311" i="1"/>
  <c r="T124" i="7" s="1"/>
  <c r="D123" i="26"/>
  <c r="D123" i="17"/>
  <c r="P310" i="1"/>
  <c r="T123" i="17" s="1"/>
  <c r="D123" i="9"/>
  <c r="H310" i="1"/>
  <c r="T123" i="9" s="1"/>
  <c r="D122" i="28"/>
  <c r="Z309" i="1"/>
  <c r="T122" i="28" s="1"/>
  <c r="D122" i="19"/>
  <c r="R309" i="1"/>
  <c r="T122" i="19" s="1"/>
  <c r="D122" i="11"/>
  <c r="J309" i="1"/>
  <c r="T122" i="11" s="1"/>
  <c r="D121" i="21"/>
  <c r="T308" i="1"/>
  <c r="T121" i="21" s="1"/>
  <c r="D121" i="13"/>
  <c r="L308" i="1"/>
  <c r="T121" i="13" s="1"/>
  <c r="D121" i="5"/>
  <c r="D308" i="1"/>
  <c r="T121" i="5" s="1"/>
  <c r="D120" i="24"/>
  <c r="V307" i="1"/>
  <c r="T120" i="24" s="1"/>
  <c r="D120" i="15"/>
  <c r="N307" i="1"/>
  <c r="T120" i="15" s="1"/>
  <c r="D120" i="7"/>
  <c r="F307" i="1"/>
  <c r="T120" i="7" s="1"/>
  <c r="D119" i="26"/>
  <c r="D119" i="17"/>
  <c r="P306" i="1"/>
  <c r="T119" i="17" s="1"/>
  <c r="D119" i="9"/>
  <c r="H306" i="1"/>
  <c r="T119" i="9" s="1"/>
  <c r="D118" i="28"/>
  <c r="Z305" i="1"/>
  <c r="T118" i="28" s="1"/>
  <c r="D118" i="19"/>
  <c r="R305" i="1"/>
  <c r="T118" i="19" s="1"/>
  <c r="D118" i="11"/>
  <c r="J305" i="1"/>
  <c r="T118" i="11" s="1"/>
  <c r="D117" i="21"/>
  <c r="T304" i="1"/>
  <c r="T117" i="21" s="1"/>
  <c r="D117" i="13"/>
  <c r="L304" i="1"/>
  <c r="T117" i="13" s="1"/>
  <c r="D117" i="5"/>
  <c r="D304" i="1"/>
  <c r="T117" i="5" s="1"/>
  <c r="D116" i="24"/>
  <c r="V303" i="1"/>
  <c r="T116" i="24" s="1"/>
  <c r="D116" i="15"/>
  <c r="N303" i="1"/>
  <c r="T116" i="15" s="1"/>
  <c r="D116" i="7"/>
  <c r="F303" i="1"/>
  <c r="T116" i="7" s="1"/>
  <c r="D115" i="26"/>
  <c r="D115" i="17"/>
  <c r="P302" i="1"/>
  <c r="T115" i="17" s="1"/>
  <c r="D115" i="9"/>
  <c r="H302" i="1"/>
  <c r="T115" i="9" s="1"/>
  <c r="D114" i="28"/>
  <c r="Z301" i="1"/>
  <c r="T114" i="28" s="1"/>
  <c r="D114" i="19"/>
  <c r="R301" i="1"/>
  <c r="T114" i="19" s="1"/>
  <c r="D114" i="11"/>
  <c r="J301" i="1"/>
  <c r="T114" i="11" s="1"/>
  <c r="D113" i="21"/>
  <c r="T300" i="1"/>
  <c r="T113" i="21" s="1"/>
  <c r="D113" i="13"/>
  <c r="L300" i="1"/>
  <c r="T113" i="13" s="1"/>
  <c r="D113" i="5"/>
  <c r="D300" i="1"/>
  <c r="T113" i="5" s="1"/>
  <c r="D112" i="24"/>
  <c r="V299" i="1"/>
  <c r="T112" i="24" s="1"/>
  <c r="D112" i="15"/>
  <c r="N299" i="1"/>
  <c r="T112" i="15" s="1"/>
  <c r="D112" i="7"/>
  <c r="F299" i="1"/>
  <c r="T112" i="7" s="1"/>
  <c r="D111" i="26"/>
  <c r="D111" i="17"/>
  <c r="P298" i="1"/>
  <c r="T111" i="17" s="1"/>
  <c r="D111" i="9"/>
  <c r="H298" i="1"/>
  <c r="T111" i="9" s="1"/>
  <c r="D110" i="28"/>
  <c r="Z297" i="1"/>
  <c r="T110" i="28" s="1"/>
  <c r="D110" i="19"/>
  <c r="R297" i="1"/>
  <c r="T110" i="19" s="1"/>
  <c r="D110" i="11"/>
  <c r="J297" i="1"/>
  <c r="T110" i="11" s="1"/>
  <c r="D109" i="21"/>
  <c r="T296" i="1"/>
  <c r="T109" i="21" s="1"/>
  <c r="D109" i="13"/>
  <c r="L296" i="1"/>
  <c r="T109" i="13" s="1"/>
  <c r="D109" i="5"/>
  <c r="D296" i="1"/>
  <c r="T109" i="5" s="1"/>
  <c r="D108" i="24"/>
  <c r="V295" i="1"/>
  <c r="T108" i="24" s="1"/>
  <c r="D108" i="15"/>
  <c r="N295" i="1"/>
  <c r="T108" i="15" s="1"/>
  <c r="D108" i="7"/>
  <c r="F295" i="1"/>
  <c r="T108" i="7" s="1"/>
  <c r="D107" i="26"/>
  <c r="D107" i="17"/>
  <c r="P294" i="1"/>
  <c r="T107" i="17" s="1"/>
  <c r="D107" i="9"/>
  <c r="H294" i="1"/>
  <c r="T107" i="9" s="1"/>
  <c r="D106" i="28"/>
  <c r="Z293" i="1"/>
  <c r="T106" i="28" s="1"/>
  <c r="D106" i="19"/>
  <c r="R293" i="1"/>
  <c r="T106" i="19" s="1"/>
  <c r="D106" i="11"/>
  <c r="J293" i="1"/>
  <c r="T106" i="11" s="1"/>
  <c r="C105" i="16"/>
  <c r="O262" i="1"/>
  <c r="S105" i="16" s="1"/>
  <c r="C131" i="24"/>
  <c r="V288" i="1"/>
  <c r="S131" i="24" s="1"/>
  <c r="C130" i="26"/>
  <c r="C129" i="28"/>
  <c r="Z286" i="1"/>
  <c r="S129" i="28" s="1"/>
  <c r="C128" i="21"/>
  <c r="T285" i="1"/>
  <c r="S128" i="21" s="1"/>
  <c r="C127" i="24"/>
  <c r="V284" i="1"/>
  <c r="S127" i="24" s="1"/>
  <c r="C126" i="26"/>
  <c r="C125" i="28"/>
  <c r="Z282" i="1"/>
  <c r="S125" i="28" s="1"/>
  <c r="C125" i="11"/>
  <c r="J282" i="1"/>
  <c r="S125" i="11" s="1"/>
  <c r="C121" i="19"/>
  <c r="R278" i="1"/>
  <c r="S121" i="19" s="1"/>
  <c r="C105" i="9"/>
  <c r="H262" i="1"/>
  <c r="S105" i="9" s="1"/>
  <c r="C131" i="14"/>
  <c r="M288" i="1"/>
  <c r="S131" i="14" s="1"/>
  <c r="C130" i="8"/>
  <c r="G287" i="1"/>
  <c r="S130" i="8" s="1"/>
  <c r="C129" i="10"/>
  <c r="I286" i="1"/>
  <c r="S129" i="10" s="1"/>
  <c r="C126" i="8"/>
  <c r="G283" i="1"/>
  <c r="S126" i="8" s="1"/>
  <c r="C105" i="10"/>
  <c r="I262" i="1"/>
  <c r="S105" i="10" s="1"/>
  <c r="C105" i="18"/>
  <c r="Q262" i="1"/>
  <c r="S105" i="18" s="1"/>
  <c r="C105" i="11"/>
  <c r="J262" i="1"/>
  <c r="S105" i="11" s="1"/>
  <c r="C105" i="19"/>
  <c r="R262" i="1"/>
  <c r="S105" i="19" s="1"/>
  <c r="C105" i="28"/>
  <c r="Z262" i="1"/>
  <c r="S105" i="28" s="1"/>
  <c r="C131" i="29"/>
  <c r="AA288" i="1"/>
  <c r="S131" i="29" s="1"/>
  <c r="C131" i="20"/>
  <c r="S288" i="1"/>
  <c r="S131" i="20" s="1"/>
  <c r="C131" i="12"/>
  <c r="K288" i="1"/>
  <c r="S131" i="12" s="1"/>
  <c r="C131" i="4"/>
  <c r="C288" i="1"/>
  <c r="S131" i="4" s="1"/>
  <c r="C130" i="22"/>
  <c r="U287" i="1"/>
  <c r="S130" i="22" s="1"/>
  <c r="C130" i="14"/>
  <c r="M287" i="1"/>
  <c r="S130" i="14" s="1"/>
  <c r="C130" i="6"/>
  <c r="E287" i="1"/>
  <c r="S130" i="6" s="1"/>
  <c r="C129" i="25"/>
  <c r="W286" i="1"/>
  <c r="S129" i="25" s="1"/>
  <c r="C129" i="16"/>
  <c r="O286" i="1"/>
  <c r="S129" i="16" s="1"/>
  <c r="C129" i="8"/>
  <c r="G286" i="1"/>
  <c r="S129" i="8" s="1"/>
  <c r="C128" i="27"/>
  <c r="Y285" i="1"/>
  <c r="S128" i="27" s="1"/>
  <c r="C128" i="18"/>
  <c r="Q285" i="1"/>
  <c r="S128" i="18" s="1"/>
  <c r="C128" i="10"/>
  <c r="I285" i="1"/>
  <c r="S128" i="10" s="1"/>
  <c r="C127" i="29"/>
  <c r="AA284" i="1"/>
  <c r="S127" i="29" s="1"/>
  <c r="C127" i="20"/>
  <c r="S284" i="1"/>
  <c r="S127" i="20" s="1"/>
  <c r="C127" i="12"/>
  <c r="K284" i="1"/>
  <c r="S127" i="12" s="1"/>
  <c r="C127" i="4"/>
  <c r="C284" i="1"/>
  <c r="S127" i="4" s="1"/>
  <c r="C126" i="22"/>
  <c r="U283" i="1"/>
  <c r="S126" i="22" s="1"/>
  <c r="C126" i="14"/>
  <c r="M283" i="1"/>
  <c r="S126" i="14" s="1"/>
  <c r="C126" i="6"/>
  <c r="E283" i="1"/>
  <c r="S126" i="6" s="1"/>
  <c r="C125" i="25"/>
  <c r="W282" i="1"/>
  <c r="S125" i="25" s="1"/>
  <c r="C125" i="16"/>
  <c r="O282" i="1"/>
  <c r="S125" i="16" s="1"/>
  <c r="C125" i="8"/>
  <c r="G282" i="1"/>
  <c r="S125" i="8" s="1"/>
  <c r="C124" i="27"/>
  <c r="Y281" i="1"/>
  <c r="S124" i="27" s="1"/>
  <c r="C124" i="18"/>
  <c r="Q281" i="1"/>
  <c r="S124" i="18" s="1"/>
  <c r="C124" i="10"/>
  <c r="I281" i="1"/>
  <c r="S124" i="10" s="1"/>
  <c r="C123" i="29"/>
  <c r="AA280" i="1"/>
  <c r="S123" i="29" s="1"/>
  <c r="C123" i="20"/>
  <c r="S280" i="1"/>
  <c r="S123" i="20" s="1"/>
  <c r="C123" i="12"/>
  <c r="K280" i="1"/>
  <c r="S123" i="12" s="1"/>
  <c r="C123" i="4"/>
  <c r="C280" i="1"/>
  <c r="S123" i="4" s="1"/>
  <c r="C122" i="22"/>
  <c r="U279" i="1"/>
  <c r="S122" i="22" s="1"/>
  <c r="C122" i="14"/>
  <c r="M279" i="1"/>
  <c r="S122" i="14" s="1"/>
  <c r="C122" i="6"/>
  <c r="E279" i="1"/>
  <c r="S122" i="6" s="1"/>
  <c r="C121" i="25"/>
  <c r="W278" i="1"/>
  <c r="S121" i="25" s="1"/>
  <c r="C121" i="16"/>
  <c r="O278" i="1"/>
  <c r="S121" i="16" s="1"/>
  <c r="C121" i="8"/>
  <c r="G278" i="1"/>
  <c r="S121" i="8" s="1"/>
  <c r="C120" i="27"/>
  <c r="Y277" i="1"/>
  <c r="S120" i="27" s="1"/>
  <c r="C120" i="18"/>
  <c r="Q277" i="1"/>
  <c r="S120" i="18" s="1"/>
  <c r="C120" i="10"/>
  <c r="I277" i="1"/>
  <c r="S120" i="10" s="1"/>
  <c r="C119" i="29"/>
  <c r="AA276" i="1"/>
  <c r="S119" i="29" s="1"/>
  <c r="C119" i="20"/>
  <c r="S276" i="1"/>
  <c r="S119" i="20" s="1"/>
  <c r="C119" i="12"/>
  <c r="K276" i="1"/>
  <c r="S119" i="12" s="1"/>
  <c r="C119" i="4"/>
  <c r="C276" i="1"/>
  <c r="S119" i="4" s="1"/>
  <c r="C118" i="22"/>
  <c r="U275" i="1"/>
  <c r="S118" i="22" s="1"/>
  <c r="C118" i="14"/>
  <c r="M275" i="1"/>
  <c r="S118" i="14" s="1"/>
  <c r="C118" i="6"/>
  <c r="E275" i="1"/>
  <c r="S118" i="6" s="1"/>
  <c r="C117" i="25"/>
  <c r="W274" i="1"/>
  <c r="S117" i="25" s="1"/>
  <c r="C117" i="16"/>
  <c r="O274" i="1"/>
  <c r="S117" i="16" s="1"/>
  <c r="C117" i="8"/>
  <c r="G274" i="1"/>
  <c r="S117" i="8" s="1"/>
  <c r="C116" i="27"/>
  <c r="Y273" i="1"/>
  <c r="S116" i="27" s="1"/>
  <c r="C116" i="18"/>
  <c r="Q273" i="1"/>
  <c r="S116" i="18" s="1"/>
  <c r="C116" i="10"/>
  <c r="I273" i="1"/>
  <c r="S116" i="10" s="1"/>
  <c r="C115" i="29"/>
  <c r="AA272" i="1"/>
  <c r="S115" i="29" s="1"/>
  <c r="C115" i="20"/>
  <c r="S272" i="1"/>
  <c r="S115" i="20" s="1"/>
  <c r="C115" i="12"/>
  <c r="K272" i="1"/>
  <c r="S115" i="12" s="1"/>
  <c r="C115" i="4"/>
  <c r="C272" i="1"/>
  <c r="S115" i="4" s="1"/>
  <c r="C114" i="22"/>
  <c r="U271" i="1"/>
  <c r="S114" i="22" s="1"/>
  <c r="C114" i="14"/>
  <c r="M271" i="1"/>
  <c r="S114" i="14" s="1"/>
  <c r="C114" i="6"/>
  <c r="E271" i="1"/>
  <c r="S114" i="6" s="1"/>
  <c r="C113" i="25"/>
  <c r="W270" i="1"/>
  <c r="S113" i="25" s="1"/>
  <c r="C113" i="16"/>
  <c r="O270" i="1"/>
  <c r="S113" i="16" s="1"/>
  <c r="C113" i="8"/>
  <c r="G270" i="1"/>
  <c r="S113" i="8" s="1"/>
  <c r="C112" i="27"/>
  <c r="Y269" i="1"/>
  <c r="S112" i="27" s="1"/>
  <c r="C112" i="18"/>
  <c r="Q269" i="1"/>
  <c r="S112" i="18" s="1"/>
  <c r="C112" i="10"/>
  <c r="I269" i="1"/>
  <c r="S112" i="10" s="1"/>
  <c r="C111" i="29"/>
  <c r="AA268" i="1"/>
  <c r="S111" i="29" s="1"/>
  <c r="C111" i="20"/>
  <c r="S268" i="1"/>
  <c r="S111" i="20" s="1"/>
  <c r="C111" i="12"/>
  <c r="K268" i="1"/>
  <c r="S111" i="12" s="1"/>
  <c r="C111" i="4"/>
  <c r="C268" i="1"/>
  <c r="S111" i="4" s="1"/>
  <c r="C110" i="22"/>
  <c r="U267" i="1"/>
  <c r="S110" i="22" s="1"/>
  <c r="C110" i="14"/>
  <c r="M267" i="1"/>
  <c r="S110" i="14" s="1"/>
  <c r="C110" i="6"/>
  <c r="E267" i="1"/>
  <c r="S110" i="6" s="1"/>
  <c r="C109" i="25"/>
  <c r="W266" i="1"/>
  <c r="S109" i="25" s="1"/>
  <c r="C109" i="16"/>
  <c r="O266" i="1"/>
  <c r="S109" i="16" s="1"/>
  <c r="C109" i="8"/>
  <c r="G266" i="1"/>
  <c r="S109" i="8" s="1"/>
  <c r="C108" i="27"/>
  <c r="Y265" i="1"/>
  <c r="S108" i="27" s="1"/>
  <c r="C108" i="18"/>
  <c r="Q265" i="1"/>
  <c r="S108" i="18" s="1"/>
  <c r="C108" i="10"/>
  <c r="I265" i="1"/>
  <c r="S108" i="10" s="1"/>
  <c r="C107" i="29"/>
  <c r="AA264" i="1"/>
  <c r="S107" i="29" s="1"/>
  <c r="C107" i="20"/>
  <c r="S264" i="1"/>
  <c r="S107" i="20" s="1"/>
  <c r="C107" i="12"/>
  <c r="K264" i="1"/>
  <c r="S107" i="12" s="1"/>
  <c r="C107" i="4"/>
  <c r="C264" i="1"/>
  <c r="S107" i="4" s="1"/>
  <c r="C106" i="22"/>
  <c r="U263" i="1"/>
  <c r="S106" i="22" s="1"/>
  <c r="C106" i="14"/>
  <c r="M263" i="1"/>
  <c r="S106" i="14" s="1"/>
  <c r="C106" i="6"/>
  <c r="E263" i="1"/>
  <c r="S106" i="6" s="1"/>
  <c r="C105" i="8"/>
  <c r="G262" i="1"/>
  <c r="S105" i="8" s="1"/>
  <c r="C105" i="20"/>
  <c r="S262" i="1"/>
  <c r="S105" i="20" s="1"/>
  <c r="C131" i="19"/>
  <c r="R288" i="1"/>
  <c r="S131" i="19" s="1"/>
  <c r="C130" i="21"/>
  <c r="T287" i="1"/>
  <c r="S130" i="21" s="1"/>
  <c r="C130" i="13"/>
  <c r="L287" i="1"/>
  <c r="S130" i="13" s="1"/>
  <c r="C130" i="5"/>
  <c r="D287" i="1"/>
  <c r="S130" i="5" s="1"/>
  <c r="C129" i="7"/>
  <c r="F286" i="1"/>
  <c r="S129" i="7" s="1"/>
  <c r="C128" i="26"/>
  <c r="C128" i="17"/>
  <c r="P285" i="1"/>
  <c r="S128" i="17" s="1"/>
  <c r="C128" i="9"/>
  <c r="H285" i="1"/>
  <c r="S128" i="9" s="1"/>
  <c r="C127" i="28"/>
  <c r="Z284" i="1"/>
  <c r="S127" i="28" s="1"/>
  <c r="C127" i="19"/>
  <c r="R284" i="1"/>
  <c r="S127" i="19" s="1"/>
  <c r="C127" i="11"/>
  <c r="J284" i="1"/>
  <c r="S127" i="11" s="1"/>
  <c r="C126" i="21"/>
  <c r="T283" i="1"/>
  <c r="S126" i="21" s="1"/>
  <c r="C126" i="13"/>
  <c r="L283" i="1"/>
  <c r="S126" i="13" s="1"/>
  <c r="C126" i="5"/>
  <c r="D283" i="1"/>
  <c r="S126" i="5" s="1"/>
  <c r="C125" i="24"/>
  <c r="V282" i="1"/>
  <c r="S125" i="24" s="1"/>
  <c r="C125" i="15"/>
  <c r="N282" i="1"/>
  <c r="S125" i="15" s="1"/>
  <c r="C125" i="7"/>
  <c r="F282" i="1"/>
  <c r="S125" i="7" s="1"/>
  <c r="C124" i="26"/>
  <c r="C124" i="17"/>
  <c r="P281" i="1"/>
  <c r="S124" i="17" s="1"/>
  <c r="C124" i="9"/>
  <c r="H281" i="1"/>
  <c r="S124" i="9" s="1"/>
  <c r="C123" i="28"/>
  <c r="Z280" i="1"/>
  <c r="S123" i="28" s="1"/>
  <c r="C123" i="19"/>
  <c r="R280" i="1"/>
  <c r="S123" i="19" s="1"/>
  <c r="C123" i="11"/>
  <c r="J280" i="1"/>
  <c r="S123" i="11" s="1"/>
  <c r="C122" i="21"/>
  <c r="T279" i="1"/>
  <c r="S122" i="21" s="1"/>
  <c r="C122" i="13"/>
  <c r="L279" i="1"/>
  <c r="S122" i="13" s="1"/>
  <c r="C122" i="5"/>
  <c r="D279" i="1"/>
  <c r="S122" i="5" s="1"/>
  <c r="C121" i="24"/>
  <c r="V278" i="1"/>
  <c r="S121" i="24" s="1"/>
  <c r="C121" i="15"/>
  <c r="N278" i="1"/>
  <c r="S121" i="15" s="1"/>
  <c r="C121" i="7"/>
  <c r="F278" i="1"/>
  <c r="S121" i="7" s="1"/>
  <c r="C120" i="26"/>
  <c r="C120" i="17"/>
  <c r="P277" i="1"/>
  <c r="S120" i="17" s="1"/>
  <c r="C120" i="9"/>
  <c r="H277" i="1"/>
  <c r="S120" i="9" s="1"/>
  <c r="C119" i="28"/>
  <c r="Z276" i="1"/>
  <c r="S119" i="28" s="1"/>
  <c r="C119" i="19"/>
  <c r="R276" i="1"/>
  <c r="S119" i="19" s="1"/>
  <c r="C119" i="11"/>
  <c r="J276" i="1"/>
  <c r="S119" i="11" s="1"/>
  <c r="C118" i="21"/>
  <c r="T275" i="1"/>
  <c r="S118" i="21" s="1"/>
  <c r="C118" i="13"/>
  <c r="L275" i="1"/>
  <c r="S118" i="13" s="1"/>
  <c r="C118" i="5"/>
  <c r="D275" i="1"/>
  <c r="S118" i="5" s="1"/>
  <c r="C117" i="24"/>
  <c r="V274" i="1"/>
  <c r="S117" i="24" s="1"/>
  <c r="C117" i="15"/>
  <c r="N274" i="1"/>
  <c r="S117" i="15" s="1"/>
  <c r="C117" i="7"/>
  <c r="F274" i="1"/>
  <c r="S117" i="7" s="1"/>
  <c r="C116" i="26"/>
  <c r="C116" i="17"/>
  <c r="P273" i="1"/>
  <c r="S116" i="17" s="1"/>
  <c r="C116" i="9"/>
  <c r="H273" i="1"/>
  <c r="S116" i="9" s="1"/>
  <c r="C115" i="28"/>
  <c r="Z272" i="1"/>
  <c r="S115" i="28" s="1"/>
  <c r="C115" i="19"/>
  <c r="R272" i="1"/>
  <c r="S115" i="19" s="1"/>
  <c r="C115" i="11"/>
  <c r="J272" i="1"/>
  <c r="S115" i="11" s="1"/>
  <c r="C114" i="21"/>
  <c r="T271" i="1"/>
  <c r="S114" i="21" s="1"/>
  <c r="C114" i="13"/>
  <c r="L271" i="1"/>
  <c r="S114" i="13" s="1"/>
  <c r="C114" i="5"/>
  <c r="D271" i="1"/>
  <c r="S114" i="5" s="1"/>
  <c r="C113" i="24"/>
  <c r="V270" i="1"/>
  <c r="S113" i="24" s="1"/>
  <c r="C113" i="15"/>
  <c r="N270" i="1"/>
  <c r="S113" i="15" s="1"/>
  <c r="C113" i="7"/>
  <c r="F270" i="1"/>
  <c r="S113" i="7" s="1"/>
  <c r="C112" i="26"/>
  <c r="C112" i="17"/>
  <c r="P269" i="1"/>
  <c r="S112" i="17" s="1"/>
  <c r="C112" i="9"/>
  <c r="H269" i="1"/>
  <c r="S112" i="9" s="1"/>
  <c r="C111" i="28"/>
  <c r="Z268" i="1"/>
  <c r="S111" i="28" s="1"/>
  <c r="C111" i="19"/>
  <c r="R268" i="1"/>
  <c r="S111" i="19" s="1"/>
  <c r="C111" i="11"/>
  <c r="J268" i="1"/>
  <c r="S111" i="11" s="1"/>
  <c r="C110" i="21"/>
  <c r="T267" i="1"/>
  <c r="S110" i="21" s="1"/>
  <c r="C110" i="13"/>
  <c r="L267" i="1"/>
  <c r="S110" i="13" s="1"/>
  <c r="C110" i="5"/>
  <c r="D267" i="1"/>
  <c r="S110" i="5" s="1"/>
  <c r="C109" i="24"/>
  <c r="V266" i="1"/>
  <c r="S109" i="24" s="1"/>
  <c r="C109" i="15"/>
  <c r="N266" i="1"/>
  <c r="S109" i="15" s="1"/>
  <c r="C109" i="7"/>
  <c r="F266" i="1"/>
  <c r="S109" i="7" s="1"/>
  <c r="C108" i="26"/>
  <c r="C108" i="17"/>
  <c r="P265" i="1"/>
  <c r="S108" i="17" s="1"/>
  <c r="C108" i="9"/>
  <c r="H265" i="1"/>
  <c r="S108" i="9" s="1"/>
  <c r="C107" i="28"/>
  <c r="Z264" i="1"/>
  <c r="S107" i="28" s="1"/>
  <c r="C107" i="19"/>
  <c r="R264" i="1"/>
  <c r="S107" i="19" s="1"/>
  <c r="C107" i="11"/>
  <c r="J264" i="1"/>
  <c r="S107" i="11" s="1"/>
  <c r="C106" i="21"/>
  <c r="T263" i="1"/>
  <c r="S106" i="21" s="1"/>
  <c r="C106" i="13"/>
  <c r="L263" i="1"/>
  <c r="S106" i="13" s="1"/>
  <c r="C106" i="5"/>
  <c r="D263" i="1"/>
  <c r="S106" i="5" s="1"/>
  <c r="C105" i="25"/>
  <c r="W262" i="1"/>
  <c r="S105" i="25" s="1"/>
  <c r="C105" i="4"/>
  <c r="C262" i="1"/>
  <c r="S105" i="4" s="1"/>
  <c r="C105" i="12"/>
  <c r="K262" i="1"/>
  <c r="S105" i="12" s="1"/>
  <c r="C131" i="28"/>
  <c r="Z288" i="1"/>
  <c r="S131" i="28" s="1"/>
  <c r="C129" i="24"/>
  <c r="V286" i="1"/>
  <c r="S129" i="24" s="1"/>
  <c r="C105" i="13"/>
  <c r="L262" i="1"/>
  <c r="S105" i="13" s="1"/>
  <c r="C131" i="27"/>
  <c r="Y288" i="1"/>
  <c r="S131" i="27" s="1"/>
  <c r="C131" i="18"/>
  <c r="Q288" i="1"/>
  <c r="S131" i="18" s="1"/>
  <c r="C131" i="10"/>
  <c r="I288" i="1"/>
  <c r="S131" i="10" s="1"/>
  <c r="C130" i="29"/>
  <c r="AA287" i="1"/>
  <c r="S130" i="29" s="1"/>
  <c r="C130" i="20"/>
  <c r="S287" i="1"/>
  <c r="S130" i="20" s="1"/>
  <c r="C130" i="12"/>
  <c r="K287" i="1"/>
  <c r="S130" i="12" s="1"/>
  <c r="C130" i="4"/>
  <c r="C287" i="1"/>
  <c r="S130" i="4" s="1"/>
  <c r="C129" i="22"/>
  <c r="U286" i="1"/>
  <c r="S129" i="22" s="1"/>
  <c r="C129" i="14"/>
  <c r="M286" i="1"/>
  <c r="S129" i="14" s="1"/>
  <c r="C129" i="6"/>
  <c r="E286" i="1"/>
  <c r="S129" i="6" s="1"/>
  <c r="C128" i="25"/>
  <c r="W285" i="1"/>
  <c r="S128" i="25" s="1"/>
  <c r="C128" i="16"/>
  <c r="O285" i="1"/>
  <c r="S128" i="16" s="1"/>
  <c r="C128" i="8"/>
  <c r="G285" i="1"/>
  <c r="S128" i="8" s="1"/>
  <c r="C127" i="27"/>
  <c r="Y284" i="1"/>
  <c r="S127" i="27" s="1"/>
  <c r="C127" i="18"/>
  <c r="Q284" i="1"/>
  <c r="S127" i="18" s="1"/>
  <c r="C127" i="10"/>
  <c r="I284" i="1"/>
  <c r="S127" i="10" s="1"/>
  <c r="C126" i="29"/>
  <c r="AA283" i="1"/>
  <c r="S126" i="29" s="1"/>
  <c r="C126" i="20"/>
  <c r="S283" i="1"/>
  <c r="S126" i="20" s="1"/>
  <c r="C126" i="12"/>
  <c r="K283" i="1"/>
  <c r="S126" i="12" s="1"/>
  <c r="C126" i="4"/>
  <c r="C283" i="1"/>
  <c r="S126" i="4" s="1"/>
  <c r="C125" i="22"/>
  <c r="U282" i="1"/>
  <c r="S125" i="22" s="1"/>
  <c r="C125" i="14"/>
  <c r="M282" i="1"/>
  <c r="S125" i="14" s="1"/>
  <c r="C125" i="6"/>
  <c r="E282" i="1"/>
  <c r="S125" i="6" s="1"/>
  <c r="C124" i="25"/>
  <c r="W281" i="1"/>
  <c r="S124" i="25" s="1"/>
  <c r="C124" i="16"/>
  <c r="O281" i="1"/>
  <c r="S124" i="16" s="1"/>
  <c r="C124" i="8"/>
  <c r="G281" i="1"/>
  <c r="S124" i="8" s="1"/>
  <c r="C123" i="27"/>
  <c r="Y280" i="1"/>
  <c r="S123" i="27" s="1"/>
  <c r="C123" i="18"/>
  <c r="Q280" i="1"/>
  <c r="S123" i="18" s="1"/>
  <c r="C123" i="10"/>
  <c r="I280" i="1"/>
  <c r="S123" i="10" s="1"/>
  <c r="C122" i="29"/>
  <c r="AA279" i="1"/>
  <c r="S122" i="29" s="1"/>
  <c r="C122" i="20"/>
  <c r="S279" i="1"/>
  <c r="S122" i="20" s="1"/>
  <c r="C122" i="12"/>
  <c r="K279" i="1"/>
  <c r="S122" i="12" s="1"/>
  <c r="C122" i="4"/>
  <c r="C279" i="1"/>
  <c r="S122" i="4" s="1"/>
  <c r="C121" i="22"/>
  <c r="U278" i="1"/>
  <c r="S121" i="22" s="1"/>
  <c r="C121" i="14"/>
  <c r="M278" i="1"/>
  <c r="S121" i="14" s="1"/>
  <c r="C121" i="6"/>
  <c r="E278" i="1"/>
  <c r="S121" i="6" s="1"/>
  <c r="C120" i="25"/>
  <c r="W277" i="1"/>
  <c r="S120" i="25" s="1"/>
  <c r="C120" i="16"/>
  <c r="O277" i="1"/>
  <c r="S120" i="16" s="1"/>
  <c r="C120" i="8"/>
  <c r="G277" i="1"/>
  <c r="S120" i="8" s="1"/>
  <c r="C119" i="27"/>
  <c r="Y276" i="1"/>
  <c r="S119" i="27" s="1"/>
  <c r="C119" i="18"/>
  <c r="Q276" i="1"/>
  <c r="S119" i="18" s="1"/>
  <c r="C119" i="10"/>
  <c r="I276" i="1"/>
  <c r="S119" i="10" s="1"/>
  <c r="C118" i="29"/>
  <c r="AA275" i="1"/>
  <c r="S118" i="29" s="1"/>
  <c r="C118" i="20"/>
  <c r="S275" i="1"/>
  <c r="S118" i="20" s="1"/>
  <c r="C118" i="12"/>
  <c r="K275" i="1"/>
  <c r="S118" i="12" s="1"/>
  <c r="C118" i="4"/>
  <c r="C275" i="1"/>
  <c r="S118" i="4" s="1"/>
  <c r="C117" i="22"/>
  <c r="U274" i="1"/>
  <c r="S117" i="22" s="1"/>
  <c r="C117" i="14"/>
  <c r="M274" i="1"/>
  <c r="S117" i="14" s="1"/>
  <c r="C117" i="6"/>
  <c r="E274" i="1"/>
  <c r="S117" i="6" s="1"/>
  <c r="C116" i="25"/>
  <c r="W273" i="1"/>
  <c r="S116" i="25" s="1"/>
  <c r="C116" i="16"/>
  <c r="O273" i="1"/>
  <c r="S116" i="16" s="1"/>
  <c r="C116" i="8"/>
  <c r="G273" i="1"/>
  <c r="S116" i="8" s="1"/>
  <c r="C115" i="27"/>
  <c r="Y272" i="1"/>
  <c r="S115" i="27" s="1"/>
  <c r="C115" i="18"/>
  <c r="Q272" i="1"/>
  <c r="S115" i="18" s="1"/>
  <c r="C115" i="10"/>
  <c r="I272" i="1"/>
  <c r="S115" i="10" s="1"/>
  <c r="C114" i="29"/>
  <c r="AA271" i="1"/>
  <c r="S114" i="29" s="1"/>
  <c r="C114" i="20"/>
  <c r="S271" i="1"/>
  <c r="S114" i="20" s="1"/>
  <c r="C114" i="12"/>
  <c r="K271" i="1"/>
  <c r="S114" i="12" s="1"/>
  <c r="C114" i="4"/>
  <c r="C271" i="1"/>
  <c r="S114" i="4" s="1"/>
  <c r="C113" i="22"/>
  <c r="U270" i="1"/>
  <c r="S113" i="22" s="1"/>
  <c r="C113" i="14"/>
  <c r="M270" i="1"/>
  <c r="S113" i="14" s="1"/>
  <c r="C113" i="6"/>
  <c r="E270" i="1"/>
  <c r="S113" i="6" s="1"/>
  <c r="C112" i="25"/>
  <c r="W269" i="1"/>
  <c r="S112" i="25" s="1"/>
  <c r="C112" i="16"/>
  <c r="O269" i="1"/>
  <c r="S112" i="16" s="1"/>
  <c r="C112" i="8"/>
  <c r="G269" i="1"/>
  <c r="S112" i="8" s="1"/>
  <c r="C111" i="27"/>
  <c r="Y268" i="1"/>
  <c r="S111" i="27" s="1"/>
  <c r="C111" i="18"/>
  <c r="Q268" i="1"/>
  <c r="S111" i="18" s="1"/>
  <c r="C111" i="10"/>
  <c r="I268" i="1"/>
  <c r="S111" i="10" s="1"/>
  <c r="C110" i="29"/>
  <c r="AA267" i="1"/>
  <c r="S110" i="29" s="1"/>
  <c r="C110" i="20"/>
  <c r="S267" i="1"/>
  <c r="S110" i="20" s="1"/>
  <c r="C110" i="12"/>
  <c r="K267" i="1"/>
  <c r="S110" i="12" s="1"/>
  <c r="C110" i="4"/>
  <c r="C267" i="1"/>
  <c r="S110" i="4" s="1"/>
  <c r="C109" i="22"/>
  <c r="U266" i="1"/>
  <c r="S109" i="22" s="1"/>
  <c r="C109" i="14"/>
  <c r="M266" i="1"/>
  <c r="S109" i="14" s="1"/>
  <c r="C109" i="6"/>
  <c r="E266" i="1"/>
  <c r="S109" i="6" s="1"/>
  <c r="C108" i="25"/>
  <c r="W265" i="1"/>
  <c r="S108" i="25" s="1"/>
  <c r="C108" i="16"/>
  <c r="O265" i="1"/>
  <c r="S108" i="16" s="1"/>
  <c r="C108" i="8"/>
  <c r="G265" i="1"/>
  <c r="S108" i="8" s="1"/>
  <c r="C107" i="27"/>
  <c r="Y264" i="1"/>
  <c r="S107" i="27" s="1"/>
  <c r="C107" i="18"/>
  <c r="Q264" i="1"/>
  <c r="S107" i="18" s="1"/>
  <c r="C107" i="10"/>
  <c r="I264" i="1"/>
  <c r="S107" i="10" s="1"/>
  <c r="C106" i="29"/>
  <c r="AA263" i="1"/>
  <c r="S106" i="29" s="1"/>
  <c r="C106" i="20"/>
  <c r="S263" i="1"/>
  <c r="S106" i="20" s="1"/>
  <c r="C106" i="12"/>
  <c r="K263" i="1"/>
  <c r="S106" i="12" s="1"/>
  <c r="C106" i="4"/>
  <c r="C263" i="1"/>
  <c r="S106" i="4" s="1"/>
  <c r="C130" i="19"/>
  <c r="R287" i="1"/>
  <c r="S130" i="19" s="1"/>
  <c r="C130" i="11"/>
  <c r="J287" i="1"/>
  <c r="S130" i="11" s="1"/>
  <c r="C129" i="21"/>
  <c r="T286" i="1"/>
  <c r="S129" i="21" s="1"/>
  <c r="C129" i="13"/>
  <c r="L286" i="1"/>
  <c r="S129" i="13" s="1"/>
  <c r="C129" i="5"/>
  <c r="D286" i="1"/>
  <c r="S129" i="5" s="1"/>
  <c r="C128" i="24"/>
  <c r="V285" i="1"/>
  <c r="S128" i="24" s="1"/>
  <c r="C128" i="15"/>
  <c r="N285" i="1"/>
  <c r="S128" i="15" s="1"/>
  <c r="C128" i="7"/>
  <c r="F285" i="1"/>
  <c r="S128" i="7" s="1"/>
  <c r="C127" i="26"/>
  <c r="C127" i="17"/>
  <c r="P284" i="1"/>
  <c r="S127" i="17" s="1"/>
  <c r="C127" i="9"/>
  <c r="H284" i="1"/>
  <c r="S127" i="9" s="1"/>
  <c r="C126" i="28"/>
  <c r="Z283" i="1"/>
  <c r="S126" i="28" s="1"/>
  <c r="C126" i="19"/>
  <c r="R283" i="1"/>
  <c r="S126" i="19" s="1"/>
  <c r="C126" i="11"/>
  <c r="J283" i="1"/>
  <c r="S126" i="11" s="1"/>
  <c r="C125" i="21"/>
  <c r="T282" i="1"/>
  <c r="S125" i="21" s="1"/>
  <c r="C125" i="13"/>
  <c r="L282" i="1"/>
  <c r="S125" i="13" s="1"/>
  <c r="C125" i="5"/>
  <c r="D282" i="1"/>
  <c r="S125" i="5" s="1"/>
  <c r="C124" i="24"/>
  <c r="V281" i="1"/>
  <c r="S124" i="24" s="1"/>
  <c r="C124" i="15"/>
  <c r="N281" i="1"/>
  <c r="S124" i="15" s="1"/>
  <c r="C124" i="7"/>
  <c r="F281" i="1"/>
  <c r="S124" i="7" s="1"/>
  <c r="C123" i="26"/>
  <c r="C123" i="17"/>
  <c r="P280" i="1"/>
  <c r="S123" i="17" s="1"/>
  <c r="C123" i="9"/>
  <c r="H280" i="1"/>
  <c r="S123" i="9" s="1"/>
  <c r="C122" i="28"/>
  <c r="Z279" i="1"/>
  <c r="S122" i="28" s="1"/>
  <c r="C122" i="19"/>
  <c r="R279" i="1"/>
  <c r="S122" i="19" s="1"/>
  <c r="C122" i="11"/>
  <c r="J279" i="1"/>
  <c r="S122" i="11" s="1"/>
  <c r="C121" i="21"/>
  <c r="T278" i="1"/>
  <c r="S121" i="21" s="1"/>
  <c r="C121" i="13"/>
  <c r="L278" i="1"/>
  <c r="S121" i="13" s="1"/>
  <c r="C121" i="5"/>
  <c r="D278" i="1"/>
  <c r="S121" i="5" s="1"/>
  <c r="C120" i="24"/>
  <c r="V277" i="1"/>
  <c r="S120" i="24" s="1"/>
  <c r="C120" i="15"/>
  <c r="N277" i="1"/>
  <c r="S120" i="15" s="1"/>
  <c r="C120" i="7"/>
  <c r="F277" i="1"/>
  <c r="S120" i="7" s="1"/>
  <c r="C119" i="26"/>
  <c r="C119" i="17"/>
  <c r="P276" i="1"/>
  <c r="S119" i="17" s="1"/>
  <c r="C119" i="9"/>
  <c r="H276" i="1"/>
  <c r="S119" i="9" s="1"/>
  <c r="C118" i="28"/>
  <c r="Z275" i="1"/>
  <c r="S118" i="28" s="1"/>
  <c r="C118" i="19"/>
  <c r="R275" i="1"/>
  <c r="S118" i="19" s="1"/>
  <c r="C118" i="11"/>
  <c r="J275" i="1"/>
  <c r="S118" i="11" s="1"/>
  <c r="C117" i="21"/>
  <c r="T274" i="1"/>
  <c r="S117" i="21" s="1"/>
  <c r="C117" i="13"/>
  <c r="L274" i="1"/>
  <c r="S117" i="13" s="1"/>
  <c r="C117" i="5"/>
  <c r="D274" i="1"/>
  <c r="S117" i="5" s="1"/>
  <c r="C116" i="24"/>
  <c r="V273" i="1"/>
  <c r="S116" i="24" s="1"/>
  <c r="C116" i="15"/>
  <c r="N273" i="1"/>
  <c r="S116" i="15" s="1"/>
  <c r="C116" i="7"/>
  <c r="F273" i="1"/>
  <c r="S116" i="7" s="1"/>
  <c r="C115" i="26"/>
  <c r="C115" i="17"/>
  <c r="P272" i="1"/>
  <c r="S115" i="17" s="1"/>
  <c r="C115" i="9"/>
  <c r="H272" i="1"/>
  <c r="S115" i="9" s="1"/>
  <c r="C114" i="28"/>
  <c r="Z271" i="1"/>
  <c r="S114" i="28" s="1"/>
  <c r="C114" i="19"/>
  <c r="R271" i="1"/>
  <c r="S114" i="19" s="1"/>
  <c r="C114" i="11"/>
  <c r="J271" i="1"/>
  <c r="S114" i="11" s="1"/>
  <c r="C113" i="21"/>
  <c r="T270" i="1"/>
  <c r="S113" i="21" s="1"/>
  <c r="C113" i="13"/>
  <c r="L270" i="1"/>
  <c r="S113" i="13" s="1"/>
  <c r="C113" i="5"/>
  <c r="D270" i="1"/>
  <c r="S113" i="5" s="1"/>
  <c r="C112" i="24"/>
  <c r="V269" i="1"/>
  <c r="S112" i="24" s="1"/>
  <c r="C112" i="15"/>
  <c r="N269" i="1"/>
  <c r="S112" i="15" s="1"/>
  <c r="C112" i="7"/>
  <c r="F269" i="1"/>
  <c r="S112" i="7" s="1"/>
  <c r="C111" i="26"/>
  <c r="C111" i="17"/>
  <c r="P268" i="1"/>
  <c r="S111" i="17" s="1"/>
  <c r="C111" i="9"/>
  <c r="H268" i="1"/>
  <c r="S111" i="9" s="1"/>
  <c r="C110" i="28"/>
  <c r="Z267" i="1"/>
  <c r="S110" i="28" s="1"/>
  <c r="C110" i="19"/>
  <c r="R267" i="1"/>
  <c r="S110" i="19" s="1"/>
  <c r="C110" i="11"/>
  <c r="J267" i="1"/>
  <c r="S110" i="11" s="1"/>
  <c r="C109" i="21"/>
  <c r="T266" i="1"/>
  <c r="S109" i="21" s="1"/>
  <c r="C109" i="13"/>
  <c r="L266" i="1"/>
  <c r="S109" i="13" s="1"/>
  <c r="C109" i="5"/>
  <c r="D266" i="1"/>
  <c r="S109" i="5" s="1"/>
  <c r="C108" i="24"/>
  <c r="V265" i="1"/>
  <c r="S108" i="24" s="1"/>
  <c r="C108" i="15"/>
  <c r="N265" i="1"/>
  <c r="S108" i="15" s="1"/>
  <c r="C108" i="7"/>
  <c r="F265" i="1"/>
  <c r="S108" i="7" s="1"/>
  <c r="C107" i="26"/>
  <c r="C107" i="17"/>
  <c r="P264" i="1"/>
  <c r="S107" i="17" s="1"/>
  <c r="C107" i="9"/>
  <c r="H264" i="1"/>
  <c r="S107" i="9" s="1"/>
  <c r="C106" i="28"/>
  <c r="Z263" i="1"/>
  <c r="S106" i="28" s="1"/>
  <c r="C106" i="19"/>
  <c r="R263" i="1"/>
  <c r="S106" i="19" s="1"/>
  <c r="C106" i="11"/>
  <c r="J263" i="1"/>
  <c r="S106" i="11" s="1"/>
  <c r="C105" i="29"/>
  <c r="AA262" i="1"/>
  <c r="S105" i="29" s="1"/>
  <c r="C131" i="11"/>
  <c r="J288" i="1"/>
  <c r="S131" i="11" s="1"/>
  <c r="C129" i="15"/>
  <c r="N286" i="1"/>
  <c r="S129" i="15" s="1"/>
  <c r="C105" i="5"/>
  <c r="D262" i="1"/>
  <c r="S105" i="5" s="1"/>
  <c r="C105" i="21"/>
  <c r="T262" i="1"/>
  <c r="S105" i="21" s="1"/>
  <c r="C105" i="6"/>
  <c r="E262" i="1"/>
  <c r="S105" i="6" s="1"/>
  <c r="C105" i="14"/>
  <c r="M262" i="1"/>
  <c r="S105" i="14" s="1"/>
  <c r="C105" i="22"/>
  <c r="U262" i="1"/>
  <c r="S105" i="22" s="1"/>
  <c r="C131" i="26"/>
  <c r="C131" i="17"/>
  <c r="P288" i="1"/>
  <c r="S131" i="17" s="1"/>
  <c r="C131" i="9"/>
  <c r="H288" i="1"/>
  <c r="S131" i="9" s="1"/>
  <c r="C130" i="28"/>
  <c r="Z287" i="1"/>
  <c r="S130" i="28" s="1"/>
  <c r="C105" i="7"/>
  <c r="F262" i="1"/>
  <c r="S105" i="7" s="1"/>
  <c r="C105" i="15"/>
  <c r="N262" i="1"/>
  <c r="S105" i="15" s="1"/>
  <c r="C105" i="24"/>
  <c r="V262" i="1"/>
  <c r="S105" i="24" s="1"/>
  <c r="C131" i="25"/>
  <c r="W288" i="1"/>
  <c r="S131" i="25" s="1"/>
  <c r="C131" i="16"/>
  <c r="O288" i="1"/>
  <c r="S131" i="16" s="1"/>
  <c r="C131" i="8"/>
  <c r="G288" i="1"/>
  <c r="S131" i="8" s="1"/>
  <c r="C130" i="27"/>
  <c r="Y287" i="1"/>
  <c r="S130" i="27" s="1"/>
  <c r="C130" i="18"/>
  <c r="Q287" i="1"/>
  <c r="S130" i="18" s="1"/>
  <c r="C130" i="10"/>
  <c r="I287" i="1"/>
  <c r="S130" i="10" s="1"/>
  <c r="C129" i="29"/>
  <c r="AA286" i="1"/>
  <c r="S129" i="29" s="1"/>
  <c r="C129" i="20"/>
  <c r="S286" i="1"/>
  <c r="S129" i="20" s="1"/>
  <c r="C129" i="12"/>
  <c r="K286" i="1"/>
  <c r="S129" i="12" s="1"/>
  <c r="C129" i="4"/>
  <c r="C286" i="1"/>
  <c r="S129" i="4" s="1"/>
  <c r="C128" i="22"/>
  <c r="U285" i="1"/>
  <c r="S128" i="22" s="1"/>
  <c r="C128" i="14"/>
  <c r="M285" i="1"/>
  <c r="S128" i="14" s="1"/>
  <c r="C128" i="6"/>
  <c r="E285" i="1"/>
  <c r="S128" i="6" s="1"/>
  <c r="C127" i="25"/>
  <c r="W284" i="1"/>
  <c r="S127" i="25" s="1"/>
  <c r="C127" i="16"/>
  <c r="O284" i="1"/>
  <c r="S127" i="16" s="1"/>
  <c r="C127" i="8"/>
  <c r="G284" i="1"/>
  <c r="S127" i="8" s="1"/>
  <c r="C126" i="27"/>
  <c r="Y283" i="1"/>
  <c r="S126" i="27" s="1"/>
  <c r="C126" i="18"/>
  <c r="Q283" i="1"/>
  <c r="S126" i="18" s="1"/>
  <c r="C126" i="10"/>
  <c r="I283" i="1"/>
  <c r="S126" i="10" s="1"/>
  <c r="C125" i="29"/>
  <c r="AA282" i="1"/>
  <c r="S125" i="29" s="1"/>
  <c r="C125" i="20"/>
  <c r="S282" i="1"/>
  <c r="S125" i="20" s="1"/>
  <c r="C125" i="12"/>
  <c r="K282" i="1"/>
  <c r="S125" i="12" s="1"/>
  <c r="C125" i="4"/>
  <c r="C282" i="1"/>
  <c r="S125" i="4" s="1"/>
  <c r="C124" i="22"/>
  <c r="U281" i="1"/>
  <c r="S124" i="22" s="1"/>
  <c r="C124" i="14"/>
  <c r="M281" i="1"/>
  <c r="S124" i="14" s="1"/>
  <c r="C124" i="6"/>
  <c r="E281" i="1"/>
  <c r="S124" i="6" s="1"/>
  <c r="C123" i="25"/>
  <c r="W280" i="1"/>
  <c r="S123" i="25" s="1"/>
  <c r="C123" i="16"/>
  <c r="O280" i="1"/>
  <c r="S123" i="16" s="1"/>
  <c r="C123" i="8"/>
  <c r="G280" i="1"/>
  <c r="S123" i="8" s="1"/>
  <c r="C122" i="27"/>
  <c r="Y279" i="1"/>
  <c r="S122" i="27" s="1"/>
  <c r="C122" i="18"/>
  <c r="Q279" i="1"/>
  <c r="S122" i="18" s="1"/>
  <c r="C122" i="10"/>
  <c r="I279" i="1"/>
  <c r="S122" i="10" s="1"/>
  <c r="C121" i="29"/>
  <c r="AA278" i="1"/>
  <c r="S121" i="29" s="1"/>
  <c r="C121" i="20"/>
  <c r="S278" i="1"/>
  <c r="S121" i="20" s="1"/>
  <c r="C121" i="12"/>
  <c r="K278" i="1"/>
  <c r="S121" i="12" s="1"/>
  <c r="C121" i="4"/>
  <c r="C278" i="1"/>
  <c r="S121" i="4" s="1"/>
  <c r="C120" i="22"/>
  <c r="U277" i="1"/>
  <c r="S120" i="22" s="1"/>
  <c r="C120" i="14"/>
  <c r="M277" i="1"/>
  <c r="S120" i="14" s="1"/>
  <c r="C120" i="6"/>
  <c r="E277" i="1"/>
  <c r="S120" i="6" s="1"/>
  <c r="C119" i="25"/>
  <c r="W276" i="1"/>
  <c r="S119" i="25" s="1"/>
  <c r="C119" i="16"/>
  <c r="O276" i="1"/>
  <c r="S119" i="16" s="1"/>
  <c r="C119" i="8"/>
  <c r="G276" i="1"/>
  <c r="S119" i="8" s="1"/>
  <c r="C118" i="27"/>
  <c r="Y275" i="1"/>
  <c r="S118" i="27" s="1"/>
  <c r="C118" i="18"/>
  <c r="Q275" i="1"/>
  <c r="S118" i="18" s="1"/>
  <c r="C118" i="10"/>
  <c r="I275" i="1"/>
  <c r="S118" i="10" s="1"/>
  <c r="C117" i="29"/>
  <c r="AA274" i="1"/>
  <c r="S117" i="29" s="1"/>
  <c r="C117" i="20"/>
  <c r="S274" i="1"/>
  <c r="S117" i="20" s="1"/>
  <c r="C117" i="12"/>
  <c r="K274" i="1"/>
  <c r="S117" i="12" s="1"/>
  <c r="C117" i="4"/>
  <c r="C274" i="1"/>
  <c r="S117" i="4" s="1"/>
  <c r="C116" i="22"/>
  <c r="U273" i="1"/>
  <c r="S116" i="22" s="1"/>
  <c r="C116" i="14"/>
  <c r="M273" i="1"/>
  <c r="S116" i="14" s="1"/>
  <c r="C116" i="6"/>
  <c r="E273" i="1"/>
  <c r="S116" i="6" s="1"/>
  <c r="C115" i="25"/>
  <c r="W272" i="1"/>
  <c r="S115" i="25" s="1"/>
  <c r="C115" i="16"/>
  <c r="O272" i="1"/>
  <c r="S115" i="16" s="1"/>
  <c r="C115" i="8"/>
  <c r="G272" i="1"/>
  <c r="S115" i="8" s="1"/>
  <c r="C114" i="27"/>
  <c r="Y271" i="1"/>
  <c r="S114" i="27" s="1"/>
  <c r="C114" i="18"/>
  <c r="Q271" i="1"/>
  <c r="S114" i="18" s="1"/>
  <c r="C114" i="10"/>
  <c r="I271" i="1"/>
  <c r="S114" i="10" s="1"/>
  <c r="C113" i="29"/>
  <c r="AA270" i="1"/>
  <c r="S113" i="29" s="1"/>
  <c r="C113" i="20"/>
  <c r="S270" i="1"/>
  <c r="S113" i="20" s="1"/>
  <c r="C113" i="12"/>
  <c r="K270" i="1"/>
  <c r="S113" i="12" s="1"/>
  <c r="C113" i="4"/>
  <c r="C270" i="1"/>
  <c r="S113" i="4" s="1"/>
  <c r="C112" i="22"/>
  <c r="U269" i="1"/>
  <c r="S112" i="22" s="1"/>
  <c r="C112" i="14"/>
  <c r="M269" i="1"/>
  <c r="S112" i="14" s="1"/>
  <c r="C112" i="6"/>
  <c r="E269" i="1"/>
  <c r="S112" i="6" s="1"/>
  <c r="C111" i="25"/>
  <c r="W268" i="1"/>
  <c r="S111" i="25" s="1"/>
  <c r="C111" i="16"/>
  <c r="O268" i="1"/>
  <c r="S111" i="16" s="1"/>
  <c r="C111" i="8"/>
  <c r="G268" i="1"/>
  <c r="S111" i="8" s="1"/>
  <c r="C110" i="27"/>
  <c r="Y267" i="1"/>
  <c r="S110" i="27" s="1"/>
  <c r="C110" i="18"/>
  <c r="Q267" i="1"/>
  <c r="S110" i="18" s="1"/>
  <c r="C110" i="10"/>
  <c r="I267" i="1"/>
  <c r="S110" i="10" s="1"/>
  <c r="C109" i="29"/>
  <c r="AA266" i="1"/>
  <c r="S109" i="29" s="1"/>
  <c r="C109" i="20"/>
  <c r="S266" i="1"/>
  <c r="S109" i="20" s="1"/>
  <c r="C109" i="12"/>
  <c r="K266" i="1"/>
  <c r="S109" i="12" s="1"/>
  <c r="C109" i="4"/>
  <c r="C266" i="1"/>
  <c r="S109" i="4" s="1"/>
  <c r="C108" i="22"/>
  <c r="U265" i="1"/>
  <c r="S108" i="22" s="1"/>
  <c r="C108" i="14"/>
  <c r="M265" i="1"/>
  <c r="S108" i="14" s="1"/>
  <c r="C108" i="6"/>
  <c r="E265" i="1"/>
  <c r="S108" i="6" s="1"/>
  <c r="C107" i="25"/>
  <c r="W264" i="1"/>
  <c r="S107" i="25" s="1"/>
  <c r="C107" i="16"/>
  <c r="O264" i="1"/>
  <c r="S107" i="16" s="1"/>
  <c r="C107" i="8"/>
  <c r="G264" i="1"/>
  <c r="S107" i="8" s="1"/>
  <c r="C106" i="27"/>
  <c r="Y263" i="1"/>
  <c r="S106" i="27" s="1"/>
  <c r="C106" i="18"/>
  <c r="Q263" i="1"/>
  <c r="S106" i="18" s="1"/>
  <c r="C106" i="10"/>
  <c r="I263" i="1"/>
  <c r="S106" i="10" s="1"/>
  <c r="C131" i="7"/>
  <c r="F288" i="1"/>
  <c r="S131" i="7" s="1"/>
  <c r="C130" i="9"/>
  <c r="H287" i="1"/>
  <c r="S130" i="9" s="1"/>
  <c r="C129" i="11"/>
  <c r="J286" i="1"/>
  <c r="S129" i="11" s="1"/>
  <c r="C128" i="5"/>
  <c r="D285" i="1"/>
  <c r="S128" i="5" s="1"/>
  <c r="C127" i="7"/>
  <c r="F284" i="1"/>
  <c r="S127" i="7" s="1"/>
  <c r="C126" i="9"/>
  <c r="H283" i="1"/>
  <c r="S126" i="9" s="1"/>
  <c r="C124" i="21"/>
  <c r="T281" i="1"/>
  <c r="S124" i="21" s="1"/>
  <c r="C124" i="13"/>
  <c r="L281" i="1"/>
  <c r="S124" i="13" s="1"/>
  <c r="C124" i="5"/>
  <c r="D281" i="1"/>
  <c r="S124" i="5" s="1"/>
  <c r="C123" i="24"/>
  <c r="V280" i="1"/>
  <c r="S123" i="24" s="1"/>
  <c r="C123" i="15"/>
  <c r="N280" i="1"/>
  <c r="S123" i="15" s="1"/>
  <c r="C123" i="7"/>
  <c r="F280" i="1"/>
  <c r="S123" i="7" s="1"/>
  <c r="C122" i="26"/>
  <c r="C122" i="17"/>
  <c r="P279" i="1"/>
  <c r="S122" i="17" s="1"/>
  <c r="C121" i="11"/>
  <c r="J278" i="1"/>
  <c r="S121" i="11" s="1"/>
  <c r="C120" i="21"/>
  <c r="T277" i="1"/>
  <c r="S120" i="21" s="1"/>
  <c r="C120" i="13"/>
  <c r="L277" i="1"/>
  <c r="S120" i="13" s="1"/>
  <c r="C120" i="5"/>
  <c r="D277" i="1"/>
  <c r="S120" i="5" s="1"/>
  <c r="C119" i="24"/>
  <c r="V276" i="1"/>
  <c r="S119" i="24" s="1"/>
  <c r="C119" i="15"/>
  <c r="N276" i="1"/>
  <c r="S119" i="15" s="1"/>
  <c r="C119" i="7"/>
  <c r="F276" i="1"/>
  <c r="S119" i="7" s="1"/>
  <c r="C118" i="26"/>
  <c r="C118" i="17"/>
  <c r="P275" i="1"/>
  <c r="S118" i="17" s="1"/>
  <c r="C118" i="9"/>
  <c r="H275" i="1"/>
  <c r="S118" i="9" s="1"/>
  <c r="C117" i="28"/>
  <c r="Z274" i="1"/>
  <c r="S117" i="28" s="1"/>
  <c r="C117" i="19"/>
  <c r="R274" i="1"/>
  <c r="S117" i="19" s="1"/>
  <c r="C117" i="11"/>
  <c r="J274" i="1"/>
  <c r="S117" i="11" s="1"/>
  <c r="C116" i="21"/>
  <c r="T273" i="1"/>
  <c r="S116" i="21" s="1"/>
  <c r="C116" i="13"/>
  <c r="L273" i="1"/>
  <c r="S116" i="13" s="1"/>
  <c r="C116" i="5"/>
  <c r="D273" i="1"/>
  <c r="S116" i="5" s="1"/>
  <c r="C115" i="24"/>
  <c r="V272" i="1"/>
  <c r="S115" i="24" s="1"/>
  <c r="C115" i="15"/>
  <c r="N272" i="1"/>
  <c r="S115" i="15" s="1"/>
  <c r="C115" i="7"/>
  <c r="F272" i="1"/>
  <c r="S115" i="7" s="1"/>
  <c r="C114" i="26"/>
  <c r="C114" i="17"/>
  <c r="P271" i="1"/>
  <c r="S114" i="17" s="1"/>
  <c r="C114" i="9"/>
  <c r="H271" i="1"/>
  <c r="S114" i="9" s="1"/>
  <c r="C113" i="28"/>
  <c r="Z270" i="1"/>
  <c r="S113" i="28" s="1"/>
  <c r="C113" i="19"/>
  <c r="R270" i="1"/>
  <c r="S113" i="19" s="1"/>
  <c r="C113" i="11"/>
  <c r="J270" i="1"/>
  <c r="S113" i="11" s="1"/>
  <c r="C112" i="21"/>
  <c r="T269" i="1"/>
  <c r="S112" i="21" s="1"/>
  <c r="C112" i="13"/>
  <c r="L269" i="1"/>
  <c r="S112" i="13" s="1"/>
  <c r="C112" i="5"/>
  <c r="D269" i="1"/>
  <c r="S112" i="5" s="1"/>
  <c r="C111" i="24"/>
  <c r="V268" i="1"/>
  <c r="S111" i="24" s="1"/>
  <c r="C111" i="15"/>
  <c r="N268" i="1"/>
  <c r="S111" i="15" s="1"/>
  <c r="C111" i="7"/>
  <c r="F268" i="1"/>
  <c r="S111" i="7" s="1"/>
  <c r="C110" i="26"/>
  <c r="C110" i="17"/>
  <c r="P267" i="1"/>
  <c r="S110" i="17" s="1"/>
  <c r="C110" i="9"/>
  <c r="H267" i="1"/>
  <c r="S110" i="9" s="1"/>
  <c r="C109" i="28"/>
  <c r="Z266" i="1"/>
  <c r="S109" i="28" s="1"/>
  <c r="C109" i="19"/>
  <c r="R266" i="1"/>
  <c r="S109" i="19" s="1"/>
  <c r="C109" i="11"/>
  <c r="J266" i="1"/>
  <c r="S109" i="11" s="1"/>
  <c r="C108" i="21"/>
  <c r="T265" i="1"/>
  <c r="S108" i="21" s="1"/>
  <c r="C108" i="13"/>
  <c r="L265" i="1"/>
  <c r="S108" i="13" s="1"/>
  <c r="C108" i="5"/>
  <c r="D265" i="1"/>
  <c r="S108" i="5" s="1"/>
  <c r="C107" i="24"/>
  <c r="V264" i="1"/>
  <c r="S107" i="24" s="1"/>
  <c r="C107" i="15"/>
  <c r="N264" i="1"/>
  <c r="S107" i="15" s="1"/>
  <c r="C107" i="7"/>
  <c r="F264" i="1"/>
  <c r="S107" i="7" s="1"/>
  <c r="C106" i="26"/>
  <c r="C106" i="17"/>
  <c r="P263" i="1"/>
  <c r="S106" i="17" s="1"/>
  <c r="C106" i="9"/>
  <c r="H263" i="1"/>
  <c r="S106" i="9" s="1"/>
  <c r="C131" i="15"/>
  <c r="N288" i="1"/>
  <c r="S131" i="15" s="1"/>
  <c r="C130" i="17"/>
  <c r="P287" i="1"/>
  <c r="S130" i="17" s="1"/>
  <c r="C129" i="19"/>
  <c r="R286" i="1"/>
  <c r="S129" i="19" s="1"/>
  <c r="C128" i="13"/>
  <c r="L285" i="1"/>
  <c r="S128" i="13" s="1"/>
  <c r="C127" i="15"/>
  <c r="N284" i="1"/>
  <c r="S127" i="15" s="1"/>
  <c r="C126" i="17"/>
  <c r="P283" i="1"/>
  <c r="S126" i="17" s="1"/>
  <c r="C125" i="19"/>
  <c r="R282" i="1"/>
  <c r="S125" i="19" s="1"/>
  <c r="C121" i="28"/>
  <c r="Z278" i="1"/>
  <c r="S121" i="28" s="1"/>
  <c r="C105" i="26"/>
  <c r="C131" i="6"/>
  <c r="E288" i="1"/>
  <c r="S131" i="6" s="1"/>
  <c r="C130" i="16"/>
  <c r="O287" i="1"/>
  <c r="S130" i="16" s="1"/>
  <c r="C129" i="18"/>
  <c r="Q286" i="1"/>
  <c r="S129" i="18" s="1"/>
  <c r="C128" i="29"/>
  <c r="AA285" i="1"/>
  <c r="S128" i="29" s="1"/>
  <c r="C128" i="20"/>
  <c r="S285" i="1"/>
  <c r="S128" i="20" s="1"/>
  <c r="C128" i="12"/>
  <c r="K285" i="1"/>
  <c r="S128" i="12" s="1"/>
  <c r="C128" i="4"/>
  <c r="C285" i="1"/>
  <c r="S128" i="4" s="1"/>
  <c r="C127" i="22"/>
  <c r="U284" i="1"/>
  <c r="S127" i="22" s="1"/>
  <c r="C127" i="14"/>
  <c r="M284" i="1"/>
  <c r="S127" i="14" s="1"/>
  <c r="C127" i="6"/>
  <c r="E284" i="1"/>
  <c r="S127" i="6" s="1"/>
  <c r="C126" i="16"/>
  <c r="O283" i="1"/>
  <c r="S126" i="16" s="1"/>
  <c r="C125" i="27"/>
  <c r="Y282" i="1"/>
  <c r="S125" i="27" s="1"/>
  <c r="C125" i="18"/>
  <c r="Q282" i="1"/>
  <c r="S125" i="18" s="1"/>
  <c r="C125" i="10"/>
  <c r="I282" i="1"/>
  <c r="S125" i="10" s="1"/>
  <c r="C124" i="29"/>
  <c r="AA281" i="1"/>
  <c r="S124" i="29" s="1"/>
  <c r="C124" i="20"/>
  <c r="S281" i="1"/>
  <c r="S124" i="20" s="1"/>
  <c r="C124" i="12"/>
  <c r="K281" i="1"/>
  <c r="S124" i="12" s="1"/>
  <c r="C124" i="4"/>
  <c r="C281" i="1"/>
  <c r="S124" i="4" s="1"/>
  <c r="C123" i="22"/>
  <c r="U280" i="1"/>
  <c r="S123" i="22" s="1"/>
  <c r="C123" i="14"/>
  <c r="M280" i="1"/>
  <c r="S123" i="14" s="1"/>
  <c r="C123" i="6"/>
  <c r="E280" i="1"/>
  <c r="S123" i="6" s="1"/>
  <c r="C122" i="25"/>
  <c r="W279" i="1"/>
  <c r="S122" i="25" s="1"/>
  <c r="C122" i="16"/>
  <c r="O279" i="1"/>
  <c r="S122" i="16" s="1"/>
  <c r="C122" i="8"/>
  <c r="G279" i="1"/>
  <c r="S122" i="8" s="1"/>
  <c r="C121" i="27"/>
  <c r="Y278" i="1"/>
  <c r="S121" i="27" s="1"/>
  <c r="C121" i="18"/>
  <c r="Q278" i="1"/>
  <c r="S121" i="18" s="1"/>
  <c r="C121" i="10"/>
  <c r="I278" i="1"/>
  <c r="S121" i="10" s="1"/>
  <c r="C120" i="29"/>
  <c r="AA277" i="1"/>
  <c r="S120" i="29" s="1"/>
  <c r="C120" i="20"/>
  <c r="S277" i="1"/>
  <c r="S120" i="20" s="1"/>
  <c r="C120" i="12"/>
  <c r="K277" i="1"/>
  <c r="S120" i="12" s="1"/>
  <c r="C120" i="4"/>
  <c r="C277" i="1"/>
  <c r="S120" i="4" s="1"/>
  <c r="C119" i="22"/>
  <c r="U276" i="1"/>
  <c r="S119" i="22" s="1"/>
  <c r="C119" i="14"/>
  <c r="M276" i="1"/>
  <c r="S119" i="14" s="1"/>
  <c r="C119" i="6"/>
  <c r="E276" i="1"/>
  <c r="S119" i="6" s="1"/>
  <c r="C118" i="25"/>
  <c r="W275" i="1"/>
  <c r="S118" i="25" s="1"/>
  <c r="C118" i="16"/>
  <c r="O275" i="1"/>
  <c r="S118" i="16" s="1"/>
  <c r="C118" i="8"/>
  <c r="G275" i="1"/>
  <c r="S118" i="8" s="1"/>
  <c r="C117" i="27"/>
  <c r="Y274" i="1"/>
  <c r="S117" i="27" s="1"/>
  <c r="C117" i="18"/>
  <c r="Q274" i="1"/>
  <c r="S117" i="18" s="1"/>
  <c r="C117" i="10"/>
  <c r="I274" i="1"/>
  <c r="S117" i="10" s="1"/>
  <c r="C116" i="29"/>
  <c r="AA273" i="1"/>
  <c r="S116" i="29" s="1"/>
  <c r="C116" i="20"/>
  <c r="S273" i="1"/>
  <c r="S116" i="20" s="1"/>
  <c r="C116" i="12"/>
  <c r="K273" i="1"/>
  <c r="S116" i="12" s="1"/>
  <c r="C116" i="4"/>
  <c r="C273" i="1"/>
  <c r="S116" i="4" s="1"/>
  <c r="C115" i="22"/>
  <c r="U272" i="1"/>
  <c r="S115" i="22" s="1"/>
  <c r="C115" i="14"/>
  <c r="M272" i="1"/>
  <c r="S115" i="14" s="1"/>
  <c r="C115" i="6"/>
  <c r="E272" i="1"/>
  <c r="S115" i="6" s="1"/>
  <c r="C114" i="25"/>
  <c r="W271" i="1"/>
  <c r="S114" i="25" s="1"/>
  <c r="C114" i="16"/>
  <c r="O271" i="1"/>
  <c r="S114" i="16" s="1"/>
  <c r="C114" i="8"/>
  <c r="G271" i="1"/>
  <c r="S114" i="8" s="1"/>
  <c r="C113" i="27"/>
  <c r="Y270" i="1"/>
  <c r="S113" i="27" s="1"/>
  <c r="C113" i="18"/>
  <c r="Q270" i="1"/>
  <c r="S113" i="18" s="1"/>
  <c r="C113" i="10"/>
  <c r="I270" i="1"/>
  <c r="S113" i="10" s="1"/>
  <c r="C112" i="29"/>
  <c r="AA269" i="1"/>
  <c r="S112" i="29" s="1"/>
  <c r="C112" i="20"/>
  <c r="S269" i="1"/>
  <c r="S112" i="20" s="1"/>
  <c r="C112" i="12"/>
  <c r="K269" i="1"/>
  <c r="S112" i="12" s="1"/>
  <c r="C112" i="4"/>
  <c r="C269" i="1"/>
  <c r="S112" i="4" s="1"/>
  <c r="C111" i="22"/>
  <c r="U268" i="1"/>
  <c r="S111" i="22" s="1"/>
  <c r="C111" i="14"/>
  <c r="M268" i="1"/>
  <c r="S111" i="14" s="1"/>
  <c r="C111" i="6"/>
  <c r="E268" i="1"/>
  <c r="S111" i="6" s="1"/>
  <c r="C110" i="25"/>
  <c r="W267" i="1"/>
  <c r="S110" i="25" s="1"/>
  <c r="C110" i="16"/>
  <c r="O267" i="1"/>
  <c r="S110" i="16" s="1"/>
  <c r="C110" i="8"/>
  <c r="G267" i="1"/>
  <c r="S110" i="8" s="1"/>
  <c r="C109" i="27"/>
  <c r="Y266" i="1"/>
  <c r="S109" i="27" s="1"/>
  <c r="C109" i="18"/>
  <c r="Q266" i="1"/>
  <c r="S109" i="18" s="1"/>
  <c r="C109" i="10"/>
  <c r="I266" i="1"/>
  <c r="S109" i="10" s="1"/>
  <c r="C108" i="29"/>
  <c r="AA265" i="1"/>
  <c r="S108" i="29" s="1"/>
  <c r="C108" i="20"/>
  <c r="S265" i="1"/>
  <c r="S108" i="20" s="1"/>
  <c r="C108" i="12"/>
  <c r="K265" i="1"/>
  <c r="S108" i="12" s="1"/>
  <c r="C108" i="4"/>
  <c r="C265" i="1"/>
  <c r="S108" i="4" s="1"/>
  <c r="C107" i="22"/>
  <c r="U264" i="1"/>
  <c r="S107" i="22" s="1"/>
  <c r="C107" i="14"/>
  <c r="M264" i="1"/>
  <c r="S107" i="14" s="1"/>
  <c r="C107" i="6"/>
  <c r="E264" i="1"/>
  <c r="S107" i="6" s="1"/>
  <c r="C106" i="25"/>
  <c r="W263" i="1"/>
  <c r="S106" i="25" s="1"/>
  <c r="C106" i="16"/>
  <c r="O263" i="1"/>
  <c r="S106" i="16" s="1"/>
  <c r="C106" i="8"/>
  <c r="G263" i="1"/>
  <c r="S106" i="8" s="1"/>
  <c r="C122" i="9"/>
  <c r="H279" i="1"/>
  <c r="S122" i="9" s="1"/>
  <c r="C105" i="17"/>
  <c r="P262" i="1"/>
  <c r="S105" i="17" s="1"/>
  <c r="C131" i="22"/>
  <c r="U288" i="1"/>
  <c r="S131" i="22" s="1"/>
  <c r="C130" i="25"/>
  <c r="W287" i="1"/>
  <c r="S130" i="25" s="1"/>
  <c r="C129" i="27"/>
  <c r="Y286" i="1"/>
  <c r="S129" i="27" s="1"/>
  <c r="C126" i="25"/>
  <c r="W283" i="1"/>
  <c r="S126" i="25" s="1"/>
  <c r="C105" i="27"/>
  <c r="Y262" i="1"/>
  <c r="S105" i="27" s="1"/>
  <c r="C131" i="21"/>
  <c r="T288" i="1"/>
  <c r="S131" i="21" s="1"/>
  <c r="C131" i="13"/>
  <c r="L288" i="1"/>
  <c r="S131" i="13" s="1"/>
  <c r="C131" i="5"/>
  <c r="D288" i="1"/>
  <c r="S131" i="5" s="1"/>
  <c r="C130" i="24"/>
  <c r="V287" i="1"/>
  <c r="S130" i="24" s="1"/>
  <c r="C130" i="15"/>
  <c r="N287" i="1"/>
  <c r="S130" i="15" s="1"/>
  <c r="C130" i="7"/>
  <c r="F287" i="1"/>
  <c r="S130" i="7" s="1"/>
  <c r="C129" i="26"/>
  <c r="C129" i="17"/>
  <c r="P286" i="1"/>
  <c r="S129" i="17" s="1"/>
  <c r="C129" i="9"/>
  <c r="H286" i="1"/>
  <c r="S129" i="9" s="1"/>
  <c r="C128" i="28"/>
  <c r="Z285" i="1"/>
  <c r="S128" i="28" s="1"/>
  <c r="C128" i="19"/>
  <c r="R285" i="1"/>
  <c r="S128" i="19" s="1"/>
  <c r="C128" i="11"/>
  <c r="J285" i="1"/>
  <c r="S128" i="11" s="1"/>
  <c r="C127" i="21"/>
  <c r="T284" i="1"/>
  <c r="S127" i="21" s="1"/>
  <c r="C127" i="13"/>
  <c r="L284" i="1"/>
  <c r="S127" i="13" s="1"/>
  <c r="C127" i="5"/>
  <c r="D284" i="1"/>
  <c r="S127" i="5" s="1"/>
  <c r="C126" i="24"/>
  <c r="V283" i="1"/>
  <c r="S126" i="24" s="1"/>
  <c r="C126" i="15"/>
  <c r="N283" i="1"/>
  <c r="S126" i="15" s="1"/>
  <c r="C126" i="7"/>
  <c r="F283" i="1"/>
  <c r="S126" i="7" s="1"/>
  <c r="C125" i="26"/>
  <c r="C125" i="17"/>
  <c r="P282" i="1"/>
  <c r="S125" i="17" s="1"/>
  <c r="C125" i="9"/>
  <c r="H282" i="1"/>
  <c r="S125" i="9" s="1"/>
  <c r="C124" i="28"/>
  <c r="Z281" i="1"/>
  <c r="S124" i="28" s="1"/>
  <c r="C124" i="19"/>
  <c r="R281" i="1"/>
  <c r="S124" i="19" s="1"/>
  <c r="C124" i="11"/>
  <c r="J281" i="1"/>
  <c r="S124" i="11" s="1"/>
  <c r="C123" i="21"/>
  <c r="T280" i="1"/>
  <c r="S123" i="21" s="1"/>
  <c r="C123" i="13"/>
  <c r="L280" i="1"/>
  <c r="S123" i="13" s="1"/>
  <c r="C123" i="5"/>
  <c r="D280" i="1"/>
  <c r="S123" i="5" s="1"/>
  <c r="C122" i="24"/>
  <c r="V279" i="1"/>
  <c r="S122" i="24" s="1"/>
  <c r="C122" i="15"/>
  <c r="N279" i="1"/>
  <c r="S122" i="15" s="1"/>
  <c r="C122" i="7"/>
  <c r="F279" i="1"/>
  <c r="S122" i="7" s="1"/>
  <c r="C121" i="26"/>
  <c r="C121" i="17"/>
  <c r="P278" i="1"/>
  <c r="S121" i="17" s="1"/>
  <c r="C121" i="9"/>
  <c r="H278" i="1"/>
  <c r="S121" i="9" s="1"/>
  <c r="C120" i="28"/>
  <c r="Z277" i="1"/>
  <c r="S120" i="28" s="1"/>
  <c r="C120" i="19"/>
  <c r="R277" i="1"/>
  <c r="S120" i="19" s="1"/>
  <c r="C120" i="11"/>
  <c r="J277" i="1"/>
  <c r="S120" i="11" s="1"/>
  <c r="C119" i="21"/>
  <c r="T276" i="1"/>
  <c r="S119" i="21" s="1"/>
  <c r="C119" i="13"/>
  <c r="L276" i="1"/>
  <c r="S119" i="13" s="1"/>
  <c r="C119" i="5"/>
  <c r="D276" i="1"/>
  <c r="S119" i="5" s="1"/>
  <c r="C118" i="24"/>
  <c r="V275" i="1"/>
  <c r="S118" i="24" s="1"/>
  <c r="C118" i="15"/>
  <c r="N275" i="1"/>
  <c r="S118" i="15" s="1"/>
  <c r="C118" i="7"/>
  <c r="F275" i="1"/>
  <c r="S118" i="7" s="1"/>
  <c r="C117" i="26"/>
  <c r="C117" i="17"/>
  <c r="P274" i="1"/>
  <c r="S117" i="17" s="1"/>
  <c r="C117" i="9"/>
  <c r="H274" i="1"/>
  <c r="S117" i="9" s="1"/>
  <c r="C116" i="28"/>
  <c r="Z273" i="1"/>
  <c r="S116" i="28" s="1"/>
  <c r="C116" i="19"/>
  <c r="R273" i="1"/>
  <c r="S116" i="19" s="1"/>
  <c r="C116" i="11"/>
  <c r="J273" i="1"/>
  <c r="S116" i="11" s="1"/>
  <c r="C115" i="21"/>
  <c r="T272" i="1"/>
  <c r="S115" i="21" s="1"/>
  <c r="C115" i="13"/>
  <c r="L272" i="1"/>
  <c r="S115" i="13" s="1"/>
  <c r="C115" i="5"/>
  <c r="D272" i="1"/>
  <c r="S115" i="5" s="1"/>
  <c r="C114" i="24"/>
  <c r="V271" i="1"/>
  <c r="S114" i="24" s="1"/>
  <c r="C114" i="15"/>
  <c r="N271" i="1"/>
  <c r="S114" i="15" s="1"/>
  <c r="C114" i="7"/>
  <c r="F271" i="1"/>
  <c r="S114" i="7" s="1"/>
  <c r="C113" i="26"/>
  <c r="C113" i="17"/>
  <c r="P270" i="1"/>
  <c r="S113" i="17" s="1"/>
  <c r="C113" i="9"/>
  <c r="H270" i="1"/>
  <c r="S113" i="9" s="1"/>
  <c r="C112" i="28"/>
  <c r="Z269" i="1"/>
  <c r="S112" i="28" s="1"/>
  <c r="C112" i="19"/>
  <c r="R269" i="1"/>
  <c r="S112" i="19" s="1"/>
  <c r="C112" i="11"/>
  <c r="J269" i="1"/>
  <c r="S112" i="11" s="1"/>
  <c r="C111" i="21"/>
  <c r="T268" i="1"/>
  <c r="S111" i="21" s="1"/>
  <c r="C111" i="13"/>
  <c r="L268" i="1"/>
  <c r="S111" i="13" s="1"/>
  <c r="C111" i="5"/>
  <c r="D268" i="1"/>
  <c r="S111" i="5" s="1"/>
  <c r="C110" i="24"/>
  <c r="V267" i="1"/>
  <c r="S110" i="24" s="1"/>
  <c r="C110" i="15"/>
  <c r="N267" i="1"/>
  <c r="S110" i="15" s="1"/>
  <c r="C110" i="7"/>
  <c r="F267" i="1"/>
  <c r="S110" i="7" s="1"/>
  <c r="C109" i="26"/>
  <c r="C109" i="17"/>
  <c r="P266" i="1"/>
  <c r="S109" i="17" s="1"/>
  <c r="C109" i="9"/>
  <c r="H266" i="1"/>
  <c r="S109" i="9" s="1"/>
  <c r="C108" i="28"/>
  <c r="Z265" i="1"/>
  <c r="S108" i="28" s="1"/>
  <c r="C108" i="19"/>
  <c r="R265" i="1"/>
  <c r="S108" i="19" s="1"/>
  <c r="C108" i="11"/>
  <c r="J265" i="1"/>
  <c r="S108" i="11" s="1"/>
  <c r="C107" i="21"/>
  <c r="T264" i="1"/>
  <c r="S107" i="21" s="1"/>
  <c r="C107" i="13"/>
  <c r="L264" i="1"/>
  <c r="S107" i="13" s="1"/>
  <c r="C107" i="5"/>
  <c r="D264" i="1"/>
  <c r="S107" i="5" s="1"/>
  <c r="C106" i="24"/>
  <c r="V263" i="1"/>
  <c r="S106" i="24" s="1"/>
  <c r="C106" i="15"/>
  <c r="N263" i="1"/>
  <c r="S106" i="15" s="1"/>
  <c r="C106" i="7"/>
  <c r="F263" i="1"/>
  <c r="S106" i="7" s="1"/>
  <c r="Y232" i="1"/>
  <c r="R105" i="27" s="1"/>
  <c r="B105" i="27"/>
  <c r="Z258" i="1"/>
  <c r="R131" i="28" s="1"/>
  <c r="B131" i="28"/>
  <c r="V256" i="1"/>
  <c r="R129" i="24" s="1"/>
  <c r="B129" i="24"/>
  <c r="B128" i="26"/>
  <c r="Z254" i="1"/>
  <c r="R127" i="28" s="1"/>
  <c r="B127" i="28"/>
  <c r="T253" i="1"/>
  <c r="R126" i="21" s="1"/>
  <c r="B126" i="21"/>
  <c r="K232" i="1"/>
  <c r="R105" i="12" s="1"/>
  <c r="B105" i="12"/>
  <c r="AA232" i="1"/>
  <c r="R105" i="29" s="1"/>
  <c r="B105" i="29"/>
  <c r="B131" i="26"/>
  <c r="H258" i="1"/>
  <c r="R131" i="9" s="1"/>
  <c r="B131" i="9"/>
  <c r="R257" i="1"/>
  <c r="R130" i="19" s="1"/>
  <c r="B130" i="19"/>
  <c r="J257" i="1"/>
  <c r="R130" i="11" s="1"/>
  <c r="B130" i="11"/>
  <c r="D232" i="1"/>
  <c r="R105" i="5" s="1"/>
  <c r="B105" i="5"/>
  <c r="L232" i="1"/>
  <c r="R105" i="13" s="1"/>
  <c r="B105" i="13"/>
  <c r="T232" i="1"/>
  <c r="R105" i="21" s="1"/>
  <c r="B105" i="21"/>
  <c r="W258" i="1"/>
  <c r="R131" i="25" s="1"/>
  <c r="B131" i="25"/>
  <c r="O258" i="1"/>
  <c r="R131" i="16" s="1"/>
  <c r="B131" i="16"/>
  <c r="G258" i="1"/>
  <c r="R131" i="8" s="1"/>
  <c r="B131" i="8"/>
  <c r="Y257" i="1"/>
  <c r="R130" i="27" s="1"/>
  <c r="B130" i="27"/>
  <c r="Q257" i="1"/>
  <c r="R130" i="18" s="1"/>
  <c r="B130" i="18"/>
  <c r="I257" i="1"/>
  <c r="R130" i="10" s="1"/>
  <c r="B130" i="10"/>
  <c r="AA256" i="1"/>
  <c r="R129" i="29" s="1"/>
  <c r="B129" i="29"/>
  <c r="S256" i="1"/>
  <c r="R129" i="20" s="1"/>
  <c r="B129" i="20"/>
  <c r="K256" i="1"/>
  <c r="R129" i="12" s="1"/>
  <c r="B129" i="12"/>
  <c r="C256" i="1"/>
  <c r="R129" i="4" s="1"/>
  <c r="B129" i="4"/>
  <c r="U255" i="1"/>
  <c r="R128" i="22" s="1"/>
  <c r="B128" i="22"/>
  <c r="M255" i="1"/>
  <c r="R128" i="14" s="1"/>
  <c r="B128" i="14"/>
  <c r="E255" i="1"/>
  <c r="R128" i="6" s="1"/>
  <c r="B128" i="6"/>
  <c r="W254" i="1"/>
  <c r="R127" i="25" s="1"/>
  <c r="B127" i="25"/>
  <c r="O254" i="1"/>
  <c r="R127" i="16" s="1"/>
  <c r="B127" i="16"/>
  <c r="G254" i="1"/>
  <c r="R127" i="8" s="1"/>
  <c r="B127" i="8"/>
  <c r="Y253" i="1"/>
  <c r="R126" i="27" s="1"/>
  <c r="B126" i="27"/>
  <c r="Q253" i="1"/>
  <c r="R126" i="18" s="1"/>
  <c r="B126" i="18"/>
  <c r="I253" i="1"/>
  <c r="R126" i="10" s="1"/>
  <c r="B126" i="10"/>
  <c r="AA252" i="1"/>
  <c r="R125" i="29" s="1"/>
  <c r="B125" i="29"/>
  <c r="S252" i="1"/>
  <c r="R125" i="20" s="1"/>
  <c r="B125" i="20"/>
  <c r="K252" i="1"/>
  <c r="R125" i="12" s="1"/>
  <c r="B125" i="12"/>
  <c r="C252" i="1"/>
  <c r="R125" i="4" s="1"/>
  <c r="B125" i="4"/>
  <c r="U251" i="1"/>
  <c r="R124" i="22" s="1"/>
  <c r="B124" i="22"/>
  <c r="M251" i="1"/>
  <c r="R124" i="14" s="1"/>
  <c r="B124" i="14"/>
  <c r="E251" i="1"/>
  <c r="R124" i="6" s="1"/>
  <c r="B124" i="6"/>
  <c r="W250" i="1"/>
  <c r="R123" i="25" s="1"/>
  <c r="B123" i="25"/>
  <c r="O250" i="1"/>
  <c r="R123" i="16" s="1"/>
  <c r="B123" i="16"/>
  <c r="G250" i="1"/>
  <c r="R123" i="8" s="1"/>
  <c r="B123" i="8"/>
  <c r="Y249" i="1"/>
  <c r="R122" i="27" s="1"/>
  <c r="B122" i="27"/>
  <c r="Q249" i="1"/>
  <c r="R122" i="18" s="1"/>
  <c r="B122" i="18"/>
  <c r="I249" i="1"/>
  <c r="R122" i="10" s="1"/>
  <c r="B122" i="10"/>
  <c r="AA248" i="1"/>
  <c r="R121" i="29" s="1"/>
  <c r="B121" i="29"/>
  <c r="S248" i="1"/>
  <c r="R121" i="20" s="1"/>
  <c r="B121" i="20"/>
  <c r="K248" i="1"/>
  <c r="R121" i="12" s="1"/>
  <c r="B121" i="12"/>
  <c r="C248" i="1"/>
  <c r="R121" i="4" s="1"/>
  <c r="B121" i="4"/>
  <c r="U247" i="1"/>
  <c r="R120" i="22" s="1"/>
  <c r="B120" i="22"/>
  <c r="M247" i="1"/>
  <c r="R120" i="14" s="1"/>
  <c r="B120" i="14"/>
  <c r="E247" i="1"/>
  <c r="R120" i="6" s="1"/>
  <c r="B120" i="6"/>
  <c r="W246" i="1"/>
  <c r="R119" i="25" s="1"/>
  <c r="B119" i="25"/>
  <c r="O246" i="1"/>
  <c r="R119" i="16" s="1"/>
  <c r="B119" i="16"/>
  <c r="G246" i="1"/>
  <c r="R119" i="8" s="1"/>
  <c r="B119" i="8"/>
  <c r="Y245" i="1"/>
  <c r="R118" i="27" s="1"/>
  <c r="B118" i="27"/>
  <c r="Q245" i="1"/>
  <c r="R118" i="18" s="1"/>
  <c r="B118" i="18"/>
  <c r="I245" i="1"/>
  <c r="R118" i="10" s="1"/>
  <c r="B118" i="10"/>
  <c r="AA244" i="1"/>
  <c r="R117" i="29" s="1"/>
  <c r="B117" i="29"/>
  <c r="S244" i="1"/>
  <c r="R117" i="20" s="1"/>
  <c r="B117" i="20"/>
  <c r="K244" i="1"/>
  <c r="R117" i="12" s="1"/>
  <c r="B117" i="12"/>
  <c r="C244" i="1"/>
  <c r="R117" i="4" s="1"/>
  <c r="B117" i="4"/>
  <c r="U243" i="1"/>
  <c r="R116" i="22" s="1"/>
  <c r="B116" i="22"/>
  <c r="M243" i="1"/>
  <c r="R116" i="14" s="1"/>
  <c r="B116" i="14"/>
  <c r="E243" i="1"/>
  <c r="R116" i="6" s="1"/>
  <c r="B116" i="6"/>
  <c r="W242" i="1"/>
  <c r="R115" i="25" s="1"/>
  <c r="B115" i="25"/>
  <c r="O242" i="1"/>
  <c r="R115" i="16" s="1"/>
  <c r="B115" i="16"/>
  <c r="G242" i="1"/>
  <c r="R115" i="8" s="1"/>
  <c r="B115" i="8"/>
  <c r="Y241" i="1"/>
  <c r="R114" i="27" s="1"/>
  <c r="B114" i="27"/>
  <c r="Q241" i="1"/>
  <c r="R114" i="18" s="1"/>
  <c r="B114" i="18"/>
  <c r="I241" i="1"/>
  <c r="R114" i="10" s="1"/>
  <c r="B114" i="10"/>
  <c r="AA240" i="1"/>
  <c r="R113" i="29" s="1"/>
  <c r="B113" i="29"/>
  <c r="S240" i="1"/>
  <c r="R113" i="20" s="1"/>
  <c r="B113" i="20"/>
  <c r="K240" i="1"/>
  <c r="R113" i="12" s="1"/>
  <c r="B113" i="12"/>
  <c r="C240" i="1"/>
  <c r="R113" i="4" s="1"/>
  <c r="B113" i="4"/>
  <c r="U239" i="1"/>
  <c r="R112" i="22" s="1"/>
  <c r="B112" i="22"/>
  <c r="M239" i="1"/>
  <c r="R112" i="14" s="1"/>
  <c r="B112" i="14"/>
  <c r="E239" i="1"/>
  <c r="R112" i="6" s="1"/>
  <c r="B112" i="6"/>
  <c r="W238" i="1"/>
  <c r="R111" i="25" s="1"/>
  <c r="B111" i="25"/>
  <c r="O238" i="1"/>
  <c r="R111" i="16" s="1"/>
  <c r="B111" i="16"/>
  <c r="G238" i="1"/>
  <c r="R111" i="8" s="1"/>
  <c r="B111" i="8"/>
  <c r="Y237" i="1"/>
  <c r="R110" i="27" s="1"/>
  <c r="B110" i="27"/>
  <c r="Q237" i="1"/>
  <c r="R110" i="18" s="1"/>
  <c r="B110" i="18"/>
  <c r="I237" i="1"/>
  <c r="R110" i="10" s="1"/>
  <c r="B110" i="10"/>
  <c r="AA236" i="1"/>
  <c r="R109" i="29" s="1"/>
  <c r="B109" i="29"/>
  <c r="S236" i="1"/>
  <c r="R109" i="20" s="1"/>
  <c r="B109" i="20"/>
  <c r="K236" i="1"/>
  <c r="R109" i="12" s="1"/>
  <c r="B109" i="12"/>
  <c r="C236" i="1"/>
  <c r="R109" i="4" s="1"/>
  <c r="B109" i="4"/>
  <c r="U235" i="1"/>
  <c r="R108" i="22" s="1"/>
  <c r="B108" i="22"/>
  <c r="M235" i="1"/>
  <c r="R108" i="14" s="1"/>
  <c r="B108" i="14"/>
  <c r="E235" i="1"/>
  <c r="R108" i="6" s="1"/>
  <c r="B108" i="6"/>
  <c r="W234" i="1"/>
  <c r="R107" i="25" s="1"/>
  <c r="B107" i="25"/>
  <c r="O234" i="1"/>
  <c r="R107" i="16" s="1"/>
  <c r="B107" i="16"/>
  <c r="G234" i="1"/>
  <c r="R107" i="8" s="1"/>
  <c r="B107" i="8"/>
  <c r="Y233" i="1"/>
  <c r="R106" i="27" s="1"/>
  <c r="B106" i="27"/>
  <c r="Q233" i="1"/>
  <c r="R106" i="18" s="1"/>
  <c r="B106" i="18"/>
  <c r="I233" i="1"/>
  <c r="R106" i="10" s="1"/>
  <c r="B106" i="10"/>
  <c r="R258" i="1"/>
  <c r="R131" i="19" s="1"/>
  <c r="B131" i="19"/>
  <c r="N254" i="1"/>
  <c r="R127" i="15" s="1"/>
  <c r="B127" i="15"/>
  <c r="P253" i="1"/>
  <c r="R126" i="17" s="1"/>
  <c r="B126" i="17"/>
  <c r="H253" i="1"/>
  <c r="R126" i="9" s="1"/>
  <c r="B126" i="9"/>
  <c r="J252" i="1"/>
  <c r="R125" i="11" s="1"/>
  <c r="B125" i="11"/>
  <c r="T251" i="1"/>
  <c r="R124" i="21" s="1"/>
  <c r="B124" i="21"/>
  <c r="L251" i="1"/>
  <c r="R124" i="13" s="1"/>
  <c r="B124" i="13"/>
  <c r="D251" i="1"/>
  <c r="R124" i="5" s="1"/>
  <c r="B124" i="5"/>
  <c r="N250" i="1"/>
  <c r="R123" i="15" s="1"/>
  <c r="B123" i="15"/>
  <c r="F250" i="1"/>
  <c r="R123" i="7" s="1"/>
  <c r="B123" i="7"/>
  <c r="B122" i="26"/>
  <c r="P249" i="1"/>
  <c r="R122" i="17" s="1"/>
  <c r="B122" i="17"/>
  <c r="H249" i="1"/>
  <c r="R122" i="9" s="1"/>
  <c r="B122" i="9"/>
  <c r="Z248" i="1"/>
  <c r="R121" i="28" s="1"/>
  <c r="B121" i="28"/>
  <c r="R248" i="1"/>
  <c r="R121" i="19" s="1"/>
  <c r="B121" i="19"/>
  <c r="J248" i="1"/>
  <c r="R121" i="11" s="1"/>
  <c r="B121" i="11"/>
  <c r="T247" i="1"/>
  <c r="R120" i="21" s="1"/>
  <c r="B120" i="21"/>
  <c r="L247" i="1"/>
  <c r="R120" i="13" s="1"/>
  <c r="B120" i="13"/>
  <c r="D247" i="1"/>
  <c r="R120" i="5" s="1"/>
  <c r="B120" i="5"/>
  <c r="V246" i="1"/>
  <c r="R119" i="24" s="1"/>
  <c r="B119" i="24"/>
  <c r="N246" i="1"/>
  <c r="R119" i="15" s="1"/>
  <c r="B119" i="15"/>
  <c r="F246" i="1"/>
  <c r="R119" i="7" s="1"/>
  <c r="B119" i="7"/>
  <c r="B118" i="26"/>
  <c r="P245" i="1"/>
  <c r="R118" i="17" s="1"/>
  <c r="B118" i="17"/>
  <c r="H245" i="1"/>
  <c r="R118" i="9" s="1"/>
  <c r="B118" i="9"/>
  <c r="Z244" i="1"/>
  <c r="R117" i="28" s="1"/>
  <c r="B117" i="28"/>
  <c r="R244" i="1"/>
  <c r="R117" i="19" s="1"/>
  <c r="B117" i="19"/>
  <c r="J244" i="1"/>
  <c r="R117" i="11" s="1"/>
  <c r="B117" i="11"/>
  <c r="T243" i="1"/>
  <c r="R116" i="21" s="1"/>
  <c r="B116" i="21"/>
  <c r="L243" i="1"/>
  <c r="R116" i="13" s="1"/>
  <c r="B116" i="13"/>
  <c r="D243" i="1"/>
  <c r="R116" i="5" s="1"/>
  <c r="B116" i="5"/>
  <c r="V242" i="1"/>
  <c r="R115" i="24" s="1"/>
  <c r="B115" i="24"/>
  <c r="N242" i="1"/>
  <c r="R115" i="15" s="1"/>
  <c r="B115" i="15"/>
  <c r="F242" i="1"/>
  <c r="R115" i="7" s="1"/>
  <c r="B115" i="7"/>
  <c r="B114" i="26"/>
  <c r="P241" i="1"/>
  <c r="R114" i="17" s="1"/>
  <c r="B114" i="17"/>
  <c r="H241" i="1"/>
  <c r="R114" i="9" s="1"/>
  <c r="B114" i="9"/>
  <c r="Z240" i="1"/>
  <c r="R113" i="28" s="1"/>
  <c r="B113" i="28"/>
  <c r="R240" i="1"/>
  <c r="R113" i="19" s="1"/>
  <c r="B113" i="19"/>
  <c r="J240" i="1"/>
  <c r="R113" i="11" s="1"/>
  <c r="B113" i="11"/>
  <c r="T239" i="1"/>
  <c r="R112" i="21" s="1"/>
  <c r="B112" i="21"/>
  <c r="L239" i="1"/>
  <c r="R112" i="13" s="1"/>
  <c r="B112" i="13"/>
  <c r="D239" i="1"/>
  <c r="R112" i="5" s="1"/>
  <c r="B112" i="5"/>
  <c r="V238" i="1"/>
  <c r="R111" i="24" s="1"/>
  <c r="B111" i="24"/>
  <c r="N238" i="1"/>
  <c r="R111" i="15" s="1"/>
  <c r="B111" i="15"/>
  <c r="F238" i="1"/>
  <c r="R111" i="7" s="1"/>
  <c r="B111" i="7"/>
  <c r="B110" i="26"/>
  <c r="P237" i="1"/>
  <c r="R110" i="17" s="1"/>
  <c r="B110" i="17"/>
  <c r="H237" i="1"/>
  <c r="R110" i="9" s="1"/>
  <c r="B110" i="9"/>
  <c r="Z236" i="1"/>
  <c r="R109" i="28" s="1"/>
  <c r="B109" i="28"/>
  <c r="R236" i="1"/>
  <c r="R109" i="19" s="1"/>
  <c r="B109" i="19"/>
  <c r="J236" i="1"/>
  <c r="R109" i="11" s="1"/>
  <c r="B109" i="11"/>
  <c r="T235" i="1"/>
  <c r="R108" i="21" s="1"/>
  <c r="B108" i="21"/>
  <c r="L235" i="1"/>
  <c r="R108" i="13" s="1"/>
  <c r="B108" i="13"/>
  <c r="D235" i="1"/>
  <c r="R108" i="5" s="1"/>
  <c r="B108" i="5"/>
  <c r="V234" i="1"/>
  <c r="R107" i="24" s="1"/>
  <c r="B107" i="24"/>
  <c r="N234" i="1"/>
  <c r="R107" i="15" s="1"/>
  <c r="B107" i="15"/>
  <c r="F234" i="1"/>
  <c r="R107" i="7" s="1"/>
  <c r="B107" i="7"/>
  <c r="B106" i="26"/>
  <c r="P233" i="1"/>
  <c r="R106" i="17" s="1"/>
  <c r="B106" i="17"/>
  <c r="H233" i="1"/>
  <c r="R106" i="9" s="1"/>
  <c r="B106" i="9"/>
  <c r="J258" i="1"/>
  <c r="R131" i="11" s="1"/>
  <c r="B131" i="11"/>
  <c r="U232" i="1"/>
  <c r="R105" i="22" s="1"/>
  <c r="B105" i="22"/>
  <c r="B130" i="26"/>
  <c r="Z256" i="1"/>
  <c r="R129" i="28" s="1"/>
  <c r="B129" i="28"/>
  <c r="D255" i="1"/>
  <c r="R128" i="5" s="1"/>
  <c r="B128" i="5"/>
  <c r="V250" i="1"/>
  <c r="R123" i="24" s="1"/>
  <c r="B123" i="24"/>
  <c r="F232" i="1"/>
  <c r="R105" i="7" s="1"/>
  <c r="B105" i="7"/>
  <c r="N232" i="1"/>
  <c r="R105" i="15" s="1"/>
  <c r="B105" i="15"/>
  <c r="V232" i="1"/>
  <c r="R105" i="24" s="1"/>
  <c r="B105" i="24"/>
  <c r="U258" i="1"/>
  <c r="R131" i="22" s="1"/>
  <c r="B131" i="22"/>
  <c r="M258" i="1"/>
  <c r="R131" i="14" s="1"/>
  <c r="B131" i="14"/>
  <c r="E258" i="1"/>
  <c r="R131" i="6" s="1"/>
  <c r="B131" i="6"/>
  <c r="W257" i="1"/>
  <c r="R130" i="25" s="1"/>
  <c r="B130" i="25"/>
  <c r="O257" i="1"/>
  <c r="R130" i="16" s="1"/>
  <c r="B130" i="16"/>
  <c r="G257" i="1"/>
  <c r="R130" i="8" s="1"/>
  <c r="B130" i="8"/>
  <c r="Y256" i="1"/>
  <c r="R129" i="27" s="1"/>
  <c r="B129" i="27"/>
  <c r="Q256" i="1"/>
  <c r="R129" i="18" s="1"/>
  <c r="B129" i="18"/>
  <c r="I256" i="1"/>
  <c r="R129" i="10" s="1"/>
  <c r="B129" i="10"/>
  <c r="AA255" i="1"/>
  <c r="R128" i="29" s="1"/>
  <c r="B128" i="29"/>
  <c r="S255" i="1"/>
  <c r="R128" i="20" s="1"/>
  <c r="B128" i="20"/>
  <c r="K255" i="1"/>
  <c r="R128" i="12" s="1"/>
  <c r="B128" i="12"/>
  <c r="C255" i="1"/>
  <c r="R128" i="4" s="1"/>
  <c r="B128" i="4"/>
  <c r="U254" i="1"/>
  <c r="R127" i="22" s="1"/>
  <c r="B127" i="22"/>
  <c r="M254" i="1"/>
  <c r="R127" i="14" s="1"/>
  <c r="B127" i="14"/>
  <c r="E254" i="1"/>
  <c r="R127" i="6" s="1"/>
  <c r="B127" i="6"/>
  <c r="W253" i="1"/>
  <c r="R126" i="25" s="1"/>
  <c r="B126" i="25"/>
  <c r="O253" i="1"/>
  <c r="R126" i="16" s="1"/>
  <c r="B126" i="16"/>
  <c r="G253" i="1"/>
  <c r="R126" i="8" s="1"/>
  <c r="B126" i="8"/>
  <c r="Y252" i="1"/>
  <c r="R125" i="27" s="1"/>
  <c r="B125" i="27"/>
  <c r="Q252" i="1"/>
  <c r="R125" i="18" s="1"/>
  <c r="B125" i="18"/>
  <c r="I252" i="1"/>
  <c r="R125" i="10" s="1"/>
  <c r="B125" i="10"/>
  <c r="AA251" i="1"/>
  <c r="R124" i="29" s="1"/>
  <c r="B124" i="29"/>
  <c r="S251" i="1"/>
  <c r="R124" i="20" s="1"/>
  <c r="B124" i="20"/>
  <c r="K251" i="1"/>
  <c r="R124" i="12" s="1"/>
  <c r="B124" i="12"/>
  <c r="C251" i="1"/>
  <c r="R124" i="4" s="1"/>
  <c r="B124" i="4"/>
  <c r="U250" i="1"/>
  <c r="R123" i="22" s="1"/>
  <c r="B123" i="22"/>
  <c r="M250" i="1"/>
  <c r="R123" i="14" s="1"/>
  <c r="B123" i="14"/>
  <c r="E250" i="1"/>
  <c r="R123" i="6" s="1"/>
  <c r="B123" i="6"/>
  <c r="W249" i="1"/>
  <c r="R122" i="25" s="1"/>
  <c r="B122" i="25"/>
  <c r="O249" i="1"/>
  <c r="R122" i="16" s="1"/>
  <c r="B122" i="16"/>
  <c r="G249" i="1"/>
  <c r="R122" i="8" s="1"/>
  <c r="B122" i="8"/>
  <c r="Y248" i="1"/>
  <c r="R121" i="27" s="1"/>
  <c r="B121" i="27"/>
  <c r="Q248" i="1"/>
  <c r="R121" i="18" s="1"/>
  <c r="B121" i="18"/>
  <c r="I248" i="1"/>
  <c r="R121" i="10" s="1"/>
  <c r="B121" i="10"/>
  <c r="AA247" i="1"/>
  <c r="R120" i="29" s="1"/>
  <c r="B120" i="29"/>
  <c r="S247" i="1"/>
  <c r="R120" i="20" s="1"/>
  <c r="B120" i="20"/>
  <c r="K247" i="1"/>
  <c r="R120" i="12" s="1"/>
  <c r="B120" i="12"/>
  <c r="C247" i="1"/>
  <c r="R120" i="4" s="1"/>
  <c r="B120" i="4"/>
  <c r="U246" i="1"/>
  <c r="R119" i="22" s="1"/>
  <c r="B119" i="22"/>
  <c r="M246" i="1"/>
  <c r="R119" i="14" s="1"/>
  <c r="B119" i="14"/>
  <c r="E246" i="1"/>
  <c r="R119" i="6" s="1"/>
  <c r="B119" i="6"/>
  <c r="W245" i="1"/>
  <c r="R118" i="25" s="1"/>
  <c r="B118" i="25"/>
  <c r="O245" i="1"/>
  <c r="R118" i="16" s="1"/>
  <c r="B118" i="16"/>
  <c r="G245" i="1"/>
  <c r="R118" i="8" s="1"/>
  <c r="B118" i="8"/>
  <c r="Y244" i="1"/>
  <c r="R117" i="27" s="1"/>
  <c r="B117" i="27"/>
  <c r="Q244" i="1"/>
  <c r="R117" i="18" s="1"/>
  <c r="B117" i="18"/>
  <c r="I244" i="1"/>
  <c r="R117" i="10" s="1"/>
  <c r="B117" i="10"/>
  <c r="AA243" i="1"/>
  <c r="R116" i="29" s="1"/>
  <c r="B116" i="29"/>
  <c r="S243" i="1"/>
  <c r="R116" i="20" s="1"/>
  <c r="B116" i="20"/>
  <c r="K243" i="1"/>
  <c r="R116" i="12" s="1"/>
  <c r="B116" i="12"/>
  <c r="C243" i="1"/>
  <c r="R116" i="4" s="1"/>
  <c r="B116" i="4"/>
  <c r="U242" i="1"/>
  <c r="R115" i="22" s="1"/>
  <c r="B115" i="22"/>
  <c r="M242" i="1"/>
  <c r="R115" i="14" s="1"/>
  <c r="B115" i="14"/>
  <c r="E242" i="1"/>
  <c r="R115" i="6" s="1"/>
  <c r="B115" i="6"/>
  <c r="W241" i="1"/>
  <c r="R114" i="25" s="1"/>
  <c r="B114" i="25"/>
  <c r="O241" i="1"/>
  <c r="R114" i="16" s="1"/>
  <c r="B114" i="16"/>
  <c r="G241" i="1"/>
  <c r="R114" i="8" s="1"/>
  <c r="B114" i="8"/>
  <c r="Y240" i="1"/>
  <c r="R113" i="27" s="1"/>
  <c r="B113" i="27"/>
  <c r="Q240" i="1"/>
  <c r="R113" i="18" s="1"/>
  <c r="B113" i="18"/>
  <c r="I240" i="1"/>
  <c r="R113" i="10" s="1"/>
  <c r="B113" i="10"/>
  <c r="AA239" i="1"/>
  <c r="R112" i="29" s="1"/>
  <c r="B112" i="29"/>
  <c r="S239" i="1"/>
  <c r="R112" i="20" s="1"/>
  <c r="B112" i="20"/>
  <c r="K239" i="1"/>
  <c r="R112" i="12" s="1"/>
  <c r="B112" i="12"/>
  <c r="C239" i="1"/>
  <c r="R112" i="4" s="1"/>
  <c r="B112" i="4"/>
  <c r="U238" i="1"/>
  <c r="R111" i="22" s="1"/>
  <c r="B111" i="22"/>
  <c r="M238" i="1"/>
  <c r="R111" i="14" s="1"/>
  <c r="B111" i="14"/>
  <c r="E238" i="1"/>
  <c r="R111" i="6" s="1"/>
  <c r="B111" i="6"/>
  <c r="W237" i="1"/>
  <c r="R110" i="25" s="1"/>
  <c r="B110" i="25"/>
  <c r="O237" i="1"/>
  <c r="R110" i="16" s="1"/>
  <c r="B110" i="16"/>
  <c r="G237" i="1"/>
  <c r="R110" i="8" s="1"/>
  <c r="B110" i="8"/>
  <c r="Y236" i="1"/>
  <c r="R109" i="27" s="1"/>
  <c r="B109" i="27"/>
  <c r="Q236" i="1"/>
  <c r="R109" i="18" s="1"/>
  <c r="B109" i="18"/>
  <c r="I236" i="1"/>
  <c r="R109" i="10" s="1"/>
  <c r="B109" i="10"/>
  <c r="AA235" i="1"/>
  <c r="R108" i="29" s="1"/>
  <c r="B108" i="29"/>
  <c r="S235" i="1"/>
  <c r="R108" i="20" s="1"/>
  <c r="B108" i="20"/>
  <c r="K235" i="1"/>
  <c r="R108" i="12" s="1"/>
  <c r="B108" i="12"/>
  <c r="C235" i="1"/>
  <c r="R108" i="4" s="1"/>
  <c r="B108" i="4"/>
  <c r="U234" i="1"/>
  <c r="R107" i="22" s="1"/>
  <c r="B107" i="22"/>
  <c r="M234" i="1"/>
  <c r="R107" i="14" s="1"/>
  <c r="B107" i="14"/>
  <c r="E234" i="1"/>
  <c r="R107" i="6" s="1"/>
  <c r="B107" i="6"/>
  <c r="W233" i="1"/>
  <c r="R106" i="25" s="1"/>
  <c r="B106" i="25"/>
  <c r="O233" i="1"/>
  <c r="R106" i="16" s="1"/>
  <c r="B106" i="16"/>
  <c r="G233" i="1"/>
  <c r="R106" i="8" s="1"/>
  <c r="B106" i="8"/>
  <c r="E232" i="1"/>
  <c r="R105" i="6" s="1"/>
  <c r="B105" i="6"/>
  <c r="V258" i="1"/>
  <c r="R131" i="24" s="1"/>
  <c r="B131" i="24"/>
  <c r="F258" i="1"/>
  <c r="R131" i="7" s="1"/>
  <c r="B131" i="7"/>
  <c r="H257" i="1"/>
  <c r="R130" i="9" s="1"/>
  <c r="B130" i="9"/>
  <c r="J256" i="1"/>
  <c r="R129" i="11" s="1"/>
  <c r="B129" i="11"/>
  <c r="L255" i="1"/>
  <c r="R128" i="13" s="1"/>
  <c r="B128" i="13"/>
  <c r="F254" i="1"/>
  <c r="R127" i="7" s="1"/>
  <c r="B127" i="7"/>
  <c r="R252" i="1"/>
  <c r="R125" i="19" s="1"/>
  <c r="B125" i="19"/>
  <c r="W232" i="1"/>
  <c r="R105" i="25" s="1"/>
  <c r="B105" i="25"/>
  <c r="T258" i="1"/>
  <c r="R131" i="21" s="1"/>
  <c r="B131" i="21"/>
  <c r="L258" i="1"/>
  <c r="R131" i="13" s="1"/>
  <c r="B131" i="13"/>
  <c r="V257" i="1"/>
  <c r="R130" i="24" s="1"/>
  <c r="B130" i="24"/>
  <c r="N257" i="1"/>
  <c r="R130" i="15" s="1"/>
  <c r="B130" i="15"/>
  <c r="F257" i="1"/>
  <c r="R130" i="7" s="1"/>
  <c r="B130" i="7"/>
  <c r="B129" i="26"/>
  <c r="P256" i="1"/>
  <c r="R129" i="17" s="1"/>
  <c r="B129" i="17"/>
  <c r="H256" i="1"/>
  <c r="R129" i="9" s="1"/>
  <c r="B129" i="9"/>
  <c r="Z255" i="1"/>
  <c r="R128" i="28" s="1"/>
  <c r="B128" i="28"/>
  <c r="R255" i="1"/>
  <c r="R128" i="19" s="1"/>
  <c r="B128" i="19"/>
  <c r="J255" i="1"/>
  <c r="R128" i="11" s="1"/>
  <c r="B128" i="11"/>
  <c r="T254" i="1"/>
  <c r="R127" i="21" s="1"/>
  <c r="B127" i="21"/>
  <c r="L254" i="1"/>
  <c r="R127" i="13" s="1"/>
  <c r="B127" i="13"/>
  <c r="D254" i="1"/>
  <c r="R127" i="5" s="1"/>
  <c r="B127" i="5"/>
  <c r="V253" i="1"/>
  <c r="R126" i="24" s="1"/>
  <c r="B126" i="24"/>
  <c r="N253" i="1"/>
  <c r="R126" i="15" s="1"/>
  <c r="B126" i="15"/>
  <c r="F253" i="1"/>
  <c r="R126" i="7" s="1"/>
  <c r="B126" i="7"/>
  <c r="B125" i="26"/>
  <c r="P252" i="1"/>
  <c r="R125" i="17" s="1"/>
  <c r="B125" i="17"/>
  <c r="H252" i="1"/>
  <c r="R125" i="9" s="1"/>
  <c r="B125" i="9"/>
  <c r="Z251" i="1"/>
  <c r="R124" i="28" s="1"/>
  <c r="B124" i="28"/>
  <c r="R251" i="1"/>
  <c r="R124" i="19" s="1"/>
  <c r="B124" i="19"/>
  <c r="J251" i="1"/>
  <c r="R124" i="11" s="1"/>
  <c r="B124" i="11"/>
  <c r="T250" i="1"/>
  <c r="R123" i="21" s="1"/>
  <c r="B123" i="21"/>
  <c r="L250" i="1"/>
  <c r="R123" i="13" s="1"/>
  <c r="B123" i="13"/>
  <c r="D250" i="1"/>
  <c r="R123" i="5" s="1"/>
  <c r="B123" i="5"/>
  <c r="V249" i="1"/>
  <c r="R122" i="24" s="1"/>
  <c r="B122" i="24"/>
  <c r="N249" i="1"/>
  <c r="R122" i="15" s="1"/>
  <c r="B122" i="15"/>
  <c r="F249" i="1"/>
  <c r="R122" i="7" s="1"/>
  <c r="B122" i="7"/>
  <c r="B121" i="26"/>
  <c r="P248" i="1"/>
  <c r="R121" i="17" s="1"/>
  <c r="B121" i="17"/>
  <c r="H248" i="1"/>
  <c r="R121" i="9" s="1"/>
  <c r="B121" i="9"/>
  <c r="Z247" i="1"/>
  <c r="R120" i="28" s="1"/>
  <c r="B120" i="28"/>
  <c r="R247" i="1"/>
  <c r="R120" i="19" s="1"/>
  <c r="B120" i="19"/>
  <c r="J247" i="1"/>
  <c r="R120" i="11" s="1"/>
  <c r="B120" i="11"/>
  <c r="T246" i="1"/>
  <c r="R119" i="21" s="1"/>
  <c r="B119" i="21"/>
  <c r="L246" i="1"/>
  <c r="R119" i="13" s="1"/>
  <c r="B119" i="13"/>
  <c r="D246" i="1"/>
  <c r="R119" i="5" s="1"/>
  <c r="B119" i="5"/>
  <c r="V245" i="1"/>
  <c r="R118" i="24" s="1"/>
  <c r="B118" i="24"/>
  <c r="N245" i="1"/>
  <c r="R118" i="15" s="1"/>
  <c r="B118" i="15"/>
  <c r="F245" i="1"/>
  <c r="R118" i="7" s="1"/>
  <c r="B118" i="7"/>
  <c r="B117" i="26"/>
  <c r="P244" i="1"/>
  <c r="R117" i="17" s="1"/>
  <c r="B117" i="17"/>
  <c r="H244" i="1"/>
  <c r="R117" i="9" s="1"/>
  <c r="B117" i="9"/>
  <c r="Z243" i="1"/>
  <c r="R116" i="28" s="1"/>
  <c r="B116" i="28"/>
  <c r="R243" i="1"/>
  <c r="R116" i="19" s="1"/>
  <c r="B116" i="19"/>
  <c r="J243" i="1"/>
  <c r="R116" i="11" s="1"/>
  <c r="B116" i="11"/>
  <c r="T242" i="1"/>
  <c r="R115" i="21" s="1"/>
  <c r="B115" i="21"/>
  <c r="L242" i="1"/>
  <c r="R115" i="13" s="1"/>
  <c r="B115" i="13"/>
  <c r="D242" i="1"/>
  <c r="R115" i="5" s="1"/>
  <c r="B115" i="5"/>
  <c r="V241" i="1"/>
  <c r="R114" i="24" s="1"/>
  <c r="B114" i="24"/>
  <c r="N241" i="1"/>
  <c r="R114" i="15" s="1"/>
  <c r="B114" i="15"/>
  <c r="F241" i="1"/>
  <c r="R114" i="7" s="1"/>
  <c r="B114" i="7"/>
  <c r="B113" i="26"/>
  <c r="P240" i="1"/>
  <c r="R113" i="17" s="1"/>
  <c r="B113" i="17"/>
  <c r="H240" i="1"/>
  <c r="R113" i="9" s="1"/>
  <c r="B113" i="9"/>
  <c r="Z239" i="1"/>
  <c r="R112" i="28" s="1"/>
  <c r="B112" i="28"/>
  <c r="R239" i="1"/>
  <c r="R112" i="19" s="1"/>
  <c r="B112" i="19"/>
  <c r="J239" i="1"/>
  <c r="R112" i="11" s="1"/>
  <c r="B112" i="11"/>
  <c r="T238" i="1"/>
  <c r="R111" i="21" s="1"/>
  <c r="B111" i="21"/>
  <c r="L238" i="1"/>
  <c r="R111" i="13" s="1"/>
  <c r="B111" i="13"/>
  <c r="D238" i="1"/>
  <c r="R111" i="5" s="1"/>
  <c r="B111" i="5"/>
  <c r="V237" i="1"/>
  <c r="R110" i="24" s="1"/>
  <c r="B110" i="24"/>
  <c r="N237" i="1"/>
  <c r="R110" i="15" s="1"/>
  <c r="B110" i="15"/>
  <c r="F237" i="1"/>
  <c r="R110" i="7" s="1"/>
  <c r="B110" i="7"/>
  <c r="B109" i="26"/>
  <c r="P236" i="1"/>
  <c r="R109" i="17" s="1"/>
  <c r="B109" i="17"/>
  <c r="H236" i="1"/>
  <c r="R109" i="9" s="1"/>
  <c r="B109" i="9"/>
  <c r="Z235" i="1"/>
  <c r="R108" i="28" s="1"/>
  <c r="B108" i="28"/>
  <c r="R235" i="1"/>
  <c r="R108" i="19" s="1"/>
  <c r="B108" i="19"/>
  <c r="J235" i="1"/>
  <c r="R108" i="11" s="1"/>
  <c r="B108" i="11"/>
  <c r="T234" i="1"/>
  <c r="R107" i="21" s="1"/>
  <c r="B107" i="21"/>
  <c r="L234" i="1"/>
  <c r="R107" i="13" s="1"/>
  <c r="B107" i="13"/>
  <c r="D234" i="1"/>
  <c r="R107" i="5" s="1"/>
  <c r="B107" i="5"/>
  <c r="V233" i="1"/>
  <c r="R106" i="24" s="1"/>
  <c r="B106" i="24"/>
  <c r="N233" i="1"/>
  <c r="R106" i="15" s="1"/>
  <c r="B106" i="15"/>
  <c r="F233" i="1"/>
  <c r="R106" i="7" s="1"/>
  <c r="B106" i="7"/>
  <c r="T257" i="1"/>
  <c r="R130" i="21" s="1"/>
  <c r="B130" i="21"/>
  <c r="M232" i="1"/>
  <c r="R105" i="14" s="1"/>
  <c r="B105" i="14"/>
  <c r="N258" i="1"/>
  <c r="R131" i="15" s="1"/>
  <c r="B131" i="15"/>
  <c r="P257" i="1"/>
  <c r="R130" i="17" s="1"/>
  <c r="B130" i="17"/>
  <c r="R256" i="1"/>
  <c r="R129" i="19" s="1"/>
  <c r="B129" i="19"/>
  <c r="T255" i="1"/>
  <c r="R128" i="21" s="1"/>
  <c r="B128" i="21"/>
  <c r="V254" i="1"/>
  <c r="R127" i="24" s="1"/>
  <c r="B127" i="24"/>
  <c r="B126" i="26"/>
  <c r="Z252" i="1"/>
  <c r="R125" i="28" s="1"/>
  <c r="B125" i="28"/>
  <c r="G232" i="1"/>
  <c r="R105" i="8" s="1"/>
  <c r="B105" i="8"/>
  <c r="O232" i="1"/>
  <c r="R105" i="16" s="1"/>
  <c r="B105" i="16"/>
  <c r="D258" i="1"/>
  <c r="R131" i="5" s="1"/>
  <c r="B131" i="5"/>
  <c r="H232" i="1"/>
  <c r="R105" i="9" s="1"/>
  <c r="B105" i="9"/>
  <c r="P232" i="1"/>
  <c r="R105" i="17" s="1"/>
  <c r="B105" i="17"/>
  <c r="B105" i="26"/>
  <c r="AA258" i="1"/>
  <c r="R131" i="29" s="1"/>
  <c r="B131" i="29"/>
  <c r="S258" i="1"/>
  <c r="R131" i="20" s="1"/>
  <c r="B131" i="20"/>
  <c r="K258" i="1"/>
  <c r="R131" i="12" s="1"/>
  <c r="B131" i="12"/>
  <c r="C258" i="1"/>
  <c r="R131" i="4" s="1"/>
  <c r="B131" i="4"/>
  <c r="U257" i="1"/>
  <c r="R130" i="22" s="1"/>
  <c r="B130" i="22"/>
  <c r="M257" i="1"/>
  <c r="R130" i="14" s="1"/>
  <c r="B130" i="14"/>
  <c r="E257" i="1"/>
  <c r="R130" i="6" s="1"/>
  <c r="B130" i="6"/>
  <c r="W256" i="1"/>
  <c r="R129" i="25" s="1"/>
  <c r="B129" i="25"/>
  <c r="O256" i="1"/>
  <c r="R129" i="16" s="1"/>
  <c r="B129" i="16"/>
  <c r="G256" i="1"/>
  <c r="R129" i="8" s="1"/>
  <c r="B129" i="8"/>
  <c r="Y255" i="1"/>
  <c r="R128" i="27" s="1"/>
  <c r="B128" i="27"/>
  <c r="Q255" i="1"/>
  <c r="R128" i="18" s="1"/>
  <c r="B128" i="18"/>
  <c r="I255" i="1"/>
  <c r="R128" i="10" s="1"/>
  <c r="B128" i="10"/>
  <c r="AA254" i="1"/>
  <c r="R127" i="29" s="1"/>
  <c r="B127" i="29"/>
  <c r="S254" i="1"/>
  <c r="R127" i="20" s="1"/>
  <c r="B127" i="20"/>
  <c r="K254" i="1"/>
  <c r="R127" i="12" s="1"/>
  <c r="B127" i="12"/>
  <c r="C254" i="1"/>
  <c r="R127" i="4" s="1"/>
  <c r="B127" i="4"/>
  <c r="U253" i="1"/>
  <c r="R126" i="22" s="1"/>
  <c r="B126" i="22"/>
  <c r="M253" i="1"/>
  <c r="R126" i="14" s="1"/>
  <c r="B126" i="14"/>
  <c r="E253" i="1"/>
  <c r="R126" i="6" s="1"/>
  <c r="B126" i="6"/>
  <c r="W252" i="1"/>
  <c r="R125" i="25" s="1"/>
  <c r="B125" i="25"/>
  <c r="O252" i="1"/>
  <c r="R125" i="16" s="1"/>
  <c r="B125" i="16"/>
  <c r="G252" i="1"/>
  <c r="R125" i="8" s="1"/>
  <c r="B125" i="8"/>
  <c r="Y251" i="1"/>
  <c r="R124" i="27" s="1"/>
  <c r="B124" i="27"/>
  <c r="Q251" i="1"/>
  <c r="R124" i="18" s="1"/>
  <c r="B124" i="18"/>
  <c r="I251" i="1"/>
  <c r="R124" i="10" s="1"/>
  <c r="B124" i="10"/>
  <c r="AA250" i="1"/>
  <c r="R123" i="29" s="1"/>
  <c r="B123" i="29"/>
  <c r="S250" i="1"/>
  <c r="R123" i="20" s="1"/>
  <c r="B123" i="20"/>
  <c r="K250" i="1"/>
  <c r="R123" i="12" s="1"/>
  <c r="B123" i="12"/>
  <c r="C250" i="1"/>
  <c r="R123" i="4" s="1"/>
  <c r="B123" i="4"/>
  <c r="U249" i="1"/>
  <c r="R122" i="22" s="1"/>
  <c r="B122" i="22"/>
  <c r="M249" i="1"/>
  <c r="R122" i="14" s="1"/>
  <c r="B122" i="14"/>
  <c r="E249" i="1"/>
  <c r="R122" i="6" s="1"/>
  <c r="B122" i="6"/>
  <c r="W248" i="1"/>
  <c r="R121" i="25" s="1"/>
  <c r="B121" i="25"/>
  <c r="O248" i="1"/>
  <c r="R121" i="16" s="1"/>
  <c r="B121" i="16"/>
  <c r="G248" i="1"/>
  <c r="R121" i="8" s="1"/>
  <c r="B121" i="8"/>
  <c r="Y247" i="1"/>
  <c r="R120" i="27" s="1"/>
  <c r="B120" i="27"/>
  <c r="Q247" i="1"/>
  <c r="R120" i="18" s="1"/>
  <c r="B120" i="18"/>
  <c r="I247" i="1"/>
  <c r="R120" i="10" s="1"/>
  <c r="B120" i="10"/>
  <c r="AA246" i="1"/>
  <c r="R119" i="29" s="1"/>
  <c r="B119" i="29"/>
  <c r="S246" i="1"/>
  <c r="R119" i="20" s="1"/>
  <c r="B119" i="20"/>
  <c r="K246" i="1"/>
  <c r="R119" i="12" s="1"/>
  <c r="B119" i="12"/>
  <c r="C246" i="1"/>
  <c r="R119" i="4" s="1"/>
  <c r="B119" i="4"/>
  <c r="U245" i="1"/>
  <c r="R118" i="22" s="1"/>
  <c r="B118" i="22"/>
  <c r="M245" i="1"/>
  <c r="R118" i="14" s="1"/>
  <c r="B118" i="14"/>
  <c r="E245" i="1"/>
  <c r="R118" i="6" s="1"/>
  <c r="B118" i="6"/>
  <c r="W244" i="1"/>
  <c r="R117" i="25" s="1"/>
  <c r="B117" i="25"/>
  <c r="O244" i="1"/>
  <c r="R117" i="16" s="1"/>
  <c r="B117" i="16"/>
  <c r="G244" i="1"/>
  <c r="R117" i="8" s="1"/>
  <c r="B117" i="8"/>
  <c r="Y243" i="1"/>
  <c r="R116" i="27" s="1"/>
  <c r="B116" i="27"/>
  <c r="Q243" i="1"/>
  <c r="R116" i="18" s="1"/>
  <c r="B116" i="18"/>
  <c r="I243" i="1"/>
  <c r="R116" i="10" s="1"/>
  <c r="B116" i="10"/>
  <c r="AA242" i="1"/>
  <c r="R115" i="29" s="1"/>
  <c r="B115" i="29"/>
  <c r="S242" i="1"/>
  <c r="R115" i="20" s="1"/>
  <c r="B115" i="20"/>
  <c r="K242" i="1"/>
  <c r="R115" i="12" s="1"/>
  <c r="B115" i="12"/>
  <c r="C242" i="1"/>
  <c r="R115" i="4" s="1"/>
  <c r="B115" i="4"/>
  <c r="U241" i="1"/>
  <c r="R114" i="22" s="1"/>
  <c r="B114" i="22"/>
  <c r="M241" i="1"/>
  <c r="R114" i="14" s="1"/>
  <c r="B114" i="14"/>
  <c r="E241" i="1"/>
  <c r="R114" i="6" s="1"/>
  <c r="B114" i="6"/>
  <c r="W240" i="1"/>
  <c r="R113" i="25" s="1"/>
  <c r="B113" i="25"/>
  <c r="O240" i="1"/>
  <c r="R113" i="16" s="1"/>
  <c r="B113" i="16"/>
  <c r="G240" i="1"/>
  <c r="R113" i="8" s="1"/>
  <c r="B113" i="8"/>
  <c r="Y239" i="1"/>
  <c r="R112" i="27" s="1"/>
  <c r="B112" i="27"/>
  <c r="Q239" i="1"/>
  <c r="R112" i="18" s="1"/>
  <c r="B112" i="18"/>
  <c r="I239" i="1"/>
  <c r="R112" i="10" s="1"/>
  <c r="B112" i="10"/>
  <c r="AA238" i="1"/>
  <c r="R111" i="29" s="1"/>
  <c r="B111" i="29"/>
  <c r="S238" i="1"/>
  <c r="R111" i="20" s="1"/>
  <c r="B111" i="20"/>
  <c r="K238" i="1"/>
  <c r="R111" i="12" s="1"/>
  <c r="B111" i="12"/>
  <c r="C238" i="1"/>
  <c r="R111" i="4" s="1"/>
  <c r="B111" i="4"/>
  <c r="U237" i="1"/>
  <c r="R110" i="22" s="1"/>
  <c r="B110" i="22"/>
  <c r="M237" i="1"/>
  <c r="R110" i="14" s="1"/>
  <c r="B110" i="14"/>
  <c r="E237" i="1"/>
  <c r="R110" i="6" s="1"/>
  <c r="B110" i="6"/>
  <c r="W236" i="1"/>
  <c r="R109" i="25" s="1"/>
  <c r="B109" i="25"/>
  <c r="O236" i="1"/>
  <c r="R109" i="16" s="1"/>
  <c r="B109" i="16"/>
  <c r="G236" i="1"/>
  <c r="R109" i="8" s="1"/>
  <c r="B109" i="8"/>
  <c r="Y235" i="1"/>
  <c r="R108" i="27" s="1"/>
  <c r="B108" i="27"/>
  <c r="Q235" i="1"/>
  <c r="R108" i="18" s="1"/>
  <c r="B108" i="18"/>
  <c r="I235" i="1"/>
  <c r="R108" i="10" s="1"/>
  <c r="B108" i="10"/>
  <c r="AA234" i="1"/>
  <c r="R107" i="29" s="1"/>
  <c r="B107" i="29"/>
  <c r="S234" i="1"/>
  <c r="R107" i="20" s="1"/>
  <c r="B107" i="20"/>
  <c r="K234" i="1"/>
  <c r="R107" i="12" s="1"/>
  <c r="B107" i="12"/>
  <c r="C234" i="1"/>
  <c r="R107" i="4" s="1"/>
  <c r="B107" i="4"/>
  <c r="U233" i="1"/>
  <c r="R106" i="22" s="1"/>
  <c r="B106" i="22"/>
  <c r="M233" i="1"/>
  <c r="R106" i="14" s="1"/>
  <c r="B106" i="14"/>
  <c r="E233" i="1"/>
  <c r="R106" i="6" s="1"/>
  <c r="B106" i="6"/>
  <c r="Q232" i="1"/>
  <c r="R105" i="18" s="1"/>
  <c r="B105" i="18"/>
  <c r="L257" i="1"/>
  <c r="R130" i="13" s="1"/>
  <c r="B130" i="13"/>
  <c r="P255" i="1"/>
  <c r="R128" i="17" s="1"/>
  <c r="B128" i="17"/>
  <c r="R254" i="1"/>
  <c r="R127" i="19" s="1"/>
  <c r="B127" i="19"/>
  <c r="J254" i="1"/>
  <c r="R127" i="11" s="1"/>
  <c r="B127" i="11"/>
  <c r="V252" i="1"/>
  <c r="R125" i="24" s="1"/>
  <c r="B125" i="24"/>
  <c r="F252" i="1"/>
  <c r="R125" i="7" s="1"/>
  <c r="B125" i="7"/>
  <c r="B124" i="26"/>
  <c r="P251" i="1"/>
  <c r="R124" i="17" s="1"/>
  <c r="B124" i="17"/>
  <c r="Z250" i="1"/>
  <c r="R123" i="28" s="1"/>
  <c r="B123" i="28"/>
  <c r="R250" i="1"/>
  <c r="R123" i="19" s="1"/>
  <c r="B123" i="19"/>
  <c r="J250" i="1"/>
  <c r="R123" i="11" s="1"/>
  <c r="B123" i="11"/>
  <c r="T249" i="1"/>
  <c r="R122" i="21" s="1"/>
  <c r="B122" i="21"/>
  <c r="L249" i="1"/>
  <c r="R122" i="13" s="1"/>
  <c r="B122" i="13"/>
  <c r="D249" i="1"/>
  <c r="R122" i="5" s="1"/>
  <c r="B122" i="5"/>
  <c r="V248" i="1"/>
  <c r="R121" i="24" s="1"/>
  <c r="B121" i="24"/>
  <c r="N248" i="1"/>
  <c r="R121" i="15" s="1"/>
  <c r="B121" i="15"/>
  <c r="F248" i="1"/>
  <c r="R121" i="7" s="1"/>
  <c r="B121" i="7"/>
  <c r="B120" i="26"/>
  <c r="P247" i="1"/>
  <c r="R120" i="17" s="1"/>
  <c r="B120" i="17"/>
  <c r="H247" i="1"/>
  <c r="R120" i="9" s="1"/>
  <c r="B120" i="9"/>
  <c r="Z246" i="1"/>
  <c r="R119" i="28" s="1"/>
  <c r="B119" i="28"/>
  <c r="R246" i="1"/>
  <c r="R119" i="19" s="1"/>
  <c r="B119" i="19"/>
  <c r="J246" i="1"/>
  <c r="R119" i="11" s="1"/>
  <c r="B119" i="11"/>
  <c r="T245" i="1"/>
  <c r="R118" i="21" s="1"/>
  <c r="B118" i="21"/>
  <c r="L245" i="1"/>
  <c r="R118" i="13" s="1"/>
  <c r="B118" i="13"/>
  <c r="D245" i="1"/>
  <c r="R118" i="5" s="1"/>
  <c r="B118" i="5"/>
  <c r="V244" i="1"/>
  <c r="R117" i="24" s="1"/>
  <c r="B117" i="24"/>
  <c r="N244" i="1"/>
  <c r="R117" i="15" s="1"/>
  <c r="B117" i="15"/>
  <c r="F244" i="1"/>
  <c r="R117" i="7" s="1"/>
  <c r="B117" i="7"/>
  <c r="B116" i="26"/>
  <c r="P243" i="1"/>
  <c r="R116" i="17" s="1"/>
  <c r="B116" i="17"/>
  <c r="H243" i="1"/>
  <c r="R116" i="9" s="1"/>
  <c r="B116" i="9"/>
  <c r="Z242" i="1"/>
  <c r="R115" i="28" s="1"/>
  <c r="B115" i="28"/>
  <c r="R242" i="1"/>
  <c r="R115" i="19" s="1"/>
  <c r="B115" i="19"/>
  <c r="J242" i="1"/>
  <c r="R115" i="11" s="1"/>
  <c r="B115" i="11"/>
  <c r="T241" i="1"/>
  <c r="R114" i="21" s="1"/>
  <c r="B114" i="21"/>
  <c r="L241" i="1"/>
  <c r="R114" i="13" s="1"/>
  <c r="B114" i="13"/>
  <c r="D241" i="1"/>
  <c r="R114" i="5" s="1"/>
  <c r="B114" i="5"/>
  <c r="V240" i="1"/>
  <c r="R113" i="24" s="1"/>
  <c r="B113" i="24"/>
  <c r="N240" i="1"/>
  <c r="R113" i="15" s="1"/>
  <c r="B113" i="15"/>
  <c r="F240" i="1"/>
  <c r="R113" i="7" s="1"/>
  <c r="B113" i="7"/>
  <c r="B112" i="26"/>
  <c r="P239" i="1"/>
  <c r="R112" i="17" s="1"/>
  <c r="B112" i="17"/>
  <c r="H239" i="1"/>
  <c r="R112" i="9" s="1"/>
  <c r="B112" i="9"/>
  <c r="Z238" i="1"/>
  <c r="R111" i="28" s="1"/>
  <c r="B111" i="28"/>
  <c r="R238" i="1"/>
  <c r="R111" i="19" s="1"/>
  <c r="B111" i="19"/>
  <c r="J238" i="1"/>
  <c r="R111" i="11" s="1"/>
  <c r="B111" i="11"/>
  <c r="T237" i="1"/>
  <c r="R110" i="21" s="1"/>
  <c r="B110" i="21"/>
  <c r="L237" i="1"/>
  <c r="R110" i="13" s="1"/>
  <c r="B110" i="13"/>
  <c r="D237" i="1"/>
  <c r="R110" i="5" s="1"/>
  <c r="B110" i="5"/>
  <c r="V236" i="1"/>
  <c r="R109" i="24" s="1"/>
  <c r="B109" i="24"/>
  <c r="N236" i="1"/>
  <c r="R109" i="15" s="1"/>
  <c r="B109" i="15"/>
  <c r="F236" i="1"/>
  <c r="R109" i="7" s="1"/>
  <c r="B109" i="7"/>
  <c r="B108" i="26"/>
  <c r="P235" i="1"/>
  <c r="R108" i="17" s="1"/>
  <c r="B108" i="17"/>
  <c r="H235" i="1"/>
  <c r="R108" i="9" s="1"/>
  <c r="B108" i="9"/>
  <c r="Z234" i="1"/>
  <c r="R107" i="28" s="1"/>
  <c r="B107" i="28"/>
  <c r="R234" i="1"/>
  <c r="R107" i="19" s="1"/>
  <c r="B107" i="19"/>
  <c r="J234" i="1"/>
  <c r="R107" i="11" s="1"/>
  <c r="B107" i="11"/>
  <c r="T233" i="1"/>
  <c r="R106" i="21" s="1"/>
  <c r="B106" i="21"/>
  <c r="L233" i="1"/>
  <c r="R106" i="13" s="1"/>
  <c r="B106" i="13"/>
  <c r="D233" i="1"/>
  <c r="R106" i="5" s="1"/>
  <c r="B106" i="5"/>
  <c r="I232" i="1"/>
  <c r="R105" i="10" s="1"/>
  <c r="B105" i="10"/>
  <c r="N256" i="1"/>
  <c r="R129" i="15" s="1"/>
  <c r="B129" i="15"/>
  <c r="D253" i="1"/>
  <c r="R126" i="5" s="1"/>
  <c r="B126" i="5"/>
  <c r="N252" i="1"/>
  <c r="R125" i="15" s="1"/>
  <c r="B125" i="15"/>
  <c r="H251" i="1"/>
  <c r="R124" i="9" s="1"/>
  <c r="B124" i="9"/>
  <c r="J232" i="1"/>
  <c r="R105" i="11" s="1"/>
  <c r="B105" i="11"/>
  <c r="R232" i="1"/>
  <c r="R105" i="19" s="1"/>
  <c r="B105" i="19"/>
  <c r="Z232" i="1"/>
  <c r="R105" i="28" s="1"/>
  <c r="B105" i="28"/>
  <c r="Y258" i="1"/>
  <c r="R131" i="27" s="1"/>
  <c r="B131" i="27"/>
  <c r="Q258" i="1"/>
  <c r="R131" i="18" s="1"/>
  <c r="B131" i="18"/>
  <c r="I258" i="1"/>
  <c r="R131" i="10" s="1"/>
  <c r="B131" i="10"/>
  <c r="AA257" i="1"/>
  <c r="R130" i="29" s="1"/>
  <c r="B130" i="29"/>
  <c r="S257" i="1"/>
  <c r="R130" i="20" s="1"/>
  <c r="B130" i="20"/>
  <c r="K257" i="1"/>
  <c r="R130" i="12" s="1"/>
  <c r="B130" i="12"/>
  <c r="C257" i="1"/>
  <c r="R130" i="4" s="1"/>
  <c r="B130" i="4"/>
  <c r="U256" i="1"/>
  <c r="R129" i="22" s="1"/>
  <c r="B129" i="22"/>
  <c r="M256" i="1"/>
  <c r="R129" i="14" s="1"/>
  <c r="B129" i="14"/>
  <c r="E256" i="1"/>
  <c r="R129" i="6" s="1"/>
  <c r="B129" i="6"/>
  <c r="W255" i="1"/>
  <c r="R128" i="25" s="1"/>
  <c r="B128" i="25"/>
  <c r="O255" i="1"/>
  <c r="R128" i="16" s="1"/>
  <c r="B128" i="16"/>
  <c r="G255" i="1"/>
  <c r="R128" i="8" s="1"/>
  <c r="B128" i="8"/>
  <c r="Y254" i="1"/>
  <c r="R127" i="27" s="1"/>
  <c r="B127" i="27"/>
  <c r="Q254" i="1"/>
  <c r="R127" i="18" s="1"/>
  <c r="B127" i="18"/>
  <c r="I254" i="1"/>
  <c r="R127" i="10" s="1"/>
  <c r="B127" i="10"/>
  <c r="AA253" i="1"/>
  <c r="R126" i="29" s="1"/>
  <c r="B126" i="29"/>
  <c r="S253" i="1"/>
  <c r="R126" i="20" s="1"/>
  <c r="B126" i="20"/>
  <c r="K253" i="1"/>
  <c r="R126" i="12" s="1"/>
  <c r="B126" i="12"/>
  <c r="C253" i="1"/>
  <c r="R126" i="4" s="1"/>
  <c r="B126" i="4"/>
  <c r="U252" i="1"/>
  <c r="R125" i="22" s="1"/>
  <c r="B125" i="22"/>
  <c r="M252" i="1"/>
  <c r="R125" i="14" s="1"/>
  <c r="B125" i="14"/>
  <c r="E252" i="1"/>
  <c r="R125" i="6" s="1"/>
  <c r="B125" i="6"/>
  <c r="W251" i="1"/>
  <c r="R124" i="25" s="1"/>
  <c r="B124" i="25"/>
  <c r="O251" i="1"/>
  <c r="R124" i="16" s="1"/>
  <c r="B124" i="16"/>
  <c r="G251" i="1"/>
  <c r="R124" i="8" s="1"/>
  <c r="B124" i="8"/>
  <c r="Y250" i="1"/>
  <c r="R123" i="27" s="1"/>
  <c r="B123" i="27"/>
  <c r="Q250" i="1"/>
  <c r="R123" i="18" s="1"/>
  <c r="B123" i="18"/>
  <c r="I250" i="1"/>
  <c r="R123" i="10" s="1"/>
  <c r="B123" i="10"/>
  <c r="AA249" i="1"/>
  <c r="R122" i="29" s="1"/>
  <c r="B122" i="29"/>
  <c r="S249" i="1"/>
  <c r="R122" i="20" s="1"/>
  <c r="B122" i="20"/>
  <c r="K249" i="1"/>
  <c r="R122" i="12" s="1"/>
  <c r="B122" i="12"/>
  <c r="C249" i="1"/>
  <c r="R122" i="4" s="1"/>
  <c r="B122" i="4"/>
  <c r="U248" i="1"/>
  <c r="R121" i="22" s="1"/>
  <c r="B121" i="22"/>
  <c r="M248" i="1"/>
  <c r="R121" i="14" s="1"/>
  <c r="B121" i="14"/>
  <c r="E248" i="1"/>
  <c r="R121" i="6" s="1"/>
  <c r="B121" i="6"/>
  <c r="W247" i="1"/>
  <c r="R120" i="25" s="1"/>
  <c r="B120" i="25"/>
  <c r="O247" i="1"/>
  <c r="R120" i="16" s="1"/>
  <c r="B120" i="16"/>
  <c r="G247" i="1"/>
  <c r="R120" i="8" s="1"/>
  <c r="B120" i="8"/>
  <c r="Y246" i="1"/>
  <c r="R119" i="27" s="1"/>
  <c r="B119" i="27"/>
  <c r="Q246" i="1"/>
  <c r="R119" i="18" s="1"/>
  <c r="B119" i="18"/>
  <c r="I246" i="1"/>
  <c r="R119" i="10" s="1"/>
  <c r="B119" i="10"/>
  <c r="AA245" i="1"/>
  <c r="R118" i="29" s="1"/>
  <c r="B118" i="29"/>
  <c r="S245" i="1"/>
  <c r="R118" i="20" s="1"/>
  <c r="B118" i="20"/>
  <c r="K245" i="1"/>
  <c r="R118" i="12" s="1"/>
  <c r="B118" i="12"/>
  <c r="C245" i="1"/>
  <c r="R118" i="4" s="1"/>
  <c r="B118" i="4"/>
  <c r="U244" i="1"/>
  <c r="R117" i="22" s="1"/>
  <c r="B117" i="22"/>
  <c r="M244" i="1"/>
  <c r="R117" i="14" s="1"/>
  <c r="B117" i="14"/>
  <c r="E244" i="1"/>
  <c r="R117" i="6" s="1"/>
  <c r="B117" i="6"/>
  <c r="W243" i="1"/>
  <c r="R116" i="25" s="1"/>
  <c r="B116" i="25"/>
  <c r="O243" i="1"/>
  <c r="R116" i="16" s="1"/>
  <c r="B116" i="16"/>
  <c r="G243" i="1"/>
  <c r="R116" i="8" s="1"/>
  <c r="B116" i="8"/>
  <c r="Y242" i="1"/>
  <c r="R115" i="27" s="1"/>
  <c r="B115" i="27"/>
  <c r="Q242" i="1"/>
  <c r="R115" i="18" s="1"/>
  <c r="B115" i="18"/>
  <c r="I242" i="1"/>
  <c r="R115" i="10" s="1"/>
  <c r="B115" i="10"/>
  <c r="AA241" i="1"/>
  <c r="R114" i="29" s="1"/>
  <c r="B114" i="29"/>
  <c r="S241" i="1"/>
  <c r="R114" i="20" s="1"/>
  <c r="B114" i="20"/>
  <c r="K241" i="1"/>
  <c r="R114" i="12" s="1"/>
  <c r="B114" i="12"/>
  <c r="C241" i="1"/>
  <c r="R114" i="4" s="1"/>
  <c r="B114" i="4"/>
  <c r="U240" i="1"/>
  <c r="R113" i="22" s="1"/>
  <c r="B113" i="22"/>
  <c r="M240" i="1"/>
  <c r="R113" i="14" s="1"/>
  <c r="B113" i="14"/>
  <c r="E240" i="1"/>
  <c r="R113" i="6" s="1"/>
  <c r="B113" i="6"/>
  <c r="W239" i="1"/>
  <c r="R112" i="25" s="1"/>
  <c r="B112" i="25"/>
  <c r="O239" i="1"/>
  <c r="R112" i="16" s="1"/>
  <c r="B112" i="16"/>
  <c r="G239" i="1"/>
  <c r="R112" i="8" s="1"/>
  <c r="B112" i="8"/>
  <c r="Y238" i="1"/>
  <c r="R111" i="27" s="1"/>
  <c r="B111" i="27"/>
  <c r="Q238" i="1"/>
  <c r="R111" i="18" s="1"/>
  <c r="B111" i="18"/>
  <c r="I238" i="1"/>
  <c r="R111" i="10" s="1"/>
  <c r="B111" i="10"/>
  <c r="AA237" i="1"/>
  <c r="R110" i="29" s="1"/>
  <c r="B110" i="29"/>
  <c r="S237" i="1"/>
  <c r="R110" i="20" s="1"/>
  <c r="B110" i="20"/>
  <c r="K237" i="1"/>
  <c r="R110" i="12" s="1"/>
  <c r="B110" i="12"/>
  <c r="C237" i="1"/>
  <c r="R110" i="4" s="1"/>
  <c r="B110" i="4"/>
  <c r="U236" i="1"/>
  <c r="R109" i="22" s="1"/>
  <c r="B109" i="22"/>
  <c r="M236" i="1"/>
  <c r="R109" i="14" s="1"/>
  <c r="B109" i="14"/>
  <c r="E236" i="1"/>
  <c r="R109" i="6" s="1"/>
  <c r="B109" i="6"/>
  <c r="W235" i="1"/>
  <c r="R108" i="25" s="1"/>
  <c r="B108" i="25"/>
  <c r="O235" i="1"/>
  <c r="R108" i="16" s="1"/>
  <c r="B108" i="16"/>
  <c r="G235" i="1"/>
  <c r="R108" i="8" s="1"/>
  <c r="B108" i="8"/>
  <c r="Y234" i="1"/>
  <c r="R107" i="27" s="1"/>
  <c r="B107" i="27"/>
  <c r="Q234" i="1"/>
  <c r="R107" i="18" s="1"/>
  <c r="B107" i="18"/>
  <c r="I234" i="1"/>
  <c r="R107" i="10" s="1"/>
  <c r="B107" i="10"/>
  <c r="AA233" i="1"/>
  <c r="R106" i="29" s="1"/>
  <c r="B106" i="29"/>
  <c r="S233" i="1"/>
  <c r="R106" i="20" s="1"/>
  <c r="B106" i="20"/>
  <c r="K233" i="1"/>
  <c r="R106" i="12" s="1"/>
  <c r="B106" i="12"/>
  <c r="C233" i="1"/>
  <c r="R106" i="4" s="1"/>
  <c r="B106" i="4"/>
  <c r="D257" i="1"/>
  <c r="R130" i="5" s="1"/>
  <c r="B130" i="5"/>
  <c r="F256" i="1"/>
  <c r="R129" i="7" s="1"/>
  <c r="B129" i="7"/>
  <c r="H255" i="1"/>
  <c r="R128" i="9" s="1"/>
  <c r="B128" i="9"/>
  <c r="L253" i="1"/>
  <c r="R126" i="13" s="1"/>
  <c r="B126" i="13"/>
  <c r="C232" i="1"/>
  <c r="R105" i="4" s="1"/>
  <c r="B105" i="4"/>
  <c r="S232" i="1"/>
  <c r="R105" i="20" s="1"/>
  <c r="B105" i="20"/>
  <c r="P258" i="1"/>
  <c r="R131" i="17" s="1"/>
  <c r="B131" i="17"/>
  <c r="Z257" i="1"/>
  <c r="R130" i="28" s="1"/>
  <c r="B130" i="28"/>
  <c r="T256" i="1"/>
  <c r="R129" i="21" s="1"/>
  <c r="B129" i="21"/>
  <c r="L256" i="1"/>
  <c r="R129" i="13" s="1"/>
  <c r="B129" i="13"/>
  <c r="D256" i="1"/>
  <c r="R129" i="5" s="1"/>
  <c r="B129" i="5"/>
  <c r="V255" i="1"/>
  <c r="R128" i="24" s="1"/>
  <c r="B128" i="24"/>
  <c r="N255" i="1"/>
  <c r="R128" i="15" s="1"/>
  <c r="B128" i="15"/>
  <c r="F255" i="1"/>
  <c r="R128" i="7" s="1"/>
  <c r="B128" i="7"/>
  <c r="B127" i="26"/>
  <c r="P254" i="1"/>
  <c r="R127" i="17" s="1"/>
  <c r="B127" i="17"/>
  <c r="H254" i="1"/>
  <c r="R127" i="9" s="1"/>
  <c r="B127" i="9"/>
  <c r="Z253" i="1"/>
  <c r="R126" i="28" s="1"/>
  <c r="B126" i="28"/>
  <c r="R253" i="1"/>
  <c r="R126" i="19" s="1"/>
  <c r="B126" i="19"/>
  <c r="J253" i="1"/>
  <c r="R126" i="11" s="1"/>
  <c r="B126" i="11"/>
  <c r="T252" i="1"/>
  <c r="R125" i="21" s="1"/>
  <c r="B125" i="21"/>
  <c r="L252" i="1"/>
  <c r="R125" i="13" s="1"/>
  <c r="B125" i="13"/>
  <c r="D252" i="1"/>
  <c r="R125" i="5" s="1"/>
  <c r="B125" i="5"/>
  <c r="V251" i="1"/>
  <c r="R124" i="24" s="1"/>
  <c r="B124" i="24"/>
  <c r="N251" i="1"/>
  <c r="R124" i="15" s="1"/>
  <c r="B124" i="15"/>
  <c r="F251" i="1"/>
  <c r="R124" i="7" s="1"/>
  <c r="B124" i="7"/>
  <c r="B123" i="26"/>
  <c r="P250" i="1"/>
  <c r="R123" i="17" s="1"/>
  <c r="B123" i="17"/>
  <c r="H250" i="1"/>
  <c r="R123" i="9" s="1"/>
  <c r="B123" i="9"/>
  <c r="Z249" i="1"/>
  <c r="R122" i="28" s="1"/>
  <c r="B122" i="28"/>
  <c r="R249" i="1"/>
  <c r="R122" i="19" s="1"/>
  <c r="B122" i="19"/>
  <c r="J249" i="1"/>
  <c r="R122" i="11" s="1"/>
  <c r="B122" i="11"/>
  <c r="T248" i="1"/>
  <c r="R121" i="21" s="1"/>
  <c r="B121" i="21"/>
  <c r="L248" i="1"/>
  <c r="R121" i="13" s="1"/>
  <c r="B121" i="13"/>
  <c r="D248" i="1"/>
  <c r="R121" i="5" s="1"/>
  <c r="B121" i="5"/>
  <c r="V247" i="1"/>
  <c r="R120" i="24" s="1"/>
  <c r="B120" i="24"/>
  <c r="N247" i="1"/>
  <c r="R120" i="15" s="1"/>
  <c r="B120" i="15"/>
  <c r="F247" i="1"/>
  <c r="R120" i="7" s="1"/>
  <c r="B120" i="7"/>
  <c r="B119" i="26"/>
  <c r="P246" i="1"/>
  <c r="R119" i="17" s="1"/>
  <c r="B119" i="17"/>
  <c r="H246" i="1"/>
  <c r="R119" i="9" s="1"/>
  <c r="B119" i="9"/>
  <c r="Z245" i="1"/>
  <c r="R118" i="28" s="1"/>
  <c r="B118" i="28"/>
  <c r="R245" i="1"/>
  <c r="R118" i="19" s="1"/>
  <c r="B118" i="19"/>
  <c r="J245" i="1"/>
  <c r="R118" i="11" s="1"/>
  <c r="B118" i="11"/>
  <c r="T244" i="1"/>
  <c r="R117" i="21" s="1"/>
  <c r="B117" i="21"/>
  <c r="L244" i="1"/>
  <c r="R117" i="13" s="1"/>
  <c r="B117" i="13"/>
  <c r="D244" i="1"/>
  <c r="R117" i="5" s="1"/>
  <c r="B117" i="5"/>
  <c r="V243" i="1"/>
  <c r="R116" i="24" s="1"/>
  <c r="B116" i="24"/>
  <c r="N243" i="1"/>
  <c r="R116" i="15" s="1"/>
  <c r="B116" i="15"/>
  <c r="F243" i="1"/>
  <c r="R116" i="7" s="1"/>
  <c r="B116" i="7"/>
  <c r="B115" i="26"/>
  <c r="P242" i="1"/>
  <c r="R115" i="17" s="1"/>
  <c r="B115" i="17"/>
  <c r="H242" i="1"/>
  <c r="R115" i="9" s="1"/>
  <c r="B115" i="9"/>
  <c r="Z241" i="1"/>
  <c r="R114" i="28" s="1"/>
  <c r="B114" i="28"/>
  <c r="R241" i="1"/>
  <c r="R114" i="19" s="1"/>
  <c r="B114" i="19"/>
  <c r="J241" i="1"/>
  <c r="R114" i="11" s="1"/>
  <c r="B114" i="11"/>
  <c r="T240" i="1"/>
  <c r="R113" i="21" s="1"/>
  <c r="B113" i="21"/>
  <c r="L240" i="1"/>
  <c r="R113" i="13" s="1"/>
  <c r="B113" i="13"/>
  <c r="D240" i="1"/>
  <c r="R113" i="5" s="1"/>
  <c r="B113" i="5"/>
  <c r="V239" i="1"/>
  <c r="R112" i="24" s="1"/>
  <c r="B112" i="24"/>
  <c r="N239" i="1"/>
  <c r="R112" i="15" s="1"/>
  <c r="B112" i="15"/>
  <c r="F239" i="1"/>
  <c r="R112" i="7" s="1"/>
  <c r="B112" i="7"/>
  <c r="B111" i="26"/>
  <c r="P238" i="1"/>
  <c r="R111" i="17" s="1"/>
  <c r="B111" i="17"/>
  <c r="H238" i="1"/>
  <c r="R111" i="9" s="1"/>
  <c r="B111" i="9"/>
  <c r="Z237" i="1"/>
  <c r="R110" i="28" s="1"/>
  <c r="B110" i="28"/>
  <c r="R237" i="1"/>
  <c r="R110" i="19" s="1"/>
  <c r="B110" i="19"/>
  <c r="J237" i="1"/>
  <c r="R110" i="11" s="1"/>
  <c r="B110" i="11"/>
  <c r="T236" i="1"/>
  <c r="R109" i="21" s="1"/>
  <c r="B109" i="21"/>
  <c r="L236" i="1"/>
  <c r="R109" i="13" s="1"/>
  <c r="B109" i="13"/>
  <c r="D236" i="1"/>
  <c r="R109" i="5" s="1"/>
  <c r="B109" i="5"/>
  <c r="V235" i="1"/>
  <c r="R108" i="24" s="1"/>
  <c r="B108" i="24"/>
  <c r="N235" i="1"/>
  <c r="R108" i="15" s="1"/>
  <c r="B108" i="15"/>
  <c r="F235" i="1"/>
  <c r="R108" i="7" s="1"/>
  <c r="B108" i="7"/>
  <c r="B107" i="26"/>
  <c r="P234" i="1"/>
  <c r="R107" i="17" s="1"/>
  <c r="B107" i="17"/>
  <c r="H234" i="1"/>
  <c r="R107" i="9" s="1"/>
  <c r="B107" i="9"/>
  <c r="Z233" i="1"/>
  <c r="R106" i="28" s="1"/>
  <c r="B106" i="28"/>
  <c r="R233" i="1"/>
  <c r="R106" i="19" s="1"/>
  <c r="B106" i="19"/>
  <c r="J233" i="1"/>
  <c r="R106" i="11" s="1"/>
  <c r="B106" i="11"/>
  <c r="B292" i="1"/>
  <c r="B262" i="1"/>
  <c r="B232" i="1"/>
  <c r="R105" i="3" s="1"/>
  <c r="O105" i="16" l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I105" i="16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I119" i="16" s="1"/>
  <c r="I120" i="16" s="1"/>
  <c r="I121" i="16" s="1"/>
  <c r="I122" i="16" s="1"/>
  <c r="I123" i="16" s="1"/>
  <c r="I124" i="16" s="1"/>
  <c r="I125" i="16" s="1"/>
  <c r="I126" i="16" s="1"/>
  <c r="I127" i="16" s="1"/>
  <c r="I128" i="16" s="1"/>
  <c r="I129" i="16" s="1"/>
  <c r="I130" i="16" s="1"/>
  <c r="I131" i="16" s="1"/>
  <c r="L105" i="16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L119" i="16" s="1"/>
  <c r="L120" i="16" s="1"/>
  <c r="L121" i="16" s="1"/>
  <c r="L122" i="16" s="1"/>
  <c r="L123" i="16" s="1"/>
  <c r="L124" i="16" s="1"/>
  <c r="L125" i="16" s="1"/>
  <c r="L126" i="16" s="1"/>
  <c r="L127" i="16" s="1"/>
  <c r="L128" i="16" s="1"/>
  <c r="L129" i="16" s="1"/>
  <c r="L130" i="16" s="1"/>
  <c r="L131" i="16" s="1"/>
  <c r="O105" i="14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I105" i="14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I119" i="14" s="1"/>
  <c r="I120" i="14" s="1"/>
  <c r="I121" i="14" s="1"/>
  <c r="I122" i="14" s="1"/>
  <c r="I123" i="14" s="1"/>
  <c r="I124" i="14" s="1"/>
  <c r="I125" i="14" s="1"/>
  <c r="I126" i="14" s="1"/>
  <c r="I127" i="14" s="1"/>
  <c r="I128" i="14" s="1"/>
  <c r="I129" i="14" s="1"/>
  <c r="I130" i="14" s="1"/>
  <c r="I131" i="14" s="1"/>
  <c r="L105" i="14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O105" i="5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I105" i="5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L105" i="5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O105" i="4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L105" i="4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I105" i="4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05" i="26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L105" i="26"/>
  <c r="L106" i="26" s="1"/>
  <c r="L107" i="26" s="1"/>
  <c r="L108" i="26" s="1"/>
  <c r="L109" i="26" s="1"/>
  <c r="L110" i="26" s="1"/>
  <c r="L111" i="26" s="1"/>
  <c r="L112" i="26" s="1"/>
  <c r="L113" i="26" s="1"/>
  <c r="L114" i="26" s="1"/>
  <c r="L115" i="26" s="1"/>
  <c r="L116" i="26" s="1"/>
  <c r="L117" i="26" s="1"/>
  <c r="L118" i="26" s="1"/>
  <c r="L119" i="26" s="1"/>
  <c r="L120" i="26" s="1"/>
  <c r="L121" i="26" s="1"/>
  <c r="L122" i="26" s="1"/>
  <c r="L123" i="26" s="1"/>
  <c r="L124" i="26" s="1"/>
  <c r="L125" i="26" s="1"/>
  <c r="L126" i="26" s="1"/>
  <c r="L127" i="26" s="1"/>
  <c r="L128" i="26" s="1"/>
  <c r="L129" i="26" s="1"/>
  <c r="L130" i="26" s="1"/>
  <c r="L131" i="26" s="1"/>
  <c r="O105" i="26"/>
  <c r="O106" i="26" s="1"/>
  <c r="O107" i="26" s="1"/>
  <c r="O108" i="26" s="1"/>
  <c r="O109" i="26" s="1"/>
  <c r="O110" i="26" s="1"/>
  <c r="O111" i="26" s="1"/>
  <c r="O112" i="26" s="1"/>
  <c r="O113" i="26" s="1"/>
  <c r="O114" i="26" s="1"/>
  <c r="O115" i="26" s="1"/>
  <c r="O116" i="26" s="1"/>
  <c r="O117" i="26" s="1"/>
  <c r="O118" i="26" s="1"/>
  <c r="O119" i="26" s="1"/>
  <c r="O120" i="26" s="1"/>
  <c r="O121" i="26" s="1"/>
  <c r="O122" i="26" s="1"/>
  <c r="O123" i="26" s="1"/>
  <c r="O124" i="26" s="1"/>
  <c r="O125" i="26" s="1"/>
  <c r="O126" i="26" s="1"/>
  <c r="O127" i="26" s="1"/>
  <c r="O128" i="26" s="1"/>
  <c r="O129" i="26" s="1"/>
  <c r="O130" i="26" s="1"/>
  <c r="O131" i="26" s="1"/>
  <c r="I105" i="9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O105" i="9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L105" i="9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05" i="7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I105" i="7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05" i="8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L105" i="8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O105" i="8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L105" i="6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I105" i="6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O105" i="6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05" i="29"/>
  <c r="O106" i="29" s="1"/>
  <c r="O107" i="29" s="1"/>
  <c r="O108" i="29" s="1"/>
  <c r="O109" i="29" s="1"/>
  <c r="O110" i="29" s="1"/>
  <c r="O111" i="29" s="1"/>
  <c r="O112" i="29" s="1"/>
  <c r="O113" i="29" s="1"/>
  <c r="O114" i="29" s="1"/>
  <c r="O115" i="29" s="1"/>
  <c r="O116" i="29" s="1"/>
  <c r="O117" i="29" s="1"/>
  <c r="O118" i="29" s="1"/>
  <c r="O119" i="29" s="1"/>
  <c r="O120" i="29" s="1"/>
  <c r="O121" i="29" s="1"/>
  <c r="O122" i="29" s="1"/>
  <c r="O123" i="29" s="1"/>
  <c r="O124" i="29" s="1"/>
  <c r="O125" i="29" s="1"/>
  <c r="O126" i="29" s="1"/>
  <c r="O127" i="29" s="1"/>
  <c r="O128" i="29" s="1"/>
  <c r="O129" i="29" s="1"/>
  <c r="O130" i="29" s="1"/>
  <c r="O131" i="29" s="1"/>
  <c r="I105" i="29"/>
  <c r="I106" i="29" s="1"/>
  <c r="I107" i="29" s="1"/>
  <c r="I108" i="29" s="1"/>
  <c r="I109" i="29" s="1"/>
  <c r="I110" i="29" s="1"/>
  <c r="I111" i="29" s="1"/>
  <c r="I112" i="29" s="1"/>
  <c r="I113" i="29" s="1"/>
  <c r="I114" i="29" s="1"/>
  <c r="I115" i="29" s="1"/>
  <c r="I116" i="29" s="1"/>
  <c r="I117" i="29" s="1"/>
  <c r="I118" i="29" s="1"/>
  <c r="I119" i="29" s="1"/>
  <c r="I120" i="29" s="1"/>
  <c r="I121" i="29" s="1"/>
  <c r="I122" i="29" s="1"/>
  <c r="I123" i="29" s="1"/>
  <c r="I124" i="29" s="1"/>
  <c r="I125" i="29" s="1"/>
  <c r="I126" i="29" s="1"/>
  <c r="I127" i="29" s="1"/>
  <c r="I128" i="29" s="1"/>
  <c r="I129" i="29" s="1"/>
  <c r="I130" i="29" s="1"/>
  <c r="I131" i="29" s="1"/>
  <c r="L105" i="29"/>
  <c r="L106" i="29" s="1"/>
  <c r="L107" i="29" s="1"/>
  <c r="L108" i="29" s="1"/>
  <c r="L109" i="29" s="1"/>
  <c r="L110" i="29" s="1"/>
  <c r="L111" i="29" s="1"/>
  <c r="L112" i="29" s="1"/>
  <c r="L113" i="29" s="1"/>
  <c r="L114" i="29" s="1"/>
  <c r="L115" i="29" s="1"/>
  <c r="L116" i="29" s="1"/>
  <c r="L117" i="29" s="1"/>
  <c r="L118" i="29" s="1"/>
  <c r="L119" i="29" s="1"/>
  <c r="L120" i="29" s="1"/>
  <c r="L121" i="29" s="1"/>
  <c r="L122" i="29" s="1"/>
  <c r="L123" i="29" s="1"/>
  <c r="L124" i="29" s="1"/>
  <c r="L125" i="29" s="1"/>
  <c r="L126" i="29" s="1"/>
  <c r="L127" i="29" s="1"/>
  <c r="L128" i="29" s="1"/>
  <c r="L129" i="29" s="1"/>
  <c r="L130" i="29" s="1"/>
  <c r="L131" i="29" s="1"/>
  <c r="O105" i="18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I105" i="18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L105" i="18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I105" i="28"/>
  <c r="I106" i="28" s="1"/>
  <c r="I107" i="28" s="1"/>
  <c r="I108" i="28" s="1"/>
  <c r="I109" i="28" s="1"/>
  <c r="I110" i="28" s="1"/>
  <c r="I111" i="28" s="1"/>
  <c r="I112" i="28" s="1"/>
  <c r="I113" i="28" s="1"/>
  <c r="I114" i="28" s="1"/>
  <c r="I115" i="28" s="1"/>
  <c r="I116" i="28" s="1"/>
  <c r="I117" i="28" s="1"/>
  <c r="I118" i="28" s="1"/>
  <c r="I119" i="28" s="1"/>
  <c r="I120" i="28" s="1"/>
  <c r="I121" i="28" s="1"/>
  <c r="I122" i="28" s="1"/>
  <c r="I123" i="28" s="1"/>
  <c r="I124" i="28" s="1"/>
  <c r="I125" i="28" s="1"/>
  <c r="I126" i="28" s="1"/>
  <c r="I127" i="28" s="1"/>
  <c r="I128" i="28" s="1"/>
  <c r="I129" i="28" s="1"/>
  <c r="I130" i="28" s="1"/>
  <c r="I131" i="28" s="1"/>
  <c r="O105" i="28"/>
  <c r="O106" i="28" s="1"/>
  <c r="O107" i="28" s="1"/>
  <c r="O108" i="28" s="1"/>
  <c r="O109" i="28" s="1"/>
  <c r="O110" i="28" s="1"/>
  <c r="O111" i="28" s="1"/>
  <c r="O112" i="28" s="1"/>
  <c r="O113" i="28" s="1"/>
  <c r="O114" i="28" s="1"/>
  <c r="O115" i="28" s="1"/>
  <c r="O116" i="28" s="1"/>
  <c r="O117" i="28" s="1"/>
  <c r="O118" i="28" s="1"/>
  <c r="O119" i="28" s="1"/>
  <c r="O120" i="28" s="1"/>
  <c r="O121" i="28" s="1"/>
  <c r="O122" i="28" s="1"/>
  <c r="O123" i="28" s="1"/>
  <c r="O124" i="28" s="1"/>
  <c r="O125" i="28" s="1"/>
  <c r="O126" i="28" s="1"/>
  <c r="O127" i="28" s="1"/>
  <c r="O128" i="28" s="1"/>
  <c r="O129" i="28" s="1"/>
  <c r="O130" i="28" s="1"/>
  <c r="O131" i="28" s="1"/>
  <c r="L105" i="28"/>
  <c r="L106" i="28" s="1"/>
  <c r="L107" i="28" s="1"/>
  <c r="L108" i="28" s="1"/>
  <c r="L109" i="28" s="1"/>
  <c r="L110" i="28" s="1"/>
  <c r="L111" i="28" s="1"/>
  <c r="L112" i="28" s="1"/>
  <c r="L113" i="28" s="1"/>
  <c r="L114" i="28" s="1"/>
  <c r="L115" i="28" s="1"/>
  <c r="L116" i="28" s="1"/>
  <c r="L117" i="28" s="1"/>
  <c r="L118" i="28" s="1"/>
  <c r="L119" i="28" s="1"/>
  <c r="L120" i="28" s="1"/>
  <c r="L121" i="28" s="1"/>
  <c r="L122" i="28" s="1"/>
  <c r="L123" i="28" s="1"/>
  <c r="L124" i="28" s="1"/>
  <c r="L125" i="28" s="1"/>
  <c r="L126" i="28" s="1"/>
  <c r="L127" i="28" s="1"/>
  <c r="L128" i="28" s="1"/>
  <c r="L129" i="28" s="1"/>
  <c r="L130" i="28" s="1"/>
  <c r="L131" i="28" s="1"/>
  <c r="L105" i="24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L119" i="24" s="1"/>
  <c r="L120" i="24" s="1"/>
  <c r="L121" i="24" s="1"/>
  <c r="L122" i="24" s="1"/>
  <c r="L123" i="24" s="1"/>
  <c r="L124" i="24" s="1"/>
  <c r="L125" i="24" s="1"/>
  <c r="L126" i="24" s="1"/>
  <c r="L127" i="24" s="1"/>
  <c r="L128" i="24" s="1"/>
  <c r="L129" i="24" s="1"/>
  <c r="L130" i="24" s="1"/>
  <c r="L131" i="24" s="1"/>
  <c r="I105" i="24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O105" i="24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19" i="24" s="1"/>
  <c r="O120" i="24" s="1"/>
  <c r="O121" i="24" s="1"/>
  <c r="O122" i="24" s="1"/>
  <c r="O123" i="24" s="1"/>
  <c r="O124" i="24" s="1"/>
  <c r="O125" i="24" s="1"/>
  <c r="O126" i="24" s="1"/>
  <c r="O127" i="24" s="1"/>
  <c r="O128" i="24" s="1"/>
  <c r="O129" i="24" s="1"/>
  <c r="O130" i="24" s="1"/>
  <c r="O131" i="24" s="1"/>
  <c r="O105" i="2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19" i="21" s="1"/>
  <c r="O120" i="21" s="1"/>
  <c r="O121" i="21" s="1"/>
  <c r="O122" i="21" s="1"/>
  <c r="O123" i="21" s="1"/>
  <c r="O124" i="21" s="1"/>
  <c r="O125" i="21" s="1"/>
  <c r="O126" i="21" s="1"/>
  <c r="O127" i="21" s="1"/>
  <c r="O128" i="21" s="1"/>
  <c r="O129" i="21" s="1"/>
  <c r="O130" i="21" s="1"/>
  <c r="O131" i="21" s="1"/>
  <c r="I105" i="2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L105" i="2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L126" i="21" s="1"/>
  <c r="L127" i="21" s="1"/>
  <c r="L128" i="21" s="1"/>
  <c r="L129" i="21" s="1"/>
  <c r="L130" i="21" s="1"/>
  <c r="L131" i="21" s="1"/>
  <c r="L105" i="12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O105" i="12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I105" i="12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L105" i="19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19" i="19" s="1"/>
  <c r="L120" i="19" s="1"/>
  <c r="L121" i="19" s="1"/>
  <c r="L122" i="19" s="1"/>
  <c r="L123" i="19" s="1"/>
  <c r="L124" i="19" s="1"/>
  <c r="L125" i="19" s="1"/>
  <c r="L126" i="19" s="1"/>
  <c r="L127" i="19" s="1"/>
  <c r="L128" i="19" s="1"/>
  <c r="L129" i="19" s="1"/>
  <c r="L130" i="19" s="1"/>
  <c r="L131" i="19" s="1"/>
  <c r="I105" i="19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O105" i="19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19" i="19" s="1"/>
  <c r="O120" i="19" s="1"/>
  <c r="O121" i="19" s="1"/>
  <c r="O122" i="19" s="1"/>
  <c r="O123" i="19" s="1"/>
  <c r="O124" i="19" s="1"/>
  <c r="O125" i="19" s="1"/>
  <c r="O126" i="19" s="1"/>
  <c r="O127" i="19" s="1"/>
  <c r="O128" i="19" s="1"/>
  <c r="O129" i="19" s="1"/>
  <c r="O130" i="19" s="1"/>
  <c r="O131" i="19" s="1"/>
  <c r="I105" i="27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L105" i="27"/>
  <c r="L106" i="27" s="1"/>
  <c r="L107" i="27" s="1"/>
  <c r="L108" i="27" s="1"/>
  <c r="L109" i="27" s="1"/>
  <c r="L110" i="27" s="1"/>
  <c r="L111" i="27" s="1"/>
  <c r="L112" i="27" s="1"/>
  <c r="L113" i="27" s="1"/>
  <c r="L114" i="27" s="1"/>
  <c r="L115" i="27" s="1"/>
  <c r="L116" i="27" s="1"/>
  <c r="L117" i="27" s="1"/>
  <c r="L118" i="27" s="1"/>
  <c r="L119" i="27" s="1"/>
  <c r="L120" i="27" s="1"/>
  <c r="L121" i="27" s="1"/>
  <c r="L122" i="27" s="1"/>
  <c r="L123" i="27" s="1"/>
  <c r="L124" i="27" s="1"/>
  <c r="L125" i="27" s="1"/>
  <c r="L126" i="27" s="1"/>
  <c r="L127" i="27" s="1"/>
  <c r="L128" i="27" s="1"/>
  <c r="L129" i="27" s="1"/>
  <c r="L130" i="27" s="1"/>
  <c r="L131" i="27" s="1"/>
  <c r="O105" i="27"/>
  <c r="O106" i="27" s="1"/>
  <c r="O107" i="27" s="1"/>
  <c r="O108" i="27" s="1"/>
  <c r="O109" i="27" s="1"/>
  <c r="O110" i="27" s="1"/>
  <c r="O111" i="27" s="1"/>
  <c r="O112" i="27" s="1"/>
  <c r="O113" i="27" s="1"/>
  <c r="O114" i="27" s="1"/>
  <c r="O115" i="27" s="1"/>
  <c r="O116" i="27" s="1"/>
  <c r="O117" i="27" s="1"/>
  <c r="O118" i="27" s="1"/>
  <c r="O119" i="27" s="1"/>
  <c r="O120" i="27" s="1"/>
  <c r="O121" i="27" s="1"/>
  <c r="O122" i="27" s="1"/>
  <c r="O123" i="27" s="1"/>
  <c r="O124" i="27" s="1"/>
  <c r="O125" i="27" s="1"/>
  <c r="O126" i="27" s="1"/>
  <c r="O127" i="27" s="1"/>
  <c r="O128" i="27" s="1"/>
  <c r="O129" i="27" s="1"/>
  <c r="O130" i="27" s="1"/>
  <c r="O131" i="27" s="1"/>
  <c r="O105" i="22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19" i="22" s="1"/>
  <c r="O120" i="22" s="1"/>
  <c r="O121" i="22" s="1"/>
  <c r="O122" i="22" s="1"/>
  <c r="O123" i="22" s="1"/>
  <c r="O124" i="22" s="1"/>
  <c r="O125" i="22" s="1"/>
  <c r="O126" i="22" s="1"/>
  <c r="O127" i="22" s="1"/>
  <c r="O128" i="22" s="1"/>
  <c r="O129" i="22" s="1"/>
  <c r="O130" i="22" s="1"/>
  <c r="O131" i="22" s="1"/>
  <c r="L105" i="22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19" i="22" s="1"/>
  <c r="L120" i="22" s="1"/>
  <c r="L121" i="22" s="1"/>
  <c r="L122" i="22" s="1"/>
  <c r="L123" i="22" s="1"/>
  <c r="L124" i="22" s="1"/>
  <c r="L125" i="22" s="1"/>
  <c r="L126" i="22" s="1"/>
  <c r="L127" i="22" s="1"/>
  <c r="L128" i="22" s="1"/>
  <c r="L129" i="22" s="1"/>
  <c r="L130" i="22" s="1"/>
  <c r="L131" i="22" s="1"/>
  <c r="I105" i="22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L105" i="25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L119" i="25" s="1"/>
  <c r="L120" i="25" s="1"/>
  <c r="L121" i="25" s="1"/>
  <c r="L122" i="25" s="1"/>
  <c r="L123" i="25" s="1"/>
  <c r="L124" i="25" s="1"/>
  <c r="L125" i="25" s="1"/>
  <c r="L126" i="25" s="1"/>
  <c r="L127" i="25" s="1"/>
  <c r="L128" i="25" s="1"/>
  <c r="L129" i="25" s="1"/>
  <c r="L130" i="25" s="1"/>
  <c r="L131" i="25" s="1"/>
  <c r="O105" i="25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19" i="25" s="1"/>
  <c r="O120" i="25" s="1"/>
  <c r="O121" i="25" s="1"/>
  <c r="O122" i="25" s="1"/>
  <c r="O123" i="25" s="1"/>
  <c r="O124" i="25" s="1"/>
  <c r="O125" i="25" s="1"/>
  <c r="O126" i="25" s="1"/>
  <c r="O127" i="25" s="1"/>
  <c r="O128" i="25" s="1"/>
  <c r="O129" i="25" s="1"/>
  <c r="O130" i="25" s="1"/>
  <c r="O131" i="25" s="1"/>
  <c r="I105" i="25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I122" i="25" s="1"/>
  <c r="I123" i="25" s="1"/>
  <c r="I124" i="25" s="1"/>
  <c r="I125" i="25" s="1"/>
  <c r="I126" i="25" s="1"/>
  <c r="I127" i="25" s="1"/>
  <c r="I128" i="25" s="1"/>
  <c r="I129" i="25" s="1"/>
  <c r="I130" i="25" s="1"/>
  <c r="I131" i="25" s="1"/>
  <c r="L105" i="10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I105" i="10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O105" i="10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L105" i="15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O105" i="15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I105" i="15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O105" i="13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I105" i="13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L105" i="13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I105" i="20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L105" i="20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19" i="20" s="1"/>
  <c r="L120" i="20" s="1"/>
  <c r="L121" i="20" s="1"/>
  <c r="L122" i="20" s="1"/>
  <c r="L123" i="20" s="1"/>
  <c r="L124" i="20" s="1"/>
  <c r="L125" i="20" s="1"/>
  <c r="L126" i="20" s="1"/>
  <c r="L127" i="20" s="1"/>
  <c r="L128" i="20" s="1"/>
  <c r="L129" i="20" s="1"/>
  <c r="L130" i="20" s="1"/>
  <c r="L131" i="20" s="1"/>
  <c r="O105" i="20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19" i="20" s="1"/>
  <c r="O120" i="20" s="1"/>
  <c r="O121" i="20" s="1"/>
  <c r="O122" i="20" s="1"/>
  <c r="O123" i="20" s="1"/>
  <c r="O124" i="20" s="1"/>
  <c r="O125" i="20" s="1"/>
  <c r="O126" i="20" s="1"/>
  <c r="O127" i="20" s="1"/>
  <c r="O128" i="20" s="1"/>
  <c r="O129" i="20" s="1"/>
  <c r="O130" i="20" s="1"/>
  <c r="O131" i="20" s="1"/>
  <c r="O105" i="1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I105" i="1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L105" i="1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O105" i="17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L105" i="17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19" i="17" s="1"/>
  <c r="L120" i="17" s="1"/>
  <c r="L121" i="17" s="1"/>
  <c r="L122" i="17" s="1"/>
  <c r="L123" i="17" s="1"/>
  <c r="L124" i="17" s="1"/>
  <c r="L125" i="17" s="1"/>
  <c r="L126" i="17" s="1"/>
  <c r="L127" i="17" s="1"/>
  <c r="L128" i="17" s="1"/>
  <c r="L129" i="17" s="1"/>
  <c r="L130" i="17" s="1"/>
  <c r="L131" i="17" s="1"/>
  <c r="I105" i="17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19" i="17" s="1"/>
  <c r="I120" i="17" s="1"/>
  <c r="I121" i="17" s="1"/>
  <c r="I122" i="17" s="1"/>
  <c r="I123" i="17" s="1"/>
  <c r="I124" i="17" s="1"/>
  <c r="I125" i="17" s="1"/>
  <c r="I126" i="17" s="1"/>
  <c r="I127" i="17" s="1"/>
  <c r="I128" i="17" s="1"/>
  <c r="I129" i="17" s="1"/>
  <c r="I130" i="17" s="1"/>
  <c r="I131" i="17" s="1"/>
  <c r="N105" i="15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K105" i="15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H105" i="15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K105" i="6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H105" i="6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N105" i="6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05" i="12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H105" i="12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K105" i="12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05" i="28"/>
  <c r="K106" i="28" s="1"/>
  <c r="K107" i="28" s="1"/>
  <c r="K108" i="28" s="1"/>
  <c r="K109" i="28" s="1"/>
  <c r="K110" i="28" s="1"/>
  <c r="K111" i="28" s="1"/>
  <c r="K112" i="28" s="1"/>
  <c r="K113" i="28" s="1"/>
  <c r="K114" i="28" s="1"/>
  <c r="K115" i="28" s="1"/>
  <c r="K116" i="28" s="1"/>
  <c r="K117" i="28" s="1"/>
  <c r="K118" i="28" s="1"/>
  <c r="K119" i="28" s="1"/>
  <c r="K120" i="28" s="1"/>
  <c r="K121" i="28" s="1"/>
  <c r="K122" i="28" s="1"/>
  <c r="K123" i="28" s="1"/>
  <c r="K124" i="28" s="1"/>
  <c r="K125" i="28" s="1"/>
  <c r="K126" i="28" s="1"/>
  <c r="K127" i="28" s="1"/>
  <c r="K128" i="28" s="1"/>
  <c r="K129" i="28" s="1"/>
  <c r="K130" i="28" s="1"/>
  <c r="K131" i="28" s="1"/>
  <c r="N105" i="28"/>
  <c r="N106" i="28" s="1"/>
  <c r="N107" i="28" s="1"/>
  <c r="N108" i="28" s="1"/>
  <c r="N109" i="28" s="1"/>
  <c r="N110" i="28" s="1"/>
  <c r="N111" i="28" s="1"/>
  <c r="N112" i="28" s="1"/>
  <c r="N113" i="28" s="1"/>
  <c r="N114" i="28" s="1"/>
  <c r="N115" i="28" s="1"/>
  <c r="N116" i="28" s="1"/>
  <c r="N117" i="28" s="1"/>
  <c r="N118" i="28" s="1"/>
  <c r="N119" i="28" s="1"/>
  <c r="N120" i="28" s="1"/>
  <c r="N121" i="28" s="1"/>
  <c r="N122" i="28" s="1"/>
  <c r="N123" i="28" s="1"/>
  <c r="N124" i="28" s="1"/>
  <c r="N125" i="28" s="1"/>
  <c r="N126" i="28" s="1"/>
  <c r="N127" i="28" s="1"/>
  <c r="N128" i="28" s="1"/>
  <c r="N129" i="28" s="1"/>
  <c r="N130" i="28" s="1"/>
  <c r="N131" i="28" s="1"/>
  <c r="H105" i="28"/>
  <c r="H106" i="28" s="1"/>
  <c r="H107" i="28" s="1"/>
  <c r="H108" i="28" s="1"/>
  <c r="H109" i="28" s="1"/>
  <c r="H110" i="28" s="1"/>
  <c r="H111" i="28" s="1"/>
  <c r="H112" i="28" s="1"/>
  <c r="H113" i="28" s="1"/>
  <c r="H114" i="28" s="1"/>
  <c r="H115" i="28" s="1"/>
  <c r="H116" i="28" s="1"/>
  <c r="H117" i="28" s="1"/>
  <c r="H118" i="28" s="1"/>
  <c r="H119" i="28" s="1"/>
  <c r="H120" i="28" s="1"/>
  <c r="H121" i="28" s="1"/>
  <c r="H122" i="28" s="1"/>
  <c r="H123" i="28" s="1"/>
  <c r="H124" i="28" s="1"/>
  <c r="H125" i="28" s="1"/>
  <c r="H126" i="28" s="1"/>
  <c r="H127" i="28" s="1"/>
  <c r="H128" i="28" s="1"/>
  <c r="H129" i="28" s="1"/>
  <c r="H130" i="28" s="1"/>
  <c r="H131" i="28" s="1"/>
  <c r="K105" i="10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N105" i="10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H105" i="10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05" i="17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N105" i="17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K105" i="17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05" i="7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H105" i="7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N105" i="7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K105" i="2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N105" i="2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19" i="21" s="1"/>
  <c r="N120" i="21" s="1"/>
  <c r="N121" i="21" s="1"/>
  <c r="N122" i="21" s="1"/>
  <c r="N123" i="21" s="1"/>
  <c r="N124" i="21" s="1"/>
  <c r="N125" i="21" s="1"/>
  <c r="N126" i="21" s="1"/>
  <c r="N127" i="21" s="1"/>
  <c r="N128" i="21" s="1"/>
  <c r="N129" i="21" s="1"/>
  <c r="N130" i="21" s="1"/>
  <c r="N131" i="21" s="1"/>
  <c r="H105" i="2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N105" i="29"/>
  <c r="N106" i="29" s="1"/>
  <c r="N107" i="29" s="1"/>
  <c r="N108" i="29" s="1"/>
  <c r="N109" i="29" s="1"/>
  <c r="N110" i="29" s="1"/>
  <c r="N111" i="29" s="1"/>
  <c r="N112" i="29" s="1"/>
  <c r="N113" i="29" s="1"/>
  <c r="N114" i="29" s="1"/>
  <c r="N115" i="29" s="1"/>
  <c r="N116" i="29" s="1"/>
  <c r="N117" i="29" s="1"/>
  <c r="N118" i="29" s="1"/>
  <c r="N119" i="29" s="1"/>
  <c r="N120" i="29" s="1"/>
  <c r="N121" i="29" s="1"/>
  <c r="N122" i="29" s="1"/>
  <c r="N123" i="29" s="1"/>
  <c r="N124" i="29" s="1"/>
  <c r="N125" i="29" s="1"/>
  <c r="N126" i="29" s="1"/>
  <c r="N127" i="29" s="1"/>
  <c r="N128" i="29" s="1"/>
  <c r="N129" i="29" s="1"/>
  <c r="N130" i="29" s="1"/>
  <c r="N131" i="29" s="1"/>
  <c r="K105" i="29"/>
  <c r="K106" i="29" s="1"/>
  <c r="K107" i="29" s="1"/>
  <c r="K108" i="29" s="1"/>
  <c r="K109" i="29" s="1"/>
  <c r="K110" i="29" s="1"/>
  <c r="K111" i="29" s="1"/>
  <c r="K112" i="29" s="1"/>
  <c r="K113" i="29" s="1"/>
  <c r="K114" i="29" s="1"/>
  <c r="K115" i="29" s="1"/>
  <c r="K116" i="29" s="1"/>
  <c r="K117" i="29" s="1"/>
  <c r="K118" i="29" s="1"/>
  <c r="K119" i="29" s="1"/>
  <c r="K120" i="29" s="1"/>
  <c r="K121" i="29" s="1"/>
  <c r="K122" i="29" s="1"/>
  <c r="K123" i="29" s="1"/>
  <c r="K124" i="29" s="1"/>
  <c r="K125" i="29" s="1"/>
  <c r="K126" i="29" s="1"/>
  <c r="K127" i="29" s="1"/>
  <c r="K128" i="29" s="1"/>
  <c r="K129" i="29" s="1"/>
  <c r="K130" i="29" s="1"/>
  <c r="K131" i="29" s="1"/>
  <c r="H105" i="29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N105" i="13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K105" i="13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H105" i="13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05" i="4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N105" i="4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K105" i="4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H105" i="20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N105" i="20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19" i="20" s="1"/>
  <c r="N120" i="20" s="1"/>
  <c r="N121" i="20" s="1"/>
  <c r="N122" i="20" s="1"/>
  <c r="N123" i="20" s="1"/>
  <c r="N124" i="20" s="1"/>
  <c r="N125" i="20" s="1"/>
  <c r="N126" i="20" s="1"/>
  <c r="N127" i="20" s="1"/>
  <c r="N128" i="20" s="1"/>
  <c r="N129" i="20" s="1"/>
  <c r="N130" i="20" s="1"/>
  <c r="N131" i="20" s="1"/>
  <c r="K105" i="20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N105" i="19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K105" i="19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H105" i="19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N105" i="9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H105" i="9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K105" i="9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05" i="26"/>
  <c r="K106" i="26" s="1"/>
  <c r="K107" i="26" s="1"/>
  <c r="K108" i="26" s="1"/>
  <c r="K109" i="26" s="1"/>
  <c r="K110" i="26" s="1"/>
  <c r="K111" i="26" s="1"/>
  <c r="K112" i="26" s="1"/>
  <c r="K113" i="26" s="1"/>
  <c r="K114" i="26" s="1"/>
  <c r="K115" i="26" s="1"/>
  <c r="K116" i="26" s="1"/>
  <c r="K117" i="26" s="1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 s="1"/>
  <c r="K130" i="26" s="1"/>
  <c r="K131" i="26" s="1"/>
  <c r="H105" i="26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N105" i="26"/>
  <c r="N106" i="26" s="1"/>
  <c r="N107" i="26" s="1"/>
  <c r="N108" i="26" s="1"/>
  <c r="N109" i="26" s="1"/>
  <c r="N110" i="26" s="1"/>
  <c r="N111" i="26" s="1"/>
  <c r="N112" i="26" s="1"/>
  <c r="N113" i="26" s="1"/>
  <c r="N114" i="26" s="1"/>
  <c r="N115" i="26" s="1"/>
  <c r="N116" i="26" s="1"/>
  <c r="N117" i="26" s="1"/>
  <c r="N118" i="26" s="1"/>
  <c r="N119" i="26" s="1"/>
  <c r="N120" i="26" s="1"/>
  <c r="N121" i="26" s="1"/>
  <c r="N122" i="26" s="1"/>
  <c r="N123" i="26" s="1"/>
  <c r="N124" i="26" s="1"/>
  <c r="N125" i="26" s="1"/>
  <c r="N126" i="26" s="1"/>
  <c r="N127" i="26" s="1"/>
  <c r="N128" i="26" s="1"/>
  <c r="N129" i="26" s="1"/>
  <c r="N130" i="26" s="1"/>
  <c r="N131" i="26" s="1"/>
  <c r="K105" i="22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29" i="22" s="1"/>
  <c r="K130" i="22" s="1"/>
  <c r="K131" i="22" s="1"/>
  <c r="H105" i="22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N105" i="22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K105" i="5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N105" i="5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05" i="25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N119" i="25" s="1"/>
  <c r="N120" i="25" s="1"/>
  <c r="N121" i="25" s="1"/>
  <c r="N122" i="25" s="1"/>
  <c r="N123" i="25" s="1"/>
  <c r="N124" i="25" s="1"/>
  <c r="N125" i="25" s="1"/>
  <c r="N126" i="25" s="1"/>
  <c r="N127" i="25" s="1"/>
  <c r="N128" i="25" s="1"/>
  <c r="N129" i="25" s="1"/>
  <c r="N130" i="25" s="1"/>
  <c r="N131" i="25" s="1"/>
  <c r="H105" i="25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K105" i="25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K119" i="25" s="1"/>
  <c r="K120" i="25" s="1"/>
  <c r="K121" i="25" s="1"/>
  <c r="K122" i="25" s="1"/>
  <c r="K123" i="25" s="1"/>
  <c r="K124" i="25" s="1"/>
  <c r="K125" i="25" s="1"/>
  <c r="K126" i="25" s="1"/>
  <c r="K127" i="25" s="1"/>
  <c r="K128" i="25" s="1"/>
  <c r="K129" i="25" s="1"/>
  <c r="K130" i="25" s="1"/>
  <c r="K131" i="25" s="1"/>
  <c r="N105" i="8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K105" i="8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H105" i="8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N105" i="1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H105" i="1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K105" i="1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05" i="24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19" i="24" s="1"/>
  <c r="K120" i="24" s="1"/>
  <c r="K121" i="24" s="1"/>
  <c r="K122" i="24" s="1"/>
  <c r="K123" i="24" s="1"/>
  <c r="K124" i="24" s="1"/>
  <c r="K125" i="24" s="1"/>
  <c r="K126" i="24" s="1"/>
  <c r="K127" i="24" s="1"/>
  <c r="K128" i="24" s="1"/>
  <c r="K129" i="24" s="1"/>
  <c r="K130" i="24" s="1"/>
  <c r="K131" i="24" s="1"/>
  <c r="H105" i="24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N105" i="24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19" i="24" s="1"/>
  <c r="N120" i="24" s="1"/>
  <c r="N121" i="24" s="1"/>
  <c r="N122" i="24" s="1"/>
  <c r="N123" i="24" s="1"/>
  <c r="N124" i="24" s="1"/>
  <c r="N125" i="24" s="1"/>
  <c r="N126" i="24" s="1"/>
  <c r="N127" i="24" s="1"/>
  <c r="N128" i="24" s="1"/>
  <c r="N129" i="24" s="1"/>
  <c r="N130" i="24" s="1"/>
  <c r="N131" i="24" s="1"/>
  <c r="K105" i="14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H105" i="14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N105" i="14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122" i="14" s="1"/>
  <c r="N123" i="14" s="1"/>
  <c r="N124" i="14" s="1"/>
  <c r="N125" i="14" s="1"/>
  <c r="N126" i="14" s="1"/>
  <c r="N127" i="14" s="1"/>
  <c r="N128" i="14" s="1"/>
  <c r="N129" i="14" s="1"/>
  <c r="N130" i="14" s="1"/>
  <c r="N131" i="14" s="1"/>
  <c r="N105" i="18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K105" i="18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H105" i="18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N105" i="16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H105" i="16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K105" i="16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19" i="16" s="1"/>
  <c r="K120" i="16" s="1"/>
  <c r="K121" i="16" s="1"/>
  <c r="K122" i="16" s="1"/>
  <c r="K123" i="16" s="1"/>
  <c r="K124" i="16" s="1"/>
  <c r="K125" i="16" s="1"/>
  <c r="K126" i="16" s="1"/>
  <c r="K127" i="16" s="1"/>
  <c r="K128" i="16" s="1"/>
  <c r="K129" i="16" s="1"/>
  <c r="K130" i="16" s="1"/>
  <c r="K131" i="16" s="1"/>
  <c r="H105" i="27"/>
  <c r="H106" i="27" s="1"/>
  <c r="H107" i="27" s="1"/>
  <c r="H108" i="27" s="1"/>
  <c r="H109" i="27" s="1"/>
  <c r="H110" i="27" s="1"/>
  <c r="H111" i="27" s="1"/>
  <c r="H112" i="27" s="1"/>
  <c r="H113" i="27" s="1"/>
  <c r="H114" i="27" s="1"/>
  <c r="H115" i="27" s="1"/>
  <c r="H116" i="27" s="1"/>
  <c r="H117" i="27" s="1"/>
  <c r="H118" i="27" s="1"/>
  <c r="H119" i="27" s="1"/>
  <c r="H120" i="27" s="1"/>
  <c r="H121" i="27" s="1"/>
  <c r="H122" i="27" s="1"/>
  <c r="H123" i="27" s="1"/>
  <c r="H124" i="27" s="1"/>
  <c r="H125" i="27" s="1"/>
  <c r="H126" i="27" s="1"/>
  <c r="H127" i="27" s="1"/>
  <c r="H128" i="27" s="1"/>
  <c r="H129" i="27" s="1"/>
  <c r="H130" i="27" s="1"/>
  <c r="H131" i="27" s="1"/>
  <c r="K105" i="27"/>
  <c r="K106" i="27" s="1"/>
  <c r="K107" i="27" s="1"/>
  <c r="K108" i="27" s="1"/>
  <c r="K109" i="27" s="1"/>
  <c r="K110" i="27" s="1"/>
  <c r="K111" i="27" s="1"/>
  <c r="K112" i="27" s="1"/>
  <c r="K113" i="27" s="1"/>
  <c r="K114" i="27" s="1"/>
  <c r="K115" i="27" s="1"/>
  <c r="K116" i="27" s="1"/>
  <c r="K117" i="27" s="1"/>
  <c r="K118" i="27" s="1"/>
  <c r="K119" i="27" s="1"/>
  <c r="K120" i="27" s="1"/>
  <c r="K121" i="27" s="1"/>
  <c r="K122" i="27" s="1"/>
  <c r="K123" i="27" s="1"/>
  <c r="K124" i="27" s="1"/>
  <c r="K125" i="27" s="1"/>
  <c r="K126" i="27" s="1"/>
  <c r="K127" i="27" s="1"/>
  <c r="K128" i="27" s="1"/>
  <c r="K129" i="27" s="1"/>
  <c r="K130" i="27" s="1"/>
  <c r="K131" i="27" s="1"/>
  <c r="N105" i="27"/>
  <c r="N106" i="27" s="1"/>
  <c r="N107" i="27" s="1"/>
  <c r="N108" i="27" s="1"/>
  <c r="N109" i="27" s="1"/>
  <c r="N110" i="27" s="1"/>
  <c r="N111" i="27" s="1"/>
  <c r="N112" i="27" s="1"/>
  <c r="N113" i="27" s="1"/>
  <c r="N114" i="27" s="1"/>
  <c r="N115" i="27" s="1"/>
  <c r="N116" i="27" s="1"/>
  <c r="N117" i="27" s="1"/>
  <c r="N118" i="27" s="1"/>
  <c r="N119" i="27" s="1"/>
  <c r="N120" i="27" s="1"/>
  <c r="N121" i="27" s="1"/>
  <c r="N122" i="27" s="1"/>
  <c r="N123" i="27" s="1"/>
  <c r="N124" i="27" s="1"/>
  <c r="N125" i="27" s="1"/>
  <c r="N126" i="27" s="1"/>
  <c r="N127" i="27" s="1"/>
  <c r="N128" i="27" s="1"/>
  <c r="N129" i="27" s="1"/>
  <c r="N130" i="27" s="1"/>
  <c r="N131" i="27" s="1"/>
  <c r="M105" i="20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M119" i="20" s="1"/>
  <c r="M120" i="20" s="1"/>
  <c r="M121" i="20" s="1"/>
  <c r="M122" i="20" s="1"/>
  <c r="M123" i="20" s="1"/>
  <c r="M124" i="20" s="1"/>
  <c r="M125" i="20" s="1"/>
  <c r="M126" i="20" s="1"/>
  <c r="M127" i="20" s="1"/>
  <c r="M128" i="20" s="1"/>
  <c r="M129" i="20" s="1"/>
  <c r="M130" i="20" s="1"/>
  <c r="M131" i="20" s="1"/>
  <c r="J105" i="20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G105" i="20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M105" i="8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G105" i="8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J105" i="8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G105" i="14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J105" i="14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M105" i="14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J105" i="1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G105" i="1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M105" i="1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05" i="9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J105" i="9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G105" i="9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M105" i="15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G105" i="15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J105" i="15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05" i="29"/>
  <c r="J106" i="29" s="1"/>
  <c r="J107" i="29" s="1"/>
  <c r="J108" i="29" s="1"/>
  <c r="J109" i="29" s="1"/>
  <c r="J110" i="29" s="1"/>
  <c r="J111" i="29" s="1"/>
  <c r="J112" i="29" s="1"/>
  <c r="J113" i="29" s="1"/>
  <c r="J114" i="29" s="1"/>
  <c r="J115" i="29" s="1"/>
  <c r="J116" i="29" s="1"/>
  <c r="J117" i="29" s="1"/>
  <c r="J118" i="29" s="1"/>
  <c r="J119" i="29" s="1"/>
  <c r="J120" i="29" s="1"/>
  <c r="J121" i="29" s="1"/>
  <c r="J122" i="29" s="1"/>
  <c r="J123" i="29" s="1"/>
  <c r="J124" i="29" s="1"/>
  <c r="J125" i="29" s="1"/>
  <c r="J126" i="29" s="1"/>
  <c r="J127" i="29" s="1"/>
  <c r="J128" i="29" s="1"/>
  <c r="J129" i="29" s="1"/>
  <c r="J130" i="29" s="1"/>
  <c r="J131" i="29" s="1"/>
  <c r="G105" i="29"/>
  <c r="G106" i="29" s="1"/>
  <c r="G107" i="29" s="1"/>
  <c r="G108" i="29" s="1"/>
  <c r="G109" i="29" s="1"/>
  <c r="G110" i="29" s="1"/>
  <c r="G111" i="29" s="1"/>
  <c r="G112" i="29" s="1"/>
  <c r="G113" i="29" s="1"/>
  <c r="G114" i="29" s="1"/>
  <c r="G115" i="29" s="1"/>
  <c r="G116" i="29" s="1"/>
  <c r="G117" i="29" s="1"/>
  <c r="G118" i="29" s="1"/>
  <c r="G119" i="29" s="1"/>
  <c r="G120" i="29" s="1"/>
  <c r="G121" i="29" s="1"/>
  <c r="G122" i="29" s="1"/>
  <c r="G123" i="29" s="1"/>
  <c r="G124" i="29" s="1"/>
  <c r="G125" i="29" s="1"/>
  <c r="G126" i="29" s="1"/>
  <c r="G127" i="29" s="1"/>
  <c r="G128" i="29" s="1"/>
  <c r="G129" i="29" s="1"/>
  <c r="G130" i="29" s="1"/>
  <c r="G131" i="29" s="1"/>
  <c r="M105" i="29"/>
  <c r="M106" i="29" s="1"/>
  <c r="M107" i="29" s="1"/>
  <c r="M108" i="29" s="1"/>
  <c r="M109" i="29" s="1"/>
  <c r="M110" i="29" s="1"/>
  <c r="M111" i="29" s="1"/>
  <c r="M112" i="29" s="1"/>
  <c r="M113" i="29" s="1"/>
  <c r="M114" i="29" s="1"/>
  <c r="M115" i="29" s="1"/>
  <c r="M116" i="29" s="1"/>
  <c r="M117" i="29" s="1"/>
  <c r="M118" i="29" s="1"/>
  <c r="M119" i="29" s="1"/>
  <c r="M120" i="29" s="1"/>
  <c r="M121" i="29" s="1"/>
  <c r="M122" i="29" s="1"/>
  <c r="M123" i="29" s="1"/>
  <c r="M124" i="29" s="1"/>
  <c r="M125" i="29" s="1"/>
  <c r="M126" i="29" s="1"/>
  <c r="M127" i="29" s="1"/>
  <c r="M128" i="29" s="1"/>
  <c r="M129" i="29" s="1"/>
  <c r="M130" i="29" s="1"/>
  <c r="M131" i="29" s="1"/>
  <c r="G105" i="4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M105" i="4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J105" i="4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G105" i="18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M105" i="18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19" i="18" s="1"/>
  <c r="M120" i="18" s="1"/>
  <c r="M121" i="18" s="1"/>
  <c r="M122" i="18" s="1"/>
  <c r="M123" i="18" s="1"/>
  <c r="M124" i="18" s="1"/>
  <c r="M125" i="18" s="1"/>
  <c r="M126" i="18" s="1"/>
  <c r="M127" i="18" s="1"/>
  <c r="M128" i="18" s="1"/>
  <c r="M129" i="18" s="1"/>
  <c r="M130" i="18" s="1"/>
  <c r="M131" i="18" s="1"/>
  <c r="J105" i="18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G105" i="7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M105" i="7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J105" i="7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G105" i="2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M105" i="2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M121" i="21" s="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J105" i="2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05" i="12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M105" i="12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M119" i="12" s="1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G105" i="12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J105" i="10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M105" i="10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G105" i="10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M105" i="26"/>
  <c r="M106" i="26" s="1"/>
  <c r="M107" i="26" s="1"/>
  <c r="M108" i="26" s="1"/>
  <c r="M109" i="26" s="1"/>
  <c r="M110" i="26" s="1"/>
  <c r="M111" i="26" s="1"/>
  <c r="M112" i="26" s="1"/>
  <c r="M113" i="26" s="1"/>
  <c r="M114" i="26" s="1"/>
  <c r="M115" i="26" s="1"/>
  <c r="M116" i="26" s="1"/>
  <c r="M117" i="26" s="1"/>
  <c r="M118" i="26" s="1"/>
  <c r="M119" i="26" s="1"/>
  <c r="M120" i="26" s="1"/>
  <c r="M121" i="26" s="1"/>
  <c r="M122" i="26" s="1"/>
  <c r="M123" i="26" s="1"/>
  <c r="M124" i="26" s="1"/>
  <c r="M125" i="26" s="1"/>
  <c r="M126" i="26" s="1"/>
  <c r="M127" i="26" s="1"/>
  <c r="M128" i="26" s="1"/>
  <c r="M129" i="26" s="1"/>
  <c r="M130" i="26" s="1"/>
  <c r="M131" i="26" s="1"/>
  <c r="G105" i="26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J105" i="26"/>
  <c r="J106" i="26" s="1"/>
  <c r="J107" i="26" s="1"/>
  <c r="J108" i="26" s="1"/>
  <c r="J109" i="26" s="1"/>
  <c r="J110" i="26" s="1"/>
  <c r="J111" i="26" s="1"/>
  <c r="J112" i="26" s="1"/>
  <c r="J113" i="26" s="1"/>
  <c r="J114" i="26" s="1"/>
  <c r="J115" i="26" s="1"/>
  <c r="J116" i="26" s="1"/>
  <c r="J117" i="26" s="1"/>
  <c r="J118" i="26" s="1"/>
  <c r="J119" i="26" s="1"/>
  <c r="J120" i="26" s="1"/>
  <c r="J121" i="26" s="1"/>
  <c r="J122" i="26" s="1"/>
  <c r="J123" i="26" s="1"/>
  <c r="J124" i="26" s="1"/>
  <c r="J125" i="26" s="1"/>
  <c r="J126" i="26" s="1"/>
  <c r="J127" i="26" s="1"/>
  <c r="J128" i="26" s="1"/>
  <c r="J129" i="26" s="1"/>
  <c r="J130" i="26" s="1"/>
  <c r="J131" i="26" s="1"/>
  <c r="J105" i="16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M105" i="16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M119" i="16" s="1"/>
  <c r="M120" i="16" s="1"/>
  <c r="M121" i="16" s="1"/>
  <c r="M122" i="16" s="1"/>
  <c r="M123" i="16" s="1"/>
  <c r="M124" i="16" s="1"/>
  <c r="M125" i="16" s="1"/>
  <c r="M126" i="16" s="1"/>
  <c r="M127" i="16" s="1"/>
  <c r="M128" i="16" s="1"/>
  <c r="M129" i="16" s="1"/>
  <c r="M130" i="16" s="1"/>
  <c r="M131" i="16" s="1"/>
  <c r="G105" i="16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J105" i="25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J119" i="25" s="1"/>
  <c r="J120" i="25" s="1"/>
  <c r="J121" i="25" s="1"/>
  <c r="J122" i="25" s="1"/>
  <c r="J123" i="25" s="1"/>
  <c r="J124" i="25" s="1"/>
  <c r="J125" i="25" s="1"/>
  <c r="J126" i="25" s="1"/>
  <c r="J127" i="25" s="1"/>
  <c r="J128" i="25" s="1"/>
  <c r="J129" i="25" s="1"/>
  <c r="J130" i="25" s="1"/>
  <c r="J131" i="25" s="1"/>
  <c r="M105" i="25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19" i="25" s="1"/>
  <c r="M120" i="25" s="1"/>
  <c r="M121" i="25" s="1"/>
  <c r="M122" i="25" s="1"/>
  <c r="M123" i="25" s="1"/>
  <c r="M124" i="25" s="1"/>
  <c r="M125" i="25" s="1"/>
  <c r="M126" i="25" s="1"/>
  <c r="M127" i="25" s="1"/>
  <c r="M128" i="25" s="1"/>
  <c r="M129" i="25" s="1"/>
  <c r="M130" i="25" s="1"/>
  <c r="M131" i="25" s="1"/>
  <c r="G105" i="25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2" i="25" s="1"/>
  <c r="G123" i="25" s="1"/>
  <c r="G124" i="25" s="1"/>
  <c r="G125" i="25" s="1"/>
  <c r="G126" i="25" s="1"/>
  <c r="G127" i="25" s="1"/>
  <c r="G128" i="25" s="1"/>
  <c r="G129" i="25" s="1"/>
  <c r="G130" i="25" s="1"/>
  <c r="G131" i="25" s="1"/>
  <c r="M105" i="6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J105" i="6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G105" i="6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05" i="22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J105" i="22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19" i="22" s="1"/>
  <c r="J120" i="22" s="1"/>
  <c r="J121" i="22" s="1"/>
  <c r="J122" i="22" s="1"/>
  <c r="J123" i="22" s="1"/>
  <c r="J124" i="22" s="1"/>
  <c r="J125" i="22" s="1"/>
  <c r="J126" i="22" s="1"/>
  <c r="J127" i="22" s="1"/>
  <c r="J128" i="22" s="1"/>
  <c r="J129" i="22" s="1"/>
  <c r="J130" i="22" s="1"/>
  <c r="J131" i="22" s="1"/>
  <c r="M105" i="22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19" i="22" s="1"/>
  <c r="M120" i="22" s="1"/>
  <c r="M121" i="22" s="1"/>
  <c r="M122" i="22" s="1"/>
  <c r="M123" i="22" s="1"/>
  <c r="M124" i="22" s="1"/>
  <c r="M125" i="22" s="1"/>
  <c r="M126" i="22" s="1"/>
  <c r="M127" i="22" s="1"/>
  <c r="M128" i="22" s="1"/>
  <c r="M129" i="22" s="1"/>
  <c r="M130" i="22" s="1"/>
  <c r="M131" i="22" s="1"/>
  <c r="G105" i="13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J105" i="13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M105" i="13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05" i="28"/>
  <c r="M106" i="28" s="1"/>
  <c r="M107" i="28" s="1"/>
  <c r="M108" i="28" s="1"/>
  <c r="M109" i="28" s="1"/>
  <c r="M110" i="28" s="1"/>
  <c r="M111" i="28" s="1"/>
  <c r="M112" i="28" s="1"/>
  <c r="M113" i="28" s="1"/>
  <c r="M114" i="28" s="1"/>
  <c r="M115" i="28" s="1"/>
  <c r="M116" i="28" s="1"/>
  <c r="M117" i="28" s="1"/>
  <c r="M118" i="28" s="1"/>
  <c r="M119" i="28" s="1"/>
  <c r="M120" i="28" s="1"/>
  <c r="M121" i="28" s="1"/>
  <c r="M122" i="28" s="1"/>
  <c r="M123" i="28" s="1"/>
  <c r="M124" i="28" s="1"/>
  <c r="M125" i="28" s="1"/>
  <c r="M126" i="28" s="1"/>
  <c r="M127" i="28" s="1"/>
  <c r="M128" i="28" s="1"/>
  <c r="M129" i="28" s="1"/>
  <c r="M130" i="28" s="1"/>
  <c r="M131" i="28" s="1"/>
  <c r="J105" i="28"/>
  <c r="J106" i="28" s="1"/>
  <c r="J107" i="28" s="1"/>
  <c r="J108" i="28" s="1"/>
  <c r="J109" i="28" s="1"/>
  <c r="J110" i="28" s="1"/>
  <c r="J111" i="28" s="1"/>
  <c r="J112" i="28" s="1"/>
  <c r="J113" i="28" s="1"/>
  <c r="J114" i="28" s="1"/>
  <c r="J115" i="28" s="1"/>
  <c r="J116" i="28" s="1"/>
  <c r="J117" i="28" s="1"/>
  <c r="J118" i="28" s="1"/>
  <c r="J119" i="28" s="1"/>
  <c r="J120" i="28" s="1"/>
  <c r="J121" i="28" s="1"/>
  <c r="J122" i="28" s="1"/>
  <c r="J123" i="28" s="1"/>
  <c r="J124" i="28" s="1"/>
  <c r="J125" i="28" s="1"/>
  <c r="J126" i="28" s="1"/>
  <c r="J127" i="28" s="1"/>
  <c r="J128" i="28" s="1"/>
  <c r="J129" i="28" s="1"/>
  <c r="J130" i="28" s="1"/>
  <c r="J131" i="28" s="1"/>
  <c r="G105" i="28"/>
  <c r="G106" i="28" s="1"/>
  <c r="G107" i="28" s="1"/>
  <c r="G108" i="28" s="1"/>
  <c r="G109" i="28" s="1"/>
  <c r="G110" i="28" s="1"/>
  <c r="G111" i="28" s="1"/>
  <c r="G112" i="28" s="1"/>
  <c r="G113" i="28" s="1"/>
  <c r="G114" i="28" s="1"/>
  <c r="G115" i="28" s="1"/>
  <c r="G116" i="28" s="1"/>
  <c r="G117" i="28" s="1"/>
  <c r="G118" i="28" s="1"/>
  <c r="G119" i="28" s="1"/>
  <c r="G120" i="28" s="1"/>
  <c r="G121" i="28" s="1"/>
  <c r="G122" i="28" s="1"/>
  <c r="G123" i="28" s="1"/>
  <c r="G124" i="28" s="1"/>
  <c r="G125" i="28" s="1"/>
  <c r="G126" i="28" s="1"/>
  <c r="G127" i="28" s="1"/>
  <c r="G128" i="28" s="1"/>
  <c r="G129" i="28" s="1"/>
  <c r="G130" i="28" s="1"/>
  <c r="G131" i="28" s="1"/>
  <c r="M105" i="19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19" i="19" s="1"/>
  <c r="M120" i="19" s="1"/>
  <c r="M121" i="19" s="1"/>
  <c r="M122" i="19" s="1"/>
  <c r="M123" i="19" s="1"/>
  <c r="M124" i="19" s="1"/>
  <c r="M125" i="19" s="1"/>
  <c r="M126" i="19" s="1"/>
  <c r="M127" i="19" s="1"/>
  <c r="M128" i="19" s="1"/>
  <c r="M129" i="19" s="1"/>
  <c r="M130" i="19" s="1"/>
  <c r="M131" i="19" s="1"/>
  <c r="G105" i="19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J105" i="19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05" i="17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J119" i="17" s="1"/>
  <c r="J120" i="17" s="1"/>
  <c r="J121" i="17" s="1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G105" i="17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M105" i="17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M119" i="17" s="1"/>
  <c r="M120" i="17" s="1"/>
  <c r="M121" i="17" s="1"/>
  <c r="M122" i="17" s="1"/>
  <c r="M123" i="17" s="1"/>
  <c r="M124" i="17" s="1"/>
  <c r="M125" i="17" s="1"/>
  <c r="M126" i="17" s="1"/>
  <c r="M127" i="17" s="1"/>
  <c r="M128" i="17" s="1"/>
  <c r="M129" i="17" s="1"/>
  <c r="M130" i="17" s="1"/>
  <c r="M131" i="17" s="1"/>
  <c r="G105" i="24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M105" i="24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19" i="24" s="1"/>
  <c r="M120" i="24" s="1"/>
  <c r="M121" i="24" s="1"/>
  <c r="M122" i="24" s="1"/>
  <c r="M123" i="24" s="1"/>
  <c r="M124" i="24" s="1"/>
  <c r="M125" i="24" s="1"/>
  <c r="M126" i="24" s="1"/>
  <c r="M127" i="24" s="1"/>
  <c r="M128" i="24" s="1"/>
  <c r="M129" i="24" s="1"/>
  <c r="M130" i="24" s="1"/>
  <c r="M131" i="24" s="1"/>
  <c r="J105" i="24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M105" i="5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G105" i="5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J105" i="5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M105" i="27"/>
  <c r="M106" i="27" s="1"/>
  <c r="M107" i="27" s="1"/>
  <c r="M108" i="27" s="1"/>
  <c r="M109" i="27" s="1"/>
  <c r="M110" i="27" s="1"/>
  <c r="M111" i="27" s="1"/>
  <c r="M112" i="27" s="1"/>
  <c r="M113" i="27" s="1"/>
  <c r="M114" i="27" s="1"/>
  <c r="M115" i="27" s="1"/>
  <c r="M116" i="27" s="1"/>
  <c r="M117" i="27" s="1"/>
  <c r="M118" i="27" s="1"/>
  <c r="M119" i="27" s="1"/>
  <c r="M120" i="27" s="1"/>
  <c r="M121" i="27" s="1"/>
  <c r="M122" i="27" s="1"/>
  <c r="M123" i="27" s="1"/>
  <c r="M124" i="27" s="1"/>
  <c r="M125" i="27" s="1"/>
  <c r="M126" i="27" s="1"/>
  <c r="M127" i="27" s="1"/>
  <c r="M128" i="27" s="1"/>
  <c r="M129" i="27" s="1"/>
  <c r="M130" i="27" s="1"/>
  <c r="M131" i="27" s="1"/>
  <c r="G105" i="27"/>
  <c r="G106" i="27" s="1"/>
  <c r="G107" i="27" s="1"/>
  <c r="G108" i="27" s="1"/>
  <c r="G109" i="27" s="1"/>
  <c r="G110" i="27" s="1"/>
  <c r="G111" i="27" s="1"/>
  <c r="G112" i="27" s="1"/>
  <c r="G113" i="27" s="1"/>
  <c r="G114" i="27" s="1"/>
  <c r="G115" i="27" s="1"/>
  <c r="G116" i="27" s="1"/>
  <c r="G117" i="27" s="1"/>
  <c r="G118" i="27" s="1"/>
  <c r="G119" i="27" s="1"/>
  <c r="G120" i="27" s="1"/>
  <c r="G121" i="27" s="1"/>
  <c r="G122" i="27" s="1"/>
  <c r="G123" i="27" s="1"/>
  <c r="G124" i="27" s="1"/>
  <c r="G125" i="27" s="1"/>
  <c r="G126" i="27" s="1"/>
  <c r="G127" i="27" s="1"/>
  <c r="G128" i="27" s="1"/>
  <c r="G129" i="27" s="1"/>
  <c r="G130" i="27" s="1"/>
  <c r="G131" i="27" s="1"/>
  <c r="J105" i="27"/>
  <c r="J106" i="27" s="1"/>
  <c r="J107" i="27" s="1"/>
  <c r="J108" i="27" s="1"/>
  <c r="J109" i="27" s="1"/>
  <c r="J110" i="27" s="1"/>
  <c r="J111" i="27" s="1"/>
  <c r="J112" i="27" s="1"/>
  <c r="J113" i="27" s="1"/>
  <c r="J114" i="27" s="1"/>
  <c r="J115" i="27" s="1"/>
  <c r="J116" i="27" s="1"/>
  <c r="J117" i="27" s="1"/>
  <c r="J118" i="27" s="1"/>
  <c r="J119" i="27" s="1"/>
  <c r="J120" i="27" s="1"/>
  <c r="J121" i="27" s="1"/>
  <c r="J122" i="27" s="1"/>
  <c r="J123" i="27" s="1"/>
  <c r="J124" i="27" s="1"/>
  <c r="J125" i="27" s="1"/>
  <c r="J126" i="27" s="1"/>
  <c r="J127" i="27" s="1"/>
  <c r="J128" i="27" s="1"/>
  <c r="J129" i="27" s="1"/>
  <c r="J130" i="27" s="1"/>
  <c r="J131" i="27" s="1"/>
  <c r="J105" i="3"/>
  <c r="G105" i="3"/>
  <c r="M105" i="3"/>
  <c r="T114" i="3"/>
  <c r="T118" i="3"/>
  <c r="T111" i="3"/>
  <c r="T127" i="3"/>
  <c r="T108" i="3"/>
  <c r="T124" i="3"/>
  <c r="T117" i="3"/>
  <c r="T106" i="3"/>
  <c r="T122" i="3"/>
  <c r="T115" i="3"/>
  <c r="T131" i="3"/>
  <c r="T112" i="3"/>
  <c r="T128" i="3"/>
  <c r="T105" i="3"/>
  <c r="T121" i="3"/>
  <c r="T110" i="3"/>
  <c r="T126" i="3"/>
  <c r="T119" i="3"/>
  <c r="T116" i="3"/>
  <c r="T109" i="3"/>
  <c r="T125" i="3"/>
  <c r="T130" i="3"/>
  <c r="T107" i="3"/>
  <c r="T123" i="3"/>
  <c r="T120" i="3"/>
  <c r="T113" i="3"/>
  <c r="T129" i="3"/>
  <c r="S112" i="3"/>
  <c r="S128" i="3"/>
  <c r="S113" i="3"/>
  <c r="S129" i="3"/>
  <c r="S114" i="3"/>
  <c r="S130" i="3"/>
  <c r="S105" i="3"/>
  <c r="S116" i="3"/>
  <c r="S115" i="3"/>
  <c r="S117" i="3"/>
  <c r="S119" i="3"/>
  <c r="S118" i="3"/>
  <c r="S127" i="3"/>
  <c r="S107" i="3"/>
  <c r="S120" i="3"/>
  <c r="S123" i="3"/>
  <c r="S121" i="3"/>
  <c r="S106" i="3"/>
  <c r="S122" i="3"/>
  <c r="S131" i="3"/>
  <c r="S108" i="3"/>
  <c r="S124" i="3"/>
  <c r="S109" i="3"/>
  <c r="S125" i="3"/>
  <c r="S110" i="3"/>
  <c r="S126" i="3"/>
  <c r="S111" i="3"/>
  <c r="G106" i="3" l="1"/>
  <c r="J106" i="3"/>
  <c r="M106" i="3"/>
  <c r="K105" i="3"/>
  <c r="N105" i="3"/>
  <c r="H105" i="3"/>
  <c r="O105" i="3"/>
  <c r="I105" i="3"/>
  <c r="L105" i="3"/>
  <c r="L106" i="3" l="1"/>
  <c r="I106" i="3"/>
  <c r="O106" i="3"/>
  <c r="H106" i="3"/>
  <c r="N106" i="3"/>
  <c r="K106" i="3"/>
  <c r="G107" i="3"/>
  <c r="M107" i="3"/>
  <c r="J107" i="3"/>
  <c r="O107" i="3" l="1"/>
  <c r="I107" i="3"/>
  <c r="L107" i="3"/>
  <c r="K107" i="3"/>
  <c r="N107" i="3"/>
  <c r="H107" i="3"/>
  <c r="J108" i="3"/>
  <c r="M108" i="3"/>
  <c r="G108" i="3"/>
  <c r="L108" i="3" l="1"/>
  <c r="I108" i="3"/>
  <c r="O108" i="3"/>
  <c r="H108" i="3"/>
  <c r="N108" i="3"/>
  <c r="K108" i="3"/>
  <c r="G109" i="3"/>
  <c r="M109" i="3"/>
  <c r="J109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05" i="3"/>
  <c r="O109" i="3" l="1"/>
  <c r="I109" i="3"/>
  <c r="L109" i="3"/>
  <c r="K109" i="3"/>
  <c r="N109" i="3"/>
  <c r="H109" i="3"/>
  <c r="J110" i="3"/>
  <c r="M110" i="3"/>
  <c r="G110" i="3"/>
  <c r="O110" i="3" l="1"/>
  <c r="L110" i="3"/>
  <c r="I110" i="3"/>
  <c r="N110" i="3"/>
  <c r="H110" i="3"/>
  <c r="K110" i="3"/>
  <c r="J111" i="3"/>
  <c r="G111" i="3"/>
  <c r="M111" i="3"/>
  <c r="O111" i="3" l="1"/>
  <c r="I111" i="3"/>
  <c r="L111" i="3"/>
  <c r="K111" i="3"/>
  <c r="H111" i="3"/>
  <c r="N111" i="3"/>
  <c r="M112" i="3"/>
  <c r="G112" i="3"/>
  <c r="J112" i="3"/>
  <c r="L112" i="3" l="1"/>
  <c r="I112" i="3"/>
  <c r="O112" i="3"/>
  <c r="N112" i="3"/>
  <c r="H112" i="3"/>
  <c r="K112" i="3"/>
  <c r="J113" i="3"/>
  <c r="G113" i="3"/>
  <c r="M113" i="3"/>
  <c r="O113" i="3" l="1"/>
  <c r="I113" i="3"/>
  <c r="L113" i="3"/>
  <c r="H113" i="3"/>
  <c r="K113" i="3"/>
  <c r="N113" i="3"/>
  <c r="M114" i="3"/>
  <c r="G114" i="3"/>
  <c r="J114" i="3"/>
  <c r="O114" i="3" l="1"/>
  <c r="L114" i="3"/>
  <c r="I114" i="3"/>
  <c r="K114" i="3"/>
  <c r="N114" i="3"/>
  <c r="H114" i="3"/>
  <c r="M115" i="3"/>
  <c r="J115" i="3"/>
  <c r="G115" i="3"/>
  <c r="I115" i="3" l="1"/>
  <c r="L115" i="3"/>
  <c r="O115" i="3"/>
  <c r="H115" i="3"/>
  <c r="N115" i="3"/>
  <c r="K115" i="3"/>
  <c r="M116" i="3"/>
  <c r="G116" i="3"/>
  <c r="J116" i="3"/>
  <c r="I116" i="3" l="1"/>
  <c r="O116" i="3"/>
  <c r="L116" i="3"/>
  <c r="K116" i="3"/>
  <c r="N116" i="3"/>
  <c r="H116" i="3"/>
  <c r="J117" i="3"/>
  <c r="G117" i="3"/>
  <c r="M117" i="3"/>
  <c r="L117" i="3" l="1"/>
  <c r="O117" i="3"/>
  <c r="I117" i="3"/>
  <c r="H117" i="3"/>
  <c r="N117" i="3"/>
  <c r="K117" i="3"/>
  <c r="J118" i="3"/>
  <c r="M118" i="3"/>
  <c r="G118" i="3"/>
  <c r="I118" i="3" l="1"/>
  <c r="O118" i="3"/>
  <c r="L118" i="3"/>
  <c r="K118" i="3"/>
  <c r="N118" i="3"/>
  <c r="H118" i="3"/>
  <c r="G119" i="3"/>
  <c r="M119" i="3"/>
  <c r="J119" i="3"/>
  <c r="O119" i="3" l="1"/>
  <c r="L119" i="3"/>
  <c r="I119" i="3"/>
  <c r="H119" i="3"/>
  <c r="N119" i="3"/>
  <c r="K119" i="3"/>
  <c r="J120" i="3"/>
  <c r="M120" i="3"/>
  <c r="G120" i="3"/>
  <c r="O120" i="3" l="1"/>
  <c r="I120" i="3"/>
  <c r="L120" i="3"/>
  <c r="K120" i="3"/>
  <c r="N120" i="3"/>
  <c r="H120" i="3"/>
  <c r="G121" i="3"/>
  <c r="M121" i="3"/>
  <c r="J121" i="3"/>
  <c r="O121" i="3" l="1"/>
  <c r="L121" i="3"/>
  <c r="I121" i="3"/>
  <c r="H121" i="3"/>
  <c r="N121" i="3"/>
  <c r="K121" i="3"/>
  <c r="G122" i="3"/>
  <c r="J122" i="3"/>
  <c r="M122" i="3"/>
  <c r="I122" i="3" l="1"/>
  <c r="L122" i="3"/>
  <c r="O122" i="3"/>
  <c r="K122" i="3"/>
  <c r="N122" i="3"/>
  <c r="H122" i="3"/>
  <c r="G123" i="3"/>
  <c r="M123" i="3"/>
  <c r="J123" i="3"/>
  <c r="I123" i="3" l="1"/>
  <c r="O123" i="3"/>
  <c r="L123" i="3"/>
  <c r="H123" i="3"/>
  <c r="N123" i="3"/>
  <c r="K123" i="3"/>
  <c r="J124" i="3"/>
  <c r="M124" i="3"/>
  <c r="G124" i="3"/>
  <c r="I124" i="3" l="1"/>
  <c r="L124" i="3"/>
  <c r="O124" i="3"/>
  <c r="K124" i="3"/>
  <c r="N124" i="3"/>
  <c r="H124" i="3"/>
  <c r="G125" i="3"/>
  <c r="M125" i="3"/>
  <c r="J125" i="3"/>
  <c r="O125" i="3" l="1"/>
  <c r="L125" i="3"/>
  <c r="I125" i="3"/>
  <c r="H125" i="3"/>
  <c r="N125" i="3"/>
  <c r="K125" i="3"/>
  <c r="G126" i="3"/>
  <c r="J126" i="3"/>
  <c r="M126" i="3"/>
  <c r="I126" i="3" l="1"/>
  <c r="L126" i="3"/>
  <c r="O126" i="3"/>
  <c r="K126" i="3"/>
  <c r="N126" i="3"/>
  <c r="H126" i="3"/>
  <c r="G127" i="3"/>
  <c r="M127" i="3"/>
  <c r="J127" i="3"/>
  <c r="O127" i="3" l="1"/>
  <c r="L127" i="3"/>
  <c r="I127" i="3"/>
  <c r="N127" i="3"/>
  <c r="H127" i="3"/>
  <c r="K127" i="3"/>
  <c r="J128" i="3"/>
  <c r="M128" i="3"/>
  <c r="G128" i="3"/>
  <c r="I128" i="3" l="1"/>
  <c r="L128" i="3"/>
  <c r="O128" i="3"/>
  <c r="K128" i="3"/>
  <c r="H128" i="3"/>
  <c r="N128" i="3"/>
  <c r="G129" i="3"/>
  <c r="M129" i="3"/>
  <c r="J129" i="3"/>
  <c r="I129" i="3" l="1"/>
  <c r="O129" i="3"/>
  <c r="L129" i="3"/>
  <c r="H129" i="3"/>
  <c r="N129" i="3"/>
  <c r="K129" i="3"/>
  <c r="J130" i="3"/>
  <c r="M130" i="3"/>
  <c r="G130" i="3"/>
  <c r="L130" i="3" l="1"/>
  <c r="O130" i="3"/>
  <c r="I130" i="3"/>
  <c r="N130" i="3"/>
  <c r="K130" i="3"/>
  <c r="H130" i="3"/>
  <c r="J131" i="3"/>
  <c r="G131" i="3"/>
  <c r="M131" i="3"/>
  <c r="L131" i="3" l="1"/>
  <c r="I131" i="3"/>
  <c r="O131" i="3"/>
  <c r="K131" i="3"/>
  <c r="H131" i="3"/>
  <c r="N131" i="3"/>
</calcChain>
</file>

<file path=xl/sharedStrings.xml><?xml version="1.0" encoding="utf-8"?>
<sst xmlns="http://schemas.openxmlformats.org/spreadsheetml/2006/main" count="4054" uniqueCount="63">
  <si>
    <t>Germany</t>
  </si>
  <si>
    <t>Italy</t>
  </si>
  <si>
    <t>France</t>
  </si>
  <si>
    <t>Netherlands</t>
  </si>
  <si>
    <t>Spain</t>
  </si>
  <si>
    <t>Poland</t>
  </si>
  <si>
    <t>Belgium</t>
  </si>
  <si>
    <t>Greece</t>
  </si>
  <si>
    <t>Austria</t>
  </si>
  <si>
    <t>Hungary</t>
  </si>
  <si>
    <t>Czechia</t>
  </si>
  <si>
    <t>Portugal</t>
  </si>
  <si>
    <t>Sweden</t>
  </si>
  <si>
    <t>Denmark</t>
  </si>
  <si>
    <t>Romania</t>
  </si>
  <si>
    <t>Bulgaria</t>
  </si>
  <si>
    <t>Slovakia</t>
  </si>
  <si>
    <t>Estonia</t>
  </si>
  <si>
    <t>Finland</t>
  </si>
  <si>
    <t>Slovenia</t>
  </si>
  <si>
    <t>Luxembourg</t>
  </si>
  <si>
    <t>Lithuania</t>
  </si>
  <si>
    <t>Malta</t>
  </si>
  <si>
    <t>Ireland</t>
  </si>
  <si>
    <t>Croatia</t>
  </si>
  <si>
    <t>Latvia</t>
  </si>
  <si>
    <t>Slow-Total equivalent cost of electrification</t>
  </si>
  <si>
    <t>Nominal-Total equivalent cost of electrification</t>
  </si>
  <si>
    <t>Fast-Total equivalent cost of electrification</t>
  </si>
  <si>
    <t>Year</t>
  </si>
  <si>
    <t>Pre-conflict BAU</t>
  </si>
  <si>
    <t>MOD</t>
  </si>
  <si>
    <t>AMB</t>
  </si>
  <si>
    <t>Slow</t>
  </si>
  <si>
    <t>Nominal</t>
  </si>
  <si>
    <t>Fast</t>
  </si>
  <si>
    <t>Slow-LCOE</t>
  </si>
  <si>
    <t>Nominal-LCOE</t>
  </si>
  <si>
    <t>Fast-LCOE</t>
  </si>
  <si>
    <t>Slow-LCOHe</t>
  </si>
  <si>
    <t>Nominal-LCOHe</t>
  </si>
  <si>
    <t>Fast-LCOHe</t>
  </si>
  <si>
    <t>LCOE ($/kWh)</t>
  </si>
  <si>
    <t>LCOHe ($/kWh)</t>
  </si>
  <si>
    <t>Avoided carbon emissions (MtCO2)</t>
  </si>
  <si>
    <t>Transport Equipment (GWh)</t>
  </si>
  <si>
    <t>Machinery (GWh)</t>
  </si>
  <si>
    <t>Mining and Quarrying (GWh)</t>
  </si>
  <si>
    <t>Food, Beverages, and Tobacco (GWh)</t>
  </si>
  <si>
    <t>Wood and Wood Products (GWh)</t>
  </si>
  <si>
    <t>Construction (GWh)</t>
  </si>
  <si>
    <t>Textile and Leather (GWh)</t>
  </si>
  <si>
    <t>Reduction in NG dependence for Light Industries</t>
  </si>
  <si>
    <t>Total Avoided Carbon Emissions (MtCO2)</t>
  </si>
  <si>
    <t>Transport Equipment (MtCO2)</t>
  </si>
  <si>
    <t>Machinery (MtCO2)</t>
  </si>
  <si>
    <t>Mining and Quarrying (MtCO2)</t>
  </si>
  <si>
    <t>Food, Beverages, and Tobacco (MtCO2)</t>
  </si>
  <si>
    <t>Wood and Wood Products (MtCO2)</t>
  </si>
  <si>
    <t>Construction (MtCO2)</t>
  </si>
  <si>
    <t>Textile and Leather (MtCO2)</t>
  </si>
  <si>
    <t>Red. In NG dependence in 2050 (GWh)</t>
  </si>
  <si>
    <t>Total cost for electrification potential in the light industrial sector ($bn)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</si>
</sst>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1" applyNumberFormat="1" applyFont="1" applyFill="1" applyBorder="1" applyAlignment="1" applyProtection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1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FE684DF-0B3A-48C5-9B3E-AEFD1417EF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1E7C-CA2D-4922-B0C1-F863E723898B}">
  <dimension ref="A2:AR131"/>
  <sheetViews>
    <sheetView tabSelected="1" workbookViewId="0">
      <selection activeCell="D5" sqref="D5"/>
    </sheetView>
  </sheetViews>
  <sheetFormatPr defaultRowHeight="15" x14ac:dyDescent="0.25"/>
  <cols>
    <col min="1" max="6" width="9.140625" style="6"/>
    <col min="7" max="13" width="12" style="6" bestFit="1" customWidth="1"/>
    <col min="14" max="15" width="11" style="6" bestFit="1" customWidth="1"/>
    <col min="16" max="18" width="9.140625" style="6"/>
    <col min="19" max="19" width="11" style="6" customWidth="1"/>
    <col min="20" max="23" width="9.140625" style="6"/>
    <col min="24" max="24" width="18.5703125" style="6" customWidth="1"/>
    <col min="25" max="28" width="9.140625" style="6"/>
    <col min="29" max="29" width="14.5703125" style="6" customWidth="1"/>
    <col min="30" max="43" width="9.140625" style="6"/>
    <col min="44" max="44" width="11.42578125" style="6" customWidth="1"/>
    <col min="45" max="16384" width="9.140625" style="6"/>
  </cols>
  <sheetData>
    <row r="2" spans="1:44" x14ac:dyDescent="0.25">
      <c r="B2" s="6">
        <v>0.65092506999929933</v>
      </c>
      <c r="E2" s="6">
        <v>0.73213071578272837</v>
      </c>
      <c r="G2" s="6">
        <v>9006.7279999999992</v>
      </c>
      <c r="H2" s="6">
        <v>15976.9</v>
      </c>
      <c r="I2" s="6">
        <v>838.89200000000005</v>
      </c>
      <c r="J2" s="6">
        <v>30423.681</v>
      </c>
      <c r="K2" s="6">
        <v>777.66499999999996</v>
      </c>
      <c r="L2" s="6">
        <v>6912.9030000000002</v>
      </c>
      <c r="M2" s="6">
        <v>1843.18</v>
      </c>
      <c r="O2" s="6">
        <f>SUM(G2:M2)</f>
        <v>65779.948999999993</v>
      </c>
    </row>
    <row r="4" spans="1:44" x14ac:dyDescent="0.25">
      <c r="G4" s="6">
        <f>G2/$O$2</f>
        <v>0.13692208852275031</v>
      </c>
      <c r="H4" s="6">
        <f t="shared" ref="H4:M4" si="0">H2/$O$2</f>
        <v>0.242884043585987</v>
      </c>
      <c r="I4" s="6">
        <f t="shared" si="0"/>
        <v>1.2753004718808768E-2</v>
      </c>
      <c r="J4" s="6">
        <f t="shared" si="0"/>
        <v>0.46250691073050243</v>
      </c>
      <c r="K4" s="6">
        <f t="shared" si="0"/>
        <v>1.1822219564201852E-2</v>
      </c>
      <c r="L4" s="6">
        <f t="shared" si="0"/>
        <v>0.1050913402197986</v>
      </c>
      <c r="M4" s="6">
        <f t="shared" si="0"/>
        <v>2.8020392657951136E-2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6" t="s">
        <v>29</v>
      </c>
      <c r="B7" s="6" t="s">
        <v>30</v>
      </c>
      <c r="C7" s="6" t="s">
        <v>31</v>
      </c>
      <c r="D7" s="6" t="s">
        <v>32</v>
      </c>
      <c r="F7" s="6" t="s">
        <v>29</v>
      </c>
      <c r="G7" s="6" t="s">
        <v>30</v>
      </c>
      <c r="H7" s="6" t="s">
        <v>31</v>
      </c>
      <c r="I7" s="6" t="s">
        <v>32</v>
      </c>
      <c r="K7" s="6" t="s">
        <v>29</v>
      </c>
      <c r="L7" s="6" t="s">
        <v>30</v>
      </c>
      <c r="M7" s="6" t="s">
        <v>31</v>
      </c>
      <c r="N7" s="6" t="s">
        <v>32</v>
      </c>
      <c r="P7" s="6" t="s">
        <v>29</v>
      </c>
      <c r="Q7" s="6" t="s">
        <v>30</v>
      </c>
      <c r="R7" s="6" t="s">
        <v>31</v>
      </c>
      <c r="S7" s="6" t="s">
        <v>32</v>
      </c>
      <c r="U7" s="6" t="s">
        <v>29</v>
      </c>
      <c r="V7" s="6" t="s">
        <v>30</v>
      </c>
      <c r="W7" s="6" t="s">
        <v>31</v>
      </c>
      <c r="X7" s="6" t="s">
        <v>32</v>
      </c>
      <c r="Z7" s="6" t="s">
        <v>29</v>
      </c>
      <c r="AA7" s="6" t="s">
        <v>30</v>
      </c>
      <c r="AB7" s="6" t="s">
        <v>31</v>
      </c>
      <c r="AC7" s="6" t="s">
        <v>32</v>
      </c>
      <c r="AE7" s="6" t="s">
        <v>29</v>
      </c>
      <c r="AF7" s="6" t="s">
        <v>30</v>
      </c>
      <c r="AG7" s="6" t="s">
        <v>31</v>
      </c>
      <c r="AH7" s="6" t="s">
        <v>32</v>
      </c>
      <c r="AJ7" s="6" t="s">
        <v>29</v>
      </c>
      <c r="AK7" s="6" t="s">
        <v>30</v>
      </c>
      <c r="AL7" s="6" t="s">
        <v>31</v>
      </c>
      <c r="AM7" s="6" t="s">
        <v>32</v>
      </c>
    </row>
    <row r="8" spans="1:44" x14ac:dyDescent="0.25">
      <c r="B8" s="6">
        <v>69.459000000000003</v>
      </c>
      <c r="C8" s="6">
        <v>69.459000000000003</v>
      </c>
      <c r="D8" s="6">
        <v>69.459000000000003</v>
      </c>
      <c r="F8" s="6">
        <v>2024</v>
      </c>
      <c r="G8" s="6">
        <f>(B11-$B$8)*$B$2*Output!$B$101*$E$2*$G$4/Output!$B$95/1000000</f>
        <v>1060.8510440246594</v>
      </c>
      <c r="H8" s="6">
        <f>(C11-$B$8)*$B$2*Output!$B$101*$E$2*$G$4/Output!$B$95/1000000</f>
        <v>2126.4782626343854</v>
      </c>
      <c r="I8" s="6">
        <f>(D11-$B$8)*$B$2*Output!$B$101*$E$2*$G$4/Output!$B$95/1000000</f>
        <v>3192.1054812441153</v>
      </c>
      <c r="K8" s="6">
        <v>2024</v>
      </c>
      <c r="L8" s="6">
        <f>(B11-$B$8)*$B$2*Output!$B$101*$E$2*$H$4/Output!$B$95/1000000</f>
        <v>1881.8277897675584</v>
      </c>
      <c r="M8" s="6">
        <f>(C11-$B$8)*$B$2*Output!$B$101*$E$2*$H$4/Output!$B$95/1000000</f>
        <v>3772.1279641489464</v>
      </c>
      <c r="N8" s="6">
        <f>(D11-$B$8)*$B$2*Output!$B$101*$E$2*$H$4/Output!$B$95/1000000</f>
        <v>5662.428138530342</v>
      </c>
      <c r="P8" s="6">
        <v>2024</v>
      </c>
      <c r="Q8" s="6">
        <f>(B11-$B$8)*$B$2*Output!$B$101*$E$2*$I$4/Output!$B$95/1000000</f>
        <v>98.808296866957065</v>
      </c>
      <c r="R8" s="6">
        <f>(C11-$B$8)*$B$2*Output!$B$101*$E$2*$I$4/Output!$B$95/1000000</f>
        <v>198.06144947398045</v>
      </c>
      <c r="S8" s="6">
        <f>(D11-$B$8)*$B$2*Output!$B$101*$E$2*$I$4/Output!$B$95/1000000</f>
        <v>297.31460208100418</v>
      </c>
      <c r="U8" s="6">
        <v>2024</v>
      </c>
      <c r="V8" s="6">
        <f>(B11-$B$8)*$B$2*Output!$B$101*$E$2*$J$4/Output!$B$95/1000000</f>
        <v>3583.4316026778192</v>
      </c>
      <c r="W8" s="6">
        <f>(C11-$B$8)*$B$2*Output!$B$101*$E$2*$J$4/Output!$B$95/1000000</f>
        <v>7182.9965683234532</v>
      </c>
      <c r="X8" s="6">
        <f>(D11-$B$8)*$B$2*Output!$B$101*$E$2*$J$4/Output!$B$95/1000000</f>
        <v>10782.561533969101</v>
      </c>
      <c r="Z8" s="6">
        <v>2024</v>
      </c>
      <c r="AA8" s="6">
        <f>(B11-$B$8)*$B$2*Output!$B$101*$E$2*$K$4/Output!$B$95/1000000</f>
        <v>91.596718270101732</v>
      </c>
      <c r="AB8" s="6">
        <f>(C11-$B$8)*$B$2*Output!$B$101*$E$2*$K$4/Output!$B$95/1000000</f>
        <v>183.60582423623421</v>
      </c>
      <c r="AC8" s="6">
        <f>(D11-$B$8)*$B$2*Output!$B$101*$E$2*$K$4/Output!$B$95/1000000</f>
        <v>275.61493020236708</v>
      </c>
      <c r="AE8" s="6">
        <v>2024</v>
      </c>
      <c r="AF8" s="6">
        <f>(B11-$B$8)*$B$2*Output!$B$101*$E$2*$L$4/Output!$B$95/1000000</f>
        <v>814.23135735765527</v>
      </c>
      <c r="AG8" s="6">
        <f>(C11-$B$8)*$B$2*Output!$B$101*$E$2*$L$4/Output!$B$95/1000000</f>
        <v>1632.1285555864497</v>
      </c>
      <c r="AH8" s="6">
        <f>(D11-$B$8)*$B$2*Output!$B$101*$E$2*$L$4/Output!$B$95/1000000</f>
        <v>2450.0257538152468</v>
      </c>
      <c r="AJ8" s="6">
        <v>2024</v>
      </c>
      <c r="AK8" s="6">
        <f>(B11-$B$8)*$B$2*Output!$B$101*$E$2*$M$4/Output!$B$95/1000000</f>
        <v>217.09764381975029</v>
      </c>
      <c r="AL8" s="6">
        <f>(C11-$B$8)*$B$2*Output!$B$101*$E$2*$M$4/Output!$B$95/1000000</f>
        <v>435.17270690559837</v>
      </c>
      <c r="AM8" s="6">
        <f>(D11-$B$8)*$B$2*Output!$B$101*$E$2*$M$4/Output!$B$95/1000000</f>
        <v>653.24776999144729</v>
      </c>
    </row>
    <row r="9" spans="1:44" x14ac:dyDescent="0.25">
      <c r="F9" s="6">
        <v>2025</v>
      </c>
      <c r="G9" s="6">
        <f>(B12-$B$8)*$B$2*Output!$B$101*$E$2*$G$4/Output!$B$95/1000000</f>
        <v>2121.7020880493242</v>
      </c>
      <c r="H9" s="6">
        <f>(C12-$B$8)*$B$2*Output!$B$101*$E$2*$G$4/Output!$B$95/1000000</f>
        <v>4460.0306450778471</v>
      </c>
      <c r="I9" s="6">
        <f>(D12-$B$8)*$B$2*Output!$B$101*$E$2*$G$4/Output!$B$95/1000000</f>
        <v>6798.3592021063851</v>
      </c>
      <c r="K9" s="6">
        <v>2025</v>
      </c>
      <c r="L9" s="6">
        <f>(B12-$B$8)*$B$2*Output!$B$101*$E$2*$H$4/Output!$B$95/1000000</f>
        <v>3763.6555795351255</v>
      </c>
      <c r="M9" s="6">
        <f>(C12-$B$8)*$B$2*Output!$B$101*$E$2*$H$4/Output!$B$95/1000000</f>
        <v>7911.5816102522767</v>
      </c>
      <c r="N9" s="6">
        <f>(D12-$B$8)*$B$2*Output!$B$101*$E$2*$H$4/Output!$B$95/1000000</f>
        <v>12059.507640969452</v>
      </c>
      <c r="P9" s="6">
        <v>2025</v>
      </c>
      <c r="Q9" s="6">
        <f>(B12-$B$8)*$B$2*Output!$B$101*$E$2*$I$4/Output!$B$95/1000000</f>
        <v>197.61659373391464</v>
      </c>
      <c r="R9" s="6">
        <f>(C12-$B$8)*$B$2*Output!$B$101*$E$2*$I$4/Output!$B$95/1000000</f>
        <v>415.40990556289097</v>
      </c>
      <c r="S9" s="6">
        <f>(D12-$B$8)*$B$2*Output!$B$101*$E$2*$I$4/Output!$B$95/1000000</f>
        <v>633.20321739186875</v>
      </c>
      <c r="U9" s="6">
        <v>2025</v>
      </c>
      <c r="V9" s="6">
        <f>(B12-$B$8)*$B$2*Output!$B$101*$E$2*$J$4/Output!$B$95/1000000</f>
        <v>7166.8632053556566</v>
      </c>
      <c r="W9" s="6">
        <f>(C12-$B$8)*$B$2*Output!$B$101*$E$2*$J$4/Output!$B$95/1000000</f>
        <v>15065.465460494937</v>
      </c>
      <c r="X9" s="6">
        <f>(D12-$B$8)*$B$2*Output!$B$101*$E$2*$J$4/Output!$B$95/1000000</f>
        <v>22964.067715634272</v>
      </c>
      <c r="Z9" s="6">
        <v>2025</v>
      </c>
      <c r="AA9" s="6">
        <f>(B12-$B$8)*$B$2*Output!$B$101*$E$2*$K$4/Output!$B$95/1000000</f>
        <v>183.19343654020386</v>
      </c>
      <c r="AB9" s="6">
        <f>(C12-$B$8)*$B$2*Output!$B$101*$E$2*$K$4/Output!$B$95/1000000</f>
        <v>385.09098216405164</v>
      </c>
      <c r="AC9" s="6">
        <f>(D12-$B$8)*$B$2*Output!$B$101*$E$2*$K$4/Output!$B$95/1000000</f>
        <v>586.98852778790069</v>
      </c>
      <c r="AE9" s="6">
        <v>2025</v>
      </c>
      <c r="AF9" s="6">
        <f>(B12-$B$8)*$B$2*Output!$B$101*$E$2*$L$4/Output!$B$95/1000000</f>
        <v>1628.4627147153146</v>
      </c>
      <c r="AG9" s="6">
        <f>(C12-$B$8)*$B$2*Output!$B$101*$E$2*$L$4/Output!$B$95/1000000</f>
        <v>3423.1919989646167</v>
      </c>
      <c r="AH9" s="6">
        <f>(D12-$B$8)*$B$2*Output!$B$101*$E$2*$L$4/Output!$B$95/1000000</f>
        <v>5217.921283213931</v>
      </c>
      <c r="AJ9" s="6">
        <v>2025</v>
      </c>
      <c r="AK9" s="6">
        <f>(B12-$B$8)*$B$2*Output!$B$101*$E$2*$M$4/Output!$B$95/1000000</f>
        <v>434.19528763950166</v>
      </c>
      <c r="AL9" s="6">
        <f>(C12-$B$8)*$B$2*Output!$B$101*$E$2*$M$4/Output!$B$95/1000000</f>
        <v>912.72205449021965</v>
      </c>
      <c r="AM9" s="6">
        <f>(D12-$B$8)*$B$2*Output!$B$101*$E$2*$M$4/Output!$B$95/1000000</f>
        <v>1391.2488213409408</v>
      </c>
    </row>
    <row r="10" spans="1:44" x14ac:dyDescent="0.25">
      <c r="F10" s="6">
        <v>2026</v>
      </c>
      <c r="G10" s="6">
        <f>(B13-$B$8)*$B$2*Output!$B$101*$E$2*$G$4/Output!$B$95/1000000</f>
        <v>3182.5531320739888</v>
      </c>
      <c r="H10" s="6">
        <f>(C13-$B$8)*$B$2*Output!$B$101*$E$2*$G$4/Output!$B$95/1000000</f>
        <v>7027.5232338971782</v>
      </c>
      <c r="I10" s="6">
        <f>(D13-$B$8)*$B$2*Output!$B$101*$E$2*$G$4/Output!$B$95/1000000</f>
        <v>10872.493335720379</v>
      </c>
      <c r="K10" s="6">
        <v>2026</v>
      </c>
      <c r="L10" s="6">
        <f>(B13-$B$8)*$B$2*Output!$B$101*$E$2*$H$4/Output!$B$95/1000000</f>
        <v>5645.483369302694</v>
      </c>
      <c r="M10" s="6">
        <f>(C13-$B$8)*$B$2*Output!$B$101*$E$2*$H$4/Output!$B$95/1000000</f>
        <v>12466.018287179522</v>
      </c>
      <c r="N10" s="6">
        <f>(D13-$B$8)*$B$2*Output!$B$101*$E$2*$H$4/Output!$B$95/1000000</f>
        <v>19286.553205056367</v>
      </c>
      <c r="P10" s="6">
        <v>2026</v>
      </c>
      <c r="Q10" s="6">
        <f>(B13-$B$8)*$B$2*Output!$B$101*$E$2*$I$4/Output!$B$95/1000000</f>
        <v>296.42489060087223</v>
      </c>
      <c r="R10" s="6">
        <f>(C13-$B$8)*$B$2*Output!$B$101*$E$2*$I$4/Output!$B$95/1000000</f>
        <v>654.5476915401988</v>
      </c>
      <c r="S10" s="6">
        <f>(D13-$B$8)*$B$2*Output!$B$101*$E$2*$I$4/Output!$B$95/1000000</f>
        <v>1012.6704924795264</v>
      </c>
      <c r="U10" s="6">
        <v>2026</v>
      </c>
      <c r="V10" s="6">
        <f>(B13-$B$8)*$B$2*Output!$B$101*$E$2*$J$4/Output!$B$95/1000000</f>
        <v>10750.294808033495</v>
      </c>
      <c r="W10" s="6">
        <f>(C13-$B$8)*$B$2*Output!$B$101*$E$2*$J$4/Output!$B$95/1000000</f>
        <v>23738.157196284392</v>
      </c>
      <c r="X10" s="6">
        <f>(D13-$B$8)*$B$2*Output!$B$101*$E$2*$J$4/Output!$B$95/1000000</f>
        <v>36726.019584535323</v>
      </c>
      <c r="Z10" s="6">
        <v>2026</v>
      </c>
      <c r="AA10" s="6">
        <f>(B13-$B$8)*$B$2*Output!$B$101*$E$2*$K$4/Output!$B$95/1000000</f>
        <v>274.79015481030609</v>
      </c>
      <c r="AB10" s="6">
        <f>(C13-$B$8)*$B$2*Output!$B$101*$E$2*$K$4/Output!$B$95/1000000</f>
        <v>606.77516359866195</v>
      </c>
      <c r="AC10" s="6">
        <f>(D13-$B$8)*$B$2*Output!$B$101*$E$2*$K$4/Output!$B$95/1000000</f>
        <v>938.76017238701866</v>
      </c>
      <c r="AE10" s="6">
        <v>2026</v>
      </c>
      <c r="AF10" s="6">
        <f>(B13-$B$8)*$B$2*Output!$B$101*$E$2*$L$4/Output!$B$95/1000000</f>
        <v>2442.694072072974</v>
      </c>
      <c r="AG10" s="6">
        <f>(C13-$B$8)*$B$2*Output!$B$101*$E$2*$L$4/Output!$B$95/1000000</f>
        <v>5393.8107652609815</v>
      </c>
      <c r="AH10" s="6">
        <f>(D13-$B$8)*$B$2*Output!$B$101*$E$2*$L$4/Output!$B$95/1000000</f>
        <v>8344.9274584489958</v>
      </c>
      <c r="AJ10" s="6">
        <v>2026</v>
      </c>
      <c r="AK10" s="6">
        <f>(B13-$B$8)*$B$2*Output!$B$101*$E$2*$M$4/Output!$B$95/1000000</f>
        <v>651.29293145925305</v>
      </c>
      <c r="AL10" s="6">
        <f>(C13-$B$8)*$B$2*Output!$B$101*$E$2*$M$4/Output!$B$95/1000000</f>
        <v>1438.1460475163235</v>
      </c>
      <c r="AM10" s="6">
        <f>(D13-$B$8)*$B$2*Output!$B$101*$E$2*$M$4/Output!$B$95/1000000</f>
        <v>2224.9991635733959</v>
      </c>
    </row>
    <row r="11" spans="1:44" x14ac:dyDescent="0.25">
      <c r="A11" s="6">
        <v>2024</v>
      </c>
      <c r="B11" s="6">
        <v>72.453913520506461</v>
      </c>
      <c r="C11" s="6">
        <v>75.462310771760684</v>
      </c>
      <c r="D11" s="6">
        <v>78.470708023014922</v>
      </c>
      <c r="F11" s="6">
        <v>2027</v>
      </c>
      <c r="G11" s="6">
        <f>(B14-$B$8)*$B$2*Output!$B$101*$E$2*$G$4/Output!$B$95/1000000</f>
        <v>4243.4041760986483</v>
      </c>
      <c r="H11" s="6">
        <f>(C14-$B$8)*$B$2*Output!$B$101*$E$2*$G$4/Output!$B$95/1000000</f>
        <v>9859.3077593894122</v>
      </c>
      <c r="I11" s="6">
        <f>(D14-$B$8)*$B$2*Output!$B$101*$E$2*$G$4/Output!$B$95/1000000</f>
        <v>15475.211342680197</v>
      </c>
      <c r="K11" s="6">
        <v>2027</v>
      </c>
      <c r="L11" s="6">
        <f>(B14-$B$8)*$B$2*Output!$B$101*$E$2*$H$4/Output!$B$95/1000000</f>
        <v>7527.3111590702511</v>
      </c>
      <c r="M11" s="6">
        <f>(C14-$B$8)*$B$2*Output!$B$101*$E$2*$H$4/Output!$B$95/1000000</f>
        <v>17489.278475045401</v>
      </c>
      <c r="N11" s="6">
        <f>(D14-$B$8)*$B$2*Output!$B$101*$E$2*$H$4/Output!$B$95/1000000</f>
        <v>27451.245791020585</v>
      </c>
      <c r="P11" s="6">
        <v>2027</v>
      </c>
      <c r="Q11" s="6">
        <f>(B14-$B$8)*$B$2*Output!$B$101*$E$2*$I$4/Output!$B$95/1000000</f>
        <v>395.23318746782928</v>
      </c>
      <c r="R11" s="6">
        <f>(C14-$B$8)*$B$2*Output!$B$101*$E$2*$I$4/Output!$B$95/1000000</f>
        <v>918.30178560845889</v>
      </c>
      <c r="S11" s="6">
        <f>(D14-$B$8)*$B$2*Output!$B$101*$E$2*$I$4/Output!$B$95/1000000</f>
        <v>1441.3703837490903</v>
      </c>
      <c r="U11" s="6">
        <v>2027</v>
      </c>
      <c r="V11" s="6">
        <f>(B14-$B$8)*$B$2*Output!$B$101*$E$2*$J$4/Output!$B$95/1000000</f>
        <v>14333.726410711313</v>
      </c>
      <c r="W11" s="6">
        <f>(C14-$B$8)*$B$2*Output!$B$101*$E$2*$J$4/Output!$B$95/1000000</f>
        <v>33303.596395104665</v>
      </c>
      <c r="X11" s="6">
        <f>(D14-$B$8)*$B$2*Output!$B$101*$E$2*$J$4/Output!$B$95/1000000</f>
        <v>52273.466379498088</v>
      </c>
      <c r="Z11" s="6">
        <v>2027</v>
      </c>
      <c r="AA11" s="6">
        <f>(B14-$B$8)*$B$2*Output!$B$101*$E$2*$K$4/Output!$B$95/1000000</f>
        <v>366.38687308040772</v>
      </c>
      <c r="AB11" s="6">
        <f>(C14-$B$8)*$B$2*Output!$B$101*$E$2*$K$4/Output!$B$95/1000000</f>
        <v>851.27901816348492</v>
      </c>
      <c r="AC11" s="6">
        <f>(D14-$B$8)*$B$2*Output!$B$101*$E$2*$K$4/Output!$B$95/1000000</f>
        <v>1336.1711632465638</v>
      </c>
      <c r="AE11" s="6">
        <v>2027</v>
      </c>
      <c r="AF11" s="6">
        <f>(B14-$B$8)*$B$2*Output!$B$101*$E$2*$L$4/Output!$B$95/1000000</f>
        <v>3256.9254294306293</v>
      </c>
      <c r="AG11" s="6">
        <f>(C14-$B$8)*$B$2*Output!$B$101*$E$2*$L$4/Output!$B$95/1000000</f>
        <v>7567.2806137596644</v>
      </c>
      <c r="AH11" s="6">
        <f>(D14-$B$8)*$B$2*Output!$B$101*$E$2*$L$4/Output!$B$95/1000000</f>
        <v>11877.635798088715</v>
      </c>
      <c r="AJ11" s="6">
        <v>2027</v>
      </c>
      <c r="AK11" s="6">
        <f>(B14-$B$8)*$B$2*Output!$B$101*$E$2*$M$4/Output!$B$95/1000000</f>
        <v>868.39057527900331</v>
      </c>
      <c r="AL11" s="6">
        <f>(C14-$B$8)*$B$2*Output!$B$101*$E$2*$M$4/Output!$B$95/1000000</f>
        <v>2017.6560095909836</v>
      </c>
      <c r="AM11" s="6">
        <f>(D14-$B$8)*$B$2*Output!$B$101*$E$2*$M$4/Output!$B$95/1000000</f>
        <v>3166.9214439029674</v>
      </c>
    </row>
    <row r="12" spans="1:44" x14ac:dyDescent="0.25">
      <c r="A12" s="6">
        <v>2025</v>
      </c>
      <c r="B12" s="6">
        <v>75.448827041012933</v>
      </c>
      <c r="C12" s="6">
        <v>82.050217358981357</v>
      </c>
      <c r="D12" s="6">
        <v>88.651607676949823</v>
      </c>
      <c r="F12" s="6">
        <v>2028</v>
      </c>
      <c r="G12" s="6">
        <f>(B15-$B$8)*$B$2*Output!$B$101*$E$2*$G$4/Output!$B$95/1000000</f>
        <v>5304.2552201233129</v>
      </c>
      <c r="H12" s="6">
        <f>(C15-$B$8)*$B$2*Output!$B$101*$E$2*$G$4/Output!$B$95/1000000</f>
        <v>12989.673827885408</v>
      </c>
      <c r="I12" s="6">
        <f>(D15-$B$8)*$B$2*Output!$B$101*$E$2*$G$4/Output!$B$95/1000000</f>
        <v>20675.092435647523</v>
      </c>
      <c r="K12" s="6">
        <v>2028</v>
      </c>
      <c r="L12" s="6">
        <f>(B15-$B$8)*$B$2*Output!$B$101*$E$2*$H$4/Output!$B$95/1000000</f>
        <v>9409.1389488378209</v>
      </c>
      <c r="M12" s="6">
        <f>(C15-$B$8)*$B$2*Output!$B$101*$E$2*$H$4/Output!$B$95/1000000</f>
        <v>23042.187993324809</v>
      </c>
      <c r="N12" s="6">
        <f>(D15-$B$8)*$B$2*Output!$B$101*$E$2*$H$4/Output!$B$95/1000000</f>
        <v>36675.237037811836</v>
      </c>
      <c r="P12" s="6">
        <v>2028</v>
      </c>
      <c r="Q12" s="6">
        <f>(B15-$B$8)*$B$2*Output!$B$101*$E$2*$I$4/Output!$B$95/1000000</f>
        <v>494.04148433478684</v>
      </c>
      <c r="R12" s="6">
        <f>(C15-$B$8)*$B$2*Output!$B$101*$E$2*$I$4/Output!$B$95/1000000</f>
        <v>1209.8659420848999</v>
      </c>
      <c r="S12" s="6">
        <f>(D15-$B$8)*$B$2*Output!$B$101*$E$2*$I$4/Output!$B$95/1000000</f>
        <v>1925.6903998350149</v>
      </c>
      <c r="U12" s="6">
        <v>2028</v>
      </c>
      <c r="V12" s="6">
        <f>(B15-$B$8)*$B$2*Output!$B$101*$E$2*$J$4/Output!$B$95/1000000</f>
        <v>17917.158013389151</v>
      </c>
      <c r="W12" s="6">
        <f>(C15-$B$8)*$B$2*Output!$B$101*$E$2*$J$4/Output!$B$95/1000000</f>
        <v>43877.609364203585</v>
      </c>
      <c r="X12" s="6">
        <f>(D15-$B$8)*$B$2*Output!$B$101*$E$2*$J$4/Output!$B$95/1000000</f>
        <v>69838.060715018073</v>
      </c>
      <c r="Z12" s="6">
        <v>2028</v>
      </c>
      <c r="AA12" s="6">
        <f>(B15-$B$8)*$B$2*Output!$B$101*$E$2*$K$4/Output!$B$95/1000000</f>
        <v>457.98359135050987</v>
      </c>
      <c r="AB12" s="6">
        <f>(C15-$B$8)*$B$2*Output!$B$101*$E$2*$K$4/Output!$B$95/1000000</f>
        <v>1121.5632022375391</v>
      </c>
      <c r="AC12" s="6">
        <f>(D15-$B$8)*$B$2*Output!$B$101*$E$2*$K$4/Output!$B$95/1000000</f>
        <v>1785.1428131245698</v>
      </c>
      <c r="AE12" s="6">
        <v>2028</v>
      </c>
      <c r="AF12" s="6">
        <f>(B15-$B$8)*$B$2*Output!$B$101*$E$2*$L$4/Output!$B$95/1000000</f>
        <v>4071.1567867882886</v>
      </c>
      <c r="AG12" s="6">
        <f>(C15-$B$8)*$B$2*Output!$B$101*$E$2*$L$4/Output!$B$95/1000000</f>
        <v>9969.9197282087935</v>
      </c>
      <c r="AH12" s="6">
        <f>(D15-$B$8)*$B$2*Output!$B$101*$E$2*$L$4/Output!$B$95/1000000</f>
        <v>15868.68266962931</v>
      </c>
      <c r="AJ12" s="6">
        <v>2028</v>
      </c>
      <c r="AK12" s="6">
        <f>(B15-$B$8)*$B$2*Output!$B$101*$E$2*$M$4/Output!$B$95/1000000</f>
        <v>1085.4882190987544</v>
      </c>
      <c r="AL12" s="6">
        <f>(C15-$B$8)*$B$2*Output!$B$101*$E$2*$M$4/Output!$B$95/1000000</f>
        <v>2658.2691301526847</v>
      </c>
      <c r="AM12" s="6">
        <f>(D15-$B$8)*$B$2*Output!$B$101*$E$2*$M$4/Output!$B$95/1000000</f>
        <v>4231.0500412066185</v>
      </c>
    </row>
    <row r="13" spans="1:44" x14ac:dyDescent="0.25">
      <c r="A13" s="6">
        <v>2026</v>
      </c>
      <c r="B13" s="6">
        <v>78.443740561519405</v>
      </c>
      <c r="C13" s="6">
        <v>89.298566042207426</v>
      </c>
      <c r="D13" s="6">
        <v>100.15339152289548</v>
      </c>
      <c r="F13" s="6">
        <v>2029</v>
      </c>
      <c r="G13" s="6">
        <f>(B16-$B$8)*$B$2*Output!$B$101*$E$2*$G$4/Output!$B$95/1000000</f>
        <v>6365.1062641479775</v>
      </c>
      <c r="H13" s="6">
        <f>(C16-$B$8)*$B$2*Output!$B$101*$E$2*$G$4/Output!$B$95/1000000</f>
        <v>16457.359827306242</v>
      </c>
      <c r="I13" s="6">
        <f>(D16-$B$8)*$B$2*Output!$B$101*$E$2*$G$4/Output!$B$95/1000000</f>
        <v>26549.613390464528</v>
      </c>
      <c r="K13" s="6">
        <v>2029</v>
      </c>
      <c r="L13" s="6">
        <f>(B16-$B$8)*$B$2*Output!$B$101*$E$2*$H$4/Output!$B$95/1000000</f>
        <v>11290.966738605388</v>
      </c>
      <c r="M13" s="6">
        <f>(C16-$B$8)*$B$2*Output!$B$101*$E$2*$H$4/Output!$B$95/1000000</f>
        <v>29193.464288572843</v>
      </c>
      <c r="N13" s="6">
        <f>(D16-$B$8)*$B$2*Output!$B$101*$E$2*$H$4/Output!$B$95/1000000</f>
        <v>47095.961838540337</v>
      </c>
      <c r="P13" s="6">
        <v>2029</v>
      </c>
      <c r="Q13" s="6">
        <f>(B16-$B$8)*$B$2*Output!$B$101*$E$2*$I$4/Output!$B$95/1000000</f>
        <v>592.84978120174446</v>
      </c>
      <c r="R13" s="6">
        <f>(C16-$B$8)*$B$2*Output!$B$101*$E$2*$I$4/Output!$B$95/1000000</f>
        <v>1532.848277448657</v>
      </c>
      <c r="S13" s="6">
        <f>(D16-$B$8)*$B$2*Output!$B$101*$E$2*$I$4/Output!$B$95/1000000</f>
        <v>2472.8467736955713</v>
      </c>
      <c r="U13" s="6">
        <v>2029</v>
      </c>
      <c r="V13" s="6">
        <f>(B16-$B$8)*$B$2*Output!$B$101*$E$2*$J$4/Output!$B$95/1000000</f>
        <v>21500.589616066991</v>
      </c>
      <c r="W13" s="6">
        <f>(C16-$B$8)*$B$2*Output!$B$101*$E$2*$J$4/Output!$B$95/1000000</f>
        <v>55591.049878288781</v>
      </c>
      <c r="X13" s="6">
        <f>(D16-$B$8)*$B$2*Output!$B$101*$E$2*$J$4/Output!$B$95/1000000</f>
        <v>89681.510140510654</v>
      </c>
      <c r="Z13" s="6">
        <v>2029</v>
      </c>
      <c r="AA13" s="6">
        <f>(B16-$B$8)*$B$2*Output!$B$101*$E$2*$K$4/Output!$B$95/1000000</f>
        <v>549.58030962061218</v>
      </c>
      <c r="AB13" s="6">
        <f>(C16-$B$8)*$B$2*Output!$B$101*$E$2*$K$4/Output!$B$95/1000000</f>
        <v>1420.9724919085052</v>
      </c>
      <c r="AC13" s="6">
        <f>(D16-$B$8)*$B$2*Output!$B$101*$E$2*$K$4/Output!$B$95/1000000</f>
        <v>2292.3646741964003</v>
      </c>
      <c r="AE13" s="6">
        <v>2029</v>
      </c>
      <c r="AF13" s="6">
        <f>(B16-$B$8)*$B$2*Output!$B$101*$E$2*$L$4/Output!$B$95/1000000</f>
        <v>4885.388144145948</v>
      </c>
      <c r="AG13" s="6">
        <f>(C16-$B$8)*$B$2*Output!$B$101*$E$2*$L$4/Output!$B$95/1000000</f>
        <v>12631.460850407026</v>
      </c>
      <c r="AH13" s="6">
        <f>(D16-$B$8)*$B$2*Output!$B$101*$E$2*$L$4/Output!$B$95/1000000</f>
        <v>20377.533556668128</v>
      </c>
      <c r="AJ13" s="6">
        <v>2029</v>
      </c>
      <c r="AK13" s="6">
        <f>(B16-$B$8)*$B$2*Output!$B$101*$E$2*$M$4/Output!$B$95/1000000</f>
        <v>1302.5858629185061</v>
      </c>
      <c r="AL13" s="6">
        <f>(C16-$B$8)*$B$2*Output!$B$101*$E$2*$M$4/Output!$B$95/1000000</f>
        <v>3367.913018633883</v>
      </c>
      <c r="AM13" s="6">
        <f>(D16-$B$8)*$B$2*Output!$B$101*$E$2*$M$4/Output!$B$95/1000000</f>
        <v>5433.2401743492655</v>
      </c>
    </row>
    <row r="14" spans="1:44" x14ac:dyDescent="0.25">
      <c r="A14" s="6">
        <v>2027</v>
      </c>
      <c r="B14" s="6">
        <v>81.438654082025863</v>
      </c>
      <c r="C14" s="6">
        <v>97.293043504738463</v>
      </c>
      <c r="D14" s="6">
        <v>113.14743292745111</v>
      </c>
      <c r="F14" s="6">
        <v>2030</v>
      </c>
      <c r="G14" s="6">
        <f>(B17-$B$8)*$B$2*Output!$B$101*$E$2*$G$4/Output!$B$95/1000000</f>
        <v>7425.9573081726357</v>
      </c>
      <c r="H14" s="6">
        <f>(C17-$B$8)*$B$2*Output!$B$101*$E$2*$G$4/Output!$B$95/1000000</f>
        <v>20306.130118322788</v>
      </c>
      <c r="I14" s="6">
        <f>(D17-$B$8)*$B$2*Output!$B$101*$E$2*$G$4/Output!$B$95/1000000</f>
        <v>33186.302928472964</v>
      </c>
      <c r="K14" s="6">
        <v>2030</v>
      </c>
      <c r="L14" s="6">
        <f>(B17-$B$8)*$B$2*Output!$B$101*$E$2*$H$4/Output!$B$95/1000000</f>
        <v>13172.794528372944</v>
      </c>
      <c r="M14" s="6">
        <f>(C17-$B$8)*$B$2*Output!$B$101*$E$2*$H$4/Output!$B$95/1000000</f>
        <v>36020.740305184234</v>
      </c>
      <c r="N14" s="6">
        <f>(D17-$B$8)*$B$2*Output!$B$101*$E$2*$H$4/Output!$B$95/1000000</f>
        <v>58868.686081995562</v>
      </c>
      <c r="P14" s="6">
        <v>2030</v>
      </c>
      <c r="Q14" s="6">
        <f>(B17-$B$8)*$B$2*Output!$B$101*$E$2*$I$4/Output!$B$95/1000000</f>
        <v>691.65807806870134</v>
      </c>
      <c r="R14" s="6">
        <f>(C17-$B$8)*$B$2*Output!$B$101*$E$2*$I$4/Output!$B$95/1000000</f>
        <v>1891.3250302684883</v>
      </c>
      <c r="S14" s="6">
        <f>(D17-$B$8)*$B$2*Output!$B$101*$E$2*$I$4/Output!$B$95/1000000</f>
        <v>3090.991982468277</v>
      </c>
      <c r="U14" s="6">
        <v>2030</v>
      </c>
      <c r="V14" s="6">
        <f>(B17-$B$8)*$B$2*Output!$B$101*$E$2*$J$4/Output!$B$95/1000000</f>
        <v>25084.021218744805</v>
      </c>
      <c r="W14" s="6">
        <f>(C17-$B$8)*$B$2*Output!$B$101*$E$2*$J$4/Output!$B$95/1000000</f>
        <v>68591.748864220703</v>
      </c>
      <c r="X14" s="6">
        <f>(D17-$B$8)*$B$2*Output!$B$101*$E$2*$J$4/Output!$B$95/1000000</f>
        <v>112099.47650969667</v>
      </c>
      <c r="Z14" s="6">
        <v>2030</v>
      </c>
      <c r="AA14" s="6">
        <f>(B17-$B$8)*$B$2*Output!$B$101*$E$2*$K$4/Output!$B$95/1000000</f>
        <v>641.17702789071382</v>
      </c>
      <c r="AB14" s="6">
        <f>(C17-$B$8)*$B$2*Output!$B$101*$E$2*$K$4/Output!$B$95/1000000</f>
        <v>1753.2856192021668</v>
      </c>
      <c r="AC14" s="6">
        <f>(D17-$B$8)*$B$2*Output!$B$101*$E$2*$K$4/Output!$B$95/1000000</f>
        <v>2865.3942105136211</v>
      </c>
      <c r="AE14" s="6">
        <v>2030</v>
      </c>
      <c r="AF14" s="6">
        <f>(B17-$B$8)*$B$2*Output!$B$101*$E$2*$L$4/Output!$B$95/1000000</f>
        <v>5699.6195015036019</v>
      </c>
      <c r="AG14" s="6">
        <f>(C17-$B$8)*$B$2*Output!$B$101*$E$2*$L$4/Output!$B$95/1000000</f>
        <v>15585.49428975139</v>
      </c>
      <c r="AH14" s="6">
        <f>(D17-$B$8)*$B$2*Output!$B$101*$E$2*$L$4/Output!$B$95/1000000</f>
        <v>25471.369077999196</v>
      </c>
      <c r="AJ14" s="6">
        <v>2030</v>
      </c>
      <c r="AK14" s="6">
        <f>(B17-$B$8)*$B$2*Output!$B$101*$E$2*$M$4/Output!$B$95/1000000</f>
        <v>1519.6835067382558</v>
      </c>
      <c r="AL14" s="6">
        <f>(C17-$B$8)*$B$2*Output!$B$101*$E$2*$M$4/Output!$B$95/1000000</f>
        <v>4155.5438236272048</v>
      </c>
      <c r="AM14" s="6">
        <f>(D17-$B$8)*$B$2*Output!$B$101*$E$2*$M$4/Output!$B$95/1000000</f>
        <v>6791.4041405161561</v>
      </c>
    </row>
    <row r="15" spans="1:44" x14ac:dyDescent="0.25">
      <c r="A15" s="6">
        <v>2028</v>
      </c>
      <c r="B15" s="6">
        <v>84.433567602532335</v>
      </c>
      <c r="C15" s="6">
        <v>106.13045354027534</v>
      </c>
      <c r="D15" s="6">
        <v>127.82733947801839</v>
      </c>
      <c r="F15" s="6">
        <v>2031</v>
      </c>
      <c r="G15" s="6">
        <f>(B18-$B$8)*$B$2*Output!$B$101*$E$2*$G$4/Output!$B$95/1000000</f>
        <v>8486.8083521973003</v>
      </c>
      <c r="H15" s="6">
        <f>(C18-$B$8)*$B$2*Output!$B$101*$E$2*$G$4/Output!$B$95/1000000</f>
        <v>22253.162368257963</v>
      </c>
      <c r="I15" s="6">
        <f>(D18-$B$8)*$B$2*Output!$B$101*$E$2*$G$4/Output!$B$95/1000000</f>
        <v>36019.516384318638</v>
      </c>
      <c r="K15" s="6">
        <v>2031</v>
      </c>
      <c r="L15" s="6">
        <f>(B18-$B$8)*$B$2*Output!$B$101*$E$2*$H$4/Output!$B$95/1000000</f>
        <v>15054.622318140513</v>
      </c>
      <c r="M15" s="6">
        <f>(C18-$B$8)*$B$2*Output!$B$101*$E$2*$H$4/Output!$B$95/1000000</f>
        <v>39474.551673084898</v>
      </c>
      <c r="N15" s="6">
        <f>(D18-$B$8)*$B$2*Output!$B$101*$E$2*$H$4/Output!$B$95/1000000</f>
        <v>63894.481028029324</v>
      </c>
      <c r="P15" s="6">
        <v>2031</v>
      </c>
      <c r="Q15" s="6">
        <f>(B18-$B$8)*$B$2*Output!$B$101*$E$2*$I$4/Output!$B$95/1000000</f>
        <v>790.46637493565891</v>
      </c>
      <c r="R15" s="6">
        <f>(C18-$B$8)*$B$2*Output!$B$101*$E$2*$I$4/Output!$B$95/1000000</f>
        <v>2072.6727714473732</v>
      </c>
      <c r="S15" s="6">
        <f>(D18-$B$8)*$B$2*Output!$B$101*$E$2*$I$4/Output!$B$95/1000000</f>
        <v>3354.8791679590895</v>
      </c>
      <c r="U15" s="6">
        <v>2031</v>
      </c>
      <c r="V15" s="6">
        <f>(B18-$B$8)*$B$2*Output!$B$101*$E$2*$J$4/Output!$B$95/1000000</f>
        <v>28667.452821422645</v>
      </c>
      <c r="W15" s="6">
        <f>(C18-$B$8)*$B$2*Output!$B$101*$E$2*$J$4/Output!$B$95/1000000</f>
        <v>75168.597645347429</v>
      </c>
      <c r="X15" s="6">
        <f>(D18-$B$8)*$B$2*Output!$B$101*$E$2*$J$4/Output!$B$95/1000000</f>
        <v>121669.74246927227</v>
      </c>
      <c r="Z15" s="6">
        <v>2031</v>
      </c>
      <c r="AA15" s="6">
        <f>(B18-$B$8)*$B$2*Output!$B$101*$E$2*$K$4/Output!$B$95/1000000</f>
        <v>732.7737461608159</v>
      </c>
      <c r="AB15" s="6">
        <f>(C18-$B$8)*$B$2*Output!$B$101*$E$2*$K$4/Output!$B$95/1000000</f>
        <v>1921.3975944550928</v>
      </c>
      <c r="AC15" s="6">
        <f>(D18-$B$8)*$B$2*Output!$B$101*$E$2*$K$4/Output!$B$95/1000000</f>
        <v>3110.0214427493706</v>
      </c>
      <c r="AE15" s="6">
        <v>2031</v>
      </c>
      <c r="AF15" s="6">
        <f>(B18-$B$8)*$B$2*Output!$B$101*$E$2*$L$4/Output!$B$95/1000000</f>
        <v>6513.8508588612622</v>
      </c>
      <c r="AG15" s="6">
        <f>(C18-$B$8)*$B$2*Output!$B$101*$E$2*$L$4/Output!$B$95/1000000</f>
        <v>17079.89326368217</v>
      </c>
      <c r="AH15" s="6">
        <f>(D18-$B$8)*$B$2*Output!$B$101*$E$2*$L$4/Output!$B$95/1000000</f>
        <v>27645.935668503087</v>
      </c>
      <c r="AJ15" s="6">
        <v>2031</v>
      </c>
      <c r="AK15" s="6">
        <f>(B18-$B$8)*$B$2*Output!$B$101*$E$2*$M$4/Output!$B$95/1000000</f>
        <v>1736.7811505580073</v>
      </c>
      <c r="AL15" s="6">
        <f>(C18-$B$8)*$B$2*Output!$B$101*$E$2*$M$4/Output!$B$95/1000000</f>
        <v>4553.993838153624</v>
      </c>
      <c r="AM15" s="6">
        <f>(D18-$B$8)*$B$2*Output!$B$101*$E$2*$M$4/Output!$B$95/1000000</f>
        <v>7371.2065257492441</v>
      </c>
    </row>
    <row r="16" spans="1:44" x14ac:dyDescent="0.25">
      <c r="A16" s="6">
        <v>2029</v>
      </c>
      <c r="B16" s="6">
        <v>87.428481123038807</v>
      </c>
      <c r="C16" s="6">
        <v>115.92015940240671</v>
      </c>
      <c r="D16" s="6">
        <v>144.4118376817747</v>
      </c>
      <c r="F16" s="6">
        <v>2032</v>
      </c>
      <c r="G16" s="6">
        <f>(B19-$B$8)*$B$2*Output!$B$101*$E$2*$G$4/Output!$B$95/1000000</f>
        <v>9547.6593962219595</v>
      </c>
      <c r="H16" s="6">
        <f>(C19-$B$8)*$B$2*Output!$B$101*$E$2*$G$4/Output!$B$95/1000000</f>
        <v>24269.645319397314</v>
      </c>
      <c r="I16" s="6">
        <f>(D19-$B$8)*$B$2*Output!$B$101*$E$2*$G$4/Output!$B$95/1000000</f>
        <v>38991.631242572686</v>
      </c>
      <c r="K16" s="6">
        <v>2032</v>
      </c>
      <c r="L16" s="6">
        <f>(B19-$B$8)*$B$2*Output!$B$101*$E$2*$H$4/Output!$B$95/1000000</f>
        <v>16936.450107908069</v>
      </c>
      <c r="M16" s="6">
        <f>(C19-$B$8)*$B$2*Output!$B$101*$E$2*$H$4/Output!$B$95/1000000</f>
        <v>43051.560600417703</v>
      </c>
      <c r="N16" s="6">
        <f>(D19-$B$8)*$B$2*Output!$B$101*$E$2*$H$4/Output!$B$95/1000000</f>
        <v>69166.671092927369</v>
      </c>
      <c r="P16" s="6">
        <v>2032</v>
      </c>
      <c r="Q16" s="6">
        <f>(B19-$B$8)*$B$2*Output!$B$101*$E$2*$I$4/Output!$B$95/1000000</f>
        <v>889.27467180261613</v>
      </c>
      <c r="R16" s="6">
        <f>(C19-$B$8)*$B$2*Output!$B$101*$E$2*$I$4/Output!$B$95/1000000</f>
        <v>2260.4891922216202</v>
      </c>
      <c r="S16" s="6">
        <f>(D19-$B$8)*$B$2*Output!$B$101*$E$2*$I$4/Output!$B$95/1000000</f>
        <v>3631.7037126406262</v>
      </c>
      <c r="U16" s="6">
        <v>2032</v>
      </c>
      <c r="V16" s="6">
        <f>(B19-$B$8)*$B$2*Output!$B$101*$E$2*$J$4/Output!$B$95/1000000</f>
        <v>32250.884424100463</v>
      </c>
      <c r="W16" s="6">
        <f>(C19-$B$8)*$B$2*Output!$B$101*$E$2*$J$4/Output!$B$95/1000000</f>
        <v>81980.042828037767</v>
      </c>
      <c r="X16" s="6">
        <f>(D19-$B$8)*$B$2*Output!$B$101*$E$2*$J$4/Output!$B$95/1000000</f>
        <v>131709.20123197514</v>
      </c>
      <c r="Z16" s="6">
        <v>2032</v>
      </c>
      <c r="AA16" s="6">
        <f>(B19-$B$8)*$B$2*Output!$B$101*$E$2*$K$4/Output!$B$95/1000000</f>
        <v>824.37046443091765</v>
      </c>
      <c r="AB16" s="6">
        <f>(C19-$B$8)*$B$2*Output!$B$101*$E$2*$K$4/Output!$B$95/1000000</f>
        <v>2095.506129119155</v>
      </c>
      <c r="AC16" s="6">
        <f>(D19-$B$8)*$B$2*Output!$B$101*$E$2*$K$4/Output!$B$95/1000000</f>
        <v>3366.6417938073946</v>
      </c>
      <c r="AE16" s="6">
        <v>2032</v>
      </c>
      <c r="AF16" s="6">
        <f>(B19-$B$8)*$B$2*Output!$B$101*$E$2*$L$4/Output!$B$95/1000000</f>
        <v>7328.082216218917</v>
      </c>
      <c r="AG16" s="6">
        <f>(C19-$B$8)*$B$2*Output!$B$101*$E$2*$L$4/Output!$B$95/1000000</f>
        <v>18627.597495716273</v>
      </c>
      <c r="AH16" s="6">
        <f>(D19-$B$8)*$B$2*Output!$B$101*$E$2*$L$4/Output!$B$95/1000000</f>
        <v>29927.112775213642</v>
      </c>
      <c r="AJ16" s="6">
        <v>2032</v>
      </c>
      <c r="AK16" s="6">
        <f>(B19-$B$8)*$B$2*Output!$B$101*$E$2*$M$4/Output!$B$95/1000000</f>
        <v>1953.8787943777575</v>
      </c>
      <c r="AL16" s="6">
        <f>(C19-$B$8)*$B$2*Output!$B$101*$E$2*$M$4/Output!$B$95/1000000</f>
        <v>4966.6565771506303</v>
      </c>
      <c r="AM16" s="6">
        <f>(D19-$B$8)*$B$2*Output!$B$101*$E$2*$M$4/Output!$B$95/1000000</f>
        <v>7979.4343599235062</v>
      </c>
    </row>
    <row r="17" spans="1:39" x14ac:dyDescent="0.25">
      <c r="A17" s="6">
        <v>2030</v>
      </c>
      <c r="B17" s="6">
        <v>90.423394643545265</v>
      </c>
      <c r="C17" s="6">
        <v>126.78571328654004</v>
      </c>
      <c r="D17" s="6">
        <v>163.14803192953488</v>
      </c>
      <c r="F17" s="6">
        <v>2033</v>
      </c>
      <c r="G17" s="6">
        <f>(B20-$B$8)*$B$2*Output!$B$101*$E$2*$G$4/Output!$B$95/1000000</f>
        <v>10608.510440246626</v>
      </c>
      <c r="H17" s="6">
        <f>(C20-$B$8)*$B$2*Output!$B$101*$E$2*$G$4/Output!$B$95/1000000</f>
        <v>26358.983868670013</v>
      </c>
      <c r="I17" s="6">
        <f>(D20-$B$8)*$B$2*Output!$B$101*$E$2*$G$4/Output!$B$95/1000000</f>
        <v>42109.457297093417</v>
      </c>
      <c r="K17" s="6">
        <v>2033</v>
      </c>
      <c r="L17" s="6">
        <f>(B20-$B$8)*$B$2*Output!$B$101*$E$2*$H$4/Output!$B$95/1000000</f>
        <v>18818.277897675642</v>
      </c>
      <c r="M17" s="6">
        <f>(C20-$B$8)*$B$2*Output!$B$101*$E$2*$H$4/Output!$B$95/1000000</f>
        <v>46757.806982885901</v>
      </c>
      <c r="N17" s="6">
        <f>(D20-$B$8)*$B$2*Output!$B$101*$E$2*$H$4/Output!$B$95/1000000</f>
        <v>74697.336068096178</v>
      </c>
      <c r="P17" s="6">
        <v>2033</v>
      </c>
      <c r="Q17" s="6">
        <f>(B20-$B$8)*$B$2*Output!$B$101*$E$2*$I$4/Output!$B$95/1000000</f>
        <v>988.08296866957369</v>
      </c>
      <c r="R17" s="6">
        <f>(C20-$B$8)*$B$2*Output!$B$101*$E$2*$I$4/Output!$B$95/1000000</f>
        <v>2455.0914267152652</v>
      </c>
      <c r="S17" s="6">
        <f>(D20-$B$8)*$B$2*Output!$B$101*$E$2*$I$4/Output!$B$95/1000000</f>
        <v>3922.0998847609571</v>
      </c>
      <c r="U17" s="6">
        <v>2033</v>
      </c>
      <c r="V17" s="6">
        <f>(B20-$B$8)*$B$2*Output!$B$101*$E$2*$J$4/Output!$B$95/1000000</f>
        <v>35834.316026778302</v>
      </c>
      <c r="W17" s="6">
        <f>(C20-$B$8)*$B$2*Output!$B$101*$E$2*$J$4/Output!$B$95/1000000</f>
        <v>89037.585758619825</v>
      </c>
      <c r="X17" s="6">
        <f>(D20-$B$8)*$B$2*Output!$B$101*$E$2*$J$4/Output!$B$95/1000000</f>
        <v>142240.8554904614</v>
      </c>
      <c r="Z17" s="6">
        <v>2033</v>
      </c>
      <c r="AA17" s="6">
        <f>(B20-$B$8)*$B$2*Output!$B$101*$E$2*$K$4/Output!$B$95/1000000</f>
        <v>915.96718270101974</v>
      </c>
      <c r="AB17" s="6">
        <f>(C20-$B$8)*$B$2*Output!$B$101*$E$2*$K$4/Output!$B$95/1000000</f>
        <v>2275.9052111076594</v>
      </c>
      <c r="AC17" s="6">
        <f>(D20-$B$8)*$B$2*Output!$B$101*$E$2*$K$4/Output!$B$95/1000000</f>
        <v>3635.8432395143</v>
      </c>
      <c r="AE17" s="6">
        <v>2033</v>
      </c>
      <c r="AF17" s="6">
        <f>(B20-$B$8)*$B$2*Output!$B$101*$E$2*$L$4/Output!$B$95/1000000</f>
        <v>8142.3135735765773</v>
      </c>
      <c r="AG17" s="6">
        <f>(C20-$B$8)*$B$2*Output!$B$101*$E$2*$L$4/Output!$B$95/1000000</f>
        <v>20231.220334696525</v>
      </c>
      <c r="AH17" s="6">
        <f>(D20-$B$8)*$B$2*Output!$B$101*$E$2*$L$4/Output!$B$95/1000000</f>
        <v>32320.127095816475</v>
      </c>
      <c r="AJ17" s="6">
        <v>2033</v>
      </c>
      <c r="AK17" s="6">
        <f>(B20-$B$8)*$B$2*Output!$B$101*$E$2*$M$4/Output!$B$95/1000000</f>
        <v>2170.9764381975087</v>
      </c>
      <c r="AL17" s="6">
        <f>(C20-$B$8)*$B$2*Output!$B$101*$E$2*$M$4/Output!$B$95/1000000</f>
        <v>5394.2288350503322</v>
      </c>
      <c r="AM17" s="6">
        <f>(D20-$B$8)*$B$2*Output!$B$101*$E$2*$M$4/Output!$B$95/1000000</f>
        <v>8617.4812319031553</v>
      </c>
    </row>
    <row r="18" spans="1:39" x14ac:dyDescent="0.25">
      <c r="A18" s="6">
        <v>2031</v>
      </c>
      <c r="B18" s="6">
        <v>93.418308164051737</v>
      </c>
      <c r="C18" s="6">
        <v>132.28242580149461</v>
      </c>
      <c r="D18" s="6">
        <v>171.14654343893753</v>
      </c>
      <c r="F18" s="6">
        <v>2034</v>
      </c>
      <c r="G18" s="6">
        <f>(B21-$B$8)*$B$2*Output!$B$101*$E$2*$G$4/Output!$B$95/1000000</f>
        <v>11669.36148427129</v>
      </c>
      <c r="H18" s="6">
        <f>(C21-$B$8)*$B$2*Output!$B$101*$E$2*$G$4/Output!$B$95/1000000</f>
        <v>28524.749841818022</v>
      </c>
      <c r="I18" s="6">
        <f>(D21-$B$8)*$B$2*Output!$B$101*$E$2*$G$4/Output!$B$95/1000000</f>
        <v>45380.138199364752</v>
      </c>
      <c r="K18" s="6">
        <v>2034</v>
      </c>
      <c r="L18" s="6">
        <f>(B21-$B$8)*$B$2*Output!$B$101*$E$2*$H$4/Output!$B$95/1000000</f>
        <v>20700.105687443203</v>
      </c>
      <c r="M18" s="6">
        <f>(C21-$B$8)*$B$2*Output!$B$101*$E$2*$H$4/Output!$B$95/1000000</f>
        <v>50599.626828715423</v>
      </c>
      <c r="N18" s="6">
        <f>(D21-$B$8)*$B$2*Output!$B$101*$E$2*$H$4/Output!$B$95/1000000</f>
        <v>80499.147969987636</v>
      </c>
      <c r="P18" s="6">
        <v>2034</v>
      </c>
      <c r="Q18" s="6">
        <f>(B21-$B$8)*$B$2*Output!$B$101*$E$2*$I$4/Output!$B$95/1000000</f>
        <v>1086.8912655365311</v>
      </c>
      <c r="R18" s="6">
        <f>(C21-$B$8)*$B$2*Output!$B$101*$E$2*$I$4/Output!$B$95/1000000</f>
        <v>2656.8121569011973</v>
      </c>
      <c r="S18" s="6">
        <f>(D21-$B$8)*$B$2*Output!$B$101*$E$2*$I$4/Output!$B$95/1000000</f>
        <v>4226.7330482658626</v>
      </c>
      <c r="U18" s="6">
        <v>2034</v>
      </c>
      <c r="V18" s="6">
        <f>(B21-$B$8)*$B$2*Output!$B$101*$E$2*$J$4/Output!$B$95/1000000</f>
        <v>39417.747629456142</v>
      </c>
      <c r="W18" s="6">
        <f>(C21-$B$8)*$B$2*Output!$B$101*$E$2*$J$4/Output!$B$95/1000000</f>
        <v>96353.291649561521</v>
      </c>
      <c r="X18" s="6">
        <f>(D21-$B$8)*$B$2*Output!$B$101*$E$2*$J$4/Output!$B$95/1000000</f>
        <v>153288.83566966691</v>
      </c>
      <c r="Z18" s="6">
        <v>2034</v>
      </c>
      <c r="AA18" s="6">
        <f>(B21-$B$8)*$B$2*Output!$B$101*$E$2*$K$4/Output!$B$95/1000000</f>
        <v>1007.5639009711221</v>
      </c>
      <c r="AB18" s="6">
        <f>(C21-$B$8)*$B$2*Output!$B$101*$E$2*$K$4/Output!$B$95/1000000</f>
        <v>2462.903241414353</v>
      </c>
      <c r="AC18" s="6">
        <f>(D21-$B$8)*$B$2*Output!$B$101*$E$2*$K$4/Output!$B$95/1000000</f>
        <v>3918.2425818575834</v>
      </c>
      <c r="AE18" s="6">
        <v>2034</v>
      </c>
      <c r="AF18" s="6">
        <f>(B21-$B$8)*$B$2*Output!$B$101*$E$2*$L$4/Output!$B$95/1000000</f>
        <v>8956.5449309342366</v>
      </c>
      <c r="AG18" s="6">
        <f>(C21-$B$8)*$B$2*Output!$B$101*$E$2*$L$4/Output!$B$95/1000000</f>
        <v>21893.503251763941</v>
      </c>
      <c r="AH18" s="6">
        <f>(D21-$B$8)*$B$2*Output!$B$101*$E$2*$L$4/Output!$B$95/1000000</f>
        <v>34830.461572593646</v>
      </c>
      <c r="AJ18" s="6">
        <v>2034</v>
      </c>
      <c r="AK18" s="6">
        <f>(B21-$B$8)*$B$2*Output!$B$101*$E$2*$M$4/Output!$B$95/1000000</f>
        <v>2388.0740820172605</v>
      </c>
      <c r="AL18" s="6">
        <f>(C21-$B$8)*$B$2*Output!$B$101*$E$2*$M$4/Output!$B$95/1000000</f>
        <v>5837.4415673974108</v>
      </c>
      <c r="AM18" s="6">
        <f>(D21-$B$8)*$B$2*Output!$B$101*$E$2*$M$4/Output!$B$95/1000000</f>
        <v>9286.8090527775603</v>
      </c>
    </row>
    <row r="19" spans="1:39" x14ac:dyDescent="0.25">
      <c r="A19" s="6">
        <v>2032</v>
      </c>
      <c r="B19" s="6">
        <v>96.413221684558195</v>
      </c>
      <c r="C19" s="6">
        <v>137.97520622364181</v>
      </c>
      <c r="D19" s="6">
        <v>179.53719076272546</v>
      </c>
      <c r="F19" s="6">
        <v>2035</v>
      </c>
      <c r="G19" s="6">
        <f>(B22-$B$8)*$B$2*Output!$B$101*$E$2*$G$4/Output!$B$95/1000000</f>
        <v>12730.21252829595</v>
      </c>
      <c r="H19" s="6">
        <f>(C22-$B$8)*$B$2*Output!$B$101*$E$2*$G$4/Output!$B$95/1000000</f>
        <v>30770.690177264496</v>
      </c>
      <c r="I19" s="6">
        <f>(D22-$B$8)*$B$2*Output!$B$101*$E$2*$G$4/Output!$B$95/1000000</f>
        <v>48811.167826233046</v>
      </c>
      <c r="K19" s="6">
        <v>2035</v>
      </c>
      <c r="L19" s="6">
        <f>(B22-$B$8)*$B$2*Output!$B$101*$E$2*$H$4/Output!$B$95/1000000</f>
        <v>22581.933477210769</v>
      </c>
      <c r="M19" s="6">
        <f>(C22-$B$8)*$B$2*Output!$B$101*$E$2*$H$4/Output!$B$95/1000000</f>
        <v>54583.666775896549</v>
      </c>
      <c r="N19" s="6">
        <f>(D22-$B$8)*$B$2*Output!$B$101*$E$2*$H$4/Output!$B$95/1000000</f>
        <v>86585.400074582314</v>
      </c>
      <c r="P19" s="6">
        <v>2035</v>
      </c>
      <c r="Q19" s="6">
        <f>(B22-$B$8)*$B$2*Output!$B$101*$E$2*$I$4/Output!$B$95/1000000</f>
        <v>1185.6995624034885</v>
      </c>
      <c r="R19" s="6">
        <f>(C22-$B$8)*$B$2*Output!$B$101*$E$2*$I$4/Output!$B$95/1000000</f>
        <v>2866.0003748515296</v>
      </c>
      <c r="S19" s="6">
        <f>(D22-$B$8)*$B$2*Output!$B$101*$E$2*$I$4/Output!$B$95/1000000</f>
        <v>4546.3011872995712</v>
      </c>
      <c r="U19" s="6">
        <v>2035</v>
      </c>
      <c r="V19" s="6">
        <f>(B22-$B$8)*$B$2*Output!$B$101*$E$2*$J$4/Output!$B$95/1000000</f>
        <v>43001.179232133967</v>
      </c>
      <c r="W19" s="6">
        <f>(C22-$B$8)*$B$2*Output!$B$101*$E$2*$J$4/Output!$B$95/1000000</f>
        <v>103939.81722362753</v>
      </c>
      <c r="X19" s="6">
        <f>(D22-$B$8)*$B$2*Output!$B$101*$E$2*$J$4/Output!$B$95/1000000</f>
        <v>164878.45521512112</v>
      </c>
      <c r="Z19" s="6">
        <v>2035</v>
      </c>
      <c r="AA19" s="6">
        <f>(B22-$B$8)*$B$2*Output!$B$101*$E$2*$K$4/Output!$B$95/1000000</f>
        <v>1099.1606192412239</v>
      </c>
      <c r="AB19" s="6">
        <f>(C22-$B$8)*$B$2*Output!$B$101*$E$2*$K$4/Output!$B$95/1000000</f>
        <v>2656.8237407305282</v>
      </c>
      <c r="AC19" s="6">
        <f>(D22-$B$8)*$B$2*Output!$B$101*$E$2*$K$4/Output!$B$95/1000000</f>
        <v>4214.4868622198337</v>
      </c>
      <c r="AE19" s="6">
        <v>2035</v>
      </c>
      <c r="AF19" s="6">
        <f>(B22-$B$8)*$B$2*Output!$B$101*$E$2*$L$4/Output!$B$95/1000000</f>
        <v>9770.7762882918905</v>
      </c>
      <c r="AG19" s="6">
        <f>(C22-$B$8)*$B$2*Output!$B$101*$E$2*$L$4/Output!$B$95/1000000</f>
        <v>23617.322121694167</v>
      </c>
      <c r="AH19" s="6">
        <f>(D22-$B$8)*$B$2*Output!$B$101*$E$2*$L$4/Output!$B$95/1000000</f>
        <v>37463.867955096452</v>
      </c>
      <c r="AJ19" s="6">
        <v>2035</v>
      </c>
      <c r="AK19" s="6">
        <f>(B22-$B$8)*$B$2*Output!$B$101*$E$2*$M$4/Output!$B$95/1000000</f>
        <v>2605.1717258370109</v>
      </c>
      <c r="AL19" s="6">
        <f>(C22-$B$8)*$B$2*Output!$B$101*$E$2*$M$4/Output!$B$95/1000000</f>
        <v>6297.0615656351974</v>
      </c>
      <c r="AM19" s="6">
        <f>(D22-$B$8)*$B$2*Output!$B$101*$E$2*$M$4/Output!$B$95/1000000</f>
        <v>9988.9514054333868</v>
      </c>
    </row>
    <row r="20" spans="1:39" x14ac:dyDescent="0.25">
      <c r="A20" s="6">
        <v>2033</v>
      </c>
      <c r="B20" s="6">
        <v>99.408135205064667</v>
      </c>
      <c r="C20" s="6">
        <v>143.87366699754355</v>
      </c>
      <c r="D20" s="6">
        <v>188.33919879002246</v>
      </c>
      <c r="F20" s="6">
        <v>2036</v>
      </c>
      <c r="G20" s="6">
        <f>(B23-$B$8)*$B$2*Output!$B$101*$E$2*$G$4/Output!$B$95/1000000</f>
        <v>13791.063572320612</v>
      </c>
      <c r="H20" s="6">
        <f>(C23-$B$8)*$B$2*Output!$B$101*$E$2*$G$4/Output!$B$95/1000000</f>
        <v>33100.735511205407</v>
      </c>
      <c r="I20" s="6">
        <f>(D23-$B$8)*$B$2*Output!$B$101*$E$2*$G$4/Output!$B$95/1000000</f>
        <v>52410.407450090199</v>
      </c>
      <c r="K20" s="6">
        <v>2036</v>
      </c>
      <c r="L20" s="6">
        <f>(B23-$B$8)*$B$2*Output!$B$101*$E$2*$H$4/Output!$B$95/1000000</f>
        <v>24463.761266978334</v>
      </c>
      <c r="M20" s="6">
        <f>(C23-$B$8)*$B$2*Output!$B$101*$E$2*$H$4/Output!$B$95/1000000</f>
        <v>58716.899321149438</v>
      </c>
      <c r="N20" s="6">
        <f>(D23-$B$8)*$B$2*Output!$B$101*$E$2*$H$4/Output!$B$95/1000000</f>
        <v>92970.037375320549</v>
      </c>
      <c r="P20" s="6">
        <v>2036</v>
      </c>
      <c r="Q20" s="6">
        <f>(B23-$B$8)*$B$2*Output!$B$101*$E$2*$I$4/Output!$B$95/1000000</f>
        <v>1284.5078592704458</v>
      </c>
      <c r="R20" s="6">
        <f>(C23-$B$8)*$B$2*Output!$B$101*$E$2*$I$4/Output!$B$95/1000000</f>
        <v>3083.0221823581351</v>
      </c>
      <c r="S20" s="6">
        <f>(D23-$B$8)*$B$2*Output!$B$101*$E$2*$I$4/Output!$B$95/1000000</f>
        <v>4881.5365054458252</v>
      </c>
      <c r="U20" s="6">
        <v>2036</v>
      </c>
      <c r="V20" s="6">
        <f>(B23-$B$8)*$B$2*Output!$B$101*$E$2*$J$4/Output!$B$95/1000000</f>
        <v>46584.6108348118</v>
      </c>
      <c r="W20" s="6">
        <f>(C23-$B$8)*$B$2*Output!$B$101*$E$2*$J$4/Output!$B$95/1000000</f>
        <v>111810.43971332155</v>
      </c>
      <c r="X20" s="6">
        <f>(D23-$B$8)*$B$2*Output!$B$101*$E$2*$J$4/Output!$B$95/1000000</f>
        <v>177036.26859183132</v>
      </c>
      <c r="Z20" s="6">
        <v>2036</v>
      </c>
      <c r="AA20" s="6">
        <f>(B23-$B$8)*$B$2*Output!$B$101*$E$2*$K$4/Output!$B$95/1000000</f>
        <v>1190.7573375113259</v>
      </c>
      <c r="AB20" s="6">
        <f>(C23-$B$8)*$B$2*Output!$B$101*$E$2*$K$4/Output!$B$95/1000000</f>
        <v>2858.0060907048096</v>
      </c>
      <c r="AC20" s="6">
        <f>(D23-$B$8)*$B$2*Output!$B$101*$E$2*$K$4/Output!$B$95/1000000</f>
        <v>4525.2548438982931</v>
      </c>
      <c r="AE20" s="6">
        <v>2036</v>
      </c>
      <c r="AF20" s="6">
        <f>(B23-$B$8)*$B$2*Output!$B$101*$E$2*$L$4/Output!$B$95/1000000</f>
        <v>10585.00764564955</v>
      </c>
      <c r="AG20" s="6">
        <f>(C23-$B$8)*$B$2*Output!$B$101*$E$2*$L$4/Output!$B$95/1000000</f>
        <v>25405.69381218333</v>
      </c>
      <c r="AH20" s="6">
        <f>(D23-$B$8)*$B$2*Output!$B$101*$E$2*$L$4/Output!$B$95/1000000</f>
        <v>40226.379978717123</v>
      </c>
      <c r="AJ20" s="6">
        <v>2036</v>
      </c>
      <c r="AK20" s="6">
        <f>(B23-$B$8)*$B$2*Output!$B$101*$E$2*$M$4/Output!$B$95/1000000</f>
        <v>2822.2693696567617</v>
      </c>
      <c r="AL20" s="6">
        <f>(C23-$B$8)*$B$2*Output!$B$101*$E$2*$M$4/Output!$B$95/1000000</f>
        <v>6773.8932139999761</v>
      </c>
      <c r="AM20" s="6">
        <f>(D23-$B$8)*$B$2*Output!$B$101*$E$2*$M$4/Output!$B$95/1000000</f>
        <v>10725.517058343192</v>
      </c>
    </row>
    <row r="21" spans="1:39" x14ac:dyDescent="0.25">
      <c r="A21" s="6">
        <v>2034</v>
      </c>
      <c r="B21" s="6">
        <v>102.40304872557114</v>
      </c>
      <c r="C21" s="6">
        <v>149.98789182841719</v>
      </c>
      <c r="D21" s="6">
        <v>197.57273493126326</v>
      </c>
      <c r="F21" s="6">
        <v>2037</v>
      </c>
      <c r="G21" s="6">
        <f>(B24-$B$8)*$B$2*Output!$B$101*$E$2*$G$4/Output!$B$95/1000000</f>
        <v>14851.914616345277</v>
      </c>
      <c r="H21" s="6">
        <f>(C24-$B$8)*$B$2*Output!$B$101*$E$2*$G$4/Output!$B$95/1000000</f>
        <v>35519.009183594644</v>
      </c>
      <c r="I21" s="6">
        <f>(D24-$B$8)*$B$2*Output!$B$101*$E$2*$G$4/Output!$B$95/1000000</f>
        <v>56186.103750844035</v>
      </c>
      <c r="K21" s="6">
        <v>2037</v>
      </c>
      <c r="L21" s="6">
        <f>(B24-$B$8)*$B$2*Output!$B$101*$E$2*$H$4/Output!$B$95/1000000</f>
        <v>26345.589056745899</v>
      </c>
      <c r="M21" s="6">
        <f>(C24-$B$8)*$B$2*Output!$B$101*$E$2*$H$4/Output!$B$95/1000000</f>
        <v>63006.63879550634</v>
      </c>
      <c r="N21" s="6">
        <f>(D24-$B$8)*$B$2*Output!$B$101*$E$2*$H$4/Output!$B$95/1000000</f>
        <v>99667.688534266825</v>
      </c>
      <c r="P21" s="6">
        <v>2037</v>
      </c>
      <c r="Q21" s="6">
        <f>(B24-$B$8)*$B$2*Output!$B$101*$E$2*$I$4/Output!$B$95/1000000</f>
        <v>1383.3161561374036</v>
      </c>
      <c r="R21" s="6">
        <f>(C24-$B$8)*$B$2*Output!$B$101*$E$2*$I$4/Output!$B$95/1000000</f>
        <v>3308.2616297554532</v>
      </c>
      <c r="S21" s="6">
        <f>(D24-$B$8)*$B$2*Output!$B$101*$E$2*$I$4/Output!$B$95/1000000</f>
        <v>5233.2071033735056</v>
      </c>
      <c r="U21" s="6">
        <v>2037</v>
      </c>
      <c r="V21" s="6">
        <f>(B24-$B$8)*$B$2*Output!$B$101*$E$2*$J$4/Output!$B$95/1000000</f>
        <v>50168.042437489632</v>
      </c>
      <c r="W21" s="6">
        <f>(C24-$B$8)*$B$2*Output!$B$101*$E$2*$J$4/Output!$B$95/1000000</f>
        <v>119979.08728205778</v>
      </c>
      <c r="X21" s="6">
        <f>(D24-$B$8)*$B$2*Output!$B$101*$E$2*$J$4/Output!$B$95/1000000</f>
        <v>189790.13212662603</v>
      </c>
      <c r="Z21" s="6">
        <v>2037</v>
      </c>
      <c r="AA21" s="6">
        <f>(B24-$B$8)*$B$2*Output!$B$101*$E$2*$K$4/Output!$B$95/1000000</f>
        <v>1282.3540557814281</v>
      </c>
      <c r="AB21" s="6">
        <f>(C24-$B$8)*$B$2*Output!$B$101*$E$2*$K$4/Output!$B$95/1000000</f>
        <v>3066.8063115440063</v>
      </c>
      <c r="AC21" s="6">
        <f>(D24-$B$8)*$B$2*Output!$B$101*$E$2*$K$4/Output!$B$95/1000000</f>
        <v>4851.2585673065869</v>
      </c>
      <c r="AE21" s="6">
        <v>2037</v>
      </c>
      <c r="AF21" s="6">
        <f>(B24-$B$8)*$B$2*Output!$B$101*$E$2*$L$4/Output!$B$95/1000000</f>
        <v>11399.239003007211</v>
      </c>
      <c r="AG21" s="6">
        <f>(C24-$B$8)*$B$2*Output!$B$101*$E$2*$L$4/Output!$B$95/1000000</f>
        <v>27261.783096180869</v>
      </c>
      <c r="AH21" s="6">
        <f>(D24-$B$8)*$B$2*Output!$B$101*$E$2*$L$4/Output!$B$95/1000000</f>
        <v>43124.327189354553</v>
      </c>
      <c r="AJ21" s="6">
        <v>2037</v>
      </c>
      <c r="AK21" s="6">
        <f>(B24-$B$8)*$B$2*Output!$B$101*$E$2*$M$4/Output!$B$95/1000000</f>
        <v>3039.3670134765134</v>
      </c>
      <c r="AL21" s="6">
        <f>(C24-$B$8)*$B$2*Output!$B$101*$E$2*$M$4/Output!$B$95/1000000</f>
        <v>7268.7803325489531</v>
      </c>
      <c r="AM21" s="6">
        <f>(D24-$B$8)*$B$2*Output!$B$101*$E$2*$M$4/Output!$B$95/1000000</f>
        <v>11498.193651621399</v>
      </c>
    </row>
    <row r="22" spans="1:39" x14ac:dyDescent="0.25">
      <c r="A22" s="6">
        <v>2035</v>
      </c>
      <c r="B22" s="6">
        <v>105.3979622460776</v>
      </c>
      <c r="C22" s="6">
        <v>156.32845878620688</v>
      </c>
      <c r="D22" s="6">
        <v>207.25895532633618</v>
      </c>
      <c r="F22" s="6">
        <v>2038</v>
      </c>
      <c r="G22" s="6">
        <f>(B25-$B$8)*$B$2*Output!$B$101*$E$2*$G$4/Output!$B$95/1000000</f>
        <v>15912.76566036994</v>
      </c>
      <c r="H22" s="6">
        <f>(C25-$B$8)*$B$2*Output!$B$101*$E$2*$G$4/Output!$B$95/1000000</f>
        <v>38029.83668565753</v>
      </c>
      <c r="I22" s="6">
        <f>(D25-$B$8)*$B$2*Output!$B$101*$E$2*$G$4/Output!$B$95/1000000</f>
        <v>60146.907710945117</v>
      </c>
      <c r="K22" s="6">
        <v>2038</v>
      </c>
      <c r="L22" s="6">
        <f>(B25-$B$8)*$B$2*Output!$B$101*$E$2*$H$4/Output!$B$95/1000000</f>
        <v>28227.416846513457</v>
      </c>
      <c r="M22" s="6">
        <f>(C25-$B$8)*$B$2*Output!$B$101*$E$2*$H$4/Output!$B$95/1000000</f>
        <v>67460.558123114388</v>
      </c>
      <c r="N22" s="6">
        <f>(D25-$B$8)*$B$2*Output!$B$101*$E$2*$H$4/Output!$B$95/1000000</f>
        <v>106693.6993997153</v>
      </c>
      <c r="P22" s="6">
        <v>2038</v>
      </c>
      <c r="Q22" s="6">
        <f>(B25-$B$8)*$B$2*Output!$B$101*$E$2*$I$4/Output!$B$95/1000000</f>
        <v>1482.1244530043607</v>
      </c>
      <c r="R22" s="6">
        <f>(C25-$B$8)*$B$2*Output!$B$101*$E$2*$I$4/Output!$B$95/1000000</f>
        <v>3542.1215958675139</v>
      </c>
      <c r="S22" s="6">
        <f>(D25-$B$8)*$B$2*Output!$B$101*$E$2*$I$4/Output!$B$95/1000000</f>
        <v>5602.1187387306654</v>
      </c>
      <c r="U22" s="6">
        <v>2038</v>
      </c>
      <c r="V22" s="6">
        <f>(B25-$B$8)*$B$2*Output!$B$101*$E$2*$J$4/Output!$B$95/1000000</f>
        <v>53751.474040167457</v>
      </c>
      <c r="W22" s="6">
        <f>(C25-$B$8)*$B$2*Output!$B$101*$E$2*$J$4/Output!$B$95/1000000</f>
        <v>128460.37093676439</v>
      </c>
      <c r="X22" s="6">
        <f>(D25-$B$8)*$B$2*Output!$B$101*$E$2*$J$4/Output!$B$95/1000000</f>
        <v>203169.26783336129</v>
      </c>
      <c r="Z22" s="6">
        <v>2038</v>
      </c>
      <c r="AA22" s="6">
        <f>(B25-$B$8)*$B$2*Output!$B$101*$E$2*$K$4/Output!$B$95/1000000</f>
        <v>1373.9507740515298</v>
      </c>
      <c r="AB22" s="6">
        <f>(C25-$B$8)*$B$2*Output!$B$101*$E$2*$K$4/Output!$B$95/1000000</f>
        <v>3283.5978777367163</v>
      </c>
      <c r="AC22" s="6">
        <f>(D25-$B$8)*$B$2*Output!$B$101*$E$2*$K$4/Output!$B$95/1000000</f>
        <v>5193.2449814219026</v>
      </c>
      <c r="AE22" s="6">
        <v>2038</v>
      </c>
      <c r="AF22" s="6">
        <f>(B25-$B$8)*$B$2*Output!$B$101*$E$2*$L$4/Output!$B$95/1000000</f>
        <v>12213.470360364865</v>
      </c>
      <c r="AG22" s="6">
        <f>(C25-$B$8)*$B$2*Output!$B$101*$E$2*$L$4/Output!$B$95/1000000</f>
        <v>29188.909903107098</v>
      </c>
      <c r="AH22" s="6">
        <f>(D25-$B$8)*$B$2*Output!$B$101*$E$2*$L$4/Output!$B$95/1000000</f>
        <v>46164.34944584933</v>
      </c>
      <c r="AJ22" s="6">
        <v>2038</v>
      </c>
      <c r="AK22" s="6">
        <f>(B25-$B$8)*$B$2*Output!$B$101*$E$2*$M$4/Output!$B$95/1000000</f>
        <v>3256.4646572962638</v>
      </c>
      <c r="AL22" s="6">
        <f>(C25-$B$8)*$B$2*Output!$B$101*$E$2*$M$4/Output!$B$95/1000000</f>
        <v>7782.6081105447229</v>
      </c>
      <c r="AM22" s="6">
        <f>(D25-$B$8)*$B$2*Output!$B$101*$E$2*$M$4/Output!$B$95/1000000</f>
        <v>12308.751563793181</v>
      </c>
    </row>
    <row r="23" spans="1:39" x14ac:dyDescent="0.25">
      <c r="A23" s="6">
        <v>2036</v>
      </c>
      <c r="B23" s="6">
        <v>108.39287576658407</v>
      </c>
      <c r="C23" s="6">
        <v>162.9064645423575</v>
      </c>
      <c r="D23" s="6">
        <v>217.42005331813095</v>
      </c>
      <c r="F23" s="6">
        <v>2039</v>
      </c>
      <c r="G23" s="6">
        <f>(B26-$B$8)*$B$2*Output!$B$101*$E$2*$G$4/Output!$B$95/1000000</f>
        <v>16973.616704394601</v>
      </c>
      <c r="H23" s="6">
        <f>(C26-$B$8)*$B$2*Output!$B$101*$E$2*$G$4/Output!$B$95/1000000</f>
        <v>40637.755570578884</v>
      </c>
      <c r="I23" s="6">
        <f>(D26-$B$8)*$B$2*Output!$B$101*$E$2*$G$4/Output!$B$95/1000000</f>
        <v>64301.894436763156</v>
      </c>
      <c r="K23" s="6">
        <v>2039</v>
      </c>
      <c r="L23" s="6">
        <f>(B26-$B$8)*$B$2*Output!$B$101*$E$2*$H$4/Output!$B$95/1000000</f>
        <v>30109.244636281026</v>
      </c>
      <c r="M23" s="6">
        <f>(C26-$B$8)*$B$2*Output!$B$101*$E$2*$H$4/Output!$B$95/1000000</f>
        <v>72086.706401656818</v>
      </c>
      <c r="N23" s="6">
        <f>(D26-$B$8)*$B$2*Output!$B$101*$E$2*$H$4/Output!$B$95/1000000</f>
        <v>114064.16816703262</v>
      </c>
      <c r="P23" s="6">
        <v>2039</v>
      </c>
      <c r="Q23" s="6">
        <f>(B26-$B$8)*$B$2*Output!$B$101*$E$2*$I$4/Output!$B$95/1000000</f>
        <v>1580.9327498713178</v>
      </c>
      <c r="R23" s="6">
        <f>(C26-$B$8)*$B$2*Output!$B$101*$E$2*$I$4/Output!$B$95/1000000</f>
        <v>3785.0247110953114</v>
      </c>
      <c r="S23" s="6">
        <f>(D26-$B$8)*$B$2*Output!$B$101*$E$2*$I$4/Output!$B$95/1000000</f>
        <v>5989.1166723193055</v>
      </c>
      <c r="U23" s="6">
        <v>2039</v>
      </c>
      <c r="V23" s="6">
        <f>(B26-$B$8)*$B$2*Output!$B$101*$E$2*$J$4/Output!$B$95/1000000</f>
        <v>57334.90564284529</v>
      </c>
      <c r="W23" s="6">
        <f>(C26-$B$8)*$B$2*Output!$B$101*$E$2*$J$4/Output!$B$95/1000000</f>
        <v>137269.61800503629</v>
      </c>
      <c r="X23" s="6">
        <f>(D26-$B$8)*$B$2*Output!$B$101*$E$2*$J$4/Output!$B$95/1000000</f>
        <v>217204.33036722735</v>
      </c>
      <c r="Z23" s="6">
        <v>2039</v>
      </c>
      <c r="AA23" s="6">
        <f>(B26-$B$8)*$B$2*Output!$B$101*$E$2*$K$4/Output!$B$95/1000000</f>
        <v>1465.5474923216318</v>
      </c>
      <c r="AB23" s="6">
        <f>(C26-$B$8)*$B$2*Output!$B$101*$E$2*$K$4/Output!$B$95/1000000</f>
        <v>3508.7725737686565</v>
      </c>
      <c r="AC23" s="6">
        <f>(D26-$B$8)*$B$2*Output!$B$101*$E$2*$K$4/Output!$B$95/1000000</f>
        <v>5551.9976552156813</v>
      </c>
      <c r="AE23" s="6">
        <v>2039</v>
      </c>
      <c r="AF23" s="6">
        <f>(B26-$B$8)*$B$2*Output!$B$101*$E$2*$L$4/Output!$B$95/1000000</f>
        <v>13027.701717722524</v>
      </c>
      <c r="AG23" s="6">
        <f>(C26-$B$8)*$B$2*Output!$B$101*$E$2*$L$4/Output!$B$95/1000000</f>
        <v>31190.556925569581</v>
      </c>
      <c r="AH23" s="6">
        <f>(D26-$B$8)*$B$2*Output!$B$101*$E$2*$L$4/Output!$B$95/1000000</f>
        <v>49353.412133416641</v>
      </c>
      <c r="AJ23" s="6">
        <v>2039</v>
      </c>
      <c r="AK23" s="6">
        <f>(B26-$B$8)*$B$2*Output!$B$101*$E$2*$M$4/Output!$B$95/1000000</f>
        <v>3473.5623011160146</v>
      </c>
      <c r="AL23" s="6">
        <f>(C26-$B$8)*$B$2*Output!$B$101*$E$2*$M$4/Output!$B$95/1000000</f>
        <v>8316.3051346259799</v>
      </c>
      <c r="AM23" s="6">
        <f>(D26-$B$8)*$B$2*Output!$B$101*$E$2*$M$4/Output!$B$95/1000000</f>
        <v>13159.047968135945</v>
      </c>
    </row>
    <row r="24" spans="1:39" x14ac:dyDescent="0.25">
      <c r="A24" s="6">
        <v>2037</v>
      </c>
      <c r="B24" s="6">
        <v>111.38778928709054</v>
      </c>
      <c r="C24" s="6">
        <v>169.73354979482295</v>
      </c>
      <c r="D24" s="6">
        <v>228.07931030255546</v>
      </c>
      <c r="F24" s="6">
        <v>2040</v>
      </c>
      <c r="G24" s="6">
        <f>(B27-$B$8)*$B$2*Output!$B$101*$E$2*$G$4/Output!$B$95/1000000</f>
        <v>18034.467748419262</v>
      </c>
      <c r="H24" s="6">
        <f>(C27-$B$8)*$B$2*Output!$B$101*$E$2*$G$4/Output!$B$95/1000000</f>
        <v>43347.52585007366</v>
      </c>
      <c r="I24" s="6">
        <f>(D27-$B$8)*$B$2*Output!$B$101*$E$2*$G$4/Output!$B$95/1000000</f>
        <v>68660.583951728098</v>
      </c>
      <c r="K24" s="6">
        <v>2040</v>
      </c>
      <c r="L24" s="6">
        <f>(B27-$B$8)*$B$2*Output!$B$101*$E$2*$H$4/Output!$B$95/1000000</f>
        <v>31991.072426048588</v>
      </c>
      <c r="M24" s="6">
        <f>(C27-$B$8)*$B$2*Output!$B$101*$E$2*$H$4/Output!$B$95/1000000</f>
        <v>76893.527344674119</v>
      </c>
      <c r="N24" s="6">
        <f>(D27-$B$8)*$B$2*Output!$B$101*$E$2*$H$4/Output!$B$95/1000000</f>
        <v>121795.98226329969</v>
      </c>
      <c r="P24" s="6">
        <v>2040</v>
      </c>
      <c r="Q24" s="6">
        <f>(B27-$B$8)*$B$2*Output!$B$101*$E$2*$I$4/Output!$B$95/1000000</f>
        <v>1679.7410467382754</v>
      </c>
      <c r="R24" s="6">
        <f>(C27-$B$8)*$B$2*Output!$B$101*$E$2*$I$4/Output!$B$95/1000000</f>
        <v>4037.4143257595874</v>
      </c>
      <c r="S24" s="6">
        <f>(D27-$B$8)*$B$2*Output!$B$101*$E$2*$I$4/Output!$B$95/1000000</f>
        <v>6395.0876047809015</v>
      </c>
      <c r="U24" s="6">
        <v>2040</v>
      </c>
      <c r="V24" s="6">
        <f>(B27-$B$8)*$B$2*Output!$B$101*$E$2*$J$4/Output!$B$95/1000000</f>
        <v>60918.337245523115</v>
      </c>
      <c r="W24" s="6">
        <f>(C27-$B$8)*$B$2*Output!$B$101*$E$2*$J$4/Output!$B$95/1000000</f>
        <v>146422.90725354367</v>
      </c>
      <c r="X24" s="6">
        <f>(D27-$B$8)*$B$2*Output!$B$101*$E$2*$J$4/Output!$B$95/1000000</f>
        <v>231927.47726156435</v>
      </c>
      <c r="Z24" s="6">
        <v>2040</v>
      </c>
      <c r="AA24" s="6">
        <f>(B27-$B$8)*$B$2*Output!$B$101*$E$2*$K$4/Output!$B$95/1000000</f>
        <v>1557.144210591734</v>
      </c>
      <c r="AB24" s="6">
        <f>(C27-$B$8)*$B$2*Output!$B$101*$E$2*$K$4/Output!$B$95/1000000</f>
        <v>3742.7413917903968</v>
      </c>
      <c r="AC24" s="6">
        <f>(D27-$B$8)*$B$2*Output!$B$101*$E$2*$K$4/Output!$B$95/1000000</f>
        <v>5928.3385729890624</v>
      </c>
      <c r="AE24" s="6">
        <v>2040</v>
      </c>
      <c r="AF24" s="6">
        <f>(B27-$B$8)*$B$2*Output!$B$101*$E$2*$L$4/Output!$B$95/1000000</f>
        <v>13841.933075080184</v>
      </c>
      <c r="AG24" s="6">
        <f>(C27-$B$8)*$B$2*Output!$B$101*$E$2*$L$4/Output!$B$95/1000000</f>
        <v>33270.377599007297</v>
      </c>
      <c r="AH24" s="6">
        <f>(D27-$B$8)*$B$2*Output!$B$101*$E$2*$L$4/Output!$B$95/1000000</f>
        <v>52698.822122934434</v>
      </c>
      <c r="AJ24" s="6">
        <v>2040</v>
      </c>
      <c r="AK24" s="6">
        <f>(B27-$B$8)*$B$2*Output!$B$101*$E$2*$M$4/Output!$B$95/1000000</f>
        <v>3690.6599449357659</v>
      </c>
      <c r="AL24" s="6">
        <f>(C27-$B$8)*$B$2*Output!$B$101*$E$2*$M$4/Output!$B$95/1000000</f>
        <v>8870.8455164115967</v>
      </c>
      <c r="AM24" s="6">
        <f>(D27-$B$8)*$B$2*Output!$B$101*$E$2*$M$4/Output!$B$95/1000000</f>
        <v>14051.031087887432</v>
      </c>
    </row>
    <row r="25" spans="1:39" x14ac:dyDescent="0.25">
      <c r="A25" s="6">
        <v>2038</v>
      </c>
      <c r="B25" s="6">
        <v>114.382702807597</v>
      </c>
      <c r="C25" s="6">
        <v>176.82192593956358</v>
      </c>
      <c r="D25" s="6">
        <v>239.26114907153018</v>
      </c>
      <c r="F25" s="6">
        <v>2041</v>
      </c>
      <c r="G25" s="6">
        <f>(B28-$B$8)*$B$2*Output!$B$101*$E$2*$G$4/Output!$B$95/1000000</f>
        <v>19095.318792443926</v>
      </c>
      <c r="H25" s="6">
        <f>(C28-$B$8)*$B$2*Output!$B$101*$E$2*$G$4/Output!$B$95/1000000</f>
        <v>45180.683546612716</v>
      </c>
      <c r="I25" s="6">
        <f>(D28-$B$8)*$B$2*Output!$B$101*$E$2*$G$4/Output!$B$95/1000000</f>
        <v>71266.048300781535</v>
      </c>
      <c r="K25" s="6">
        <v>2041</v>
      </c>
      <c r="L25" s="6">
        <f>(B28-$B$8)*$B$2*Output!$B$101*$E$2*$H$4/Output!$B$95/1000000</f>
        <v>33872.900215816153</v>
      </c>
      <c r="M25" s="6">
        <f>(C28-$B$8)*$B$2*Output!$B$101*$E$2*$H$4/Output!$B$95/1000000</f>
        <v>80145.338346608973</v>
      </c>
      <c r="N25" s="6">
        <f>(D28-$B$8)*$B$2*Output!$B$101*$E$2*$H$4/Output!$B$95/1000000</f>
        <v>126417.77647740184</v>
      </c>
      <c r="P25" s="6">
        <v>2041</v>
      </c>
      <c r="Q25" s="6">
        <f>(B28-$B$8)*$B$2*Output!$B$101*$E$2*$I$4/Output!$B$95/1000000</f>
        <v>1778.5493436052327</v>
      </c>
      <c r="R25" s="6">
        <f>(C28-$B$8)*$B$2*Output!$B$101*$E$2*$I$4/Output!$B$95/1000000</f>
        <v>4208.1557233420435</v>
      </c>
      <c r="S25" s="6">
        <f>(D28-$B$8)*$B$2*Output!$B$101*$E$2*$I$4/Output!$B$95/1000000</f>
        <v>6637.7621030788569</v>
      </c>
      <c r="U25" s="6">
        <v>2041</v>
      </c>
      <c r="V25" s="6">
        <f>(B28-$B$8)*$B$2*Output!$B$101*$E$2*$J$4/Output!$B$95/1000000</f>
        <v>64501.768848200947</v>
      </c>
      <c r="W25" s="6">
        <f>(C28-$B$8)*$B$2*Output!$B$101*$E$2*$J$4/Output!$B$95/1000000</f>
        <v>152615.10102049203</v>
      </c>
      <c r="X25" s="6">
        <f>(D28-$B$8)*$B$2*Output!$B$101*$E$2*$J$4/Output!$B$95/1000000</f>
        <v>240728.43319278318</v>
      </c>
      <c r="Z25" s="6">
        <v>2041</v>
      </c>
      <c r="AA25" s="6">
        <f>(B28-$B$8)*$B$2*Output!$B$101*$E$2*$K$4/Output!$B$95/1000000</f>
        <v>1648.740928861836</v>
      </c>
      <c r="AB25" s="6">
        <f>(C28-$B$8)*$B$2*Output!$B$101*$E$2*$K$4/Output!$B$95/1000000</f>
        <v>3901.0211333434941</v>
      </c>
      <c r="AC25" s="6">
        <f>(D28-$B$8)*$B$2*Output!$B$101*$E$2*$K$4/Output!$B$95/1000000</f>
        <v>6153.3013378251535</v>
      </c>
      <c r="AE25" s="6">
        <v>2041</v>
      </c>
      <c r="AF25" s="6">
        <f>(B28-$B$8)*$B$2*Output!$B$101*$E$2*$L$4/Output!$B$95/1000000</f>
        <v>14656.164432437839</v>
      </c>
      <c r="AG25" s="6">
        <f>(C28-$B$8)*$B$2*Output!$B$101*$E$2*$L$4/Output!$B$95/1000000</f>
        <v>34677.374828176195</v>
      </c>
      <c r="AH25" s="6">
        <f>(D28-$B$8)*$B$2*Output!$B$101*$E$2*$L$4/Output!$B$95/1000000</f>
        <v>54698.585223914568</v>
      </c>
      <c r="AJ25" s="6">
        <v>2041</v>
      </c>
      <c r="AK25" s="6">
        <f>(B28-$B$8)*$B$2*Output!$B$101*$E$2*$M$4/Output!$B$95/1000000</f>
        <v>3907.7575887555167</v>
      </c>
      <c r="AL25" s="6">
        <f>(C28-$B$8)*$B$2*Output!$B$101*$E$2*$M$4/Output!$B$95/1000000</f>
        <v>9245.9916963680516</v>
      </c>
      <c r="AM25" s="6">
        <f>(D28-$B$8)*$B$2*Output!$B$101*$E$2*$M$4/Output!$B$95/1000000</f>
        <v>14584.225803980593</v>
      </c>
    </row>
    <row r="26" spans="1:39" x14ac:dyDescent="0.25">
      <c r="A26" s="6">
        <v>2039</v>
      </c>
      <c r="B26" s="6">
        <v>117.37761632810347</v>
      </c>
      <c r="C26" s="6">
        <v>184.1844030496427</v>
      </c>
      <c r="D26" s="6">
        <v>250.99118977118195</v>
      </c>
      <c r="F26" s="6">
        <v>2042</v>
      </c>
      <c r="G26" s="6">
        <f>(B29-$B$8)*$B$2*Output!$B$101*$E$2*$G$4/Output!$B$95/1000000</f>
        <v>20156.169836468587</v>
      </c>
      <c r="H26" s="6">
        <f>(C29-$B$8)*$B$2*Output!$B$101*$E$2*$G$4/Output!$B$95/1000000</f>
        <v>47050.234873729314</v>
      </c>
      <c r="I26" s="6">
        <f>(D29-$B$8)*$B$2*Output!$B$101*$E$2*$G$4/Output!$B$95/1000000</f>
        <v>73944.299910990085</v>
      </c>
      <c r="K26" s="6">
        <v>2042</v>
      </c>
      <c r="L26" s="6">
        <f>(B29-$B$8)*$B$2*Output!$B$101*$E$2*$H$4/Output!$B$95/1000000</f>
        <v>35754.728005583718</v>
      </c>
      <c r="M26" s="6">
        <f>(C29-$B$8)*$B$2*Output!$B$101*$E$2*$H$4/Output!$B$95/1000000</f>
        <v>83461.707465140062</v>
      </c>
      <c r="N26" s="6">
        <f>(D29-$B$8)*$B$2*Output!$B$101*$E$2*$H$4/Output!$B$95/1000000</f>
        <v>131168.68692469646</v>
      </c>
      <c r="P26" s="6">
        <v>2042</v>
      </c>
      <c r="Q26" s="6">
        <f>(B29-$B$8)*$B$2*Output!$B$101*$E$2*$I$4/Output!$B$95/1000000</f>
        <v>1877.3576404721896</v>
      </c>
      <c r="R26" s="6">
        <f>(C29-$B$8)*$B$2*Output!$B$101*$E$2*$I$4/Output!$B$95/1000000</f>
        <v>4382.2868453108094</v>
      </c>
      <c r="S26" s="6">
        <f>(D29-$B$8)*$B$2*Output!$B$101*$E$2*$I$4/Output!$B$95/1000000</f>
        <v>6887.2160501494318</v>
      </c>
      <c r="U26" s="6">
        <v>2042</v>
      </c>
      <c r="V26" s="6">
        <f>(B29-$B$8)*$B$2*Output!$B$101*$E$2*$J$4/Output!$B$95/1000000</f>
        <v>68085.20045087878</v>
      </c>
      <c r="W26" s="6">
        <f>(C29-$B$8)*$B$2*Output!$B$101*$E$2*$J$4/Output!$B$95/1000000</f>
        <v>158930.22824419875</v>
      </c>
      <c r="X26" s="6">
        <f>(D29-$B$8)*$B$2*Output!$B$101*$E$2*$J$4/Output!$B$95/1000000</f>
        <v>249775.25603751894</v>
      </c>
      <c r="Z26" s="6">
        <v>2042</v>
      </c>
      <c r="AA26" s="6">
        <f>(B29-$B$8)*$B$2*Output!$B$101*$E$2*$K$4/Output!$B$95/1000000</f>
        <v>1740.3376471319377</v>
      </c>
      <c r="AB26" s="6">
        <f>(C29-$B$8)*$B$2*Output!$B$101*$E$2*$K$4/Output!$B$95/1000000</f>
        <v>4062.4431983600157</v>
      </c>
      <c r="AC26" s="6">
        <f>(D29-$B$8)*$B$2*Output!$B$101*$E$2*$K$4/Output!$B$95/1000000</f>
        <v>6384.548749588098</v>
      </c>
      <c r="AE26" s="6">
        <v>2042</v>
      </c>
      <c r="AF26" s="6">
        <f>(B29-$B$8)*$B$2*Output!$B$101*$E$2*$L$4/Output!$B$95/1000000</f>
        <v>15470.395789795495</v>
      </c>
      <c r="AG26" s="6">
        <f>(C29-$B$8)*$B$2*Output!$B$101*$E$2*$L$4/Output!$B$95/1000000</f>
        <v>36112.305135595088</v>
      </c>
      <c r="AH26" s="6">
        <f>(D29-$B$8)*$B$2*Output!$B$101*$E$2*$L$4/Output!$B$95/1000000</f>
        <v>56754.214481394694</v>
      </c>
      <c r="AJ26" s="6">
        <v>2042</v>
      </c>
      <c r="AK26" s="6">
        <f>(B29-$B$8)*$B$2*Output!$B$101*$E$2*$M$4/Output!$B$95/1000000</f>
        <v>4124.8552325752671</v>
      </c>
      <c r="AL26" s="6">
        <f>(C29-$B$8)*$B$2*Output!$B$101*$E$2*$M$4/Output!$B$95/1000000</f>
        <v>9628.5856433724221</v>
      </c>
      <c r="AM26" s="6">
        <f>(D29-$B$8)*$B$2*Output!$B$101*$E$2*$M$4/Output!$B$95/1000000</f>
        <v>15132.316054169582</v>
      </c>
    </row>
    <row r="27" spans="1:39" x14ac:dyDescent="0.25">
      <c r="A27" s="6">
        <v>2040</v>
      </c>
      <c r="B27" s="6">
        <v>120.37252984860993</v>
      </c>
      <c r="C27" s="6">
        <v>191.83441922602952</v>
      </c>
      <c r="D27" s="6">
        <v>263.29630860344918</v>
      </c>
      <c r="F27" s="6">
        <v>2043</v>
      </c>
      <c r="G27" s="6">
        <f>(B30-$B$8)*$B$2*Output!$B$101*$E$2*$G$4/Output!$B$95/1000000</f>
        <v>21217.020880493252</v>
      </c>
      <c r="H27" s="6">
        <f>(C30-$B$8)*$B$2*Output!$B$101*$E$2*$G$4/Output!$B$95/1000000</f>
        <v>48957.1965379826</v>
      </c>
      <c r="I27" s="6">
        <f>(D30-$B$8)*$B$2*Output!$B$101*$E$2*$G$4/Output!$B$95/1000000</f>
        <v>76697.372195471966</v>
      </c>
      <c r="K27" s="6">
        <v>2043</v>
      </c>
      <c r="L27" s="6">
        <f>(B30-$B$8)*$B$2*Output!$B$101*$E$2*$H$4/Output!$B$95/1000000</f>
        <v>37636.555795351283</v>
      </c>
      <c r="M27" s="6">
        <f>(C30-$B$8)*$B$2*Output!$B$101*$E$2*$H$4/Output!$B$95/1000000</f>
        <v>86844.438220816053</v>
      </c>
      <c r="N27" s="6">
        <f>(D30-$B$8)*$B$2*Output!$B$101*$E$2*$H$4/Output!$B$95/1000000</f>
        <v>136052.32064628089</v>
      </c>
      <c r="P27" s="6">
        <v>2043</v>
      </c>
      <c r="Q27" s="6">
        <f>(B30-$B$8)*$B$2*Output!$B$101*$E$2*$I$4/Output!$B$95/1000000</f>
        <v>1976.1659373391474</v>
      </c>
      <c r="R27" s="6">
        <f>(C30-$B$8)*$B$2*Output!$B$101*$E$2*$I$4/Output!$B$95/1000000</f>
        <v>4559.9023883191876</v>
      </c>
      <c r="S27" s="6">
        <f>(D30-$B$8)*$B$2*Output!$B$101*$E$2*$I$4/Output!$B$95/1000000</f>
        <v>7143.6388392992294</v>
      </c>
      <c r="U27" s="6">
        <v>2043</v>
      </c>
      <c r="V27" s="6">
        <f>(B30-$B$8)*$B$2*Output!$B$101*$E$2*$J$4/Output!$B$95/1000000</f>
        <v>71668.632053556605</v>
      </c>
      <c r="W27" s="6">
        <f>(C30-$B$8)*$B$2*Output!$B$101*$E$2*$J$4/Output!$B$95/1000000</f>
        <v>165371.72324132436</v>
      </c>
      <c r="X27" s="6">
        <f>(D30-$B$8)*$B$2*Output!$B$101*$E$2*$J$4/Output!$B$95/1000000</f>
        <v>259074.81442909219</v>
      </c>
      <c r="Z27" s="6">
        <v>2043</v>
      </c>
      <c r="AA27" s="6">
        <f>(B30-$B$8)*$B$2*Output!$B$101*$E$2*$K$4/Output!$B$95/1000000</f>
        <v>1831.9343654020395</v>
      </c>
      <c r="AB27" s="6">
        <f>(C30-$B$8)*$B$2*Output!$B$101*$E$2*$K$4/Output!$B$95/1000000</f>
        <v>4227.0953720052648</v>
      </c>
      <c r="AC27" s="6">
        <f>(D30-$B$8)*$B$2*Output!$B$101*$E$2*$K$4/Output!$B$95/1000000</f>
        <v>6622.256378608492</v>
      </c>
      <c r="AE27" s="6">
        <v>2043</v>
      </c>
      <c r="AF27" s="6">
        <f>(B30-$B$8)*$B$2*Output!$B$101*$E$2*$L$4/Output!$B$95/1000000</f>
        <v>16284.627147153155</v>
      </c>
      <c r="AG27" s="6">
        <f>(C30-$B$8)*$B$2*Output!$B$101*$E$2*$L$4/Output!$B$95/1000000</f>
        <v>37575.948870556487</v>
      </c>
      <c r="AH27" s="6">
        <f>(D30-$B$8)*$B$2*Output!$B$101*$E$2*$L$4/Output!$B$95/1000000</f>
        <v>58867.270593959845</v>
      </c>
      <c r="AJ27" s="6">
        <v>2043</v>
      </c>
      <c r="AK27" s="6">
        <f>(B30-$B$8)*$B$2*Output!$B$101*$E$2*$M$4/Output!$B$95/1000000</f>
        <v>4341.9528763950175</v>
      </c>
      <c r="AL27" s="6">
        <f>(C30-$B$8)*$B$2*Output!$B$101*$E$2*$M$4/Output!$B$95/1000000</f>
        <v>10018.83542112949</v>
      </c>
      <c r="AM27" s="6">
        <f>(D30-$B$8)*$B$2*Output!$B$101*$E$2*$M$4/Output!$B$95/1000000</f>
        <v>15695.717965863965</v>
      </c>
    </row>
    <row r="28" spans="1:39" x14ac:dyDescent="0.25">
      <c r="A28" s="6">
        <v>2041</v>
      </c>
      <c r="B28" s="6">
        <v>123.3674433691164</v>
      </c>
      <c r="C28" s="6">
        <v>197.0096498123678</v>
      </c>
      <c r="D28" s="6">
        <v>270.65185625561924</v>
      </c>
      <c r="F28" s="6">
        <v>2044</v>
      </c>
      <c r="G28" s="6">
        <f>(B31-$B$8)*$B$2*Output!$B$101*$E$2*$G$4/Output!$B$95/1000000</f>
        <v>22277.871924517909</v>
      </c>
      <c r="H28" s="6">
        <f>(C31-$B$8)*$B$2*Output!$B$101*$E$2*$G$4/Output!$B$95/1000000</f>
        <v>50902.613649039857</v>
      </c>
      <c r="I28" s="6">
        <f>(D31-$B$8)*$B$2*Output!$B$101*$E$2*$G$4/Output!$B$95/1000000</f>
        <v>79527.355373561863</v>
      </c>
      <c r="K28" s="6">
        <v>2044</v>
      </c>
      <c r="L28" s="6">
        <f>(B31-$B$8)*$B$2*Output!$B$101*$E$2*$H$4/Output!$B$95/1000000</f>
        <v>39518.383585118834</v>
      </c>
      <c r="M28" s="6">
        <f>(C31-$B$8)*$B$2*Output!$B$101*$E$2*$H$4/Output!$B$95/1000000</f>
        <v>90295.38451803416</v>
      </c>
      <c r="N28" s="6">
        <f>(D31-$B$8)*$B$2*Output!$B$101*$E$2*$H$4/Output!$B$95/1000000</f>
        <v>141072.3854509496</v>
      </c>
      <c r="P28" s="6">
        <v>2044</v>
      </c>
      <c r="Q28" s="6">
        <f>(B31-$B$8)*$B$2*Output!$B$101*$E$2*$I$4/Output!$B$95/1000000</f>
        <v>2074.9742342061045</v>
      </c>
      <c r="R28" s="6">
        <f>(C31-$B$8)*$B$2*Output!$B$101*$E$2*$I$4/Output!$B$95/1000000</f>
        <v>4741.0996945028592</v>
      </c>
      <c r="S28" s="6">
        <f>(D31-$B$8)*$B$2*Output!$B$101*$E$2*$I$4/Output!$B$95/1000000</f>
        <v>7407.2251547996184</v>
      </c>
      <c r="U28" s="6">
        <v>2044</v>
      </c>
      <c r="V28" s="6">
        <f>(B31-$B$8)*$B$2*Output!$B$101*$E$2*$J$4/Output!$B$95/1000000</f>
        <v>75252.063656234415</v>
      </c>
      <c r="W28" s="6">
        <f>(C31-$B$8)*$B$2*Output!$B$101*$E$2*$J$4/Output!$B$95/1000000</f>
        <v>171943.11627092928</v>
      </c>
      <c r="X28" s="6">
        <f>(D31-$B$8)*$B$2*Output!$B$101*$E$2*$J$4/Output!$B$95/1000000</f>
        <v>268634.16888562439</v>
      </c>
      <c r="Z28" s="6">
        <v>2044</v>
      </c>
      <c r="AA28" s="6">
        <f>(B31-$B$8)*$B$2*Output!$B$101*$E$2*$K$4/Output!$B$95/1000000</f>
        <v>1923.5310836721412</v>
      </c>
      <c r="AB28" s="6">
        <f>(C31-$B$8)*$B$2*Output!$B$101*$E$2*$K$4/Output!$B$95/1000000</f>
        <v>4395.0678918449166</v>
      </c>
      <c r="AC28" s="6">
        <f>(D31-$B$8)*$B$2*Output!$B$101*$E$2*$K$4/Output!$B$95/1000000</f>
        <v>6866.6047000176977</v>
      </c>
      <c r="AE28" s="6">
        <v>2044</v>
      </c>
      <c r="AF28" s="6">
        <f>(B31-$B$8)*$B$2*Output!$B$101*$E$2*$L$4/Output!$B$95/1000000</f>
        <v>17098.858504510808</v>
      </c>
      <c r="AG28" s="6">
        <f>(C31-$B$8)*$B$2*Output!$B$101*$E$2*$L$4/Output!$B$95/1000000</f>
        <v>39069.108182492972</v>
      </c>
      <c r="AH28" s="6">
        <f>(D31-$B$8)*$B$2*Output!$B$101*$E$2*$L$4/Output!$B$95/1000000</f>
        <v>61039.357860475182</v>
      </c>
      <c r="AJ28" s="6">
        <v>2044</v>
      </c>
      <c r="AK28" s="6">
        <f>(B31-$B$8)*$B$2*Output!$B$101*$E$2*$M$4/Output!$B$95/1000000</f>
        <v>4559.0505202147679</v>
      </c>
      <c r="AL28" s="6">
        <f>(C31-$B$8)*$B$2*Output!$B$101*$E$2*$M$4/Output!$B$95/1000000</f>
        <v>10416.954905892271</v>
      </c>
      <c r="AM28" s="6">
        <f>(D31-$B$8)*$B$2*Output!$B$101*$E$2*$M$4/Output!$B$95/1000000</f>
        <v>16274.859291569788</v>
      </c>
    </row>
    <row r="29" spans="1:39" x14ac:dyDescent="0.25">
      <c r="A29" s="6">
        <v>2042</v>
      </c>
      <c r="B29" s="6">
        <v>126.36235688962287</v>
      </c>
      <c r="C29" s="6">
        <v>202.28762411271842</v>
      </c>
      <c r="D29" s="6">
        <v>278.21289133581411</v>
      </c>
      <c r="F29" s="6">
        <v>2045</v>
      </c>
      <c r="G29" s="6">
        <f>(B32-$B$8)*$B$2*Output!$B$101*$E$2*$G$4/Output!$B$95/1000000</f>
        <v>23338.722968542581</v>
      </c>
      <c r="H29" s="6">
        <f>(C32-$B$8)*$B$2*Output!$B$101*$E$2*$G$4/Output!$B$95/1000000</f>
        <v>52887.560513156874</v>
      </c>
      <c r="I29" s="6">
        <f>(D32-$B$8)*$B$2*Output!$B$101*$E$2*$G$4/Output!$B$95/1000000</f>
        <v>82436.398057771221</v>
      </c>
      <c r="K29" s="6">
        <v>2045</v>
      </c>
      <c r="L29" s="6">
        <f>(B32-$B$8)*$B$2*Output!$B$101*$E$2*$H$4/Output!$B$95/1000000</f>
        <v>41400.211374886407</v>
      </c>
      <c r="M29" s="6">
        <f>(C32-$B$8)*$B$2*Output!$B$101*$E$2*$H$4/Output!$B$95/1000000</f>
        <v>93816.452052582928</v>
      </c>
      <c r="N29" s="6">
        <f>(D32-$B$8)*$B$2*Output!$B$101*$E$2*$H$4/Output!$B$95/1000000</f>
        <v>146232.69273027955</v>
      </c>
      <c r="P29" s="6">
        <v>2045</v>
      </c>
      <c r="Q29" s="6">
        <f>(B32-$B$8)*$B$2*Output!$B$101*$E$2*$I$4/Output!$B$95/1000000</f>
        <v>2173.7825310730623</v>
      </c>
      <c r="R29" s="6">
        <f>(C32-$B$8)*$B$2*Output!$B$101*$E$2*$I$4/Output!$B$95/1000000</f>
        <v>4925.978825385112</v>
      </c>
      <c r="S29" s="6">
        <f>(D32-$B$8)*$B$2*Output!$B$101*$E$2*$I$4/Output!$B$95/1000000</f>
        <v>7678.1751196971663</v>
      </c>
      <c r="U29" s="6">
        <v>2045</v>
      </c>
      <c r="V29" s="6">
        <f>(B32-$B$8)*$B$2*Output!$B$101*$E$2*$J$4/Output!$B$95/1000000</f>
        <v>78835.495258912284</v>
      </c>
      <c r="W29" s="6">
        <f>(C32-$B$8)*$B$2*Output!$B$101*$E$2*$J$4/Output!$B$95/1000000</f>
        <v>178648.0362147587</v>
      </c>
      <c r="X29" s="6">
        <f>(D32-$B$8)*$B$2*Output!$B$101*$E$2*$J$4/Output!$B$95/1000000</f>
        <v>278460.57717060531</v>
      </c>
      <c r="Z29" s="6">
        <v>2045</v>
      </c>
      <c r="AA29" s="6">
        <f>(B32-$B$8)*$B$2*Output!$B$101*$E$2*$K$4/Output!$B$95/1000000</f>
        <v>2015.1278019422441</v>
      </c>
      <c r="AB29" s="6">
        <f>(C32-$B$8)*$B$2*Output!$B$101*$E$2*$K$4/Output!$B$95/1000000</f>
        <v>4566.4535163562332</v>
      </c>
      <c r="AC29" s="6">
        <f>(D32-$B$8)*$B$2*Output!$B$101*$E$2*$K$4/Output!$B$95/1000000</f>
        <v>7117.7792307702266</v>
      </c>
      <c r="AE29" s="6">
        <v>2045</v>
      </c>
      <c r="AF29" s="6">
        <f>(B32-$B$8)*$B$2*Output!$B$101*$E$2*$L$4/Output!$B$95/1000000</f>
        <v>17913.089861868473</v>
      </c>
      <c r="AG29" s="6">
        <f>(C32-$B$8)*$B$2*Output!$B$101*$E$2*$L$4/Output!$B$95/1000000</f>
        <v>40592.607629994352</v>
      </c>
      <c r="AH29" s="6">
        <f>(D32-$B$8)*$B$2*Output!$B$101*$E$2*$L$4/Output!$B$95/1000000</f>
        <v>63272.125398120254</v>
      </c>
      <c r="AJ29" s="6">
        <v>2045</v>
      </c>
      <c r="AK29" s="6">
        <f>(B32-$B$8)*$B$2*Output!$B$101*$E$2*$M$4/Output!$B$95/1000000</f>
        <v>4776.148164034521</v>
      </c>
      <c r="AL29" s="6">
        <f>(C32-$B$8)*$B$2*Output!$B$101*$E$2*$M$4/Output!$B$95/1000000</f>
        <v>10823.16394884363</v>
      </c>
      <c r="AM29" s="6">
        <f>(D32-$B$8)*$B$2*Output!$B$101*$E$2*$M$4/Output!$B$95/1000000</f>
        <v>16870.179733652749</v>
      </c>
    </row>
    <row r="30" spans="1:39" x14ac:dyDescent="0.25">
      <c r="A30" s="6">
        <v>2043</v>
      </c>
      <c r="B30" s="6">
        <v>129.35727041012933</v>
      </c>
      <c r="C30" s="6">
        <v>207.67121241526891</v>
      </c>
      <c r="D30" s="6">
        <v>285.98515442040861</v>
      </c>
      <c r="F30" s="6">
        <v>2046</v>
      </c>
      <c r="G30" s="6">
        <f>(B33-$B$8)*$B$2*Output!$B$101*$E$2*$G$4/Output!$B$95/1000000</f>
        <v>24399.574012567235</v>
      </c>
      <c r="H30" s="6">
        <f>(C33-$B$8)*$B$2*Output!$B$101*$E$2*$G$4/Output!$B$95/1000000</f>
        <v>54913.141448825067</v>
      </c>
      <c r="I30" s="6">
        <f>(D33-$B$8)*$B$2*Output!$B$101*$E$2*$G$4/Output!$B$95/1000000</f>
        <v>85426.708885082917</v>
      </c>
      <c r="K30" s="6">
        <v>2046</v>
      </c>
      <c r="L30" s="6">
        <f>(B33-$B$8)*$B$2*Output!$B$101*$E$2*$H$4/Output!$B$95/1000000</f>
        <v>43282.039164653972</v>
      </c>
      <c r="M30" s="6">
        <f>(C33-$B$8)*$B$2*Output!$B$101*$E$2*$H$4/Output!$B$95/1000000</f>
        <v>97409.599758506432</v>
      </c>
      <c r="N30" s="6">
        <f>(D33-$B$8)*$B$2*Output!$B$101*$E$2*$H$4/Output!$B$95/1000000</f>
        <v>151537.16035235897</v>
      </c>
      <c r="P30" s="6">
        <v>2046</v>
      </c>
      <c r="Q30" s="6">
        <f>(B33-$B$8)*$B$2*Output!$B$101*$E$2*$I$4/Output!$B$95/1000000</f>
        <v>2272.5908279400196</v>
      </c>
      <c r="R30" s="6">
        <f>(C33-$B$8)*$B$2*Output!$B$101*$E$2*$I$4/Output!$B$95/1000000</f>
        <v>5114.6426378467022</v>
      </c>
      <c r="S30" s="6">
        <f>(D33-$B$8)*$B$2*Output!$B$101*$E$2*$I$4/Output!$B$95/1000000</f>
        <v>7956.694447753388</v>
      </c>
      <c r="U30" s="6">
        <v>2046</v>
      </c>
      <c r="V30" s="6">
        <f>(B33-$B$8)*$B$2*Output!$B$101*$E$2*$J$4/Output!$B$95/1000000</f>
        <v>82418.926861590109</v>
      </c>
      <c r="W30" s="6">
        <f>(C33-$B$8)*$B$2*Output!$B$101*$E$2*$J$4/Output!$B$95/1000000</f>
        <v>185490.21333240348</v>
      </c>
      <c r="X30" s="6">
        <f>(D33-$B$8)*$B$2*Output!$B$101*$E$2*$J$4/Output!$B$95/1000000</f>
        <v>288561.4998032169</v>
      </c>
      <c r="Z30" s="6">
        <v>2046</v>
      </c>
      <c r="AA30" s="6">
        <f>(B33-$B$8)*$B$2*Output!$B$101*$E$2*$K$4/Output!$B$95/1000000</f>
        <v>2106.7245202123459</v>
      </c>
      <c r="AB30" s="6">
        <f>(C33-$B$8)*$B$2*Output!$B$101*$E$2*$K$4/Output!$B$95/1000000</f>
        <v>4741.3475953532225</v>
      </c>
      <c r="AC30" s="6">
        <f>(D33-$B$8)*$B$2*Output!$B$101*$E$2*$K$4/Output!$B$95/1000000</f>
        <v>7375.9706704941036</v>
      </c>
      <c r="AE30" s="6">
        <v>2046</v>
      </c>
      <c r="AF30" s="6">
        <f>(B33-$B$8)*$B$2*Output!$B$101*$E$2*$L$4/Output!$B$95/1000000</f>
        <v>18727.321219226127</v>
      </c>
      <c r="AG30" s="6">
        <f>(C33-$B$8)*$B$2*Output!$B$101*$E$2*$L$4/Output!$B$95/1000000</f>
        <v>42147.294806838523</v>
      </c>
      <c r="AH30" s="6">
        <f>(D33-$B$8)*$B$2*Output!$B$101*$E$2*$L$4/Output!$B$95/1000000</f>
        <v>65567.268394450948</v>
      </c>
      <c r="AJ30" s="6">
        <v>2046</v>
      </c>
      <c r="AK30" s="6">
        <f>(B33-$B$8)*$B$2*Output!$B$101*$E$2*$M$4/Output!$B$95/1000000</f>
        <v>4993.2458078542713</v>
      </c>
      <c r="AL30" s="6">
        <f>(C33-$B$8)*$B$2*Output!$B$101*$E$2*$M$4/Output!$B$95/1000000</f>
        <v>11237.688543014221</v>
      </c>
      <c r="AM30" s="6">
        <f>(D33-$B$8)*$B$2*Output!$B$101*$E$2*$M$4/Output!$B$95/1000000</f>
        <v>17482.131278174176</v>
      </c>
    </row>
    <row r="31" spans="1:39" x14ac:dyDescent="0.25">
      <c r="A31" s="6">
        <v>2044</v>
      </c>
      <c r="B31" s="6">
        <v>132.35218393063579</v>
      </c>
      <c r="C31" s="6">
        <v>213.16336519368912</v>
      </c>
      <c r="D31" s="6">
        <v>293.97454645674259</v>
      </c>
      <c r="F31" s="6">
        <v>2047</v>
      </c>
      <c r="G31" s="6">
        <f>(B34-$B$8)*$B$2*Output!$B$101*$E$2*$G$4/Output!$B$95/1000000</f>
        <v>25460.425056591899</v>
      </c>
      <c r="H31" s="6">
        <f>(C34-$B$8)*$B$2*Output!$B$101*$E$2*$G$4/Output!$B$95/1000000</f>
        <v>56980.491625204893</v>
      </c>
      <c r="I31" s="6">
        <f>(D34-$B$8)*$B$2*Output!$B$101*$E$2*$G$4/Output!$B$95/1000000</f>
        <v>88500.558193817924</v>
      </c>
      <c r="K31" s="6">
        <v>2047</v>
      </c>
      <c r="L31" s="6">
        <f>(B34-$B$8)*$B$2*Output!$B$101*$E$2*$H$4/Output!$B$95/1000000</f>
        <v>45163.866954421537</v>
      </c>
      <c r="M31" s="6">
        <f>(C34-$B$8)*$B$2*Output!$B$101*$E$2*$H$4/Output!$B$95/1000000</f>
        <v>101076.84129538898</v>
      </c>
      <c r="N31" s="6">
        <f>(D34-$B$8)*$B$2*Output!$B$101*$E$2*$H$4/Output!$B$95/1000000</f>
        <v>156989.81563635642</v>
      </c>
      <c r="P31" s="6">
        <v>2047</v>
      </c>
      <c r="Q31" s="6">
        <f>(B34-$B$8)*$B$2*Output!$B$101*$E$2*$I$4/Output!$B$95/1000000</f>
        <v>2371.3991248069769</v>
      </c>
      <c r="R31" s="6">
        <f>(C34-$B$8)*$B$2*Output!$B$101*$E$2*$I$4/Output!$B$95/1000000</f>
        <v>5307.196862218043</v>
      </c>
      <c r="S31" s="6">
        <f>(D34-$B$8)*$B$2*Output!$B$101*$E$2*$I$4/Output!$B$95/1000000</f>
        <v>8242.9945996291099</v>
      </c>
      <c r="U31" s="6">
        <v>2047</v>
      </c>
      <c r="V31" s="6">
        <f>(B34-$B$8)*$B$2*Output!$B$101*$E$2*$J$4/Output!$B$95/1000000</f>
        <v>86002.358464267934</v>
      </c>
      <c r="W31" s="6">
        <f>(C34-$B$8)*$B$2*Output!$B$101*$E$2*$J$4/Output!$B$95/1000000</f>
        <v>192473.48209343117</v>
      </c>
      <c r="X31" s="6">
        <f>(D34-$B$8)*$B$2*Output!$B$101*$E$2*$J$4/Output!$B$95/1000000</f>
        <v>298944.60572259454</v>
      </c>
      <c r="Z31" s="6">
        <v>2047</v>
      </c>
      <c r="AA31" s="6">
        <f>(B34-$B$8)*$B$2*Output!$B$101*$E$2*$K$4/Output!$B$95/1000000</f>
        <v>2198.3212384824478</v>
      </c>
      <c r="AB31" s="6">
        <f>(C34-$B$8)*$B$2*Output!$B$101*$E$2*$K$4/Output!$B$95/1000000</f>
        <v>4919.8481423792264</v>
      </c>
      <c r="AC31" s="6">
        <f>(D34-$B$8)*$B$2*Output!$B$101*$E$2*$K$4/Output!$B$95/1000000</f>
        <v>7641.3750462760063</v>
      </c>
      <c r="AE31" s="6">
        <v>2047</v>
      </c>
      <c r="AF31" s="6">
        <f>(B34-$B$8)*$B$2*Output!$B$101*$E$2*$L$4/Output!$B$95/1000000</f>
        <v>19541.552576583781</v>
      </c>
      <c r="AG31" s="6">
        <f>(C34-$B$8)*$B$2*Output!$B$101*$E$2*$L$4/Output!$B$95/1000000</f>
        <v>43734.040985511478</v>
      </c>
      <c r="AH31" s="6">
        <f>(D34-$B$8)*$B$2*Output!$B$101*$E$2*$L$4/Output!$B$95/1000000</f>
        <v>67926.529394439174</v>
      </c>
      <c r="AJ31" s="6">
        <v>2047</v>
      </c>
      <c r="AK31" s="6">
        <f>(B34-$B$8)*$B$2*Output!$B$101*$E$2*$M$4/Output!$B$95/1000000</f>
        <v>5210.3434516740217</v>
      </c>
      <c r="AL31" s="6">
        <f>(C34-$B$8)*$B$2*Output!$B$101*$E$2*$M$4/Output!$B$95/1000000</f>
        <v>11660.760994863525</v>
      </c>
      <c r="AM31" s="6">
        <f>(D34-$B$8)*$B$2*Output!$B$101*$E$2*$M$4/Output!$B$95/1000000</f>
        <v>18111.178538053031</v>
      </c>
    </row>
    <row r="32" spans="1:39" x14ac:dyDescent="0.25">
      <c r="A32" s="6">
        <v>2045</v>
      </c>
      <c r="B32" s="6">
        <v>135.34709745114228</v>
      </c>
      <c r="C32" s="6">
        <v>218.76711534722415</v>
      </c>
      <c r="D32" s="6">
        <v>302.18713324330611</v>
      </c>
      <c r="F32" s="6">
        <v>2048</v>
      </c>
      <c r="G32" s="6">
        <f>(B35-$B$8)*$B$2*Output!$B$101*$E$2*$G$4/Output!$B$95/1000000</f>
        <v>26521.27610061656</v>
      </c>
      <c r="H32" s="6">
        <f>(C35-$B$8)*$B$2*Output!$B$101*$E$2*$G$4/Output!$B$95/1000000</f>
        <v>59090.777923982176</v>
      </c>
      <c r="I32" s="6">
        <f>(D35-$B$8)*$B$2*Output!$B$101*$E$2*$G$4/Output!$B$95/1000000</f>
        <v>91660.279747347842</v>
      </c>
      <c r="K32" s="6">
        <v>2048</v>
      </c>
      <c r="L32" s="6">
        <f>(B35-$B$8)*$B$2*Output!$B$101*$E$2*$H$4/Output!$B$95/1000000</f>
        <v>47045.694744189095</v>
      </c>
      <c r="M32" s="6">
        <f>(C35-$B$8)*$B$2*Output!$B$101*$E$2*$H$4/Output!$B$95/1000000</f>
        <v>104820.24657718884</v>
      </c>
      <c r="N32" s="6">
        <f>(D35-$B$8)*$B$2*Output!$B$101*$E$2*$H$4/Output!$B$95/1000000</f>
        <v>162594.79841018867</v>
      </c>
      <c r="P32" s="6">
        <v>2048</v>
      </c>
      <c r="Q32" s="6">
        <f>(B35-$B$8)*$B$2*Output!$B$101*$E$2*$I$4/Output!$B$95/1000000</f>
        <v>2470.2074216739343</v>
      </c>
      <c r="R32" s="6">
        <f>(C35-$B$8)*$B$2*Output!$B$101*$E$2*$I$4/Output!$B$95/1000000</f>
        <v>5503.7501825530044</v>
      </c>
      <c r="S32" s="6">
        <f>(D35-$B$8)*$B$2*Output!$B$101*$E$2*$I$4/Output!$B$95/1000000</f>
        <v>8537.2929434320777</v>
      </c>
      <c r="U32" s="6">
        <v>2048</v>
      </c>
      <c r="V32" s="6">
        <f>(B35-$B$8)*$B$2*Output!$B$101*$E$2*$J$4/Output!$B$95/1000000</f>
        <v>89585.790066945759</v>
      </c>
      <c r="W32" s="6">
        <f>(C35-$B$8)*$B$2*Output!$B$101*$E$2*$J$4/Output!$B$95/1000000</f>
        <v>199601.78408863646</v>
      </c>
      <c r="X32" s="6">
        <f>(D35-$B$8)*$B$2*Output!$B$101*$E$2*$J$4/Output!$B$95/1000000</f>
        <v>309617.7781103272</v>
      </c>
      <c r="Z32" s="6">
        <v>2048</v>
      </c>
      <c r="AA32" s="6">
        <f>(B35-$B$8)*$B$2*Output!$B$101*$E$2*$K$4/Output!$B$95/1000000</f>
        <v>2289.9179567525498</v>
      </c>
      <c r="AB32" s="6">
        <f>(C35-$B$8)*$B$2*Output!$B$101*$E$2*$K$4/Output!$B$95/1000000</f>
        <v>5102.055909121892</v>
      </c>
      <c r="AC32" s="6">
        <f>(D35-$B$8)*$B$2*Output!$B$101*$E$2*$K$4/Output!$B$95/1000000</f>
        <v>7914.1938614912378</v>
      </c>
      <c r="AE32" s="6">
        <v>2048</v>
      </c>
      <c r="AF32" s="6">
        <f>(B35-$B$8)*$B$2*Output!$B$101*$E$2*$L$4/Output!$B$95/1000000</f>
        <v>20355.783933941442</v>
      </c>
      <c r="AG32" s="6">
        <f>(C35-$B$8)*$B$2*Output!$B$101*$E$2*$L$4/Output!$B$95/1000000</f>
        <v>45353.741778704789</v>
      </c>
      <c r="AH32" s="6">
        <f>(D35-$B$8)*$B$2*Output!$B$101*$E$2*$L$4/Output!$B$95/1000000</f>
        <v>70351.699623468157</v>
      </c>
      <c r="AJ32" s="6">
        <v>2048</v>
      </c>
      <c r="AK32" s="6">
        <f>(B35-$B$8)*$B$2*Output!$B$101*$E$2*$M$4/Output!$B$95/1000000</f>
        <v>5427.4410954937721</v>
      </c>
      <c r="AL32" s="6">
        <f>(C35-$B$8)*$B$2*Output!$B$101*$E$2*$M$4/Output!$B$95/1000000</f>
        <v>12092.620100654252</v>
      </c>
      <c r="AM32" s="6">
        <f>(D35-$B$8)*$B$2*Output!$B$101*$E$2*$M$4/Output!$B$95/1000000</f>
        <v>18757.799105814738</v>
      </c>
    </row>
    <row r="33" spans="1:39" x14ac:dyDescent="0.25">
      <c r="A33" s="6">
        <v>2046</v>
      </c>
      <c r="B33" s="6">
        <v>138.34201097164873</v>
      </c>
      <c r="C33" s="6">
        <v>224.48558050336698</v>
      </c>
      <c r="D33" s="6">
        <v>310.62915003508533</v>
      </c>
      <c r="F33" s="6">
        <v>2049</v>
      </c>
      <c r="G33" s="6">
        <f>(B36-$B$8)*$B$2*Output!$B$101*$E$2*$G$4/Output!$B$95/1000000</f>
        <v>27582.127144641225</v>
      </c>
      <c r="H33" s="6">
        <f>(C36-$B$8)*$B$2*Output!$B$101*$E$2*$G$4/Output!$B$95/1000000</f>
        <v>61245.199825301424</v>
      </c>
      <c r="I33" s="6">
        <f>(D36-$B$8)*$B$2*Output!$B$101*$E$2*$G$4/Output!$B$95/1000000</f>
        <v>94908.272505961693</v>
      </c>
      <c r="K33" s="6">
        <v>2049</v>
      </c>
      <c r="L33" s="6">
        <f>(B36-$B$8)*$B$2*Output!$B$101*$E$2*$H$4/Output!$B$95/1000000</f>
        <v>48927.522533956668</v>
      </c>
      <c r="M33" s="6">
        <f>(C36-$B$8)*$B$2*Output!$B$101*$E$2*$H$4/Output!$B$95/1000000</f>
        <v>108641.94334378238</v>
      </c>
      <c r="N33" s="6">
        <f>(D36-$B$8)*$B$2*Output!$B$101*$E$2*$H$4/Output!$B$95/1000000</f>
        <v>168356.36415360821</v>
      </c>
      <c r="P33" s="6">
        <v>2049</v>
      </c>
      <c r="Q33" s="6">
        <f>(B36-$B$8)*$B$2*Output!$B$101*$E$2*$I$4/Output!$B$95/1000000</f>
        <v>2569.0157185408916</v>
      </c>
      <c r="R33" s="6">
        <f>(C36-$B$8)*$B$2*Output!$B$101*$E$2*$I$4/Output!$B$95/1000000</f>
        <v>5704.4143191452831</v>
      </c>
      <c r="S33" s="6">
        <f>(D36-$B$8)*$B$2*Output!$B$101*$E$2*$I$4/Output!$B$95/1000000</f>
        <v>8839.8129197496837</v>
      </c>
      <c r="U33" s="6">
        <v>2049</v>
      </c>
      <c r="V33" s="6">
        <f>(B36-$B$8)*$B$2*Output!$B$101*$E$2*$J$4/Output!$B$95/1000000</f>
        <v>93169.221669623599</v>
      </c>
      <c r="W33" s="6">
        <f>(C36-$B$8)*$B$2*Output!$B$101*$E$2*$J$4/Output!$B$95/1000000</f>
        <v>206879.17102262066</v>
      </c>
      <c r="X33" s="6">
        <f>(D36-$B$8)*$B$2*Output!$B$101*$E$2*$J$4/Output!$B$95/1000000</f>
        <v>320589.12037561799</v>
      </c>
      <c r="Z33" s="6">
        <v>2049</v>
      </c>
      <c r="AA33" s="6">
        <f>(B36-$B$8)*$B$2*Output!$B$101*$E$2*$K$4/Output!$B$95/1000000</f>
        <v>2381.5146750226518</v>
      </c>
      <c r="AB33" s="6">
        <f>(C36-$B$8)*$B$2*Output!$B$101*$E$2*$K$4/Output!$B$95/1000000</f>
        <v>5288.0744619070347</v>
      </c>
      <c r="AC33" s="6">
        <f>(D36-$B$8)*$B$2*Output!$B$101*$E$2*$K$4/Output!$B$95/1000000</f>
        <v>8194.6342487914262</v>
      </c>
      <c r="AE33" s="6">
        <v>2049</v>
      </c>
      <c r="AF33" s="6">
        <f>(B36-$B$8)*$B$2*Output!$B$101*$E$2*$L$4/Output!$B$95/1000000</f>
        <v>21170.0152912991</v>
      </c>
      <c r="AG33" s="6">
        <f>(C36-$B$8)*$B$2*Output!$B$101*$E$2*$L$4/Output!$B$95/1000000</f>
        <v>47007.31781929305</v>
      </c>
      <c r="AH33" s="6">
        <f>(D36-$B$8)*$B$2*Output!$B$101*$E$2*$L$4/Output!$B$95/1000000</f>
        <v>72844.620347287069</v>
      </c>
      <c r="AJ33" s="6">
        <v>2049</v>
      </c>
      <c r="AK33" s="6">
        <f>(B36-$B$8)*$B$2*Output!$B$101*$E$2*$M$4/Output!$B$95/1000000</f>
        <v>5644.5387393135234</v>
      </c>
      <c r="AL33" s="6">
        <f>(C36-$B$8)*$B$2*Output!$B$101*$E$2*$M$4/Output!$B$95/1000000</f>
        <v>12533.511327753991</v>
      </c>
      <c r="AM33" s="6">
        <f>(D36-$B$8)*$B$2*Output!$B$101*$E$2*$M$4/Output!$B$95/1000000</f>
        <v>19422.48391619448</v>
      </c>
    </row>
    <row r="34" spans="1:39" x14ac:dyDescent="0.25">
      <c r="A34" s="6">
        <v>2047</v>
      </c>
      <c r="B34" s="6">
        <v>141.33692449215519</v>
      </c>
      <c r="C34" s="6">
        <v>230.32196538485977</v>
      </c>
      <c r="D34" s="6">
        <v>319.30700627756443</v>
      </c>
      <c r="F34" s="6">
        <v>2050</v>
      </c>
      <c r="G34" s="6">
        <f>(B37-$B$8)*$B$2*Output!$B$101*$E$2*$G$4/Output!$B$95/1000000</f>
        <v>28642.978188665889</v>
      </c>
      <c r="H34" s="6">
        <f>(C37-$B$8)*$B$2*Output!$B$101*$E$2*$G$4/Output!$B$95/1000000</f>
        <v>63444.990318449025</v>
      </c>
      <c r="I34" s="6">
        <f>(D37-$B$8)*$B$2*Output!$B$101*$E$2*$G$4/Output!$B$95/1000000</f>
        <v>98247.002448232219</v>
      </c>
      <c r="K34" s="6">
        <v>2050</v>
      </c>
      <c r="L34" s="6">
        <f>(B37-$B$8)*$B$2*Output!$B$101*$E$2*$H$4/Output!$B$95/1000000</f>
        <v>50809.350323724218</v>
      </c>
      <c r="M34" s="6">
        <f>(C37-$B$8)*$B$2*Output!$B$101*$E$2*$H$4/Output!$B$95/1000000</f>
        <v>112544.11877641117</v>
      </c>
      <c r="N34" s="6">
        <f>(D37-$B$8)*$B$2*Output!$B$101*$E$2*$H$4/Output!$B$95/1000000</f>
        <v>174278.88722909827</v>
      </c>
      <c r="P34" s="6">
        <v>2050</v>
      </c>
      <c r="Q34" s="6">
        <f>(B37-$B$8)*$B$2*Output!$B$101*$E$2*$I$4/Output!$B$95/1000000</f>
        <v>2667.8240154078494</v>
      </c>
      <c r="R34" s="6">
        <f>(C37-$B$8)*$B$2*Output!$B$101*$E$2*$I$4/Output!$B$95/1000000</f>
        <v>5909.3041133499692</v>
      </c>
      <c r="S34" s="6">
        <f>(D37-$B$8)*$B$2*Output!$B$101*$E$2*$I$4/Output!$B$95/1000000</f>
        <v>9150.7842112920953</v>
      </c>
      <c r="U34" s="6">
        <v>2050</v>
      </c>
      <c r="V34" s="6">
        <f>(B37-$B$8)*$B$2*Output!$B$101*$E$2*$J$4/Output!$B$95/1000000</f>
        <v>96752.653272301424</v>
      </c>
      <c r="W34" s="6">
        <f>(C37-$B$8)*$B$2*Output!$B$101*$E$2*$J$4/Output!$B$95/1000000</f>
        <v>214309.80778997453</v>
      </c>
      <c r="X34" s="6">
        <f>(D37-$B$8)*$B$2*Output!$B$101*$E$2*$J$4/Output!$B$95/1000000</f>
        <v>331866.9623076478</v>
      </c>
      <c r="Z34" s="6">
        <v>2050</v>
      </c>
      <c r="AA34" s="6">
        <f>(B37-$B$8)*$B$2*Output!$B$101*$E$2*$K$4/Output!$B$95/1000000</f>
        <v>2473.1113932927537</v>
      </c>
      <c r="AB34" s="6">
        <f>(C37-$B$8)*$B$2*Output!$B$101*$E$2*$K$4/Output!$B$95/1000000</f>
        <v>5478.0102603294627</v>
      </c>
      <c r="AC34" s="6">
        <f>(D37-$B$8)*$B$2*Output!$B$101*$E$2*$K$4/Output!$B$95/1000000</f>
        <v>8482.9091273661779</v>
      </c>
      <c r="AE34" s="6">
        <v>2050</v>
      </c>
      <c r="AF34" s="6">
        <f>(B37-$B$8)*$B$2*Output!$B$101*$E$2*$L$4/Output!$B$95/1000000</f>
        <v>21984.246648656757</v>
      </c>
      <c r="AG34" s="6">
        <f>(C37-$B$8)*$B$2*Output!$B$101*$E$2*$L$4/Output!$B$95/1000000</f>
        <v>48695.715459307452</v>
      </c>
      <c r="AH34" s="6">
        <f>(D37-$B$8)*$B$2*Output!$B$101*$E$2*$L$4/Output!$B$95/1000000</f>
        <v>75407.18426995819</v>
      </c>
      <c r="AJ34" s="6">
        <v>2050</v>
      </c>
      <c r="AK34" s="6">
        <f>(B37-$B$8)*$B$2*Output!$B$101*$E$2*$M$4/Output!$B$95/1000000</f>
        <v>5861.6363831332746</v>
      </c>
      <c r="AL34" s="6">
        <f>(C37-$B$8)*$B$2*Output!$B$101*$E$2*$M$4/Output!$B$95/1000000</f>
        <v>12983.687001001794</v>
      </c>
      <c r="AM34" s="6">
        <f>(D37-$B$8)*$B$2*Output!$B$101*$E$2*$M$4/Output!$B$95/1000000</f>
        <v>20105.737618870327</v>
      </c>
    </row>
    <row r="35" spans="1:39" x14ac:dyDescent="0.25">
      <c r="A35" s="6">
        <v>2048</v>
      </c>
      <c r="B35" s="6">
        <v>144.33183801266168</v>
      </c>
      <c r="C35" s="6">
        <v>236.27956424282036</v>
      </c>
      <c r="D35" s="6">
        <v>328.22729047297918</v>
      </c>
    </row>
    <row r="36" spans="1:39" x14ac:dyDescent="0.25">
      <c r="A36" s="6">
        <v>2049</v>
      </c>
      <c r="B36" s="6">
        <v>147.32675153316814</v>
      </c>
      <c r="C36" s="6">
        <v>242.36176335784168</v>
      </c>
      <c r="D36" s="6">
        <v>337.39677518251546</v>
      </c>
      <c r="G36" s="6">
        <f>SUM(G8:G34)</f>
        <v>401001.69464132242</v>
      </c>
      <c r="H36" s="6">
        <f t="shared" ref="H36:I36" si="1">SUM(H8:H34)</f>
        <v>936691.48831331497</v>
      </c>
      <c r="I36" s="6">
        <f t="shared" si="1"/>
        <v>1472381.2819853083</v>
      </c>
      <c r="L36" s="6">
        <f>SUM(L8:L34)</f>
        <v>711330.90453213907</v>
      </c>
      <c r="M36" s="6">
        <f t="shared" ref="M36:N36" si="2">SUM(M8:M34)</f>
        <v>1661583.0121252695</v>
      </c>
      <c r="N36" s="6">
        <f t="shared" si="2"/>
        <v>2611835.1197184017</v>
      </c>
      <c r="Q36" s="6">
        <f>SUM(Q8:Q34)</f>
        <v>37349.536215709893</v>
      </c>
      <c r="R36" s="6">
        <f t="shared" ref="R36:S36" si="3">SUM(R8:R34)</f>
        <v>87244.00204093357</v>
      </c>
      <c r="S36" s="6">
        <f t="shared" si="3"/>
        <v>137138.4678661573</v>
      </c>
      <c r="V36" s="6">
        <f>SUM(V8:V34)</f>
        <v>1354537.1458122202</v>
      </c>
      <c r="W36" s="6">
        <f t="shared" ref="W36:X36" si="4">SUM(W8:W34)</f>
        <v>3164035.0453416072</v>
      </c>
      <c r="X36" s="6">
        <f t="shared" si="4"/>
        <v>4973532.9448709982</v>
      </c>
      <c r="AA36" s="6">
        <f>SUM(AA8:AA34)</f>
        <v>34623.559506098543</v>
      </c>
      <c r="AB36" s="6">
        <f t="shared" ref="AB36:AC36" si="5">SUM(AB8:AB34)</f>
        <v>80876.449944882785</v>
      </c>
      <c r="AC36" s="6">
        <f t="shared" si="5"/>
        <v>127129.34038366706</v>
      </c>
      <c r="AF36" s="6">
        <f>SUM(AF8:AF34)</f>
        <v>307779.45308119454</v>
      </c>
      <c r="AG36" s="6">
        <f t="shared" ref="AG36:AH36" si="6">SUM(AG8:AG34)</f>
        <v>718935.60010201042</v>
      </c>
      <c r="AH36" s="6">
        <f t="shared" si="6"/>
        <v>1130091.747122827</v>
      </c>
      <c r="AK36" s="6">
        <f>SUM(AK8:AK34)</f>
        <v>82062.909363865838</v>
      </c>
      <c r="AL36" s="6">
        <f t="shared" ref="AL36:AM36" si="7">SUM(AL8:AL34)</f>
        <v>191689.03706532894</v>
      </c>
      <c r="AM36" s="6">
        <f t="shared" si="7"/>
        <v>301315.16476679221</v>
      </c>
    </row>
    <row r="37" spans="1:39" x14ac:dyDescent="0.25">
      <c r="A37" s="6">
        <v>2050</v>
      </c>
      <c r="B37" s="6">
        <v>150.32166505367459</v>
      </c>
      <c r="C37" s="6">
        <v>248.57204361096285</v>
      </c>
      <c r="D37" s="6">
        <v>346.82242216825131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6" t="s">
        <v>29</v>
      </c>
      <c r="G40" s="6" t="s">
        <v>30</v>
      </c>
      <c r="H40" s="6" t="s">
        <v>31</v>
      </c>
      <c r="I40" s="6" t="s">
        <v>32</v>
      </c>
      <c r="K40" s="6" t="s">
        <v>29</v>
      </c>
      <c r="L40" s="6" t="s">
        <v>30</v>
      </c>
      <c r="M40" s="6" t="s">
        <v>31</v>
      </c>
      <c r="N40" s="6" t="s">
        <v>32</v>
      </c>
      <c r="P40" s="6" t="s">
        <v>29</v>
      </c>
      <c r="Q40" s="6" t="s">
        <v>30</v>
      </c>
      <c r="R40" s="6" t="s">
        <v>31</v>
      </c>
      <c r="S40" s="6" t="s">
        <v>32</v>
      </c>
      <c r="U40" s="6" t="s">
        <v>29</v>
      </c>
      <c r="V40" s="6" t="s">
        <v>30</v>
      </c>
      <c r="W40" s="6" t="s">
        <v>31</v>
      </c>
      <c r="X40" s="6" t="s">
        <v>32</v>
      </c>
      <c r="Z40" s="6" t="s">
        <v>29</v>
      </c>
      <c r="AA40" s="6" t="s">
        <v>30</v>
      </c>
      <c r="AB40" s="6" t="s">
        <v>31</v>
      </c>
      <c r="AC40" s="6" t="s">
        <v>32</v>
      </c>
      <c r="AE40" s="6" t="s">
        <v>29</v>
      </c>
      <c r="AF40" s="6" t="s">
        <v>30</v>
      </c>
      <c r="AG40" s="6" t="s">
        <v>31</v>
      </c>
      <c r="AH40" s="6" t="s">
        <v>32</v>
      </c>
      <c r="AJ40" s="6" t="s">
        <v>29</v>
      </c>
      <c r="AK40" s="6" t="s">
        <v>30</v>
      </c>
      <c r="AL40" s="6" t="s">
        <v>31</v>
      </c>
      <c r="AM40" s="6" t="s">
        <v>32</v>
      </c>
    </row>
    <row r="41" spans="1:39" x14ac:dyDescent="0.25">
      <c r="F41" s="6">
        <v>2024</v>
      </c>
      <c r="G41" s="6">
        <f>$G$2-G8*1.204</f>
        <v>7729.4633429943096</v>
      </c>
      <c r="H41" s="6">
        <f t="shared" ref="H41:I41" si="8">$G$2-H8*1.204</f>
        <v>6446.448171788199</v>
      </c>
      <c r="I41" s="6">
        <f t="shared" si="8"/>
        <v>5163.4330005820848</v>
      </c>
      <c r="K41" s="6">
        <v>2024</v>
      </c>
      <c r="L41" s="6">
        <f>$H$2-L8*1.204</f>
        <v>13711.17934111986</v>
      </c>
      <c r="M41" s="6">
        <f>$H$2-M8*1.204</f>
        <v>11435.25793116467</v>
      </c>
      <c r="N41" s="6">
        <f>$H$2-N8*1.204</f>
        <v>9159.3365212094686</v>
      </c>
      <c r="P41" s="6">
        <v>2024</v>
      </c>
      <c r="Q41" s="6">
        <f>$I$2-Q8*1.204</f>
        <v>719.92681057218374</v>
      </c>
      <c r="R41" s="6">
        <f>$I$2-R8*1.204</f>
        <v>600.4260148333276</v>
      </c>
      <c r="S41" s="6">
        <f>$I$2-S8*1.204</f>
        <v>480.925219094471</v>
      </c>
      <c r="U41" s="6">
        <v>2024</v>
      </c>
      <c r="V41" s="6">
        <f>$J$2-V8*1.204</f>
        <v>26109.229350375907</v>
      </c>
      <c r="W41" s="6">
        <f>$J$2-W8*1.204</f>
        <v>21775.353131738564</v>
      </c>
      <c r="X41" s="6">
        <f>$J$2-X8*1.204</f>
        <v>17441.476913101204</v>
      </c>
      <c r="Z41" s="6">
        <v>2024</v>
      </c>
      <c r="AA41" s="6">
        <f>$K$2-AA8*1.204</f>
        <v>667.38255120279746</v>
      </c>
      <c r="AB41" s="6">
        <f>$K$2-AB8*1.204</f>
        <v>556.603587619574</v>
      </c>
      <c r="AC41" s="6">
        <f>$K$2-AC8*1.204</f>
        <v>445.82462403635003</v>
      </c>
      <c r="AE41" s="6">
        <v>2024</v>
      </c>
      <c r="AF41" s="6">
        <f>$L$2-AF8*1.204</f>
        <v>5932.5684457413836</v>
      </c>
      <c r="AG41" s="6">
        <f>$L$2-AG8*1.204</f>
        <v>4947.8202190739148</v>
      </c>
      <c r="AH41" s="6">
        <f>$L$2-AH8*1.204</f>
        <v>3963.0719924064433</v>
      </c>
      <c r="AJ41" s="6">
        <v>2024</v>
      </c>
      <c r="AK41" s="6">
        <f>$M$2-AK8*1.204</f>
        <v>1581.7944368410208</v>
      </c>
      <c r="AL41" s="6">
        <f>$M$2-AL8*1.204</f>
        <v>1319.2320608856596</v>
      </c>
      <c r="AM41" s="6">
        <f>$M$2-AM8*1.204</f>
        <v>1056.6696849302975</v>
      </c>
    </row>
    <row r="42" spans="1:39" x14ac:dyDescent="0.25">
      <c r="F42" s="6">
        <v>2025</v>
      </c>
      <c r="G42" s="6">
        <f t="shared" ref="G42:I47" si="9">$G$2-G9*1.204</f>
        <v>6452.1986859886129</v>
      </c>
      <c r="H42" s="6">
        <f t="shared" si="9"/>
        <v>3636.8511033262712</v>
      </c>
      <c r="I42" s="6">
        <f t="shared" si="9"/>
        <v>821.50352066391224</v>
      </c>
      <c r="K42" s="6">
        <v>2025</v>
      </c>
      <c r="L42" s="6">
        <f t="shared" ref="L42:N47" si="10">$H$2-L9*1.204</f>
        <v>11445.458682239709</v>
      </c>
      <c r="M42" s="6">
        <f t="shared" si="10"/>
        <v>6451.3557412562586</v>
      </c>
      <c r="N42" s="6">
        <f t="shared" si="10"/>
        <v>1457.2528002727795</v>
      </c>
      <c r="P42" s="6">
        <v>2025</v>
      </c>
      <c r="Q42" s="6">
        <f t="shared" ref="Q42:S47" si="11">$I$2-Q9*1.204</f>
        <v>600.96162114436686</v>
      </c>
      <c r="R42" s="6">
        <f t="shared" si="11"/>
        <v>338.73847370227935</v>
      </c>
      <c r="S42" s="6">
        <f t="shared" si="11"/>
        <v>76.515326260190136</v>
      </c>
      <c r="U42" s="6">
        <v>2025</v>
      </c>
      <c r="V42" s="6">
        <f t="shared" ref="V42:X47" si="12">$J$2-V9*1.204</f>
        <v>21794.777700751791</v>
      </c>
      <c r="W42" s="6">
        <f t="shared" si="12"/>
        <v>12284.860585564096</v>
      </c>
      <c r="X42" s="6">
        <f t="shared" si="12"/>
        <v>2774.94347037634</v>
      </c>
      <c r="Z42" s="6">
        <v>2025</v>
      </c>
      <c r="AA42" s="6">
        <f t="shared" ref="AA42:AC47" si="13">$K$2-AA9*1.204</f>
        <v>557.1001024055945</v>
      </c>
      <c r="AB42" s="6">
        <f t="shared" si="13"/>
        <v>314.01545747448182</v>
      </c>
      <c r="AC42" s="6">
        <f t="shared" si="13"/>
        <v>70.930812543367551</v>
      </c>
      <c r="AE42" s="6">
        <v>2025</v>
      </c>
      <c r="AF42" s="6">
        <f t="shared" ref="AF42:AH47" si="14">$L$2-AF9*1.204</f>
        <v>4952.2338914827615</v>
      </c>
      <c r="AG42" s="6">
        <f t="shared" si="14"/>
        <v>2791.3798332466022</v>
      </c>
      <c r="AH42" s="6">
        <f t="shared" si="14"/>
        <v>630.52577501042742</v>
      </c>
      <c r="AJ42" s="6">
        <v>2025</v>
      </c>
      <c r="AK42" s="6">
        <f t="shared" ref="AK42:AM47" si="15">$M$2-AK9*1.204</f>
        <v>1320.4088736820399</v>
      </c>
      <c r="AL42" s="6">
        <f t="shared" si="15"/>
        <v>744.26264639377564</v>
      </c>
      <c r="AM42" s="6">
        <f t="shared" si="15"/>
        <v>168.11641910550748</v>
      </c>
    </row>
    <row r="43" spans="1:39" x14ac:dyDescent="0.25">
      <c r="F43" s="6">
        <v>2026</v>
      </c>
      <c r="G43" s="6">
        <f t="shared" si="9"/>
        <v>5174.934028982917</v>
      </c>
      <c r="H43" s="6">
        <f t="shared" si="9"/>
        <v>545.59002638779748</v>
      </c>
      <c r="I43" s="6">
        <v>0</v>
      </c>
      <c r="K43" s="6">
        <v>2026</v>
      </c>
      <c r="L43" s="6">
        <f t="shared" si="10"/>
        <v>9179.7380233595559</v>
      </c>
      <c r="M43" s="6">
        <f t="shared" si="10"/>
        <v>967.81398223585529</v>
      </c>
      <c r="N43" s="6">
        <v>0</v>
      </c>
      <c r="P43" s="6">
        <v>2026</v>
      </c>
      <c r="Q43" s="6">
        <f t="shared" si="11"/>
        <v>481.99643171654992</v>
      </c>
      <c r="R43" s="6">
        <f t="shared" si="11"/>
        <v>50.816579385600676</v>
      </c>
      <c r="S43" s="6">
        <v>0</v>
      </c>
      <c r="U43" s="6">
        <v>2026</v>
      </c>
      <c r="V43" s="6">
        <f t="shared" si="12"/>
        <v>17480.326051127675</v>
      </c>
      <c r="W43" s="6">
        <f t="shared" si="12"/>
        <v>1842.9397356735935</v>
      </c>
      <c r="X43" s="6">
        <v>0</v>
      </c>
      <c r="Z43" s="6">
        <v>2026</v>
      </c>
      <c r="AA43" s="6">
        <f t="shared" si="13"/>
        <v>446.81765360839142</v>
      </c>
      <c r="AB43" s="6">
        <f t="shared" si="13"/>
        <v>47.10770302721096</v>
      </c>
      <c r="AC43" s="6">
        <v>0</v>
      </c>
      <c r="AE43" s="6">
        <v>2026</v>
      </c>
      <c r="AF43" s="6">
        <f t="shared" si="14"/>
        <v>3971.8993372241398</v>
      </c>
      <c r="AG43" s="6">
        <f t="shared" si="14"/>
        <v>418.75483862577858</v>
      </c>
      <c r="AH43" s="6">
        <v>0</v>
      </c>
      <c r="AJ43" s="6">
        <v>2026</v>
      </c>
      <c r="AK43" s="6">
        <f t="shared" si="15"/>
        <v>1059.0233105230595</v>
      </c>
      <c r="AL43" s="6">
        <f t="shared" si="15"/>
        <v>111.65215879034668</v>
      </c>
      <c r="AM43" s="6">
        <v>0</v>
      </c>
    </row>
    <row r="44" spans="1:39" x14ac:dyDescent="0.25">
      <c r="F44" s="6">
        <v>2027</v>
      </c>
      <c r="G44" s="6">
        <f t="shared" si="9"/>
        <v>3897.6693719772265</v>
      </c>
      <c r="H44" s="6">
        <v>0</v>
      </c>
      <c r="I44" s="6">
        <v>0</v>
      </c>
      <c r="K44" s="6">
        <v>2027</v>
      </c>
      <c r="L44" s="6">
        <f t="shared" si="10"/>
        <v>6914.0173644794177</v>
      </c>
      <c r="M44" s="6">
        <v>0</v>
      </c>
      <c r="N44" s="6">
        <v>0</v>
      </c>
      <c r="P44" s="6">
        <v>2027</v>
      </c>
      <c r="Q44" s="6">
        <f t="shared" si="11"/>
        <v>363.03124228873361</v>
      </c>
      <c r="R44" s="6">
        <v>0</v>
      </c>
      <c r="S44" s="6">
        <v>0</v>
      </c>
      <c r="U44" s="6">
        <v>2027</v>
      </c>
      <c r="V44" s="6">
        <f t="shared" si="12"/>
        <v>13165.874401503581</v>
      </c>
      <c r="W44" s="6">
        <v>0</v>
      </c>
      <c r="X44" s="6">
        <v>0</v>
      </c>
      <c r="Z44" s="6">
        <v>2027</v>
      </c>
      <c r="AA44" s="6">
        <f t="shared" si="13"/>
        <v>336.53520481118909</v>
      </c>
      <c r="AB44" s="6">
        <v>0</v>
      </c>
      <c r="AC44" s="6">
        <v>0</v>
      </c>
      <c r="AE44" s="6">
        <v>2027</v>
      </c>
      <c r="AF44" s="6">
        <f t="shared" si="14"/>
        <v>2991.5647829655227</v>
      </c>
      <c r="AG44" s="6">
        <v>0</v>
      </c>
      <c r="AH44" s="6">
        <v>0</v>
      </c>
      <c r="AJ44" s="6">
        <v>2027</v>
      </c>
      <c r="AK44" s="6">
        <f t="shared" si="15"/>
        <v>797.63774736408004</v>
      </c>
      <c r="AL44" s="6">
        <v>0</v>
      </c>
      <c r="AM44" s="6">
        <v>0</v>
      </c>
    </row>
    <row r="45" spans="1:39" x14ac:dyDescent="0.25">
      <c r="F45" s="6">
        <v>2028</v>
      </c>
      <c r="G45" s="6">
        <f t="shared" si="9"/>
        <v>2620.4047149715307</v>
      </c>
      <c r="H45" s="6">
        <v>0</v>
      </c>
      <c r="I45" s="6">
        <v>0</v>
      </c>
      <c r="K45" s="6">
        <v>2028</v>
      </c>
      <c r="L45" s="6">
        <f t="shared" si="10"/>
        <v>4648.2967055992631</v>
      </c>
      <c r="M45" s="6">
        <v>0</v>
      </c>
      <c r="N45" s="6">
        <v>0</v>
      </c>
      <c r="P45" s="6">
        <v>2028</v>
      </c>
      <c r="Q45" s="6">
        <f t="shared" si="11"/>
        <v>244.06605286091667</v>
      </c>
      <c r="R45" s="6">
        <v>0</v>
      </c>
      <c r="S45" s="6">
        <v>0</v>
      </c>
      <c r="U45" s="6">
        <v>2028</v>
      </c>
      <c r="V45" s="6">
        <f t="shared" si="12"/>
        <v>8851.4227518794614</v>
      </c>
      <c r="W45" s="6">
        <v>0</v>
      </c>
      <c r="X45" s="6">
        <v>0</v>
      </c>
      <c r="Z45" s="6">
        <v>2028</v>
      </c>
      <c r="AA45" s="6">
        <f t="shared" si="13"/>
        <v>226.25275601398607</v>
      </c>
      <c r="AB45" s="6">
        <v>0</v>
      </c>
      <c r="AC45" s="6">
        <v>0</v>
      </c>
      <c r="AE45" s="6">
        <v>2028</v>
      </c>
      <c r="AF45" s="6">
        <f t="shared" si="14"/>
        <v>2011.2302287069006</v>
      </c>
      <c r="AG45" s="6">
        <v>0</v>
      </c>
      <c r="AH45" s="6">
        <v>0</v>
      </c>
      <c r="AJ45" s="6">
        <v>2028</v>
      </c>
      <c r="AK45" s="6">
        <f t="shared" si="15"/>
        <v>536.25218420509987</v>
      </c>
      <c r="AL45" s="6">
        <v>0</v>
      </c>
      <c r="AM45" s="6">
        <v>0</v>
      </c>
    </row>
    <row r="46" spans="1:39" x14ac:dyDescent="0.25">
      <c r="F46" s="6">
        <v>2029</v>
      </c>
      <c r="G46" s="6">
        <f t="shared" si="9"/>
        <v>1343.1400579658348</v>
      </c>
      <c r="H46" s="6">
        <v>0</v>
      </c>
      <c r="I46" s="6">
        <v>0</v>
      </c>
      <c r="K46" s="6">
        <v>2029</v>
      </c>
      <c r="L46" s="6">
        <f t="shared" si="10"/>
        <v>2382.5760467191121</v>
      </c>
      <c r="M46" s="6">
        <v>0</v>
      </c>
      <c r="N46" s="6">
        <v>0</v>
      </c>
      <c r="P46" s="6">
        <v>2029</v>
      </c>
      <c r="Q46" s="6">
        <f t="shared" si="11"/>
        <v>125.10086343309979</v>
      </c>
      <c r="R46" s="6">
        <v>0</v>
      </c>
      <c r="S46" s="6">
        <v>0</v>
      </c>
      <c r="U46" s="6">
        <v>2029</v>
      </c>
      <c r="V46" s="6">
        <f t="shared" si="12"/>
        <v>4536.9711022553456</v>
      </c>
      <c r="W46" s="6">
        <v>0</v>
      </c>
      <c r="X46" s="6">
        <v>0</v>
      </c>
      <c r="Z46" s="6">
        <v>2029</v>
      </c>
      <c r="AA46" s="6">
        <f t="shared" si="13"/>
        <v>115.97030721678289</v>
      </c>
      <c r="AB46" s="6">
        <v>0</v>
      </c>
      <c r="AC46" s="6">
        <v>0</v>
      </c>
      <c r="AE46" s="6">
        <v>2029</v>
      </c>
      <c r="AF46" s="6">
        <f t="shared" si="14"/>
        <v>1030.8956744482794</v>
      </c>
      <c r="AG46" s="6">
        <v>0</v>
      </c>
      <c r="AH46" s="6">
        <v>0</v>
      </c>
      <c r="AJ46" s="6">
        <v>2029</v>
      </c>
      <c r="AK46" s="6">
        <f t="shared" si="15"/>
        <v>274.86662104611878</v>
      </c>
      <c r="AL46" s="6">
        <v>0</v>
      </c>
      <c r="AM46" s="6">
        <v>0</v>
      </c>
    </row>
    <row r="47" spans="1:39" x14ac:dyDescent="0.25">
      <c r="F47" s="6">
        <v>2030</v>
      </c>
      <c r="G47" s="6">
        <f t="shared" si="9"/>
        <v>65.875400960145271</v>
      </c>
      <c r="H47" s="6">
        <v>0</v>
      </c>
      <c r="I47" s="6">
        <v>0</v>
      </c>
      <c r="K47" s="6">
        <v>2030</v>
      </c>
      <c r="L47" s="6">
        <f t="shared" si="10"/>
        <v>116.85538783897573</v>
      </c>
      <c r="M47" s="6">
        <v>0</v>
      </c>
      <c r="N47" s="6">
        <v>0</v>
      </c>
      <c r="P47" s="6">
        <v>2030</v>
      </c>
      <c r="Q47" s="6">
        <f t="shared" si="11"/>
        <v>6.135674005283704</v>
      </c>
      <c r="R47" s="6">
        <v>0</v>
      </c>
      <c r="S47" s="6">
        <v>0</v>
      </c>
      <c r="U47" s="6">
        <v>2030</v>
      </c>
      <c r="V47" s="6">
        <f t="shared" si="12"/>
        <v>222.51945263125526</v>
      </c>
      <c r="W47" s="6">
        <v>0</v>
      </c>
      <c r="X47" s="6">
        <v>0</v>
      </c>
      <c r="Z47" s="6">
        <v>2030</v>
      </c>
      <c r="AA47" s="6">
        <f t="shared" si="13"/>
        <v>5.687858419580607</v>
      </c>
      <c r="AB47" s="6">
        <v>0</v>
      </c>
      <c r="AC47" s="6">
        <v>0</v>
      </c>
      <c r="AE47" s="6">
        <v>2030</v>
      </c>
      <c r="AF47" s="6">
        <f t="shared" si="14"/>
        <v>50.561120189663598</v>
      </c>
      <c r="AG47" s="6">
        <v>0</v>
      </c>
      <c r="AH47" s="6">
        <v>0</v>
      </c>
      <c r="AJ47" s="6">
        <v>2030</v>
      </c>
      <c r="AK47" s="6">
        <f t="shared" si="15"/>
        <v>13.481057887140196</v>
      </c>
      <c r="AL47" s="6">
        <v>0</v>
      </c>
      <c r="AM47" s="6">
        <v>0</v>
      </c>
    </row>
    <row r="48" spans="1:39" x14ac:dyDescent="0.25">
      <c r="F48" s="6">
        <v>2031</v>
      </c>
      <c r="G48" s="6">
        <v>0</v>
      </c>
      <c r="H48" s="6">
        <v>0</v>
      </c>
      <c r="I48" s="6">
        <v>0</v>
      </c>
      <c r="K48" s="6">
        <v>2031</v>
      </c>
      <c r="L48" s="6">
        <v>0</v>
      </c>
      <c r="M48" s="6">
        <v>0</v>
      </c>
      <c r="N48" s="6">
        <v>0</v>
      </c>
      <c r="P48" s="6">
        <v>2031</v>
      </c>
      <c r="Q48" s="6">
        <v>0</v>
      </c>
      <c r="R48" s="6">
        <v>0</v>
      </c>
      <c r="S48" s="6">
        <v>0</v>
      </c>
      <c r="U48" s="6">
        <v>2031</v>
      </c>
      <c r="V48" s="6">
        <v>0</v>
      </c>
      <c r="W48" s="6">
        <v>0</v>
      </c>
      <c r="X48" s="6">
        <v>0</v>
      </c>
      <c r="Z48" s="6">
        <v>2031</v>
      </c>
      <c r="AA48" s="6">
        <v>0</v>
      </c>
      <c r="AB48" s="6">
        <v>0</v>
      </c>
      <c r="AC48" s="6">
        <v>0</v>
      </c>
      <c r="AE48" s="6">
        <v>2031</v>
      </c>
      <c r="AF48" s="6">
        <v>0</v>
      </c>
      <c r="AG48" s="6">
        <v>0</v>
      </c>
      <c r="AH48" s="6">
        <v>0</v>
      </c>
      <c r="AJ48" s="6">
        <v>2031</v>
      </c>
      <c r="AK48" s="6">
        <v>0</v>
      </c>
      <c r="AL48" s="6">
        <v>0</v>
      </c>
      <c r="AM48" s="6">
        <v>0</v>
      </c>
    </row>
    <row r="49" spans="6:39" x14ac:dyDescent="0.25">
      <c r="F49" s="6">
        <v>2032</v>
      </c>
      <c r="G49" s="6">
        <v>0</v>
      </c>
      <c r="H49" s="6">
        <v>0</v>
      </c>
      <c r="I49" s="6">
        <v>0</v>
      </c>
      <c r="K49" s="6">
        <v>2032</v>
      </c>
      <c r="L49" s="6">
        <v>0</v>
      </c>
      <c r="M49" s="6">
        <v>0</v>
      </c>
      <c r="N49" s="6">
        <v>0</v>
      </c>
      <c r="P49" s="6">
        <v>2032</v>
      </c>
      <c r="Q49" s="6">
        <v>0</v>
      </c>
      <c r="R49" s="6">
        <v>0</v>
      </c>
      <c r="S49" s="6">
        <v>0</v>
      </c>
      <c r="U49" s="6">
        <v>2032</v>
      </c>
      <c r="V49" s="6">
        <v>0</v>
      </c>
      <c r="W49" s="6">
        <v>0</v>
      </c>
      <c r="X49" s="6">
        <v>0</v>
      </c>
      <c r="Z49" s="6">
        <v>2032</v>
      </c>
      <c r="AA49" s="6">
        <v>0</v>
      </c>
      <c r="AB49" s="6">
        <v>0</v>
      </c>
      <c r="AC49" s="6">
        <v>0</v>
      </c>
      <c r="AE49" s="6">
        <v>2032</v>
      </c>
      <c r="AF49" s="6">
        <v>0</v>
      </c>
      <c r="AG49" s="6">
        <v>0</v>
      </c>
      <c r="AH49" s="6">
        <v>0</v>
      </c>
      <c r="AJ49" s="6">
        <v>2032</v>
      </c>
      <c r="AK49" s="6">
        <v>0</v>
      </c>
      <c r="AL49" s="6">
        <v>0</v>
      </c>
      <c r="AM49" s="6">
        <v>0</v>
      </c>
    </row>
    <row r="50" spans="6:39" x14ac:dyDescent="0.25">
      <c r="F50" s="6">
        <v>2033</v>
      </c>
      <c r="G50" s="6">
        <v>0</v>
      </c>
      <c r="H50" s="6">
        <v>0</v>
      </c>
      <c r="I50" s="6">
        <v>0</v>
      </c>
      <c r="K50" s="6">
        <v>2033</v>
      </c>
      <c r="L50" s="6">
        <v>0</v>
      </c>
      <c r="M50" s="6">
        <v>0</v>
      </c>
      <c r="N50" s="6">
        <v>0</v>
      </c>
      <c r="P50" s="6">
        <v>2033</v>
      </c>
      <c r="Q50" s="6">
        <v>0</v>
      </c>
      <c r="R50" s="6">
        <v>0</v>
      </c>
      <c r="S50" s="6">
        <v>0</v>
      </c>
      <c r="U50" s="6">
        <v>2033</v>
      </c>
      <c r="V50" s="6">
        <v>0</v>
      </c>
      <c r="W50" s="6">
        <v>0</v>
      </c>
      <c r="X50" s="6">
        <v>0</v>
      </c>
      <c r="Z50" s="6">
        <v>2033</v>
      </c>
      <c r="AA50" s="6">
        <v>0</v>
      </c>
      <c r="AB50" s="6">
        <v>0</v>
      </c>
      <c r="AC50" s="6">
        <v>0</v>
      </c>
      <c r="AE50" s="6">
        <v>2033</v>
      </c>
      <c r="AF50" s="6">
        <v>0</v>
      </c>
      <c r="AG50" s="6">
        <v>0</v>
      </c>
      <c r="AH50" s="6">
        <v>0</v>
      </c>
      <c r="AJ50" s="6">
        <v>2033</v>
      </c>
      <c r="AK50" s="6">
        <v>0</v>
      </c>
      <c r="AL50" s="6">
        <v>0</v>
      </c>
      <c r="AM50" s="6">
        <v>0</v>
      </c>
    </row>
    <row r="51" spans="6:39" x14ac:dyDescent="0.25">
      <c r="F51" s="6">
        <v>2034</v>
      </c>
      <c r="G51" s="6">
        <v>0</v>
      </c>
      <c r="H51" s="6">
        <v>0</v>
      </c>
      <c r="I51" s="6">
        <v>0</v>
      </c>
      <c r="K51" s="6">
        <v>2034</v>
      </c>
      <c r="L51" s="6">
        <v>0</v>
      </c>
      <c r="M51" s="6">
        <v>0</v>
      </c>
      <c r="N51" s="6">
        <v>0</v>
      </c>
      <c r="P51" s="6">
        <v>2034</v>
      </c>
      <c r="Q51" s="6">
        <v>0</v>
      </c>
      <c r="R51" s="6">
        <v>0</v>
      </c>
      <c r="S51" s="6">
        <v>0</v>
      </c>
      <c r="U51" s="6">
        <v>2034</v>
      </c>
      <c r="V51" s="6">
        <v>0</v>
      </c>
      <c r="W51" s="6">
        <v>0</v>
      </c>
      <c r="X51" s="6">
        <v>0</v>
      </c>
      <c r="Z51" s="6">
        <v>2034</v>
      </c>
      <c r="AA51" s="6">
        <v>0</v>
      </c>
      <c r="AB51" s="6">
        <v>0</v>
      </c>
      <c r="AC51" s="6">
        <v>0</v>
      </c>
      <c r="AE51" s="6">
        <v>2034</v>
      </c>
      <c r="AF51" s="6">
        <v>0</v>
      </c>
      <c r="AG51" s="6">
        <v>0</v>
      </c>
      <c r="AH51" s="6">
        <v>0</v>
      </c>
      <c r="AJ51" s="6">
        <v>2034</v>
      </c>
      <c r="AK51" s="6">
        <v>0</v>
      </c>
      <c r="AL51" s="6">
        <v>0</v>
      </c>
      <c r="AM51" s="6">
        <v>0</v>
      </c>
    </row>
    <row r="52" spans="6:39" x14ac:dyDescent="0.25">
      <c r="F52" s="6">
        <v>2035</v>
      </c>
      <c r="G52" s="6">
        <v>0</v>
      </c>
      <c r="H52" s="6">
        <v>0</v>
      </c>
      <c r="I52" s="6">
        <v>0</v>
      </c>
      <c r="K52" s="6">
        <v>2035</v>
      </c>
      <c r="L52" s="6">
        <v>0</v>
      </c>
      <c r="M52" s="6">
        <v>0</v>
      </c>
      <c r="N52" s="6">
        <v>0</v>
      </c>
      <c r="P52" s="6">
        <v>2035</v>
      </c>
      <c r="Q52" s="6">
        <v>0</v>
      </c>
      <c r="R52" s="6">
        <v>0</v>
      </c>
      <c r="S52" s="6">
        <v>0</v>
      </c>
      <c r="U52" s="6">
        <v>2035</v>
      </c>
      <c r="V52" s="6">
        <v>0</v>
      </c>
      <c r="W52" s="6">
        <v>0</v>
      </c>
      <c r="X52" s="6">
        <v>0</v>
      </c>
      <c r="Z52" s="6">
        <v>2035</v>
      </c>
      <c r="AA52" s="6">
        <v>0</v>
      </c>
      <c r="AB52" s="6">
        <v>0</v>
      </c>
      <c r="AC52" s="6">
        <v>0</v>
      </c>
      <c r="AE52" s="6">
        <v>2035</v>
      </c>
      <c r="AF52" s="6">
        <v>0</v>
      </c>
      <c r="AG52" s="6">
        <v>0</v>
      </c>
      <c r="AH52" s="6">
        <v>0</v>
      </c>
      <c r="AJ52" s="6">
        <v>2035</v>
      </c>
      <c r="AK52" s="6">
        <v>0</v>
      </c>
      <c r="AL52" s="6">
        <v>0</v>
      </c>
      <c r="AM52" s="6">
        <v>0</v>
      </c>
    </row>
    <row r="53" spans="6:39" x14ac:dyDescent="0.25">
      <c r="F53" s="6">
        <v>2036</v>
      </c>
      <c r="G53" s="6">
        <v>0</v>
      </c>
      <c r="H53" s="6">
        <v>0</v>
      </c>
      <c r="I53" s="6">
        <v>0</v>
      </c>
      <c r="K53" s="6">
        <v>2036</v>
      </c>
      <c r="L53" s="6">
        <v>0</v>
      </c>
      <c r="M53" s="6">
        <v>0</v>
      </c>
      <c r="N53" s="6">
        <v>0</v>
      </c>
      <c r="P53" s="6">
        <v>2036</v>
      </c>
      <c r="Q53" s="6">
        <v>0</v>
      </c>
      <c r="R53" s="6">
        <v>0</v>
      </c>
      <c r="S53" s="6">
        <v>0</v>
      </c>
      <c r="U53" s="6">
        <v>2036</v>
      </c>
      <c r="V53" s="6">
        <v>0</v>
      </c>
      <c r="W53" s="6">
        <v>0</v>
      </c>
      <c r="X53" s="6">
        <v>0</v>
      </c>
      <c r="Z53" s="6">
        <v>2036</v>
      </c>
      <c r="AA53" s="6">
        <v>0</v>
      </c>
      <c r="AB53" s="6">
        <v>0</v>
      </c>
      <c r="AC53" s="6">
        <v>0</v>
      </c>
      <c r="AE53" s="6">
        <v>2036</v>
      </c>
      <c r="AF53" s="6">
        <v>0</v>
      </c>
      <c r="AG53" s="6">
        <v>0</v>
      </c>
      <c r="AH53" s="6">
        <v>0</v>
      </c>
      <c r="AJ53" s="6">
        <v>2036</v>
      </c>
      <c r="AK53" s="6">
        <v>0</v>
      </c>
      <c r="AL53" s="6">
        <v>0</v>
      </c>
      <c r="AM53" s="6">
        <v>0</v>
      </c>
    </row>
    <row r="54" spans="6:39" x14ac:dyDescent="0.25">
      <c r="F54" s="6">
        <v>2037</v>
      </c>
      <c r="G54" s="6">
        <v>0</v>
      </c>
      <c r="H54" s="6">
        <v>0</v>
      </c>
      <c r="I54" s="6">
        <v>0</v>
      </c>
      <c r="K54" s="6">
        <v>2037</v>
      </c>
      <c r="L54" s="6">
        <v>0</v>
      </c>
      <c r="M54" s="6">
        <v>0</v>
      </c>
      <c r="N54" s="6">
        <v>0</v>
      </c>
      <c r="P54" s="6">
        <v>2037</v>
      </c>
      <c r="Q54" s="6">
        <v>0</v>
      </c>
      <c r="R54" s="6">
        <v>0</v>
      </c>
      <c r="S54" s="6">
        <v>0</v>
      </c>
      <c r="U54" s="6">
        <v>2037</v>
      </c>
      <c r="V54" s="6">
        <v>0</v>
      </c>
      <c r="W54" s="6">
        <v>0</v>
      </c>
      <c r="X54" s="6">
        <v>0</v>
      </c>
      <c r="Z54" s="6">
        <v>2037</v>
      </c>
      <c r="AA54" s="6">
        <v>0</v>
      </c>
      <c r="AB54" s="6">
        <v>0</v>
      </c>
      <c r="AC54" s="6">
        <v>0</v>
      </c>
      <c r="AE54" s="6">
        <v>2037</v>
      </c>
      <c r="AF54" s="6">
        <v>0</v>
      </c>
      <c r="AG54" s="6">
        <v>0</v>
      </c>
      <c r="AH54" s="6">
        <v>0</v>
      </c>
      <c r="AJ54" s="6">
        <v>2037</v>
      </c>
      <c r="AK54" s="6">
        <v>0</v>
      </c>
      <c r="AL54" s="6">
        <v>0</v>
      </c>
      <c r="AM54" s="6">
        <v>0</v>
      </c>
    </row>
    <row r="55" spans="6:39" x14ac:dyDescent="0.25">
      <c r="F55" s="6">
        <v>2038</v>
      </c>
      <c r="G55" s="6">
        <v>0</v>
      </c>
      <c r="H55" s="6">
        <v>0</v>
      </c>
      <c r="I55" s="6">
        <v>0</v>
      </c>
      <c r="K55" s="6">
        <v>2038</v>
      </c>
      <c r="L55" s="6">
        <v>0</v>
      </c>
      <c r="M55" s="6">
        <v>0</v>
      </c>
      <c r="N55" s="6">
        <v>0</v>
      </c>
      <c r="P55" s="6">
        <v>2038</v>
      </c>
      <c r="Q55" s="6">
        <v>0</v>
      </c>
      <c r="R55" s="6">
        <v>0</v>
      </c>
      <c r="S55" s="6">
        <v>0</v>
      </c>
      <c r="U55" s="6">
        <v>2038</v>
      </c>
      <c r="V55" s="6">
        <v>0</v>
      </c>
      <c r="W55" s="6">
        <v>0</v>
      </c>
      <c r="X55" s="6">
        <v>0</v>
      </c>
      <c r="Z55" s="6">
        <v>2038</v>
      </c>
      <c r="AA55" s="6">
        <v>0</v>
      </c>
      <c r="AB55" s="6">
        <v>0</v>
      </c>
      <c r="AC55" s="6">
        <v>0</v>
      </c>
      <c r="AE55" s="6">
        <v>2038</v>
      </c>
      <c r="AF55" s="6">
        <v>0</v>
      </c>
      <c r="AG55" s="6">
        <v>0</v>
      </c>
      <c r="AH55" s="6">
        <v>0</v>
      </c>
      <c r="AJ55" s="6">
        <v>2038</v>
      </c>
      <c r="AK55" s="6">
        <v>0</v>
      </c>
      <c r="AL55" s="6">
        <v>0</v>
      </c>
      <c r="AM55" s="6">
        <v>0</v>
      </c>
    </row>
    <row r="56" spans="6:39" x14ac:dyDescent="0.25">
      <c r="F56" s="6">
        <v>2039</v>
      </c>
      <c r="G56" s="6">
        <v>0</v>
      </c>
      <c r="H56" s="6">
        <v>0</v>
      </c>
      <c r="I56" s="6">
        <v>0</v>
      </c>
      <c r="K56" s="6">
        <v>2039</v>
      </c>
      <c r="L56" s="6">
        <v>0</v>
      </c>
      <c r="M56" s="6">
        <v>0</v>
      </c>
      <c r="N56" s="6">
        <v>0</v>
      </c>
      <c r="P56" s="6">
        <v>2039</v>
      </c>
      <c r="Q56" s="6">
        <v>0</v>
      </c>
      <c r="R56" s="6">
        <v>0</v>
      </c>
      <c r="S56" s="6">
        <v>0</v>
      </c>
      <c r="U56" s="6">
        <v>2039</v>
      </c>
      <c r="V56" s="6">
        <v>0</v>
      </c>
      <c r="W56" s="6">
        <v>0</v>
      </c>
      <c r="X56" s="6">
        <v>0</v>
      </c>
      <c r="Z56" s="6">
        <v>2039</v>
      </c>
      <c r="AA56" s="6">
        <v>0</v>
      </c>
      <c r="AB56" s="6">
        <v>0</v>
      </c>
      <c r="AC56" s="6">
        <v>0</v>
      </c>
      <c r="AE56" s="6">
        <v>2039</v>
      </c>
      <c r="AF56" s="6">
        <v>0</v>
      </c>
      <c r="AG56" s="6">
        <v>0</v>
      </c>
      <c r="AH56" s="6">
        <v>0</v>
      </c>
      <c r="AJ56" s="6">
        <v>2039</v>
      </c>
      <c r="AK56" s="6">
        <v>0</v>
      </c>
      <c r="AL56" s="6">
        <v>0</v>
      </c>
      <c r="AM56" s="6">
        <v>0</v>
      </c>
    </row>
    <row r="57" spans="6:39" x14ac:dyDescent="0.25">
      <c r="F57" s="6">
        <v>2040</v>
      </c>
      <c r="G57" s="6">
        <v>0</v>
      </c>
      <c r="H57" s="6">
        <v>0</v>
      </c>
      <c r="I57" s="6">
        <v>0</v>
      </c>
      <c r="K57" s="6">
        <v>2040</v>
      </c>
      <c r="L57" s="6">
        <v>0</v>
      </c>
      <c r="M57" s="6">
        <v>0</v>
      </c>
      <c r="N57" s="6">
        <v>0</v>
      </c>
      <c r="P57" s="6">
        <v>2040</v>
      </c>
      <c r="Q57" s="6">
        <v>0</v>
      </c>
      <c r="R57" s="6">
        <v>0</v>
      </c>
      <c r="S57" s="6">
        <v>0</v>
      </c>
      <c r="U57" s="6">
        <v>2040</v>
      </c>
      <c r="V57" s="6">
        <v>0</v>
      </c>
      <c r="W57" s="6">
        <v>0</v>
      </c>
      <c r="X57" s="6">
        <v>0</v>
      </c>
      <c r="Z57" s="6">
        <v>2040</v>
      </c>
      <c r="AA57" s="6">
        <v>0</v>
      </c>
      <c r="AB57" s="6">
        <v>0</v>
      </c>
      <c r="AC57" s="6">
        <v>0</v>
      </c>
      <c r="AE57" s="6">
        <v>2040</v>
      </c>
      <c r="AF57" s="6">
        <v>0</v>
      </c>
      <c r="AG57" s="6">
        <v>0</v>
      </c>
      <c r="AH57" s="6">
        <v>0</v>
      </c>
      <c r="AJ57" s="6">
        <v>2040</v>
      </c>
      <c r="AK57" s="6">
        <v>0</v>
      </c>
      <c r="AL57" s="6">
        <v>0</v>
      </c>
      <c r="AM57" s="6">
        <v>0</v>
      </c>
    </row>
    <row r="58" spans="6:39" x14ac:dyDescent="0.25">
      <c r="F58" s="6">
        <v>2041</v>
      </c>
      <c r="G58" s="6">
        <v>0</v>
      </c>
      <c r="H58" s="6">
        <v>0</v>
      </c>
      <c r="I58" s="6">
        <v>0</v>
      </c>
      <c r="K58" s="6">
        <v>2041</v>
      </c>
      <c r="L58" s="6">
        <v>0</v>
      </c>
      <c r="M58" s="6">
        <v>0</v>
      </c>
      <c r="N58" s="6">
        <v>0</v>
      </c>
      <c r="P58" s="6">
        <v>2041</v>
      </c>
      <c r="Q58" s="6">
        <v>0</v>
      </c>
      <c r="R58" s="6">
        <v>0</v>
      </c>
      <c r="S58" s="6">
        <v>0</v>
      </c>
      <c r="U58" s="6">
        <v>2041</v>
      </c>
      <c r="V58" s="6">
        <v>0</v>
      </c>
      <c r="W58" s="6">
        <v>0</v>
      </c>
      <c r="X58" s="6">
        <v>0</v>
      </c>
      <c r="Z58" s="6">
        <v>2041</v>
      </c>
      <c r="AA58" s="6">
        <v>0</v>
      </c>
      <c r="AB58" s="6">
        <v>0</v>
      </c>
      <c r="AC58" s="6">
        <v>0</v>
      </c>
      <c r="AE58" s="6">
        <v>2041</v>
      </c>
      <c r="AF58" s="6">
        <v>0</v>
      </c>
      <c r="AG58" s="6">
        <v>0</v>
      </c>
      <c r="AH58" s="6">
        <v>0</v>
      </c>
      <c r="AJ58" s="6">
        <v>2041</v>
      </c>
      <c r="AK58" s="6">
        <v>0</v>
      </c>
      <c r="AL58" s="6">
        <v>0</v>
      </c>
      <c r="AM58" s="6">
        <v>0</v>
      </c>
    </row>
    <row r="59" spans="6:39" x14ac:dyDescent="0.25">
      <c r="F59" s="6">
        <v>2042</v>
      </c>
      <c r="G59" s="6">
        <v>0</v>
      </c>
      <c r="H59" s="6">
        <v>0</v>
      </c>
      <c r="I59" s="6">
        <v>0</v>
      </c>
      <c r="K59" s="6">
        <v>2042</v>
      </c>
      <c r="L59" s="6">
        <v>0</v>
      </c>
      <c r="M59" s="6">
        <v>0</v>
      </c>
      <c r="N59" s="6">
        <v>0</v>
      </c>
      <c r="P59" s="6">
        <v>2042</v>
      </c>
      <c r="Q59" s="6">
        <v>0</v>
      </c>
      <c r="R59" s="6">
        <v>0</v>
      </c>
      <c r="S59" s="6">
        <v>0</v>
      </c>
      <c r="U59" s="6">
        <v>2042</v>
      </c>
      <c r="V59" s="6">
        <v>0</v>
      </c>
      <c r="W59" s="6">
        <v>0</v>
      </c>
      <c r="X59" s="6">
        <v>0</v>
      </c>
      <c r="Z59" s="6">
        <v>2042</v>
      </c>
      <c r="AA59" s="6">
        <v>0</v>
      </c>
      <c r="AB59" s="6">
        <v>0</v>
      </c>
      <c r="AC59" s="6">
        <v>0</v>
      </c>
      <c r="AE59" s="6">
        <v>2042</v>
      </c>
      <c r="AF59" s="6">
        <v>0</v>
      </c>
      <c r="AG59" s="6">
        <v>0</v>
      </c>
      <c r="AH59" s="6">
        <v>0</v>
      </c>
      <c r="AJ59" s="6">
        <v>2042</v>
      </c>
      <c r="AK59" s="6">
        <v>0</v>
      </c>
      <c r="AL59" s="6">
        <v>0</v>
      </c>
      <c r="AM59" s="6">
        <v>0</v>
      </c>
    </row>
    <row r="60" spans="6:39" x14ac:dyDescent="0.25">
      <c r="F60" s="6">
        <v>2043</v>
      </c>
      <c r="G60" s="6">
        <v>0</v>
      </c>
      <c r="H60" s="6">
        <v>0</v>
      </c>
      <c r="I60" s="6">
        <v>0</v>
      </c>
      <c r="K60" s="6">
        <v>2043</v>
      </c>
      <c r="L60" s="6">
        <v>0</v>
      </c>
      <c r="M60" s="6">
        <v>0</v>
      </c>
      <c r="N60" s="6">
        <v>0</v>
      </c>
      <c r="P60" s="6">
        <v>2043</v>
      </c>
      <c r="Q60" s="6">
        <v>0</v>
      </c>
      <c r="R60" s="6">
        <v>0</v>
      </c>
      <c r="S60" s="6">
        <v>0</v>
      </c>
      <c r="U60" s="6">
        <v>2043</v>
      </c>
      <c r="V60" s="6">
        <v>0</v>
      </c>
      <c r="W60" s="6">
        <v>0</v>
      </c>
      <c r="X60" s="6">
        <v>0</v>
      </c>
      <c r="Z60" s="6">
        <v>2043</v>
      </c>
      <c r="AA60" s="6">
        <v>0</v>
      </c>
      <c r="AB60" s="6">
        <v>0</v>
      </c>
      <c r="AC60" s="6">
        <v>0</v>
      </c>
      <c r="AE60" s="6">
        <v>2043</v>
      </c>
      <c r="AF60" s="6">
        <v>0</v>
      </c>
      <c r="AG60" s="6">
        <v>0</v>
      </c>
      <c r="AH60" s="6">
        <v>0</v>
      </c>
      <c r="AJ60" s="6">
        <v>2043</v>
      </c>
      <c r="AK60" s="6">
        <v>0</v>
      </c>
      <c r="AL60" s="6">
        <v>0</v>
      </c>
      <c r="AM60" s="6">
        <v>0</v>
      </c>
    </row>
    <row r="61" spans="6:39" x14ac:dyDescent="0.25">
      <c r="F61" s="6">
        <v>2044</v>
      </c>
      <c r="G61" s="6">
        <v>0</v>
      </c>
      <c r="H61" s="6">
        <v>0</v>
      </c>
      <c r="I61" s="6">
        <v>0</v>
      </c>
      <c r="K61" s="6">
        <v>2044</v>
      </c>
      <c r="L61" s="6">
        <v>0</v>
      </c>
      <c r="M61" s="6">
        <v>0</v>
      </c>
      <c r="N61" s="6">
        <v>0</v>
      </c>
      <c r="P61" s="6">
        <v>2044</v>
      </c>
      <c r="Q61" s="6">
        <v>0</v>
      </c>
      <c r="R61" s="6">
        <v>0</v>
      </c>
      <c r="S61" s="6">
        <v>0</v>
      </c>
      <c r="U61" s="6">
        <v>2044</v>
      </c>
      <c r="V61" s="6">
        <v>0</v>
      </c>
      <c r="W61" s="6">
        <v>0</v>
      </c>
      <c r="X61" s="6">
        <v>0</v>
      </c>
      <c r="Z61" s="6">
        <v>2044</v>
      </c>
      <c r="AA61" s="6">
        <v>0</v>
      </c>
      <c r="AB61" s="6">
        <v>0</v>
      </c>
      <c r="AC61" s="6">
        <v>0</v>
      </c>
      <c r="AE61" s="6">
        <v>2044</v>
      </c>
      <c r="AF61" s="6">
        <v>0</v>
      </c>
      <c r="AG61" s="6">
        <v>0</v>
      </c>
      <c r="AH61" s="6">
        <v>0</v>
      </c>
      <c r="AJ61" s="6">
        <v>2044</v>
      </c>
      <c r="AK61" s="6">
        <v>0</v>
      </c>
      <c r="AL61" s="6">
        <v>0</v>
      </c>
      <c r="AM61" s="6">
        <v>0</v>
      </c>
    </row>
    <row r="62" spans="6:39" x14ac:dyDescent="0.25">
      <c r="F62" s="6">
        <v>2045</v>
      </c>
      <c r="G62" s="6">
        <v>0</v>
      </c>
      <c r="H62" s="6">
        <v>0</v>
      </c>
      <c r="I62" s="6">
        <v>0</v>
      </c>
      <c r="K62" s="6">
        <v>2045</v>
      </c>
      <c r="L62" s="6">
        <v>0</v>
      </c>
      <c r="M62" s="6">
        <v>0</v>
      </c>
      <c r="N62" s="6">
        <v>0</v>
      </c>
      <c r="P62" s="6">
        <v>2045</v>
      </c>
      <c r="Q62" s="6">
        <v>0</v>
      </c>
      <c r="R62" s="6">
        <v>0</v>
      </c>
      <c r="S62" s="6">
        <v>0</v>
      </c>
      <c r="U62" s="6">
        <v>2045</v>
      </c>
      <c r="V62" s="6">
        <v>0</v>
      </c>
      <c r="W62" s="6">
        <v>0</v>
      </c>
      <c r="X62" s="6">
        <v>0</v>
      </c>
      <c r="Z62" s="6">
        <v>2045</v>
      </c>
      <c r="AA62" s="6">
        <v>0</v>
      </c>
      <c r="AB62" s="6">
        <v>0</v>
      </c>
      <c r="AC62" s="6">
        <v>0</v>
      </c>
      <c r="AE62" s="6">
        <v>2045</v>
      </c>
      <c r="AF62" s="6">
        <v>0</v>
      </c>
      <c r="AG62" s="6">
        <v>0</v>
      </c>
      <c r="AH62" s="6">
        <v>0</v>
      </c>
      <c r="AJ62" s="6">
        <v>2045</v>
      </c>
      <c r="AK62" s="6">
        <v>0</v>
      </c>
      <c r="AL62" s="6">
        <v>0</v>
      </c>
      <c r="AM62" s="6">
        <v>0</v>
      </c>
    </row>
    <row r="63" spans="6:39" x14ac:dyDescent="0.25">
      <c r="F63" s="6">
        <v>2046</v>
      </c>
      <c r="G63" s="6">
        <v>0</v>
      </c>
      <c r="H63" s="6">
        <v>0</v>
      </c>
      <c r="I63" s="6">
        <v>0</v>
      </c>
      <c r="K63" s="6">
        <v>2046</v>
      </c>
      <c r="L63" s="6">
        <v>0</v>
      </c>
      <c r="M63" s="6">
        <v>0</v>
      </c>
      <c r="N63" s="6">
        <v>0</v>
      </c>
      <c r="P63" s="6">
        <v>2046</v>
      </c>
      <c r="Q63" s="6">
        <v>0</v>
      </c>
      <c r="R63" s="6">
        <v>0</v>
      </c>
      <c r="S63" s="6">
        <v>0</v>
      </c>
      <c r="U63" s="6">
        <v>2046</v>
      </c>
      <c r="V63" s="6">
        <v>0</v>
      </c>
      <c r="W63" s="6">
        <v>0</v>
      </c>
      <c r="X63" s="6">
        <v>0</v>
      </c>
      <c r="Z63" s="6">
        <v>2046</v>
      </c>
      <c r="AA63" s="6">
        <v>0</v>
      </c>
      <c r="AB63" s="6">
        <v>0</v>
      </c>
      <c r="AC63" s="6">
        <v>0</v>
      </c>
      <c r="AE63" s="6">
        <v>2046</v>
      </c>
      <c r="AF63" s="6">
        <v>0</v>
      </c>
      <c r="AG63" s="6">
        <v>0</v>
      </c>
      <c r="AH63" s="6">
        <v>0</v>
      </c>
      <c r="AJ63" s="6">
        <v>2046</v>
      </c>
      <c r="AK63" s="6">
        <v>0</v>
      </c>
      <c r="AL63" s="6">
        <v>0</v>
      </c>
      <c r="AM63" s="6">
        <v>0</v>
      </c>
    </row>
    <row r="64" spans="6:39" x14ac:dyDescent="0.25">
      <c r="F64" s="6">
        <v>2047</v>
      </c>
      <c r="G64" s="6">
        <v>0</v>
      </c>
      <c r="H64" s="6">
        <v>0</v>
      </c>
      <c r="I64" s="6">
        <v>0</v>
      </c>
      <c r="K64" s="6">
        <v>2047</v>
      </c>
      <c r="L64" s="6">
        <v>0</v>
      </c>
      <c r="M64" s="6">
        <v>0</v>
      </c>
      <c r="N64" s="6">
        <v>0</v>
      </c>
      <c r="P64" s="6">
        <v>2047</v>
      </c>
      <c r="Q64" s="6">
        <v>0</v>
      </c>
      <c r="R64" s="6">
        <v>0</v>
      </c>
      <c r="S64" s="6">
        <v>0</v>
      </c>
      <c r="U64" s="6">
        <v>2047</v>
      </c>
      <c r="V64" s="6">
        <v>0</v>
      </c>
      <c r="W64" s="6">
        <v>0</v>
      </c>
      <c r="X64" s="6">
        <v>0</v>
      </c>
      <c r="Z64" s="6">
        <v>2047</v>
      </c>
      <c r="AA64" s="6">
        <v>0</v>
      </c>
      <c r="AB64" s="6">
        <v>0</v>
      </c>
      <c r="AC64" s="6">
        <v>0</v>
      </c>
      <c r="AE64" s="6">
        <v>2047</v>
      </c>
      <c r="AF64" s="6">
        <v>0</v>
      </c>
      <c r="AG64" s="6">
        <v>0</v>
      </c>
      <c r="AH64" s="6">
        <v>0</v>
      </c>
      <c r="AJ64" s="6">
        <v>2047</v>
      </c>
      <c r="AK64" s="6">
        <v>0</v>
      </c>
      <c r="AL64" s="6">
        <v>0</v>
      </c>
      <c r="AM64" s="6">
        <v>0</v>
      </c>
    </row>
    <row r="65" spans="1:44" x14ac:dyDescent="0.25">
      <c r="F65" s="6">
        <v>2048</v>
      </c>
      <c r="G65" s="6">
        <v>0</v>
      </c>
      <c r="H65" s="6">
        <v>0</v>
      </c>
      <c r="I65" s="6">
        <v>0</v>
      </c>
      <c r="K65" s="6">
        <v>2048</v>
      </c>
      <c r="L65" s="6">
        <v>0</v>
      </c>
      <c r="M65" s="6">
        <v>0</v>
      </c>
      <c r="N65" s="6">
        <v>0</v>
      </c>
      <c r="P65" s="6">
        <v>2048</v>
      </c>
      <c r="Q65" s="6">
        <v>0</v>
      </c>
      <c r="R65" s="6">
        <v>0</v>
      </c>
      <c r="S65" s="6">
        <v>0</v>
      </c>
      <c r="U65" s="6">
        <v>2048</v>
      </c>
      <c r="V65" s="6">
        <v>0</v>
      </c>
      <c r="W65" s="6">
        <v>0</v>
      </c>
      <c r="X65" s="6">
        <v>0</v>
      </c>
      <c r="Z65" s="6">
        <v>2048</v>
      </c>
      <c r="AA65" s="6">
        <v>0</v>
      </c>
      <c r="AB65" s="6">
        <v>0</v>
      </c>
      <c r="AC65" s="6">
        <v>0</v>
      </c>
      <c r="AE65" s="6">
        <v>2048</v>
      </c>
      <c r="AF65" s="6">
        <v>0</v>
      </c>
      <c r="AG65" s="6">
        <v>0</v>
      </c>
      <c r="AH65" s="6">
        <v>0</v>
      </c>
      <c r="AJ65" s="6">
        <v>2048</v>
      </c>
      <c r="AK65" s="6">
        <v>0</v>
      </c>
      <c r="AL65" s="6">
        <v>0</v>
      </c>
      <c r="AM65" s="6">
        <v>0</v>
      </c>
    </row>
    <row r="66" spans="1:44" x14ac:dyDescent="0.25">
      <c r="F66" s="6">
        <v>2049</v>
      </c>
      <c r="G66" s="6">
        <v>0</v>
      </c>
      <c r="H66" s="6">
        <v>0</v>
      </c>
      <c r="I66" s="6">
        <v>0</v>
      </c>
      <c r="K66" s="6">
        <v>2049</v>
      </c>
      <c r="L66" s="6">
        <v>0</v>
      </c>
      <c r="M66" s="6">
        <v>0</v>
      </c>
      <c r="N66" s="6">
        <v>0</v>
      </c>
      <c r="P66" s="6">
        <v>2049</v>
      </c>
      <c r="Q66" s="6">
        <v>0</v>
      </c>
      <c r="R66" s="6">
        <v>0</v>
      </c>
      <c r="S66" s="6">
        <v>0</v>
      </c>
      <c r="U66" s="6">
        <v>2049</v>
      </c>
      <c r="V66" s="6">
        <v>0</v>
      </c>
      <c r="W66" s="6">
        <v>0</v>
      </c>
      <c r="X66" s="6">
        <v>0</v>
      </c>
      <c r="Z66" s="6">
        <v>2049</v>
      </c>
      <c r="AA66" s="6">
        <v>0</v>
      </c>
      <c r="AB66" s="6">
        <v>0</v>
      </c>
      <c r="AC66" s="6">
        <v>0</v>
      </c>
      <c r="AE66" s="6">
        <v>2049</v>
      </c>
      <c r="AF66" s="6">
        <v>0</v>
      </c>
      <c r="AG66" s="6">
        <v>0</v>
      </c>
      <c r="AH66" s="6">
        <v>0</v>
      </c>
      <c r="AJ66" s="6">
        <v>2049</v>
      </c>
      <c r="AK66" s="6">
        <v>0</v>
      </c>
      <c r="AL66" s="6">
        <v>0</v>
      </c>
      <c r="AM66" s="6">
        <v>0</v>
      </c>
    </row>
    <row r="67" spans="1:44" x14ac:dyDescent="0.25">
      <c r="F67" s="6">
        <v>2050</v>
      </c>
      <c r="G67" s="6">
        <v>0</v>
      </c>
      <c r="H67" s="6">
        <v>0</v>
      </c>
      <c r="I67" s="6">
        <v>0</v>
      </c>
      <c r="K67" s="6">
        <v>2050</v>
      </c>
      <c r="L67" s="6">
        <v>0</v>
      </c>
      <c r="M67" s="6">
        <v>0</v>
      </c>
      <c r="N67" s="6">
        <v>0</v>
      </c>
      <c r="P67" s="6">
        <v>2050</v>
      </c>
      <c r="Q67" s="6">
        <v>0</v>
      </c>
      <c r="R67" s="6">
        <v>0</v>
      </c>
      <c r="S67" s="6">
        <v>0</v>
      </c>
      <c r="U67" s="6">
        <v>2050</v>
      </c>
      <c r="V67" s="6">
        <v>0</v>
      </c>
      <c r="W67" s="6">
        <v>0</v>
      </c>
      <c r="X67" s="6">
        <v>0</v>
      </c>
      <c r="Z67" s="6">
        <v>2050</v>
      </c>
      <c r="AA67" s="6">
        <v>0</v>
      </c>
      <c r="AB67" s="6">
        <v>0</v>
      </c>
      <c r="AC67" s="6">
        <v>0</v>
      </c>
      <c r="AE67" s="6">
        <v>2050</v>
      </c>
      <c r="AF67" s="6">
        <v>0</v>
      </c>
      <c r="AG67" s="6">
        <v>0</v>
      </c>
      <c r="AH67" s="6">
        <v>0</v>
      </c>
      <c r="AJ67" s="6">
        <v>2050</v>
      </c>
      <c r="AK67" s="6">
        <v>0</v>
      </c>
      <c r="AL67" s="6">
        <v>0</v>
      </c>
      <c r="AM67" s="6">
        <v>0</v>
      </c>
    </row>
    <row r="68" spans="1:44" ht="44.25" customHeight="1" x14ac:dyDescent="0.25">
      <c r="D68" s="9" t="s">
        <v>61</v>
      </c>
      <c r="E68" s="9"/>
      <c r="G68" s="6">
        <f>G98*1000/0.181</f>
        <v>9006.7279999999992</v>
      </c>
      <c r="H68" s="6">
        <f t="shared" ref="H68:I68" si="16">H98*1000/0.181</f>
        <v>9006.7279999999992</v>
      </c>
      <c r="I68" s="6">
        <f t="shared" si="16"/>
        <v>9006.7279999999992</v>
      </c>
      <c r="L68" s="6">
        <f>L98*1000/0.181</f>
        <v>15976.9</v>
      </c>
      <c r="M68" s="6">
        <f t="shared" ref="M68:N68" si="17">M98*1000/0.181</f>
        <v>15976.9</v>
      </c>
      <c r="N68" s="6">
        <f t="shared" si="17"/>
        <v>15976.9</v>
      </c>
      <c r="Q68" s="6">
        <f>Q98*1000/0.181</f>
        <v>838.89199999999994</v>
      </c>
      <c r="R68" s="6">
        <f t="shared" ref="R68:S68" si="18">R98*1000/0.181</f>
        <v>838.89199999999994</v>
      </c>
      <c r="S68" s="6">
        <f t="shared" si="18"/>
        <v>838.89199999999994</v>
      </c>
      <c r="V68" s="6">
        <f>V98*1000/0.181</f>
        <v>30423.681</v>
      </c>
      <c r="W68" s="6">
        <f t="shared" ref="W68:X68" si="19">W98*1000/0.181</f>
        <v>30423.681</v>
      </c>
      <c r="X68" s="6">
        <f t="shared" si="19"/>
        <v>30423.681</v>
      </c>
      <c r="AA68" s="6">
        <f>AA98*1000/0.181</f>
        <v>777.66499999999996</v>
      </c>
      <c r="AB68" s="6">
        <f t="shared" ref="AB68:AC68" si="20">AB98*1000/0.181</f>
        <v>777.66499999999996</v>
      </c>
      <c r="AC68" s="6">
        <f t="shared" si="20"/>
        <v>777.66499999999996</v>
      </c>
      <c r="AF68" s="6">
        <f>AF98*1000/0.181</f>
        <v>6912.9030000000002</v>
      </c>
      <c r="AG68" s="6">
        <f t="shared" ref="AG68:AH68" si="21">AG98*1000/0.181</f>
        <v>6912.9030000000002</v>
      </c>
      <c r="AH68" s="6">
        <f t="shared" si="21"/>
        <v>6912.9030000000002</v>
      </c>
      <c r="AK68" s="6">
        <f>AK98*1000/0.181</f>
        <v>1843.1800000000003</v>
      </c>
      <c r="AL68" s="6">
        <f t="shared" ref="AL68:AM68" si="22">AL98*1000/0.181</f>
        <v>1843.1800000000003</v>
      </c>
      <c r="AM68" s="6">
        <f t="shared" si="22"/>
        <v>1843.1800000000003</v>
      </c>
    </row>
    <row r="69" spans="1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44" ht="15" customHeight="1" x14ac:dyDescent="0.25">
      <c r="B70" s="9" t="s">
        <v>52</v>
      </c>
      <c r="C70" s="9"/>
      <c r="D70" s="9"/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1:44" x14ac:dyDescent="0.25">
      <c r="A71" s="6" t="s">
        <v>29</v>
      </c>
      <c r="B71" s="6" t="s">
        <v>30</v>
      </c>
      <c r="C71" s="6" t="s">
        <v>31</v>
      </c>
      <c r="D71" s="6" t="s">
        <v>32</v>
      </c>
      <c r="F71" s="6" t="s">
        <v>29</v>
      </c>
      <c r="G71" s="6" t="s">
        <v>30</v>
      </c>
      <c r="H71" s="6" t="s">
        <v>31</v>
      </c>
      <c r="I71" s="6" t="s">
        <v>32</v>
      </c>
      <c r="K71" s="6" t="s">
        <v>29</v>
      </c>
      <c r="L71" s="6" t="s">
        <v>30</v>
      </c>
      <c r="M71" s="6" t="s">
        <v>31</v>
      </c>
      <c r="N71" s="6" t="s">
        <v>32</v>
      </c>
      <c r="P71" s="6" t="s">
        <v>29</v>
      </c>
      <c r="Q71" s="6" t="s">
        <v>30</v>
      </c>
      <c r="R71" s="6" t="s">
        <v>31</v>
      </c>
      <c r="S71" s="6" t="s">
        <v>32</v>
      </c>
      <c r="U71" s="6" t="s">
        <v>29</v>
      </c>
      <c r="V71" s="6" t="s">
        <v>30</v>
      </c>
      <c r="W71" s="6" t="s">
        <v>31</v>
      </c>
      <c r="X71" s="6" t="s">
        <v>32</v>
      </c>
      <c r="Z71" s="6" t="s">
        <v>29</v>
      </c>
      <c r="AA71" s="6" t="s">
        <v>30</v>
      </c>
      <c r="AB71" s="6" t="s">
        <v>31</v>
      </c>
      <c r="AC71" s="6" t="s">
        <v>32</v>
      </c>
      <c r="AE71" s="6" t="s">
        <v>29</v>
      </c>
      <c r="AF71" s="6" t="s">
        <v>30</v>
      </c>
      <c r="AG71" s="6" t="s">
        <v>31</v>
      </c>
      <c r="AH71" s="6" t="s">
        <v>32</v>
      </c>
      <c r="AJ71" s="6" t="s">
        <v>29</v>
      </c>
      <c r="AK71" s="6" t="s">
        <v>30</v>
      </c>
      <c r="AL71" s="6" t="s">
        <v>31</v>
      </c>
      <c r="AM71" s="6" t="s">
        <v>32</v>
      </c>
      <c r="AO71" s="6" t="s">
        <v>29</v>
      </c>
      <c r="AP71" s="6" t="s">
        <v>30</v>
      </c>
      <c r="AQ71" s="6" t="s">
        <v>31</v>
      </c>
      <c r="AR71" s="6" t="s">
        <v>32</v>
      </c>
    </row>
    <row r="72" spans="1:44" x14ac:dyDescent="0.25">
      <c r="A72" s="6">
        <v>2024</v>
      </c>
      <c r="B72" s="6">
        <f>(G72+L72+Q72+V72+AA72+AF72+AK72)*1000/0.181</f>
        <v>9328.4047211525358</v>
      </c>
      <c r="C72" s="6">
        <f t="shared" ref="C72:D87" si="23">(H72+M72+R72+W72+AB72+AG72+AL72)*1000/0.181</f>
        <v>18698.807882896093</v>
      </c>
      <c r="D72" s="6">
        <f t="shared" si="23"/>
        <v>28069.21104463968</v>
      </c>
      <c r="F72" s="6">
        <v>2024</v>
      </c>
      <c r="G72" s="6">
        <f>($G$2-G41)*0.181/1000</f>
        <v>0.23118490291802979</v>
      </c>
      <c r="H72" s="6">
        <f>($G$2-H41)*0.181/1000</f>
        <v>0.46341064890633576</v>
      </c>
      <c r="I72" s="6">
        <f>($G$2-I41)*0.181/1000</f>
        <v>0.69563639489464257</v>
      </c>
      <c r="K72" s="6">
        <v>2024</v>
      </c>
      <c r="L72" s="6">
        <f>($H$2-L41)*0.181/1000</f>
        <v>0.41009543925730529</v>
      </c>
      <c r="M72" s="6">
        <f>($H$2-M41)*0.181/1000</f>
        <v>0.82203721445919475</v>
      </c>
      <c r="N72" s="6">
        <f>($H$2-N41)*0.181/1000</f>
        <v>1.233978989661086</v>
      </c>
      <c r="P72" s="6">
        <v>2024</v>
      </c>
      <c r="Q72" s="6">
        <f>($I$2-Q41)*0.181/1000</f>
        <v>2.1532699286434753E-2</v>
      </c>
      <c r="R72" s="6">
        <f>($I$2-R41)*0.181/1000</f>
        <v>4.316234331516771E-2</v>
      </c>
      <c r="S72" s="6">
        <f>($I$2-S41)*0.181/1000</f>
        <v>6.4791987343900764E-2</v>
      </c>
      <c r="U72" s="6">
        <v>2024</v>
      </c>
      <c r="V72" s="6">
        <f>($J$2-V41)*0.181/1000</f>
        <v>0.780915748581961</v>
      </c>
      <c r="W72" s="6">
        <f>($J$2-W41)*0.181/1000</f>
        <v>1.5653473441553198</v>
      </c>
      <c r="X72" s="6">
        <f>($J$2-X41)*0.181/1000</f>
        <v>2.3497789397286821</v>
      </c>
      <c r="Z72" s="6">
        <v>2024</v>
      </c>
      <c r="AA72" s="6">
        <f>($K$2-AA41)*0.181/1000</f>
        <v>1.996112323229365E-2</v>
      </c>
      <c r="AB72" s="6">
        <f>($K$2-AB41)*0.181/1000</f>
        <v>4.0012115640857097E-2</v>
      </c>
      <c r="AC72" s="6">
        <f>($K$2-AC41)*0.181/1000</f>
        <v>6.0063108049420631E-2</v>
      </c>
      <c r="AE72" s="6">
        <v>2024</v>
      </c>
      <c r="AF72" s="6">
        <f>($L$2-AF41)*0.181/1000</f>
        <v>0.1774405543208096</v>
      </c>
      <c r="AG72" s="6">
        <f>($L$2-AG41)*0.181/1000</f>
        <v>0.35567998334762141</v>
      </c>
      <c r="AH72" s="6">
        <f>($L$2-AH41)*0.181/1000</f>
        <v>0.53391941237443385</v>
      </c>
      <c r="AJ72" s="6">
        <v>2024</v>
      </c>
      <c r="AK72" s="6">
        <f>($M$2-AK41)*0.181/1000</f>
        <v>4.7310786931775248E-2</v>
      </c>
      <c r="AL72" s="6">
        <f>($M$2-AL41)*0.181/1000</f>
        <v>9.4834576979695606E-2</v>
      </c>
      <c r="AM72" s="6">
        <f>($M$2-AM41)*0.181/1000</f>
        <v>0.14235836702761615</v>
      </c>
      <c r="AO72" s="6">
        <v>2024</v>
      </c>
      <c r="AP72" s="6">
        <f>G72+L72+Q72+V72+AA72+AF72+AK72</f>
        <v>1.6884412545286092</v>
      </c>
      <c r="AQ72" s="6">
        <f t="shared" ref="AQ72:AR87" si="24">H72+M72+R72+W72+AB72+AG72+AL72</f>
        <v>3.3844842268041924</v>
      </c>
      <c r="AR72" s="6">
        <f t="shared" si="24"/>
        <v>5.080527199079782</v>
      </c>
    </row>
    <row r="73" spans="1:44" x14ac:dyDescent="0.25">
      <c r="A73" s="6">
        <v>2025</v>
      </c>
      <c r="B73" s="6">
        <f t="shared" ref="B73:D98" si="25">(G73+L73+Q73+V73+AA73+AF73+AK73)*1000/0.181</f>
        <v>18656.809442305126</v>
      </c>
      <c r="C73" s="6">
        <f t="shared" si="23"/>
        <v>39218.485159036238</v>
      </c>
      <c r="D73" s="6">
        <f t="shared" si="23"/>
        <v>59780.160875767484</v>
      </c>
      <c r="F73" s="6">
        <v>2025</v>
      </c>
      <c r="G73" s="6">
        <f t="shared" ref="G73:I88" si="26">($G$2-G42)*0.181/1000</f>
        <v>0.46236980583606091</v>
      </c>
      <c r="H73" s="6">
        <f t="shared" si="26"/>
        <v>0.97194771829794468</v>
      </c>
      <c r="I73" s="6">
        <f t="shared" si="26"/>
        <v>1.4815256307598317</v>
      </c>
      <c r="K73" s="6">
        <v>2025</v>
      </c>
      <c r="L73" s="6">
        <f t="shared" ref="L73:N88" si="27">($H$2-L42)*0.181/1000</f>
        <v>0.8201908785146127</v>
      </c>
      <c r="M73" s="6">
        <f t="shared" si="27"/>
        <v>1.7241235108326172</v>
      </c>
      <c r="N73" s="6">
        <f t="shared" si="27"/>
        <v>2.6280561431506269</v>
      </c>
      <c r="P73" s="6">
        <v>2025</v>
      </c>
      <c r="Q73" s="6">
        <f t="shared" ref="Q73:S88" si="28">($I$2-Q42)*0.181/1000</f>
        <v>4.3065398572869604E-2</v>
      </c>
      <c r="R73" s="6">
        <f t="shared" si="28"/>
        <v>9.0527788259887443E-2</v>
      </c>
      <c r="S73" s="6">
        <f t="shared" si="28"/>
        <v>0.1379901779469056</v>
      </c>
      <c r="U73" s="6">
        <v>2025</v>
      </c>
      <c r="V73" s="6">
        <f t="shared" ref="V73:X88" si="29">($J$2-V42)*0.181/1000</f>
        <v>1.5618314971639258</v>
      </c>
      <c r="W73" s="6">
        <f t="shared" si="29"/>
        <v>3.2831264950128984</v>
      </c>
      <c r="X73" s="6">
        <f t="shared" si="29"/>
        <v>5.0044214928618818</v>
      </c>
      <c r="Z73" s="6">
        <v>2025</v>
      </c>
      <c r="AA73" s="6">
        <f t="shared" ref="AA73:AC88" si="30">($K$2-AA42)*0.181/1000</f>
        <v>3.9922246464587391E-2</v>
      </c>
      <c r="AB73" s="6">
        <f t="shared" si="30"/>
        <v>8.3920567197118781E-2</v>
      </c>
      <c r="AC73" s="6">
        <f t="shared" si="30"/>
        <v>0.12791888792965048</v>
      </c>
      <c r="AE73" s="6">
        <v>2025</v>
      </c>
      <c r="AF73" s="6">
        <f t="shared" ref="AF73:AH88" si="31">($L$2-AF42)*0.181/1000</f>
        <v>0.3548811086416202</v>
      </c>
      <c r="AG73" s="6">
        <f t="shared" si="31"/>
        <v>0.74599569318236503</v>
      </c>
      <c r="AH73" s="6">
        <f t="shared" si="31"/>
        <v>1.1371102777231126</v>
      </c>
      <c r="AJ73" s="6">
        <v>2025</v>
      </c>
      <c r="AK73" s="6">
        <f t="shared" ref="AK73:AM88" si="32">($M$2-AK42)*0.181/1000</f>
        <v>9.4621573863550773E-2</v>
      </c>
      <c r="AL73" s="6">
        <f t="shared" si="32"/>
        <v>0.19890404100272663</v>
      </c>
      <c r="AM73" s="6">
        <f t="shared" si="32"/>
        <v>0.30318650814190318</v>
      </c>
      <c r="AO73" s="6">
        <v>2025</v>
      </c>
      <c r="AP73" s="6">
        <f t="shared" ref="AP73:AR98" si="33">G73+L73+Q73+V73+AA73+AF73+AK73</f>
        <v>3.3768825090572276</v>
      </c>
      <c r="AQ73" s="6">
        <f t="shared" si="24"/>
        <v>7.0985458137855586</v>
      </c>
      <c r="AR73" s="6">
        <f t="shared" si="24"/>
        <v>10.820209118513914</v>
      </c>
    </row>
    <row r="74" spans="1:44" x14ac:dyDescent="0.25">
      <c r="A74" s="6">
        <v>2026</v>
      </c>
      <c r="B74" s="6">
        <f t="shared" si="25"/>
        <v>27985.214163457716</v>
      </c>
      <c r="C74" s="6">
        <f t="shared" si="23"/>
        <v>61795.273975873817</v>
      </c>
      <c r="D74" s="6">
        <f t="shared" si="23"/>
        <v>65779.948999999993</v>
      </c>
      <c r="F74" s="6">
        <v>2026</v>
      </c>
      <c r="G74" s="6">
        <f t="shared" si="26"/>
        <v>0.69355470875409186</v>
      </c>
      <c r="H74" s="6">
        <f t="shared" si="26"/>
        <v>1.5314659732238085</v>
      </c>
      <c r="I74" s="6">
        <f t="shared" si="26"/>
        <v>1.6302177679999998</v>
      </c>
      <c r="K74" s="6">
        <v>2026</v>
      </c>
      <c r="L74" s="6">
        <f t="shared" si="27"/>
        <v>1.2302863177719203</v>
      </c>
      <c r="M74" s="6">
        <f t="shared" si="27"/>
        <v>2.7166445692153101</v>
      </c>
      <c r="N74" s="6">
        <f t="shared" si="27"/>
        <v>2.8918188999999996</v>
      </c>
      <c r="P74" s="6">
        <v>2026</v>
      </c>
      <c r="Q74" s="6">
        <f t="shared" si="28"/>
        <v>6.4598097859304468E-2</v>
      </c>
      <c r="R74" s="6">
        <f t="shared" si="28"/>
        <v>0.14264165113120628</v>
      </c>
      <c r="S74" s="6">
        <f t="shared" si="28"/>
        <v>0.15183945199999999</v>
      </c>
      <c r="U74" s="6">
        <v>2026</v>
      </c>
      <c r="V74" s="6">
        <f t="shared" si="29"/>
        <v>2.3427472457458909</v>
      </c>
      <c r="W74" s="6">
        <f t="shared" si="29"/>
        <v>5.17311416884308</v>
      </c>
      <c r="X74" s="6">
        <f t="shared" si="29"/>
        <v>5.5066862609999996</v>
      </c>
      <c r="Z74" s="6">
        <v>2026</v>
      </c>
      <c r="AA74" s="6">
        <f t="shared" si="30"/>
        <v>5.9883369696881149E-2</v>
      </c>
      <c r="AB74" s="6">
        <f t="shared" si="30"/>
        <v>0.13223087075207479</v>
      </c>
      <c r="AC74" s="6">
        <f t="shared" si="30"/>
        <v>0.140757365</v>
      </c>
      <c r="AE74" s="6">
        <v>2026</v>
      </c>
      <c r="AF74" s="6">
        <f t="shared" si="31"/>
        <v>0.53232166296243077</v>
      </c>
      <c r="AG74" s="6">
        <f t="shared" si="31"/>
        <v>1.1754408172087343</v>
      </c>
      <c r="AH74" s="6">
        <f t="shared" si="31"/>
        <v>1.2512354430000001</v>
      </c>
      <c r="AJ74" s="6">
        <v>2026</v>
      </c>
      <c r="AK74" s="6">
        <f t="shared" si="32"/>
        <v>0.14193236079532623</v>
      </c>
      <c r="AL74" s="6">
        <f t="shared" si="32"/>
        <v>0.31340653925894724</v>
      </c>
      <c r="AM74" s="6">
        <f t="shared" si="32"/>
        <v>0.33361558000000002</v>
      </c>
      <c r="AO74" s="6">
        <v>2026</v>
      </c>
      <c r="AP74" s="6">
        <f t="shared" si="33"/>
        <v>5.0653237635858464</v>
      </c>
      <c r="AQ74" s="6">
        <f t="shared" si="24"/>
        <v>11.18494458963316</v>
      </c>
      <c r="AR74" s="6">
        <f t="shared" si="24"/>
        <v>11.906170768999999</v>
      </c>
    </row>
    <row r="75" spans="1:44" x14ac:dyDescent="0.25">
      <c r="A75" s="6">
        <v>2027</v>
      </c>
      <c r="B75" s="6">
        <f t="shared" si="25"/>
        <v>37313.618884610252</v>
      </c>
      <c r="C75" s="6">
        <f t="shared" si="23"/>
        <v>65779.948999999993</v>
      </c>
      <c r="D75" s="6">
        <f t="shared" si="23"/>
        <v>65779.948999999993</v>
      </c>
      <c r="F75" s="6">
        <v>2027</v>
      </c>
      <c r="G75" s="6">
        <f t="shared" si="26"/>
        <v>0.92473961167212182</v>
      </c>
      <c r="H75" s="6">
        <f t="shared" si="26"/>
        <v>1.6302177679999998</v>
      </c>
      <c r="I75" s="6">
        <f t="shared" si="26"/>
        <v>1.6302177679999998</v>
      </c>
      <c r="K75" s="6">
        <v>2027</v>
      </c>
      <c r="L75" s="6">
        <f t="shared" si="27"/>
        <v>1.6403817570292254</v>
      </c>
      <c r="M75" s="6">
        <f t="shared" si="27"/>
        <v>2.8918188999999996</v>
      </c>
      <c r="N75" s="6">
        <f t="shared" si="27"/>
        <v>2.8918188999999996</v>
      </c>
      <c r="P75" s="6">
        <v>2027</v>
      </c>
      <c r="Q75" s="6">
        <f t="shared" si="28"/>
        <v>8.6130797145739221E-2</v>
      </c>
      <c r="R75" s="6">
        <f t="shared" si="28"/>
        <v>0.15183945199999999</v>
      </c>
      <c r="S75" s="6">
        <f t="shared" si="28"/>
        <v>0.15183945199999999</v>
      </c>
      <c r="U75" s="6">
        <v>2027</v>
      </c>
      <c r="V75" s="6">
        <f t="shared" si="29"/>
        <v>3.1236629943278515</v>
      </c>
      <c r="W75" s="6">
        <f t="shared" si="29"/>
        <v>5.5066862609999996</v>
      </c>
      <c r="X75" s="6">
        <f t="shared" si="29"/>
        <v>5.5066862609999996</v>
      </c>
      <c r="Z75" s="6">
        <v>2027</v>
      </c>
      <c r="AA75" s="6">
        <f t="shared" si="30"/>
        <v>7.9844492929174768E-2</v>
      </c>
      <c r="AB75" s="6">
        <f t="shared" si="30"/>
        <v>0.140757365</v>
      </c>
      <c r="AC75" s="6">
        <f t="shared" si="30"/>
        <v>0.140757365</v>
      </c>
      <c r="AE75" s="6">
        <v>2027</v>
      </c>
      <c r="AF75" s="6">
        <f t="shared" si="31"/>
        <v>0.7097622172832404</v>
      </c>
      <c r="AG75" s="6">
        <f t="shared" si="31"/>
        <v>1.2512354430000001</v>
      </c>
      <c r="AH75" s="6">
        <f t="shared" si="31"/>
        <v>1.2512354430000001</v>
      </c>
      <c r="AJ75" s="6">
        <v>2027</v>
      </c>
      <c r="AK75" s="6">
        <f t="shared" si="32"/>
        <v>0.18924314772710152</v>
      </c>
      <c r="AL75" s="6">
        <f t="shared" si="32"/>
        <v>0.33361558000000002</v>
      </c>
      <c r="AM75" s="6">
        <f t="shared" si="32"/>
        <v>0.33361558000000002</v>
      </c>
      <c r="AO75" s="6">
        <v>2027</v>
      </c>
      <c r="AP75" s="6">
        <f t="shared" si="33"/>
        <v>6.7537650181144553</v>
      </c>
      <c r="AQ75" s="6">
        <f t="shared" si="24"/>
        <v>11.906170768999999</v>
      </c>
      <c r="AR75" s="6">
        <f t="shared" si="24"/>
        <v>11.906170768999999</v>
      </c>
    </row>
    <row r="76" spans="1:44" x14ac:dyDescent="0.25">
      <c r="A76" s="6">
        <v>2028</v>
      </c>
      <c r="B76" s="6">
        <f t="shared" si="25"/>
        <v>46642.023605762828</v>
      </c>
      <c r="C76" s="6">
        <f t="shared" si="23"/>
        <v>65779.948999999993</v>
      </c>
      <c r="D76" s="6">
        <f t="shared" si="23"/>
        <v>65779.948999999993</v>
      </c>
      <c r="F76" s="6">
        <v>2028</v>
      </c>
      <c r="G76" s="6">
        <f t="shared" si="26"/>
        <v>1.1559245145901527</v>
      </c>
      <c r="H76" s="6">
        <f t="shared" si="26"/>
        <v>1.6302177679999998</v>
      </c>
      <c r="I76" s="6">
        <f t="shared" si="26"/>
        <v>1.6302177679999998</v>
      </c>
      <c r="K76" s="6">
        <v>2028</v>
      </c>
      <c r="L76" s="6">
        <f t="shared" si="27"/>
        <v>2.0504771962865336</v>
      </c>
      <c r="M76" s="6">
        <f t="shared" si="27"/>
        <v>2.8918188999999996</v>
      </c>
      <c r="N76" s="6">
        <f t="shared" si="27"/>
        <v>2.8918188999999996</v>
      </c>
      <c r="P76" s="6">
        <v>2028</v>
      </c>
      <c r="Q76" s="6">
        <f t="shared" si="28"/>
        <v>0.10766349643217409</v>
      </c>
      <c r="R76" s="6">
        <f t="shared" si="28"/>
        <v>0.15183945199999999</v>
      </c>
      <c r="S76" s="6">
        <f t="shared" si="28"/>
        <v>0.15183945199999999</v>
      </c>
      <c r="U76" s="6">
        <v>2028</v>
      </c>
      <c r="V76" s="6">
        <f t="shared" si="29"/>
        <v>3.9045787429098171</v>
      </c>
      <c r="W76" s="6">
        <f t="shared" si="29"/>
        <v>5.5066862609999996</v>
      </c>
      <c r="X76" s="6">
        <f t="shared" si="29"/>
        <v>5.5066862609999996</v>
      </c>
      <c r="Z76" s="6">
        <v>2028</v>
      </c>
      <c r="AA76" s="6">
        <f t="shared" si="30"/>
        <v>9.9805616161468505E-2</v>
      </c>
      <c r="AB76" s="6">
        <f t="shared" si="30"/>
        <v>0.140757365</v>
      </c>
      <c r="AC76" s="6">
        <f t="shared" si="30"/>
        <v>0.140757365</v>
      </c>
      <c r="AE76" s="6">
        <v>2028</v>
      </c>
      <c r="AF76" s="6">
        <f t="shared" si="31"/>
        <v>0.88720277160405103</v>
      </c>
      <c r="AG76" s="6">
        <f t="shared" si="31"/>
        <v>1.2512354430000001</v>
      </c>
      <c r="AH76" s="6">
        <f t="shared" si="31"/>
        <v>1.2512354430000001</v>
      </c>
      <c r="AJ76" s="6">
        <v>2028</v>
      </c>
      <c r="AK76" s="6">
        <f t="shared" si="32"/>
        <v>0.23655393465887692</v>
      </c>
      <c r="AL76" s="6">
        <f t="shared" si="32"/>
        <v>0.33361558000000002</v>
      </c>
      <c r="AM76" s="6">
        <f t="shared" si="32"/>
        <v>0.33361558000000002</v>
      </c>
      <c r="AO76" s="6">
        <v>2028</v>
      </c>
      <c r="AP76" s="6">
        <f t="shared" si="33"/>
        <v>8.4422062726430731</v>
      </c>
      <c r="AQ76" s="6">
        <f t="shared" si="24"/>
        <v>11.906170768999999</v>
      </c>
      <c r="AR76" s="6">
        <f t="shared" si="24"/>
        <v>11.906170768999999</v>
      </c>
    </row>
    <row r="77" spans="1:44" x14ac:dyDescent="0.25">
      <c r="A77" s="6">
        <v>2029</v>
      </c>
      <c r="B77" s="6">
        <f t="shared" si="25"/>
        <v>55970.428326915433</v>
      </c>
      <c r="C77" s="6">
        <f t="shared" si="23"/>
        <v>65779.948999999993</v>
      </c>
      <c r="D77" s="6">
        <f t="shared" si="23"/>
        <v>65779.948999999993</v>
      </c>
      <c r="F77" s="6">
        <v>2029</v>
      </c>
      <c r="G77" s="6">
        <f t="shared" si="26"/>
        <v>1.3871094175081837</v>
      </c>
      <c r="H77" s="6">
        <f t="shared" si="26"/>
        <v>1.6302177679999998</v>
      </c>
      <c r="I77" s="6">
        <f t="shared" si="26"/>
        <v>1.6302177679999998</v>
      </c>
      <c r="K77" s="6">
        <v>2029</v>
      </c>
      <c r="L77" s="6">
        <f t="shared" si="27"/>
        <v>2.4605726355438406</v>
      </c>
      <c r="M77" s="6">
        <f t="shared" si="27"/>
        <v>2.8918188999999996</v>
      </c>
      <c r="N77" s="6">
        <f t="shared" si="27"/>
        <v>2.8918188999999996</v>
      </c>
      <c r="P77" s="6">
        <v>2029</v>
      </c>
      <c r="Q77" s="6">
        <f t="shared" si="28"/>
        <v>0.12919619571860894</v>
      </c>
      <c r="R77" s="6">
        <f t="shared" si="28"/>
        <v>0.15183945199999999</v>
      </c>
      <c r="S77" s="6">
        <f t="shared" si="28"/>
        <v>0.15183945199999999</v>
      </c>
      <c r="U77" s="6">
        <v>2029</v>
      </c>
      <c r="V77" s="6">
        <f t="shared" si="29"/>
        <v>4.6854944914917827</v>
      </c>
      <c r="W77" s="6">
        <f t="shared" si="29"/>
        <v>5.5066862609999996</v>
      </c>
      <c r="X77" s="6">
        <f t="shared" si="29"/>
        <v>5.5066862609999996</v>
      </c>
      <c r="Z77" s="6">
        <v>2029</v>
      </c>
      <c r="AA77" s="6">
        <f t="shared" si="30"/>
        <v>0.1197667393937623</v>
      </c>
      <c r="AB77" s="6">
        <f t="shared" si="30"/>
        <v>0.140757365</v>
      </c>
      <c r="AC77" s="6">
        <f t="shared" si="30"/>
        <v>0.140757365</v>
      </c>
      <c r="AE77" s="6">
        <v>2029</v>
      </c>
      <c r="AF77" s="6">
        <f t="shared" si="31"/>
        <v>1.0646433259248615</v>
      </c>
      <c r="AG77" s="6">
        <f t="shared" si="31"/>
        <v>1.2512354430000001</v>
      </c>
      <c r="AH77" s="6">
        <f t="shared" si="31"/>
        <v>1.2512354430000001</v>
      </c>
      <c r="AJ77" s="6">
        <v>2029</v>
      </c>
      <c r="AK77" s="6">
        <f t="shared" si="32"/>
        <v>0.28386472159065251</v>
      </c>
      <c r="AL77" s="6">
        <f t="shared" si="32"/>
        <v>0.33361558000000002</v>
      </c>
      <c r="AM77" s="6">
        <f t="shared" si="32"/>
        <v>0.33361558000000002</v>
      </c>
      <c r="AO77" s="6">
        <v>2029</v>
      </c>
      <c r="AP77" s="6">
        <f t="shared" si="33"/>
        <v>10.130647527171693</v>
      </c>
      <c r="AQ77" s="6">
        <f t="shared" si="24"/>
        <v>11.906170768999999</v>
      </c>
      <c r="AR77" s="6">
        <f t="shared" si="24"/>
        <v>11.906170768999999</v>
      </c>
    </row>
    <row r="78" spans="1:44" x14ac:dyDescent="0.25">
      <c r="A78" s="6">
        <v>2030</v>
      </c>
      <c r="B78" s="6">
        <f t="shared" si="25"/>
        <v>65298.833048067958</v>
      </c>
      <c r="C78" s="6">
        <f t="shared" si="23"/>
        <v>65779.948999999993</v>
      </c>
      <c r="D78" s="6">
        <f t="shared" si="23"/>
        <v>65779.948999999993</v>
      </c>
      <c r="F78" s="6">
        <v>2030</v>
      </c>
      <c r="G78" s="6">
        <f t="shared" si="26"/>
        <v>1.6182943204262135</v>
      </c>
      <c r="H78" s="6">
        <f t="shared" si="26"/>
        <v>1.6302177679999998</v>
      </c>
      <c r="I78" s="6">
        <f t="shared" si="26"/>
        <v>1.6302177679999998</v>
      </c>
      <c r="K78" s="6">
        <v>2030</v>
      </c>
      <c r="L78" s="6">
        <f t="shared" si="27"/>
        <v>2.8706680748011455</v>
      </c>
      <c r="M78" s="6">
        <f t="shared" si="27"/>
        <v>2.8918188999999996</v>
      </c>
      <c r="N78" s="6">
        <f t="shared" si="27"/>
        <v>2.8918188999999996</v>
      </c>
      <c r="P78" s="6">
        <v>2030</v>
      </c>
      <c r="Q78" s="6">
        <f t="shared" si="28"/>
        <v>0.15072889500504366</v>
      </c>
      <c r="R78" s="6">
        <f t="shared" si="28"/>
        <v>0.15183945199999999</v>
      </c>
      <c r="S78" s="6">
        <f t="shared" si="28"/>
        <v>0.15183945199999999</v>
      </c>
      <c r="U78" s="6">
        <v>2030</v>
      </c>
      <c r="V78" s="6">
        <f t="shared" si="29"/>
        <v>5.4664102400737429</v>
      </c>
      <c r="W78" s="6">
        <f t="shared" si="29"/>
        <v>5.5066862609999996</v>
      </c>
      <c r="X78" s="6">
        <f t="shared" si="29"/>
        <v>5.5066862609999996</v>
      </c>
      <c r="Z78" s="6">
        <v>2030</v>
      </c>
      <c r="AA78" s="6">
        <f t="shared" si="30"/>
        <v>0.13972786262605588</v>
      </c>
      <c r="AB78" s="6">
        <f t="shared" si="30"/>
        <v>0.140757365</v>
      </c>
      <c r="AC78" s="6">
        <f t="shared" si="30"/>
        <v>0.140757365</v>
      </c>
      <c r="AE78" s="6">
        <v>2030</v>
      </c>
      <c r="AF78" s="6">
        <f t="shared" si="31"/>
        <v>1.2420838802456708</v>
      </c>
      <c r="AG78" s="6">
        <f t="shared" si="31"/>
        <v>1.2512354430000001</v>
      </c>
      <c r="AH78" s="6">
        <f t="shared" si="31"/>
        <v>1.2512354430000001</v>
      </c>
      <c r="AJ78" s="6">
        <v>2030</v>
      </c>
      <c r="AK78" s="6">
        <f t="shared" si="32"/>
        <v>0.33117550852242761</v>
      </c>
      <c r="AL78" s="6">
        <f t="shared" si="32"/>
        <v>0.33361558000000002</v>
      </c>
      <c r="AM78" s="6">
        <f t="shared" si="32"/>
        <v>0.33361558000000002</v>
      </c>
      <c r="AO78" s="6">
        <v>2030</v>
      </c>
      <c r="AP78" s="6">
        <f t="shared" si="33"/>
        <v>11.8190887817003</v>
      </c>
      <c r="AQ78" s="6">
        <f t="shared" si="24"/>
        <v>11.906170768999999</v>
      </c>
      <c r="AR78" s="6">
        <f t="shared" si="24"/>
        <v>11.906170768999999</v>
      </c>
    </row>
    <row r="79" spans="1:44" x14ac:dyDescent="0.25">
      <c r="A79" s="6">
        <v>2031</v>
      </c>
      <c r="B79" s="6">
        <f t="shared" si="25"/>
        <v>65779.948999999993</v>
      </c>
      <c r="C79" s="6">
        <f t="shared" si="23"/>
        <v>65779.948999999993</v>
      </c>
      <c r="D79" s="6">
        <f t="shared" si="23"/>
        <v>65779.948999999993</v>
      </c>
      <c r="F79" s="6">
        <v>2031</v>
      </c>
      <c r="G79" s="6">
        <f t="shared" si="26"/>
        <v>1.6302177679999998</v>
      </c>
      <c r="H79" s="6">
        <f t="shared" si="26"/>
        <v>1.6302177679999998</v>
      </c>
      <c r="I79" s="6">
        <f t="shared" si="26"/>
        <v>1.6302177679999998</v>
      </c>
      <c r="K79" s="6">
        <v>2031</v>
      </c>
      <c r="L79" s="6">
        <f t="shared" si="27"/>
        <v>2.8918188999999996</v>
      </c>
      <c r="M79" s="6">
        <f t="shared" si="27"/>
        <v>2.8918188999999996</v>
      </c>
      <c r="N79" s="6">
        <f t="shared" si="27"/>
        <v>2.8918188999999996</v>
      </c>
      <c r="P79" s="6">
        <v>2031</v>
      </c>
      <c r="Q79" s="6">
        <f t="shared" si="28"/>
        <v>0.15183945199999999</v>
      </c>
      <c r="R79" s="6">
        <f t="shared" si="28"/>
        <v>0.15183945199999999</v>
      </c>
      <c r="S79" s="6">
        <f t="shared" si="28"/>
        <v>0.15183945199999999</v>
      </c>
      <c r="U79" s="6">
        <v>2031</v>
      </c>
      <c r="V79" s="6">
        <f t="shared" si="29"/>
        <v>5.5066862609999996</v>
      </c>
      <c r="W79" s="6">
        <f t="shared" si="29"/>
        <v>5.5066862609999996</v>
      </c>
      <c r="X79" s="6">
        <f t="shared" si="29"/>
        <v>5.5066862609999996</v>
      </c>
      <c r="Z79" s="6">
        <v>2031</v>
      </c>
      <c r="AA79" s="6">
        <f t="shared" si="30"/>
        <v>0.140757365</v>
      </c>
      <c r="AB79" s="6">
        <f t="shared" si="30"/>
        <v>0.140757365</v>
      </c>
      <c r="AC79" s="6">
        <f t="shared" si="30"/>
        <v>0.140757365</v>
      </c>
      <c r="AE79" s="6">
        <v>2031</v>
      </c>
      <c r="AF79" s="6">
        <f t="shared" si="31"/>
        <v>1.2512354430000001</v>
      </c>
      <c r="AG79" s="6">
        <f t="shared" si="31"/>
        <v>1.2512354430000001</v>
      </c>
      <c r="AH79" s="6">
        <f t="shared" si="31"/>
        <v>1.2512354430000001</v>
      </c>
      <c r="AJ79" s="6">
        <v>2031</v>
      </c>
      <c r="AK79" s="6">
        <f t="shared" si="32"/>
        <v>0.33361558000000002</v>
      </c>
      <c r="AL79" s="6">
        <f t="shared" si="32"/>
        <v>0.33361558000000002</v>
      </c>
      <c r="AM79" s="6">
        <f t="shared" si="32"/>
        <v>0.33361558000000002</v>
      </c>
      <c r="AO79" s="6">
        <v>2031</v>
      </c>
      <c r="AP79" s="6">
        <f t="shared" si="33"/>
        <v>11.906170768999999</v>
      </c>
      <c r="AQ79" s="6">
        <f t="shared" si="24"/>
        <v>11.906170768999999</v>
      </c>
      <c r="AR79" s="6">
        <f t="shared" si="24"/>
        <v>11.906170768999999</v>
      </c>
    </row>
    <row r="80" spans="1:44" x14ac:dyDescent="0.25">
      <c r="A80" s="6">
        <v>2032</v>
      </c>
      <c r="B80" s="6">
        <f t="shared" si="25"/>
        <v>65779.948999999993</v>
      </c>
      <c r="C80" s="6">
        <f t="shared" si="23"/>
        <v>65779.948999999993</v>
      </c>
      <c r="D80" s="6">
        <f t="shared" si="23"/>
        <v>65779.948999999993</v>
      </c>
      <c r="F80" s="6">
        <v>2032</v>
      </c>
      <c r="G80" s="6">
        <f t="shared" si="26"/>
        <v>1.6302177679999998</v>
      </c>
      <c r="H80" s="6">
        <f t="shared" si="26"/>
        <v>1.6302177679999998</v>
      </c>
      <c r="I80" s="6">
        <f t="shared" si="26"/>
        <v>1.6302177679999998</v>
      </c>
      <c r="K80" s="6">
        <v>2032</v>
      </c>
      <c r="L80" s="6">
        <f t="shared" si="27"/>
        <v>2.8918188999999996</v>
      </c>
      <c r="M80" s="6">
        <f t="shared" si="27"/>
        <v>2.8918188999999996</v>
      </c>
      <c r="N80" s="6">
        <f t="shared" si="27"/>
        <v>2.8918188999999996</v>
      </c>
      <c r="P80" s="6">
        <v>2032</v>
      </c>
      <c r="Q80" s="6">
        <f t="shared" si="28"/>
        <v>0.15183945199999999</v>
      </c>
      <c r="R80" s="6">
        <f t="shared" si="28"/>
        <v>0.15183945199999999</v>
      </c>
      <c r="S80" s="6">
        <f t="shared" si="28"/>
        <v>0.15183945199999999</v>
      </c>
      <c r="U80" s="6">
        <v>2032</v>
      </c>
      <c r="V80" s="6">
        <f t="shared" si="29"/>
        <v>5.5066862609999996</v>
      </c>
      <c r="W80" s="6">
        <f t="shared" si="29"/>
        <v>5.5066862609999996</v>
      </c>
      <c r="X80" s="6">
        <f t="shared" si="29"/>
        <v>5.5066862609999996</v>
      </c>
      <c r="Z80" s="6">
        <v>2032</v>
      </c>
      <c r="AA80" s="6">
        <f t="shared" si="30"/>
        <v>0.140757365</v>
      </c>
      <c r="AB80" s="6">
        <f t="shared" si="30"/>
        <v>0.140757365</v>
      </c>
      <c r="AC80" s="6">
        <f t="shared" si="30"/>
        <v>0.140757365</v>
      </c>
      <c r="AE80" s="6">
        <v>2032</v>
      </c>
      <c r="AF80" s="6">
        <f t="shared" si="31"/>
        <v>1.2512354430000001</v>
      </c>
      <c r="AG80" s="6">
        <f t="shared" si="31"/>
        <v>1.2512354430000001</v>
      </c>
      <c r="AH80" s="6">
        <f t="shared" si="31"/>
        <v>1.2512354430000001</v>
      </c>
      <c r="AJ80" s="6">
        <v>2032</v>
      </c>
      <c r="AK80" s="6">
        <f t="shared" si="32"/>
        <v>0.33361558000000002</v>
      </c>
      <c r="AL80" s="6">
        <f t="shared" si="32"/>
        <v>0.33361558000000002</v>
      </c>
      <c r="AM80" s="6">
        <f t="shared" si="32"/>
        <v>0.33361558000000002</v>
      </c>
      <c r="AO80" s="6">
        <v>2032</v>
      </c>
      <c r="AP80" s="6">
        <f t="shared" si="33"/>
        <v>11.906170768999999</v>
      </c>
      <c r="AQ80" s="6">
        <f t="shared" si="24"/>
        <v>11.906170768999999</v>
      </c>
      <c r="AR80" s="6">
        <f t="shared" si="24"/>
        <v>11.906170768999999</v>
      </c>
    </row>
    <row r="81" spans="1:44" x14ac:dyDescent="0.25">
      <c r="A81" s="6">
        <v>2033</v>
      </c>
      <c r="B81" s="6">
        <f t="shared" si="25"/>
        <v>65779.948999999993</v>
      </c>
      <c r="C81" s="6">
        <f t="shared" si="23"/>
        <v>65779.948999999993</v>
      </c>
      <c r="D81" s="6">
        <f t="shared" si="23"/>
        <v>65779.948999999993</v>
      </c>
      <c r="F81" s="6">
        <v>2033</v>
      </c>
      <c r="G81" s="6">
        <f t="shared" si="26"/>
        <v>1.6302177679999998</v>
      </c>
      <c r="H81" s="6">
        <f t="shared" si="26"/>
        <v>1.6302177679999998</v>
      </c>
      <c r="I81" s="6">
        <f t="shared" si="26"/>
        <v>1.6302177679999998</v>
      </c>
      <c r="K81" s="6">
        <v>2033</v>
      </c>
      <c r="L81" s="6">
        <f t="shared" si="27"/>
        <v>2.8918188999999996</v>
      </c>
      <c r="M81" s="6">
        <f t="shared" si="27"/>
        <v>2.8918188999999996</v>
      </c>
      <c r="N81" s="6">
        <f t="shared" si="27"/>
        <v>2.8918188999999996</v>
      </c>
      <c r="P81" s="6">
        <v>2033</v>
      </c>
      <c r="Q81" s="6">
        <f t="shared" si="28"/>
        <v>0.15183945199999999</v>
      </c>
      <c r="R81" s="6">
        <f t="shared" si="28"/>
        <v>0.15183945199999999</v>
      </c>
      <c r="S81" s="6">
        <f t="shared" si="28"/>
        <v>0.15183945199999999</v>
      </c>
      <c r="U81" s="6">
        <v>2033</v>
      </c>
      <c r="V81" s="6">
        <f t="shared" si="29"/>
        <v>5.5066862609999996</v>
      </c>
      <c r="W81" s="6">
        <f t="shared" si="29"/>
        <v>5.5066862609999996</v>
      </c>
      <c r="X81" s="6">
        <f t="shared" si="29"/>
        <v>5.5066862609999996</v>
      </c>
      <c r="Z81" s="6">
        <v>2033</v>
      </c>
      <c r="AA81" s="6">
        <f t="shared" si="30"/>
        <v>0.140757365</v>
      </c>
      <c r="AB81" s="6">
        <f t="shared" si="30"/>
        <v>0.140757365</v>
      </c>
      <c r="AC81" s="6">
        <f t="shared" si="30"/>
        <v>0.140757365</v>
      </c>
      <c r="AE81" s="6">
        <v>2033</v>
      </c>
      <c r="AF81" s="6">
        <f t="shared" si="31"/>
        <v>1.2512354430000001</v>
      </c>
      <c r="AG81" s="6">
        <f t="shared" si="31"/>
        <v>1.2512354430000001</v>
      </c>
      <c r="AH81" s="6">
        <f t="shared" si="31"/>
        <v>1.2512354430000001</v>
      </c>
      <c r="AJ81" s="6">
        <v>2033</v>
      </c>
      <c r="AK81" s="6">
        <f t="shared" si="32"/>
        <v>0.33361558000000002</v>
      </c>
      <c r="AL81" s="6">
        <f t="shared" si="32"/>
        <v>0.33361558000000002</v>
      </c>
      <c r="AM81" s="6">
        <f t="shared" si="32"/>
        <v>0.33361558000000002</v>
      </c>
      <c r="AO81" s="6">
        <v>2033</v>
      </c>
      <c r="AP81" s="6">
        <f t="shared" si="33"/>
        <v>11.906170768999999</v>
      </c>
      <c r="AQ81" s="6">
        <f t="shared" si="24"/>
        <v>11.906170768999999</v>
      </c>
      <c r="AR81" s="6">
        <f t="shared" si="24"/>
        <v>11.906170768999999</v>
      </c>
    </row>
    <row r="82" spans="1:44" x14ac:dyDescent="0.25">
      <c r="A82" s="6">
        <v>2034</v>
      </c>
      <c r="B82" s="6">
        <f t="shared" si="25"/>
        <v>65779.948999999993</v>
      </c>
      <c r="C82" s="6">
        <f t="shared" si="23"/>
        <v>65779.948999999993</v>
      </c>
      <c r="D82" s="6">
        <f t="shared" si="23"/>
        <v>65779.948999999993</v>
      </c>
      <c r="F82" s="6">
        <v>2034</v>
      </c>
      <c r="G82" s="6">
        <f t="shared" si="26"/>
        <v>1.6302177679999998</v>
      </c>
      <c r="H82" s="6">
        <f t="shared" si="26"/>
        <v>1.6302177679999998</v>
      </c>
      <c r="I82" s="6">
        <f t="shared" si="26"/>
        <v>1.6302177679999998</v>
      </c>
      <c r="K82" s="6">
        <v>2034</v>
      </c>
      <c r="L82" s="6">
        <f t="shared" si="27"/>
        <v>2.8918188999999996</v>
      </c>
      <c r="M82" s="6">
        <f t="shared" si="27"/>
        <v>2.8918188999999996</v>
      </c>
      <c r="N82" s="6">
        <f t="shared" si="27"/>
        <v>2.8918188999999996</v>
      </c>
      <c r="P82" s="6">
        <v>2034</v>
      </c>
      <c r="Q82" s="6">
        <f t="shared" si="28"/>
        <v>0.15183945199999999</v>
      </c>
      <c r="R82" s="6">
        <f t="shared" si="28"/>
        <v>0.15183945199999999</v>
      </c>
      <c r="S82" s="6">
        <f t="shared" si="28"/>
        <v>0.15183945199999999</v>
      </c>
      <c r="U82" s="6">
        <v>2034</v>
      </c>
      <c r="V82" s="6">
        <f t="shared" si="29"/>
        <v>5.5066862609999996</v>
      </c>
      <c r="W82" s="6">
        <f t="shared" si="29"/>
        <v>5.5066862609999996</v>
      </c>
      <c r="X82" s="6">
        <f t="shared" si="29"/>
        <v>5.5066862609999996</v>
      </c>
      <c r="Z82" s="6">
        <v>2034</v>
      </c>
      <c r="AA82" s="6">
        <f t="shared" si="30"/>
        <v>0.140757365</v>
      </c>
      <c r="AB82" s="6">
        <f t="shared" si="30"/>
        <v>0.140757365</v>
      </c>
      <c r="AC82" s="6">
        <f t="shared" si="30"/>
        <v>0.140757365</v>
      </c>
      <c r="AE82" s="6">
        <v>2034</v>
      </c>
      <c r="AF82" s="6">
        <f t="shared" si="31"/>
        <v>1.2512354430000001</v>
      </c>
      <c r="AG82" s="6">
        <f t="shared" si="31"/>
        <v>1.2512354430000001</v>
      </c>
      <c r="AH82" s="6">
        <f t="shared" si="31"/>
        <v>1.2512354430000001</v>
      </c>
      <c r="AJ82" s="6">
        <v>2034</v>
      </c>
      <c r="AK82" s="6">
        <f t="shared" si="32"/>
        <v>0.33361558000000002</v>
      </c>
      <c r="AL82" s="6">
        <f t="shared" si="32"/>
        <v>0.33361558000000002</v>
      </c>
      <c r="AM82" s="6">
        <f t="shared" si="32"/>
        <v>0.33361558000000002</v>
      </c>
      <c r="AO82" s="6">
        <v>2034</v>
      </c>
      <c r="AP82" s="6">
        <f t="shared" si="33"/>
        <v>11.906170768999999</v>
      </c>
      <c r="AQ82" s="6">
        <f t="shared" si="24"/>
        <v>11.906170768999999</v>
      </c>
      <c r="AR82" s="6">
        <f t="shared" si="24"/>
        <v>11.906170768999999</v>
      </c>
    </row>
    <row r="83" spans="1:44" x14ac:dyDescent="0.25">
      <c r="A83" s="6">
        <v>2035</v>
      </c>
      <c r="B83" s="6">
        <f t="shared" si="25"/>
        <v>65779.948999999993</v>
      </c>
      <c r="C83" s="6">
        <f t="shared" si="23"/>
        <v>65779.948999999993</v>
      </c>
      <c r="D83" s="6">
        <f t="shared" si="23"/>
        <v>65779.948999999993</v>
      </c>
      <c r="F83" s="6">
        <v>2035</v>
      </c>
      <c r="G83" s="6">
        <f t="shared" si="26"/>
        <v>1.6302177679999998</v>
      </c>
      <c r="H83" s="6">
        <f t="shared" si="26"/>
        <v>1.6302177679999998</v>
      </c>
      <c r="I83" s="6">
        <f t="shared" si="26"/>
        <v>1.6302177679999998</v>
      </c>
      <c r="K83" s="6">
        <v>2035</v>
      </c>
      <c r="L83" s="6">
        <f t="shared" si="27"/>
        <v>2.8918188999999996</v>
      </c>
      <c r="M83" s="6">
        <f t="shared" si="27"/>
        <v>2.8918188999999996</v>
      </c>
      <c r="N83" s="6">
        <f t="shared" si="27"/>
        <v>2.8918188999999996</v>
      </c>
      <c r="P83" s="6">
        <v>2035</v>
      </c>
      <c r="Q83" s="6">
        <f t="shared" si="28"/>
        <v>0.15183945199999999</v>
      </c>
      <c r="R83" s="6">
        <f t="shared" si="28"/>
        <v>0.15183945199999999</v>
      </c>
      <c r="S83" s="6">
        <f t="shared" si="28"/>
        <v>0.15183945199999999</v>
      </c>
      <c r="U83" s="6">
        <v>2035</v>
      </c>
      <c r="V83" s="6">
        <f t="shared" si="29"/>
        <v>5.5066862609999996</v>
      </c>
      <c r="W83" s="6">
        <f t="shared" si="29"/>
        <v>5.5066862609999996</v>
      </c>
      <c r="X83" s="6">
        <f t="shared" si="29"/>
        <v>5.5066862609999996</v>
      </c>
      <c r="Z83" s="6">
        <v>2035</v>
      </c>
      <c r="AA83" s="6">
        <f t="shared" si="30"/>
        <v>0.140757365</v>
      </c>
      <c r="AB83" s="6">
        <f t="shared" si="30"/>
        <v>0.140757365</v>
      </c>
      <c r="AC83" s="6">
        <f t="shared" si="30"/>
        <v>0.140757365</v>
      </c>
      <c r="AE83" s="6">
        <v>2035</v>
      </c>
      <c r="AF83" s="6">
        <f t="shared" si="31"/>
        <v>1.2512354430000001</v>
      </c>
      <c r="AG83" s="6">
        <f t="shared" si="31"/>
        <v>1.2512354430000001</v>
      </c>
      <c r="AH83" s="6">
        <f t="shared" si="31"/>
        <v>1.2512354430000001</v>
      </c>
      <c r="AJ83" s="6">
        <v>2035</v>
      </c>
      <c r="AK83" s="6">
        <f t="shared" si="32"/>
        <v>0.33361558000000002</v>
      </c>
      <c r="AL83" s="6">
        <f t="shared" si="32"/>
        <v>0.33361558000000002</v>
      </c>
      <c r="AM83" s="6">
        <f t="shared" si="32"/>
        <v>0.33361558000000002</v>
      </c>
      <c r="AO83" s="6">
        <v>2035</v>
      </c>
      <c r="AP83" s="6">
        <f t="shared" si="33"/>
        <v>11.906170768999999</v>
      </c>
      <c r="AQ83" s="6">
        <f t="shared" si="24"/>
        <v>11.906170768999999</v>
      </c>
      <c r="AR83" s="6">
        <f t="shared" si="24"/>
        <v>11.906170768999999</v>
      </c>
    </row>
    <row r="84" spans="1:44" x14ac:dyDescent="0.25">
      <c r="A84" s="6">
        <v>2036</v>
      </c>
      <c r="B84" s="6">
        <f t="shared" si="25"/>
        <v>65779.948999999993</v>
      </c>
      <c r="C84" s="6">
        <f t="shared" si="23"/>
        <v>65779.948999999993</v>
      </c>
      <c r="D84" s="6">
        <f t="shared" si="23"/>
        <v>65779.948999999993</v>
      </c>
      <c r="F84" s="6">
        <v>2036</v>
      </c>
      <c r="G84" s="6">
        <f t="shared" si="26"/>
        <v>1.6302177679999998</v>
      </c>
      <c r="H84" s="6">
        <f t="shared" si="26"/>
        <v>1.6302177679999998</v>
      </c>
      <c r="I84" s="6">
        <f t="shared" si="26"/>
        <v>1.6302177679999998</v>
      </c>
      <c r="K84" s="6">
        <v>2036</v>
      </c>
      <c r="L84" s="6">
        <f t="shared" si="27"/>
        <v>2.8918188999999996</v>
      </c>
      <c r="M84" s="6">
        <f t="shared" si="27"/>
        <v>2.8918188999999996</v>
      </c>
      <c r="N84" s="6">
        <f t="shared" si="27"/>
        <v>2.8918188999999996</v>
      </c>
      <c r="P84" s="6">
        <v>2036</v>
      </c>
      <c r="Q84" s="6">
        <f t="shared" si="28"/>
        <v>0.15183945199999999</v>
      </c>
      <c r="R84" s="6">
        <f t="shared" si="28"/>
        <v>0.15183945199999999</v>
      </c>
      <c r="S84" s="6">
        <f t="shared" si="28"/>
        <v>0.15183945199999999</v>
      </c>
      <c r="U84" s="6">
        <v>2036</v>
      </c>
      <c r="V84" s="6">
        <f t="shared" si="29"/>
        <v>5.5066862609999996</v>
      </c>
      <c r="W84" s="6">
        <f t="shared" si="29"/>
        <v>5.5066862609999996</v>
      </c>
      <c r="X84" s="6">
        <f t="shared" si="29"/>
        <v>5.5066862609999996</v>
      </c>
      <c r="Z84" s="6">
        <v>2036</v>
      </c>
      <c r="AA84" s="6">
        <f t="shared" si="30"/>
        <v>0.140757365</v>
      </c>
      <c r="AB84" s="6">
        <f t="shared" si="30"/>
        <v>0.140757365</v>
      </c>
      <c r="AC84" s="6">
        <f t="shared" si="30"/>
        <v>0.140757365</v>
      </c>
      <c r="AE84" s="6">
        <v>2036</v>
      </c>
      <c r="AF84" s="6">
        <f t="shared" si="31"/>
        <v>1.2512354430000001</v>
      </c>
      <c r="AG84" s="6">
        <f t="shared" si="31"/>
        <v>1.2512354430000001</v>
      </c>
      <c r="AH84" s="6">
        <f t="shared" si="31"/>
        <v>1.2512354430000001</v>
      </c>
      <c r="AJ84" s="6">
        <v>2036</v>
      </c>
      <c r="AK84" s="6">
        <f t="shared" si="32"/>
        <v>0.33361558000000002</v>
      </c>
      <c r="AL84" s="6">
        <f t="shared" si="32"/>
        <v>0.33361558000000002</v>
      </c>
      <c r="AM84" s="6">
        <f t="shared" si="32"/>
        <v>0.33361558000000002</v>
      </c>
      <c r="AO84" s="6">
        <v>2036</v>
      </c>
      <c r="AP84" s="6">
        <f t="shared" si="33"/>
        <v>11.906170768999999</v>
      </c>
      <c r="AQ84" s="6">
        <f t="shared" si="24"/>
        <v>11.906170768999999</v>
      </c>
      <c r="AR84" s="6">
        <f t="shared" si="24"/>
        <v>11.906170768999999</v>
      </c>
    </row>
    <row r="85" spans="1:44" x14ac:dyDescent="0.25">
      <c r="A85" s="6">
        <v>2037</v>
      </c>
      <c r="B85" s="6">
        <f t="shared" si="25"/>
        <v>65779.948999999993</v>
      </c>
      <c r="C85" s="6">
        <f t="shared" si="23"/>
        <v>65779.948999999993</v>
      </c>
      <c r="D85" s="6">
        <f t="shared" si="23"/>
        <v>65779.948999999993</v>
      </c>
      <c r="F85" s="6">
        <v>2037</v>
      </c>
      <c r="G85" s="6">
        <f t="shared" si="26"/>
        <v>1.6302177679999998</v>
      </c>
      <c r="H85" s="6">
        <f t="shared" si="26"/>
        <v>1.6302177679999998</v>
      </c>
      <c r="I85" s="6">
        <f t="shared" si="26"/>
        <v>1.6302177679999998</v>
      </c>
      <c r="K85" s="6">
        <v>2037</v>
      </c>
      <c r="L85" s="6">
        <f t="shared" si="27"/>
        <v>2.8918188999999996</v>
      </c>
      <c r="M85" s="6">
        <f t="shared" si="27"/>
        <v>2.8918188999999996</v>
      </c>
      <c r="N85" s="6">
        <f t="shared" si="27"/>
        <v>2.8918188999999996</v>
      </c>
      <c r="P85" s="6">
        <v>2037</v>
      </c>
      <c r="Q85" s="6">
        <f t="shared" si="28"/>
        <v>0.15183945199999999</v>
      </c>
      <c r="R85" s="6">
        <f t="shared" si="28"/>
        <v>0.15183945199999999</v>
      </c>
      <c r="S85" s="6">
        <f t="shared" si="28"/>
        <v>0.15183945199999999</v>
      </c>
      <c r="U85" s="6">
        <v>2037</v>
      </c>
      <c r="V85" s="6">
        <f t="shared" si="29"/>
        <v>5.5066862609999996</v>
      </c>
      <c r="W85" s="6">
        <f t="shared" si="29"/>
        <v>5.5066862609999996</v>
      </c>
      <c r="X85" s="6">
        <f t="shared" si="29"/>
        <v>5.5066862609999996</v>
      </c>
      <c r="Z85" s="6">
        <v>2037</v>
      </c>
      <c r="AA85" s="6">
        <f t="shared" si="30"/>
        <v>0.140757365</v>
      </c>
      <c r="AB85" s="6">
        <f t="shared" si="30"/>
        <v>0.140757365</v>
      </c>
      <c r="AC85" s="6">
        <f t="shared" si="30"/>
        <v>0.140757365</v>
      </c>
      <c r="AE85" s="6">
        <v>2037</v>
      </c>
      <c r="AF85" s="6">
        <f t="shared" si="31"/>
        <v>1.2512354430000001</v>
      </c>
      <c r="AG85" s="6">
        <f t="shared" si="31"/>
        <v>1.2512354430000001</v>
      </c>
      <c r="AH85" s="6">
        <f t="shared" si="31"/>
        <v>1.2512354430000001</v>
      </c>
      <c r="AJ85" s="6">
        <v>2037</v>
      </c>
      <c r="AK85" s="6">
        <f t="shared" si="32"/>
        <v>0.33361558000000002</v>
      </c>
      <c r="AL85" s="6">
        <f t="shared" si="32"/>
        <v>0.33361558000000002</v>
      </c>
      <c r="AM85" s="6">
        <f t="shared" si="32"/>
        <v>0.33361558000000002</v>
      </c>
      <c r="AO85" s="6">
        <v>2037</v>
      </c>
      <c r="AP85" s="6">
        <f t="shared" si="33"/>
        <v>11.906170768999999</v>
      </c>
      <c r="AQ85" s="6">
        <f t="shared" si="24"/>
        <v>11.906170768999999</v>
      </c>
      <c r="AR85" s="6">
        <f t="shared" si="24"/>
        <v>11.906170768999999</v>
      </c>
    </row>
    <row r="86" spans="1:44" x14ac:dyDescent="0.25">
      <c r="A86" s="6">
        <v>2038</v>
      </c>
      <c r="B86" s="6">
        <f t="shared" si="25"/>
        <v>65779.948999999993</v>
      </c>
      <c r="C86" s="6">
        <f t="shared" si="23"/>
        <v>65779.948999999993</v>
      </c>
      <c r="D86" s="6">
        <f t="shared" si="23"/>
        <v>65779.948999999993</v>
      </c>
      <c r="F86" s="6">
        <v>2038</v>
      </c>
      <c r="G86" s="6">
        <f t="shared" si="26"/>
        <v>1.6302177679999998</v>
      </c>
      <c r="H86" s="6">
        <f t="shared" si="26"/>
        <v>1.6302177679999998</v>
      </c>
      <c r="I86" s="6">
        <f t="shared" si="26"/>
        <v>1.6302177679999998</v>
      </c>
      <c r="K86" s="6">
        <v>2038</v>
      </c>
      <c r="L86" s="6">
        <f t="shared" si="27"/>
        <v>2.8918188999999996</v>
      </c>
      <c r="M86" s="6">
        <f t="shared" si="27"/>
        <v>2.8918188999999996</v>
      </c>
      <c r="N86" s="6">
        <f t="shared" si="27"/>
        <v>2.8918188999999996</v>
      </c>
      <c r="P86" s="6">
        <v>2038</v>
      </c>
      <c r="Q86" s="6">
        <f t="shared" si="28"/>
        <v>0.15183945199999999</v>
      </c>
      <c r="R86" s="6">
        <f t="shared" si="28"/>
        <v>0.15183945199999999</v>
      </c>
      <c r="S86" s="6">
        <f t="shared" si="28"/>
        <v>0.15183945199999999</v>
      </c>
      <c r="U86" s="6">
        <v>2038</v>
      </c>
      <c r="V86" s="6">
        <f t="shared" si="29"/>
        <v>5.5066862609999996</v>
      </c>
      <c r="W86" s="6">
        <f t="shared" si="29"/>
        <v>5.5066862609999996</v>
      </c>
      <c r="X86" s="6">
        <f t="shared" si="29"/>
        <v>5.5066862609999996</v>
      </c>
      <c r="Z86" s="6">
        <v>2038</v>
      </c>
      <c r="AA86" s="6">
        <f t="shared" si="30"/>
        <v>0.140757365</v>
      </c>
      <c r="AB86" s="6">
        <f t="shared" si="30"/>
        <v>0.140757365</v>
      </c>
      <c r="AC86" s="6">
        <f t="shared" si="30"/>
        <v>0.140757365</v>
      </c>
      <c r="AE86" s="6">
        <v>2038</v>
      </c>
      <c r="AF86" s="6">
        <f t="shared" si="31"/>
        <v>1.2512354430000001</v>
      </c>
      <c r="AG86" s="6">
        <f t="shared" si="31"/>
        <v>1.2512354430000001</v>
      </c>
      <c r="AH86" s="6">
        <f t="shared" si="31"/>
        <v>1.2512354430000001</v>
      </c>
      <c r="AJ86" s="6">
        <v>2038</v>
      </c>
      <c r="AK86" s="6">
        <f t="shared" si="32"/>
        <v>0.33361558000000002</v>
      </c>
      <c r="AL86" s="6">
        <f t="shared" si="32"/>
        <v>0.33361558000000002</v>
      </c>
      <c r="AM86" s="6">
        <f t="shared" si="32"/>
        <v>0.33361558000000002</v>
      </c>
      <c r="AO86" s="6">
        <v>2038</v>
      </c>
      <c r="AP86" s="6">
        <f t="shared" si="33"/>
        <v>11.906170768999999</v>
      </c>
      <c r="AQ86" s="6">
        <f t="shared" si="24"/>
        <v>11.906170768999999</v>
      </c>
      <c r="AR86" s="6">
        <f t="shared" si="24"/>
        <v>11.906170768999999</v>
      </c>
    </row>
    <row r="87" spans="1:44" x14ac:dyDescent="0.25">
      <c r="A87" s="6">
        <v>2039</v>
      </c>
      <c r="B87" s="6">
        <f t="shared" si="25"/>
        <v>65779.948999999993</v>
      </c>
      <c r="C87" s="6">
        <f t="shared" si="23"/>
        <v>65779.948999999993</v>
      </c>
      <c r="D87" s="6">
        <f t="shared" si="23"/>
        <v>65779.948999999993</v>
      </c>
      <c r="F87" s="6">
        <v>2039</v>
      </c>
      <c r="G87" s="6">
        <f t="shared" si="26"/>
        <v>1.6302177679999998</v>
      </c>
      <c r="H87" s="6">
        <f t="shared" si="26"/>
        <v>1.6302177679999998</v>
      </c>
      <c r="I87" s="6">
        <f t="shared" si="26"/>
        <v>1.6302177679999998</v>
      </c>
      <c r="K87" s="6">
        <v>2039</v>
      </c>
      <c r="L87" s="6">
        <f t="shared" si="27"/>
        <v>2.8918188999999996</v>
      </c>
      <c r="M87" s="6">
        <f t="shared" si="27"/>
        <v>2.8918188999999996</v>
      </c>
      <c r="N87" s="6">
        <f t="shared" si="27"/>
        <v>2.8918188999999996</v>
      </c>
      <c r="P87" s="6">
        <v>2039</v>
      </c>
      <c r="Q87" s="6">
        <f t="shared" si="28"/>
        <v>0.15183945199999999</v>
      </c>
      <c r="R87" s="6">
        <f t="shared" si="28"/>
        <v>0.15183945199999999</v>
      </c>
      <c r="S87" s="6">
        <f t="shared" si="28"/>
        <v>0.15183945199999999</v>
      </c>
      <c r="U87" s="6">
        <v>2039</v>
      </c>
      <c r="V87" s="6">
        <f t="shared" si="29"/>
        <v>5.5066862609999996</v>
      </c>
      <c r="W87" s="6">
        <f t="shared" si="29"/>
        <v>5.5066862609999996</v>
      </c>
      <c r="X87" s="6">
        <f t="shared" si="29"/>
        <v>5.5066862609999996</v>
      </c>
      <c r="Z87" s="6">
        <v>2039</v>
      </c>
      <c r="AA87" s="6">
        <f t="shared" si="30"/>
        <v>0.140757365</v>
      </c>
      <c r="AB87" s="6">
        <f t="shared" si="30"/>
        <v>0.140757365</v>
      </c>
      <c r="AC87" s="6">
        <f t="shared" si="30"/>
        <v>0.140757365</v>
      </c>
      <c r="AE87" s="6">
        <v>2039</v>
      </c>
      <c r="AF87" s="6">
        <f t="shared" si="31"/>
        <v>1.2512354430000001</v>
      </c>
      <c r="AG87" s="6">
        <f t="shared" si="31"/>
        <v>1.2512354430000001</v>
      </c>
      <c r="AH87" s="6">
        <f t="shared" si="31"/>
        <v>1.2512354430000001</v>
      </c>
      <c r="AJ87" s="6">
        <v>2039</v>
      </c>
      <c r="AK87" s="6">
        <f t="shared" si="32"/>
        <v>0.33361558000000002</v>
      </c>
      <c r="AL87" s="6">
        <f t="shared" si="32"/>
        <v>0.33361558000000002</v>
      </c>
      <c r="AM87" s="6">
        <f t="shared" si="32"/>
        <v>0.33361558000000002</v>
      </c>
      <c r="AO87" s="6">
        <v>2039</v>
      </c>
      <c r="AP87" s="6">
        <f t="shared" si="33"/>
        <v>11.906170768999999</v>
      </c>
      <c r="AQ87" s="6">
        <f t="shared" si="24"/>
        <v>11.906170768999999</v>
      </c>
      <c r="AR87" s="6">
        <f t="shared" si="24"/>
        <v>11.906170768999999</v>
      </c>
    </row>
    <row r="88" spans="1:44" x14ac:dyDescent="0.25">
      <c r="A88" s="6">
        <v>2040</v>
      </c>
      <c r="B88" s="6">
        <f t="shared" si="25"/>
        <v>65779.948999999993</v>
      </c>
      <c r="C88" s="6">
        <f t="shared" si="25"/>
        <v>65779.948999999993</v>
      </c>
      <c r="D88" s="6">
        <f t="shared" si="25"/>
        <v>65779.948999999993</v>
      </c>
      <c r="F88" s="6">
        <v>2040</v>
      </c>
      <c r="G88" s="6">
        <f t="shared" si="26"/>
        <v>1.6302177679999998</v>
      </c>
      <c r="H88" s="6">
        <f t="shared" si="26"/>
        <v>1.6302177679999998</v>
      </c>
      <c r="I88" s="6">
        <f t="shared" si="26"/>
        <v>1.6302177679999998</v>
      </c>
      <c r="K88" s="6">
        <v>2040</v>
      </c>
      <c r="L88" s="6">
        <f t="shared" si="27"/>
        <v>2.8918188999999996</v>
      </c>
      <c r="M88" s="6">
        <f t="shared" si="27"/>
        <v>2.8918188999999996</v>
      </c>
      <c r="N88" s="6">
        <f t="shared" si="27"/>
        <v>2.8918188999999996</v>
      </c>
      <c r="P88" s="6">
        <v>2040</v>
      </c>
      <c r="Q88" s="6">
        <f t="shared" si="28"/>
        <v>0.15183945199999999</v>
      </c>
      <c r="R88" s="6">
        <f t="shared" si="28"/>
        <v>0.15183945199999999</v>
      </c>
      <c r="S88" s="6">
        <f t="shared" si="28"/>
        <v>0.15183945199999999</v>
      </c>
      <c r="U88" s="6">
        <v>2040</v>
      </c>
      <c r="V88" s="6">
        <f t="shared" si="29"/>
        <v>5.5066862609999996</v>
      </c>
      <c r="W88" s="6">
        <f t="shared" si="29"/>
        <v>5.5066862609999996</v>
      </c>
      <c r="X88" s="6">
        <f t="shared" si="29"/>
        <v>5.5066862609999996</v>
      </c>
      <c r="Z88" s="6">
        <v>2040</v>
      </c>
      <c r="AA88" s="6">
        <f t="shared" si="30"/>
        <v>0.140757365</v>
      </c>
      <c r="AB88" s="6">
        <f t="shared" si="30"/>
        <v>0.140757365</v>
      </c>
      <c r="AC88" s="6">
        <f t="shared" si="30"/>
        <v>0.140757365</v>
      </c>
      <c r="AE88" s="6">
        <v>2040</v>
      </c>
      <c r="AF88" s="6">
        <f t="shared" si="31"/>
        <v>1.2512354430000001</v>
      </c>
      <c r="AG88" s="6">
        <f t="shared" si="31"/>
        <v>1.2512354430000001</v>
      </c>
      <c r="AH88" s="6">
        <f t="shared" si="31"/>
        <v>1.2512354430000001</v>
      </c>
      <c r="AJ88" s="6">
        <v>2040</v>
      </c>
      <c r="AK88" s="6">
        <f t="shared" si="32"/>
        <v>0.33361558000000002</v>
      </c>
      <c r="AL88" s="6">
        <f t="shared" si="32"/>
        <v>0.33361558000000002</v>
      </c>
      <c r="AM88" s="6">
        <f t="shared" si="32"/>
        <v>0.33361558000000002</v>
      </c>
      <c r="AO88" s="6">
        <v>2040</v>
      </c>
      <c r="AP88" s="6">
        <f t="shared" si="33"/>
        <v>11.906170768999999</v>
      </c>
      <c r="AQ88" s="6">
        <f t="shared" si="33"/>
        <v>11.906170768999999</v>
      </c>
      <c r="AR88" s="6">
        <f t="shared" si="33"/>
        <v>11.906170768999999</v>
      </c>
    </row>
    <row r="89" spans="1:44" x14ac:dyDescent="0.25">
      <c r="A89" s="6">
        <v>2041</v>
      </c>
      <c r="B89" s="6">
        <f t="shared" si="25"/>
        <v>65779.948999999993</v>
      </c>
      <c r="C89" s="6">
        <f t="shared" si="25"/>
        <v>65779.948999999993</v>
      </c>
      <c r="D89" s="6">
        <f t="shared" si="25"/>
        <v>65779.948999999993</v>
      </c>
      <c r="F89" s="6">
        <v>2041</v>
      </c>
      <c r="G89" s="6">
        <f t="shared" ref="G89:I98" si="34">($G$2-G58)*0.181/1000</f>
        <v>1.6302177679999998</v>
      </c>
      <c r="H89" s="6">
        <f t="shared" si="34"/>
        <v>1.6302177679999998</v>
      </c>
      <c r="I89" s="6">
        <f t="shared" si="34"/>
        <v>1.6302177679999998</v>
      </c>
      <c r="K89" s="6">
        <v>2041</v>
      </c>
      <c r="L89" s="6">
        <f t="shared" ref="L89:N98" si="35">($H$2-L58)*0.181/1000</f>
        <v>2.8918188999999996</v>
      </c>
      <c r="M89" s="6">
        <f t="shared" si="35"/>
        <v>2.8918188999999996</v>
      </c>
      <c r="N89" s="6">
        <f t="shared" si="35"/>
        <v>2.8918188999999996</v>
      </c>
      <c r="P89" s="6">
        <v>2041</v>
      </c>
      <c r="Q89" s="6">
        <f t="shared" ref="Q89:S98" si="36">($I$2-Q58)*0.181/1000</f>
        <v>0.15183945199999999</v>
      </c>
      <c r="R89" s="6">
        <f t="shared" si="36"/>
        <v>0.15183945199999999</v>
      </c>
      <c r="S89" s="6">
        <f t="shared" si="36"/>
        <v>0.15183945199999999</v>
      </c>
      <c r="U89" s="6">
        <v>2041</v>
      </c>
      <c r="V89" s="6">
        <f t="shared" ref="V89:X98" si="37">($J$2-V58)*0.181/1000</f>
        <v>5.5066862609999996</v>
      </c>
      <c r="W89" s="6">
        <f t="shared" si="37"/>
        <v>5.5066862609999996</v>
      </c>
      <c r="X89" s="6">
        <f t="shared" si="37"/>
        <v>5.5066862609999996</v>
      </c>
      <c r="Z89" s="6">
        <v>2041</v>
      </c>
      <c r="AA89" s="6">
        <f t="shared" ref="AA89:AC98" si="38">($K$2-AA58)*0.181/1000</f>
        <v>0.140757365</v>
      </c>
      <c r="AB89" s="6">
        <f t="shared" si="38"/>
        <v>0.140757365</v>
      </c>
      <c r="AC89" s="6">
        <f t="shared" si="38"/>
        <v>0.140757365</v>
      </c>
      <c r="AE89" s="6">
        <v>2041</v>
      </c>
      <c r="AF89" s="6">
        <f t="shared" ref="AF89:AH98" si="39">($L$2-AF58)*0.181/1000</f>
        <v>1.2512354430000001</v>
      </c>
      <c r="AG89" s="6">
        <f t="shared" si="39"/>
        <v>1.2512354430000001</v>
      </c>
      <c r="AH89" s="6">
        <f t="shared" si="39"/>
        <v>1.2512354430000001</v>
      </c>
      <c r="AJ89" s="6">
        <v>2041</v>
      </c>
      <c r="AK89" s="6">
        <f t="shared" ref="AK89:AM98" si="40">($M$2-AK58)*0.181/1000</f>
        <v>0.33361558000000002</v>
      </c>
      <c r="AL89" s="6">
        <f t="shared" si="40"/>
        <v>0.33361558000000002</v>
      </c>
      <c r="AM89" s="6">
        <f t="shared" si="40"/>
        <v>0.33361558000000002</v>
      </c>
      <c r="AO89" s="6">
        <v>2041</v>
      </c>
      <c r="AP89" s="6">
        <f t="shared" si="33"/>
        <v>11.906170768999999</v>
      </c>
      <c r="AQ89" s="6">
        <f t="shared" si="33"/>
        <v>11.906170768999999</v>
      </c>
      <c r="AR89" s="6">
        <f t="shared" si="33"/>
        <v>11.906170768999999</v>
      </c>
    </row>
    <row r="90" spans="1:44" x14ac:dyDescent="0.25">
      <c r="A90" s="6">
        <v>2042</v>
      </c>
      <c r="B90" s="6">
        <f t="shared" si="25"/>
        <v>65779.948999999993</v>
      </c>
      <c r="C90" s="6">
        <f t="shared" si="25"/>
        <v>65779.948999999993</v>
      </c>
      <c r="D90" s="6">
        <f t="shared" si="25"/>
        <v>65779.948999999993</v>
      </c>
      <c r="F90" s="6">
        <v>2042</v>
      </c>
      <c r="G90" s="6">
        <f t="shared" si="34"/>
        <v>1.6302177679999998</v>
      </c>
      <c r="H90" s="6">
        <f t="shared" si="34"/>
        <v>1.6302177679999998</v>
      </c>
      <c r="I90" s="6">
        <f t="shared" si="34"/>
        <v>1.6302177679999998</v>
      </c>
      <c r="K90" s="6">
        <v>2042</v>
      </c>
      <c r="L90" s="6">
        <f t="shared" si="35"/>
        <v>2.8918188999999996</v>
      </c>
      <c r="M90" s="6">
        <f t="shared" si="35"/>
        <v>2.8918188999999996</v>
      </c>
      <c r="N90" s="6">
        <f t="shared" si="35"/>
        <v>2.8918188999999996</v>
      </c>
      <c r="P90" s="6">
        <v>2042</v>
      </c>
      <c r="Q90" s="6">
        <f t="shared" si="36"/>
        <v>0.15183945199999999</v>
      </c>
      <c r="R90" s="6">
        <f t="shared" si="36"/>
        <v>0.15183945199999999</v>
      </c>
      <c r="S90" s="6">
        <f t="shared" si="36"/>
        <v>0.15183945199999999</v>
      </c>
      <c r="U90" s="6">
        <v>2042</v>
      </c>
      <c r="V90" s="6">
        <f t="shared" si="37"/>
        <v>5.5066862609999996</v>
      </c>
      <c r="W90" s="6">
        <f t="shared" si="37"/>
        <v>5.5066862609999996</v>
      </c>
      <c r="X90" s="6">
        <f t="shared" si="37"/>
        <v>5.5066862609999996</v>
      </c>
      <c r="Z90" s="6">
        <v>2042</v>
      </c>
      <c r="AA90" s="6">
        <f t="shared" si="38"/>
        <v>0.140757365</v>
      </c>
      <c r="AB90" s="6">
        <f t="shared" si="38"/>
        <v>0.140757365</v>
      </c>
      <c r="AC90" s="6">
        <f t="shared" si="38"/>
        <v>0.140757365</v>
      </c>
      <c r="AE90" s="6">
        <v>2042</v>
      </c>
      <c r="AF90" s="6">
        <f t="shared" si="39"/>
        <v>1.2512354430000001</v>
      </c>
      <c r="AG90" s="6">
        <f t="shared" si="39"/>
        <v>1.2512354430000001</v>
      </c>
      <c r="AH90" s="6">
        <f t="shared" si="39"/>
        <v>1.2512354430000001</v>
      </c>
      <c r="AJ90" s="6">
        <v>2042</v>
      </c>
      <c r="AK90" s="6">
        <f t="shared" si="40"/>
        <v>0.33361558000000002</v>
      </c>
      <c r="AL90" s="6">
        <f t="shared" si="40"/>
        <v>0.33361558000000002</v>
      </c>
      <c r="AM90" s="6">
        <f t="shared" si="40"/>
        <v>0.33361558000000002</v>
      </c>
      <c r="AO90" s="6">
        <v>2042</v>
      </c>
      <c r="AP90" s="6">
        <f t="shared" si="33"/>
        <v>11.906170768999999</v>
      </c>
      <c r="AQ90" s="6">
        <f t="shared" si="33"/>
        <v>11.906170768999999</v>
      </c>
      <c r="AR90" s="6">
        <f t="shared" si="33"/>
        <v>11.906170768999999</v>
      </c>
    </row>
    <row r="91" spans="1:44" x14ac:dyDescent="0.25">
      <c r="A91" s="6">
        <v>2043</v>
      </c>
      <c r="B91" s="6">
        <f t="shared" si="25"/>
        <v>65779.948999999993</v>
      </c>
      <c r="C91" s="6">
        <f t="shared" si="25"/>
        <v>65779.948999999993</v>
      </c>
      <c r="D91" s="6">
        <f t="shared" si="25"/>
        <v>65779.948999999993</v>
      </c>
      <c r="F91" s="6">
        <v>2043</v>
      </c>
      <c r="G91" s="6">
        <f t="shared" si="34"/>
        <v>1.6302177679999998</v>
      </c>
      <c r="H91" s="6">
        <f t="shared" si="34"/>
        <v>1.6302177679999998</v>
      </c>
      <c r="I91" s="6">
        <f t="shared" si="34"/>
        <v>1.6302177679999998</v>
      </c>
      <c r="K91" s="6">
        <v>2043</v>
      </c>
      <c r="L91" s="6">
        <f t="shared" si="35"/>
        <v>2.8918188999999996</v>
      </c>
      <c r="M91" s="6">
        <f t="shared" si="35"/>
        <v>2.8918188999999996</v>
      </c>
      <c r="N91" s="6">
        <f t="shared" si="35"/>
        <v>2.8918188999999996</v>
      </c>
      <c r="P91" s="6">
        <v>2043</v>
      </c>
      <c r="Q91" s="6">
        <f t="shared" si="36"/>
        <v>0.15183945199999999</v>
      </c>
      <c r="R91" s="6">
        <f t="shared" si="36"/>
        <v>0.15183945199999999</v>
      </c>
      <c r="S91" s="6">
        <f t="shared" si="36"/>
        <v>0.15183945199999999</v>
      </c>
      <c r="U91" s="6">
        <v>2043</v>
      </c>
      <c r="V91" s="6">
        <f t="shared" si="37"/>
        <v>5.5066862609999996</v>
      </c>
      <c r="W91" s="6">
        <f t="shared" si="37"/>
        <v>5.5066862609999996</v>
      </c>
      <c r="X91" s="6">
        <f t="shared" si="37"/>
        <v>5.5066862609999996</v>
      </c>
      <c r="Z91" s="6">
        <v>2043</v>
      </c>
      <c r="AA91" s="6">
        <f t="shared" si="38"/>
        <v>0.140757365</v>
      </c>
      <c r="AB91" s="6">
        <f t="shared" si="38"/>
        <v>0.140757365</v>
      </c>
      <c r="AC91" s="6">
        <f t="shared" si="38"/>
        <v>0.140757365</v>
      </c>
      <c r="AE91" s="6">
        <v>2043</v>
      </c>
      <c r="AF91" s="6">
        <f t="shared" si="39"/>
        <v>1.2512354430000001</v>
      </c>
      <c r="AG91" s="6">
        <f t="shared" si="39"/>
        <v>1.2512354430000001</v>
      </c>
      <c r="AH91" s="6">
        <f t="shared" si="39"/>
        <v>1.2512354430000001</v>
      </c>
      <c r="AJ91" s="6">
        <v>2043</v>
      </c>
      <c r="AK91" s="6">
        <f t="shared" si="40"/>
        <v>0.33361558000000002</v>
      </c>
      <c r="AL91" s="6">
        <f t="shared" si="40"/>
        <v>0.33361558000000002</v>
      </c>
      <c r="AM91" s="6">
        <f t="shared" si="40"/>
        <v>0.33361558000000002</v>
      </c>
      <c r="AO91" s="6">
        <v>2043</v>
      </c>
      <c r="AP91" s="6">
        <f t="shared" si="33"/>
        <v>11.906170768999999</v>
      </c>
      <c r="AQ91" s="6">
        <f t="shared" si="33"/>
        <v>11.906170768999999</v>
      </c>
      <c r="AR91" s="6">
        <f t="shared" si="33"/>
        <v>11.906170768999999</v>
      </c>
    </row>
    <row r="92" spans="1:44" x14ac:dyDescent="0.25">
      <c r="A92" s="6">
        <v>2044</v>
      </c>
      <c r="B92" s="6">
        <f t="shared" si="25"/>
        <v>65779.948999999993</v>
      </c>
      <c r="C92" s="6">
        <f t="shared" si="25"/>
        <v>65779.948999999993</v>
      </c>
      <c r="D92" s="6">
        <f t="shared" si="25"/>
        <v>65779.948999999993</v>
      </c>
      <c r="F92" s="6">
        <v>2044</v>
      </c>
      <c r="G92" s="6">
        <f t="shared" si="34"/>
        <v>1.6302177679999998</v>
      </c>
      <c r="H92" s="6">
        <f t="shared" si="34"/>
        <v>1.6302177679999998</v>
      </c>
      <c r="I92" s="6">
        <f t="shared" si="34"/>
        <v>1.6302177679999998</v>
      </c>
      <c r="K92" s="6">
        <v>2044</v>
      </c>
      <c r="L92" s="6">
        <f t="shared" si="35"/>
        <v>2.8918188999999996</v>
      </c>
      <c r="M92" s="6">
        <f t="shared" si="35"/>
        <v>2.8918188999999996</v>
      </c>
      <c r="N92" s="6">
        <f t="shared" si="35"/>
        <v>2.8918188999999996</v>
      </c>
      <c r="P92" s="6">
        <v>2044</v>
      </c>
      <c r="Q92" s="6">
        <f t="shared" si="36"/>
        <v>0.15183945199999999</v>
      </c>
      <c r="R92" s="6">
        <f t="shared" si="36"/>
        <v>0.15183945199999999</v>
      </c>
      <c r="S92" s="6">
        <f t="shared" si="36"/>
        <v>0.15183945199999999</v>
      </c>
      <c r="U92" s="6">
        <v>2044</v>
      </c>
      <c r="V92" s="6">
        <f t="shared" si="37"/>
        <v>5.5066862609999996</v>
      </c>
      <c r="W92" s="6">
        <f t="shared" si="37"/>
        <v>5.5066862609999996</v>
      </c>
      <c r="X92" s="6">
        <f t="shared" si="37"/>
        <v>5.5066862609999996</v>
      </c>
      <c r="Z92" s="6">
        <v>2044</v>
      </c>
      <c r="AA92" s="6">
        <f t="shared" si="38"/>
        <v>0.140757365</v>
      </c>
      <c r="AB92" s="6">
        <f t="shared" si="38"/>
        <v>0.140757365</v>
      </c>
      <c r="AC92" s="6">
        <f t="shared" si="38"/>
        <v>0.140757365</v>
      </c>
      <c r="AE92" s="6">
        <v>2044</v>
      </c>
      <c r="AF92" s="6">
        <f t="shared" si="39"/>
        <v>1.2512354430000001</v>
      </c>
      <c r="AG92" s="6">
        <f t="shared" si="39"/>
        <v>1.2512354430000001</v>
      </c>
      <c r="AH92" s="6">
        <f t="shared" si="39"/>
        <v>1.2512354430000001</v>
      </c>
      <c r="AJ92" s="6">
        <v>2044</v>
      </c>
      <c r="AK92" s="6">
        <f t="shared" si="40"/>
        <v>0.33361558000000002</v>
      </c>
      <c r="AL92" s="6">
        <f t="shared" si="40"/>
        <v>0.33361558000000002</v>
      </c>
      <c r="AM92" s="6">
        <f t="shared" si="40"/>
        <v>0.33361558000000002</v>
      </c>
      <c r="AO92" s="6">
        <v>2044</v>
      </c>
      <c r="AP92" s="6">
        <f t="shared" si="33"/>
        <v>11.906170768999999</v>
      </c>
      <c r="AQ92" s="6">
        <f t="shared" si="33"/>
        <v>11.906170768999999</v>
      </c>
      <c r="AR92" s="6">
        <f t="shared" si="33"/>
        <v>11.906170768999999</v>
      </c>
    </row>
    <row r="93" spans="1:44" x14ac:dyDescent="0.25">
      <c r="A93" s="6">
        <v>2045</v>
      </c>
      <c r="B93" s="6">
        <f t="shared" si="25"/>
        <v>65779.948999999993</v>
      </c>
      <c r="C93" s="6">
        <f t="shared" si="25"/>
        <v>65779.948999999993</v>
      </c>
      <c r="D93" s="6">
        <f t="shared" si="25"/>
        <v>65779.948999999993</v>
      </c>
      <c r="F93" s="6">
        <v>2045</v>
      </c>
      <c r="G93" s="6">
        <f t="shared" si="34"/>
        <v>1.6302177679999998</v>
      </c>
      <c r="H93" s="6">
        <f t="shared" si="34"/>
        <v>1.6302177679999998</v>
      </c>
      <c r="I93" s="6">
        <f t="shared" si="34"/>
        <v>1.6302177679999998</v>
      </c>
      <c r="K93" s="6">
        <v>2045</v>
      </c>
      <c r="L93" s="6">
        <f t="shared" si="35"/>
        <v>2.8918188999999996</v>
      </c>
      <c r="M93" s="6">
        <f t="shared" si="35"/>
        <v>2.8918188999999996</v>
      </c>
      <c r="N93" s="6">
        <f t="shared" si="35"/>
        <v>2.8918188999999996</v>
      </c>
      <c r="P93" s="6">
        <v>2045</v>
      </c>
      <c r="Q93" s="6">
        <f t="shared" si="36"/>
        <v>0.15183945199999999</v>
      </c>
      <c r="R93" s="6">
        <f t="shared" si="36"/>
        <v>0.15183945199999999</v>
      </c>
      <c r="S93" s="6">
        <f t="shared" si="36"/>
        <v>0.15183945199999999</v>
      </c>
      <c r="U93" s="6">
        <v>2045</v>
      </c>
      <c r="V93" s="6">
        <f t="shared" si="37"/>
        <v>5.5066862609999996</v>
      </c>
      <c r="W93" s="6">
        <f t="shared" si="37"/>
        <v>5.5066862609999996</v>
      </c>
      <c r="X93" s="6">
        <f t="shared" si="37"/>
        <v>5.5066862609999996</v>
      </c>
      <c r="Z93" s="6">
        <v>2045</v>
      </c>
      <c r="AA93" s="6">
        <f t="shared" si="38"/>
        <v>0.140757365</v>
      </c>
      <c r="AB93" s="6">
        <f t="shared" si="38"/>
        <v>0.140757365</v>
      </c>
      <c r="AC93" s="6">
        <f t="shared" si="38"/>
        <v>0.140757365</v>
      </c>
      <c r="AE93" s="6">
        <v>2045</v>
      </c>
      <c r="AF93" s="6">
        <f t="shared" si="39"/>
        <v>1.2512354430000001</v>
      </c>
      <c r="AG93" s="6">
        <f t="shared" si="39"/>
        <v>1.2512354430000001</v>
      </c>
      <c r="AH93" s="6">
        <f t="shared" si="39"/>
        <v>1.2512354430000001</v>
      </c>
      <c r="AJ93" s="6">
        <v>2045</v>
      </c>
      <c r="AK93" s="6">
        <f t="shared" si="40"/>
        <v>0.33361558000000002</v>
      </c>
      <c r="AL93" s="6">
        <f t="shared" si="40"/>
        <v>0.33361558000000002</v>
      </c>
      <c r="AM93" s="6">
        <f t="shared" si="40"/>
        <v>0.33361558000000002</v>
      </c>
      <c r="AO93" s="6">
        <v>2045</v>
      </c>
      <c r="AP93" s="6">
        <f t="shared" si="33"/>
        <v>11.906170768999999</v>
      </c>
      <c r="AQ93" s="6">
        <f t="shared" si="33"/>
        <v>11.906170768999999</v>
      </c>
      <c r="AR93" s="6">
        <f t="shared" si="33"/>
        <v>11.906170768999999</v>
      </c>
    </row>
    <row r="94" spans="1:44" x14ac:dyDescent="0.25">
      <c r="A94" s="6">
        <v>2046</v>
      </c>
      <c r="B94" s="6">
        <f t="shared" si="25"/>
        <v>65779.948999999993</v>
      </c>
      <c r="C94" s="6">
        <f t="shared" si="25"/>
        <v>65779.948999999993</v>
      </c>
      <c r="D94" s="6">
        <f t="shared" si="25"/>
        <v>65779.948999999993</v>
      </c>
      <c r="F94" s="6">
        <v>2046</v>
      </c>
      <c r="G94" s="6">
        <f t="shared" si="34"/>
        <v>1.6302177679999998</v>
      </c>
      <c r="H94" s="6">
        <f t="shared" si="34"/>
        <v>1.6302177679999998</v>
      </c>
      <c r="I94" s="6">
        <f t="shared" si="34"/>
        <v>1.6302177679999998</v>
      </c>
      <c r="K94" s="6">
        <v>2046</v>
      </c>
      <c r="L94" s="6">
        <f t="shared" si="35"/>
        <v>2.8918188999999996</v>
      </c>
      <c r="M94" s="6">
        <f t="shared" si="35"/>
        <v>2.8918188999999996</v>
      </c>
      <c r="N94" s="6">
        <f t="shared" si="35"/>
        <v>2.8918188999999996</v>
      </c>
      <c r="P94" s="6">
        <v>2046</v>
      </c>
      <c r="Q94" s="6">
        <f t="shared" si="36"/>
        <v>0.15183945199999999</v>
      </c>
      <c r="R94" s="6">
        <f t="shared" si="36"/>
        <v>0.15183945199999999</v>
      </c>
      <c r="S94" s="6">
        <f t="shared" si="36"/>
        <v>0.15183945199999999</v>
      </c>
      <c r="U94" s="6">
        <v>2046</v>
      </c>
      <c r="V94" s="6">
        <f t="shared" si="37"/>
        <v>5.5066862609999996</v>
      </c>
      <c r="W94" s="6">
        <f t="shared" si="37"/>
        <v>5.5066862609999996</v>
      </c>
      <c r="X94" s="6">
        <f t="shared" si="37"/>
        <v>5.5066862609999996</v>
      </c>
      <c r="Z94" s="6">
        <v>2046</v>
      </c>
      <c r="AA94" s="6">
        <f t="shared" si="38"/>
        <v>0.140757365</v>
      </c>
      <c r="AB94" s="6">
        <f t="shared" si="38"/>
        <v>0.140757365</v>
      </c>
      <c r="AC94" s="6">
        <f t="shared" si="38"/>
        <v>0.140757365</v>
      </c>
      <c r="AE94" s="6">
        <v>2046</v>
      </c>
      <c r="AF94" s="6">
        <f t="shared" si="39"/>
        <v>1.2512354430000001</v>
      </c>
      <c r="AG94" s="6">
        <f t="shared" si="39"/>
        <v>1.2512354430000001</v>
      </c>
      <c r="AH94" s="6">
        <f t="shared" si="39"/>
        <v>1.2512354430000001</v>
      </c>
      <c r="AJ94" s="6">
        <v>2046</v>
      </c>
      <c r="AK94" s="6">
        <f t="shared" si="40"/>
        <v>0.33361558000000002</v>
      </c>
      <c r="AL94" s="6">
        <f t="shared" si="40"/>
        <v>0.33361558000000002</v>
      </c>
      <c r="AM94" s="6">
        <f t="shared" si="40"/>
        <v>0.33361558000000002</v>
      </c>
      <c r="AO94" s="6">
        <v>2046</v>
      </c>
      <c r="AP94" s="6">
        <f t="shared" si="33"/>
        <v>11.906170768999999</v>
      </c>
      <c r="AQ94" s="6">
        <f t="shared" si="33"/>
        <v>11.906170768999999</v>
      </c>
      <c r="AR94" s="6">
        <f t="shared" si="33"/>
        <v>11.906170768999999</v>
      </c>
    </row>
    <row r="95" spans="1:44" x14ac:dyDescent="0.25">
      <c r="A95" s="6">
        <v>2047</v>
      </c>
      <c r="B95" s="6">
        <f t="shared" si="25"/>
        <v>65779.948999999993</v>
      </c>
      <c r="C95" s="6">
        <f t="shared" si="25"/>
        <v>65779.948999999993</v>
      </c>
      <c r="D95" s="6">
        <f t="shared" si="25"/>
        <v>65779.948999999993</v>
      </c>
      <c r="F95" s="6">
        <v>2047</v>
      </c>
      <c r="G95" s="6">
        <f t="shared" si="34"/>
        <v>1.6302177679999998</v>
      </c>
      <c r="H95" s="6">
        <f t="shared" si="34"/>
        <v>1.6302177679999998</v>
      </c>
      <c r="I95" s="6">
        <f t="shared" si="34"/>
        <v>1.6302177679999998</v>
      </c>
      <c r="K95" s="6">
        <v>2047</v>
      </c>
      <c r="L95" s="6">
        <f t="shared" si="35"/>
        <v>2.8918188999999996</v>
      </c>
      <c r="M95" s="6">
        <f t="shared" si="35"/>
        <v>2.8918188999999996</v>
      </c>
      <c r="N95" s="6">
        <f t="shared" si="35"/>
        <v>2.8918188999999996</v>
      </c>
      <c r="P95" s="6">
        <v>2047</v>
      </c>
      <c r="Q95" s="6">
        <f t="shared" si="36"/>
        <v>0.15183945199999999</v>
      </c>
      <c r="R95" s="6">
        <f t="shared" si="36"/>
        <v>0.15183945199999999</v>
      </c>
      <c r="S95" s="6">
        <f t="shared" si="36"/>
        <v>0.15183945199999999</v>
      </c>
      <c r="U95" s="6">
        <v>2047</v>
      </c>
      <c r="V95" s="6">
        <f t="shared" si="37"/>
        <v>5.5066862609999996</v>
      </c>
      <c r="W95" s="6">
        <f t="shared" si="37"/>
        <v>5.5066862609999996</v>
      </c>
      <c r="X95" s="6">
        <f t="shared" si="37"/>
        <v>5.5066862609999996</v>
      </c>
      <c r="Z95" s="6">
        <v>2047</v>
      </c>
      <c r="AA95" s="6">
        <f t="shared" si="38"/>
        <v>0.140757365</v>
      </c>
      <c r="AB95" s="6">
        <f t="shared" si="38"/>
        <v>0.140757365</v>
      </c>
      <c r="AC95" s="6">
        <f t="shared" si="38"/>
        <v>0.140757365</v>
      </c>
      <c r="AE95" s="6">
        <v>2047</v>
      </c>
      <c r="AF95" s="6">
        <f t="shared" si="39"/>
        <v>1.2512354430000001</v>
      </c>
      <c r="AG95" s="6">
        <f t="shared" si="39"/>
        <v>1.2512354430000001</v>
      </c>
      <c r="AH95" s="6">
        <f t="shared" si="39"/>
        <v>1.2512354430000001</v>
      </c>
      <c r="AJ95" s="6">
        <v>2047</v>
      </c>
      <c r="AK95" s="6">
        <f t="shared" si="40"/>
        <v>0.33361558000000002</v>
      </c>
      <c r="AL95" s="6">
        <f t="shared" si="40"/>
        <v>0.33361558000000002</v>
      </c>
      <c r="AM95" s="6">
        <f t="shared" si="40"/>
        <v>0.33361558000000002</v>
      </c>
      <c r="AO95" s="6">
        <v>2047</v>
      </c>
      <c r="AP95" s="6">
        <f t="shared" si="33"/>
        <v>11.906170768999999</v>
      </c>
      <c r="AQ95" s="6">
        <f t="shared" si="33"/>
        <v>11.906170768999999</v>
      </c>
      <c r="AR95" s="6">
        <f t="shared" si="33"/>
        <v>11.906170768999999</v>
      </c>
    </row>
    <row r="96" spans="1:44" x14ac:dyDescent="0.25">
      <c r="A96" s="6">
        <v>2048</v>
      </c>
      <c r="B96" s="6">
        <f t="shared" si="25"/>
        <v>65779.948999999993</v>
      </c>
      <c r="C96" s="6">
        <f t="shared" si="25"/>
        <v>65779.948999999993</v>
      </c>
      <c r="D96" s="6">
        <f t="shared" si="25"/>
        <v>65779.948999999993</v>
      </c>
      <c r="F96" s="6">
        <v>2048</v>
      </c>
      <c r="G96" s="6">
        <f t="shared" si="34"/>
        <v>1.6302177679999998</v>
      </c>
      <c r="H96" s="6">
        <f t="shared" si="34"/>
        <v>1.6302177679999998</v>
      </c>
      <c r="I96" s="6">
        <f t="shared" si="34"/>
        <v>1.6302177679999998</v>
      </c>
      <c r="K96" s="6">
        <v>2048</v>
      </c>
      <c r="L96" s="6">
        <f t="shared" si="35"/>
        <v>2.8918188999999996</v>
      </c>
      <c r="M96" s="6">
        <f t="shared" si="35"/>
        <v>2.8918188999999996</v>
      </c>
      <c r="N96" s="6">
        <f t="shared" si="35"/>
        <v>2.8918188999999996</v>
      </c>
      <c r="P96" s="6">
        <v>2048</v>
      </c>
      <c r="Q96" s="6">
        <f t="shared" si="36"/>
        <v>0.15183945199999999</v>
      </c>
      <c r="R96" s="6">
        <f t="shared" si="36"/>
        <v>0.15183945199999999</v>
      </c>
      <c r="S96" s="6">
        <f t="shared" si="36"/>
        <v>0.15183945199999999</v>
      </c>
      <c r="U96" s="6">
        <v>2048</v>
      </c>
      <c r="V96" s="6">
        <f t="shared" si="37"/>
        <v>5.5066862609999996</v>
      </c>
      <c r="W96" s="6">
        <f t="shared" si="37"/>
        <v>5.5066862609999996</v>
      </c>
      <c r="X96" s="6">
        <f t="shared" si="37"/>
        <v>5.5066862609999996</v>
      </c>
      <c r="Z96" s="6">
        <v>2048</v>
      </c>
      <c r="AA96" s="6">
        <f t="shared" si="38"/>
        <v>0.140757365</v>
      </c>
      <c r="AB96" s="6">
        <f t="shared" si="38"/>
        <v>0.140757365</v>
      </c>
      <c r="AC96" s="6">
        <f t="shared" si="38"/>
        <v>0.140757365</v>
      </c>
      <c r="AE96" s="6">
        <v>2048</v>
      </c>
      <c r="AF96" s="6">
        <f t="shared" si="39"/>
        <v>1.2512354430000001</v>
      </c>
      <c r="AG96" s="6">
        <f t="shared" si="39"/>
        <v>1.2512354430000001</v>
      </c>
      <c r="AH96" s="6">
        <f t="shared" si="39"/>
        <v>1.2512354430000001</v>
      </c>
      <c r="AJ96" s="6">
        <v>2048</v>
      </c>
      <c r="AK96" s="6">
        <f t="shared" si="40"/>
        <v>0.33361558000000002</v>
      </c>
      <c r="AL96" s="6">
        <f t="shared" si="40"/>
        <v>0.33361558000000002</v>
      </c>
      <c r="AM96" s="6">
        <f t="shared" si="40"/>
        <v>0.33361558000000002</v>
      </c>
      <c r="AO96" s="6">
        <v>2048</v>
      </c>
      <c r="AP96" s="6">
        <f t="shared" si="33"/>
        <v>11.906170768999999</v>
      </c>
      <c r="AQ96" s="6">
        <f t="shared" si="33"/>
        <v>11.906170768999999</v>
      </c>
      <c r="AR96" s="6">
        <f t="shared" si="33"/>
        <v>11.906170768999999</v>
      </c>
    </row>
    <row r="97" spans="1:44" x14ac:dyDescent="0.25">
      <c r="A97" s="6">
        <v>2049</v>
      </c>
      <c r="B97" s="6">
        <f t="shared" si="25"/>
        <v>65779.948999999993</v>
      </c>
      <c r="C97" s="6">
        <f t="shared" si="25"/>
        <v>65779.948999999993</v>
      </c>
      <c r="D97" s="6">
        <f t="shared" si="25"/>
        <v>65779.948999999993</v>
      </c>
      <c r="F97" s="6">
        <v>2049</v>
      </c>
      <c r="G97" s="6">
        <f t="shared" si="34"/>
        <v>1.6302177679999998</v>
      </c>
      <c r="H97" s="6">
        <f t="shared" si="34"/>
        <v>1.6302177679999998</v>
      </c>
      <c r="I97" s="6">
        <f t="shared" si="34"/>
        <v>1.6302177679999998</v>
      </c>
      <c r="K97" s="6">
        <v>2049</v>
      </c>
      <c r="L97" s="6">
        <f t="shared" si="35"/>
        <v>2.8918188999999996</v>
      </c>
      <c r="M97" s="6">
        <f t="shared" si="35"/>
        <v>2.8918188999999996</v>
      </c>
      <c r="N97" s="6">
        <f t="shared" si="35"/>
        <v>2.8918188999999996</v>
      </c>
      <c r="P97" s="6">
        <v>2049</v>
      </c>
      <c r="Q97" s="6">
        <f t="shared" si="36"/>
        <v>0.15183945199999999</v>
      </c>
      <c r="R97" s="6">
        <f t="shared" si="36"/>
        <v>0.15183945199999999</v>
      </c>
      <c r="S97" s="6">
        <f t="shared" si="36"/>
        <v>0.15183945199999999</v>
      </c>
      <c r="U97" s="6">
        <v>2049</v>
      </c>
      <c r="V97" s="6">
        <f t="shared" si="37"/>
        <v>5.5066862609999996</v>
      </c>
      <c r="W97" s="6">
        <f t="shared" si="37"/>
        <v>5.5066862609999996</v>
      </c>
      <c r="X97" s="6">
        <f t="shared" si="37"/>
        <v>5.5066862609999996</v>
      </c>
      <c r="Z97" s="6">
        <v>2049</v>
      </c>
      <c r="AA97" s="6">
        <f t="shared" si="38"/>
        <v>0.140757365</v>
      </c>
      <c r="AB97" s="6">
        <f t="shared" si="38"/>
        <v>0.140757365</v>
      </c>
      <c r="AC97" s="6">
        <f t="shared" si="38"/>
        <v>0.140757365</v>
      </c>
      <c r="AE97" s="6">
        <v>2049</v>
      </c>
      <c r="AF97" s="6">
        <f t="shared" si="39"/>
        <v>1.2512354430000001</v>
      </c>
      <c r="AG97" s="6">
        <f t="shared" si="39"/>
        <v>1.2512354430000001</v>
      </c>
      <c r="AH97" s="6">
        <f t="shared" si="39"/>
        <v>1.2512354430000001</v>
      </c>
      <c r="AJ97" s="6">
        <v>2049</v>
      </c>
      <c r="AK97" s="6">
        <f t="shared" si="40"/>
        <v>0.33361558000000002</v>
      </c>
      <c r="AL97" s="6">
        <f t="shared" si="40"/>
        <v>0.33361558000000002</v>
      </c>
      <c r="AM97" s="6">
        <f t="shared" si="40"/>
        <v>0.33361558000000002</v>
      </c>
      <c r="AO97" s="6">
        <v>2049</v>
      </c>
      <c r="AP97" s="6">
        <f t="shared" si="33"/>
        <v>11.906170768999999</v>
      </c>
      <c r="AQ97" s="6">
        <f t="shared" si="33"/>
        <v>11.906170768999999</v>
      </c>
      <c r="AR97" s="6">
        <f t="shared" si="33"/>
        <v>11.906170768999999</v>
      </c>
    </row>
    <row r="98" spans="1:44" x14ac:dyDescent="0.25">
      <c r="A98" s="6">
        <v>2050</v>
      </c>
      <c r="B98" s="6">
        <f t="shared" si="25"/>
        <v>65779.948999999993</v>
      </c>
      <c r="C98" s="6">
        <f t="shared" si="25"/>
        <v>65779.948999999993</v>
      </c>
      <c r="D98" s="6">
        <f t="shared" si="25"/>
        <v>65779.948999999993</v>
      </c>
      <c r="F98" s="6">
        <v>2050</v>
      </c>
      <c r="G98" s="6">
        <f t="shared" si="34"/>
        <v>1.6302177679999998</v>
      </c>
      <c r="H98" s="6">
        <f t="shared" si="34"/>
        <v>1.6302177679999998</v>
      </c>
      <c r="I98" s="6">
        <f t="shared" si="34"/>
        <v>1.6302177679999998</v>
      </c>
      <c r="K98" s="6">
        <v>2050</v>
      </c>
      <c r="L98" s="6">
        <f t="shared" si="35"/>
        <v>2.8918188999999996</v>
      </c>
      <c r="M98" s="6">
        <f t="shared" si="35"/>
        <v>2.8918188999999996</v>
      </c>
      <c r="N98" s="6">
        <f t="shared" si="35"/>
        <v>2.8918188999999996</v>
      </c>
      <c r="P98" s="6">
        <v>2050</v>
      </c>
      <c r="Q98" s="6">
        <f t="shared" si="36"/>
        <v>0.15183945199999999</v>
      </c>
      <c r="R98" s="6">
        <f t="shared" si="36"/>
        <v>0.15183945199999999</v>
      </c>
      <c r="S98" s="6">
        <f t="shared" si="36"/>
        <v>0.15183945199999999</v>
      </c>
      <c r="U98" s="6">
        <v>2050</v>
      </c>
      <c r="V98" s="6">
        <f t="shared" si="37"/>
        <v>5.5066862609999996</v>
      </c>
      <c r="W98" s="6">
        <f t="shared" si="37"/>
        <v>5.5066862609999996</v>
      </c>
      <c r="X98" s="6">
        <f t="shared" si="37"/>
        <v>5.5066862609999996</v>
      </c>
      <c r="Z98" s="6">
        <v>2050</v>
      </c>
      <c r="AA98" s="6">
        <f t="shared" si="38"/>
        <v>0.140757365</v>
      </c>
      <c r="AB98" s="6">
        <f t="shared" si="38"/>
        <v>0.140757365</v>
      </c>
      <c r="AC98" s="6">
        <f t="shared" si="38"/>
        <v>0.140757365</v>
      </c>
      <c r="AE98" s="6">
        <v>2050</v>
      </c>
      <c r="AF98" s="6">
        <f t="shared" si="39"/>
        <v>1.2512354430000001</v>
      </c>
      <c r="AG98" s="6">
        <f t="shared" si="39"/>
        <v>1.2512354430000001</v>
      </c>
      <c r="AH98" s="6">
        <f t="shared" si="39"/>
        <v>1.2512354430000001</v>
      </c>
      <c r="AJ98" s="6">
        <v>2050</v>
      </c>
      <c r="AK98" s="6">
        <f t="shared" si="40"/>
        <v>0.33361558000000002</v>
      </c>
      <c r="AL98" s="6">
        <f t="shared" si="40"/>
        <v>0.33361558000000002</v>
      </c>
      <c r="AM98" s="6">
        <f t="shared" si="40"/>
        <v>0.33361558000000002</v>
      </c>
      <c r="AO98" s="6">
        <v>2050</v>
      </c>
      <c r="AP98" s="6">
        <f t="shared" si="33"/>
        <v>11.906170768999999</v>
      </c>
      <c r="AQ98" s="6">
        <f t="shared" si="33"/>
        <v>11.906170768999999</v>
      </c>
      <c r="AR98" s="6">
        <f t="shared" si="33"/>
        <v>11.906170768999999</v>
      </c>
    </row>
    <row r="100" spans="1:44" x14ac:dyDescent="0.25">
      <c r="G100" s="6">
        <f>SUM(G72:G98)</f>
        <v>39.07753264170487</v>
      </c>
      <c r="H100" s="6">
        <f t="shared" ref="H100:I100" si="41">SUM(H72:H98)</f>
        <v>42.092050772428109</v>
      </c>
      <c r="I100" s="6">
        <f t="shared" si="41"/>
        <v>42.932606225654496</v>
      </c>
      <c r="L100" s="6">
        <f>SUM(L72:L98)</f>
        <v>69.319050299204562</v>
      </c>
      <c r="M100" s="6">
        <f t="shared" ref="M100:N100" si="42">SUM(M72:M98)</f>
        <v>74.666458894507102</v>
      </c>
      <c r="N100" s="6">
        <f t="shared" si="42"/>
        <v>76.157507632811701</v>
      </c>
      <c r="Q100" s="6">
        <f>SUM(Q72:Q98)</f>
        <v>3.6397046200201735</v>
      </c>
      <c r="R100" s="6">
        <f t="shared" ref="R100:S100" si="43">SUM(R72:R98)</f>
        <v>3.9204786307062602</v>
      </c>
      <c r="S100" s="6">
        <f t="shared" si="43"/>
        <v>3.9987684652908047</v>
      </c>
      <c r="V100" s="6">
        <f>SUM(V72:V98)</f>
        <v>131.99936618029494</v>
      </c>
      <c r="W100" s="6">
        <f t="shared" ref="W100:X100" si="44">SUM(W72:W98)</f>
        <v>142.18205827201129</v>
      </c>
      <c r="X100" s="6">
        <f t="shared" si="44"/>
        <v>145.02135695759054</v>
      </c>
      <c r="AA100" s="6">
        <f>SUM(AA72:AA98)</f>
        <v>3.3740587505042221</v>
      </c>
      <c r="AB100" s="6">
        <f t="shared" ref="AB100:AC100" si="45">SUM(AB72:AB98)</f>
        <v>3.6343403135900485</v>
      </c>
      <c r="AC100" s="6">
        <f t="shared" si="45"/>
        <v>3.7069161209790686</v>
      </c>
      <c r="AF100" s="6">
        <f>SUM(AF72:AF98)</f>
        <v>29.993044380982674</v>
      </c>
      <c r="AG100" s="6">
        <f t="shared" ref="AG100:AH100" si="46">SUM(AG72:AG98)</f>
        <v>32.306767125738709</v>
      </c>
      <c r="AH100" s="6">
        <f t="shared" si="46"/>
        <v>32.951915765097539</v>
      </c>
      <c r="AK100" s="6">
        <f>SUM(AK72:AK98)</f>
        <v>7.9970136340897113</v>
      </c>
      <c r="AL100" s="6">
        <f t="shared" ref="AL100:AM100" si="47">SUM(AL72:AL98)</f>
        <v>8.6139190772413698</v>
      </c>
      <c r="AM100" s="6">
        <f t="shared" si="47"/>
        <v>8.7859343751695196</v>
      </c>
      <c r="AP100" s="6">
        <f>SUM(AP72:AP98)</f>
        <v>285.39977050680125</v>
      </c>
      <c r="AQ100" s="6">
        <f t="shared" ref="AQ100:AR100" si="48">SUM(AQ72:AQ98)</f>
        <v>307.41607308622304</v>
      </c>
      <c r="AR100" s="6">
        <f t="shared" si="48"/>
        <v>313.55500554259379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6" t="s">
        <v>29</v>
      </c>
      <c r="B104" s="6" t="s">
        <v>33</v>
      </c>
      <c r="C104" s="6" t="s">
        <v>34</v>
      </c>
      <c r="D104" s="6" t="s">
        <v>35</v>
      </c>
      <c r="F104" s="6" t="s">
        <v>29</v>
      </c>
      <c r="G104" s="6" t="s">
        <v>33</v>
      </c>
      <c r="H104" s="6" t="s">
        <v>34</v>
      </c>
      <c r="I104" s="6" t="s">
        <v>35</v>
      </c>
      <c r="J104" s="6" t="s">
        <v>33</v>
      </c>
      <c r="K104" s="6" t="s">
        <v>34</v>
      </c>
      <c r="L104" s="6" t="s">
        <v>35</v>
      </c>
      <c r="M104" s="6" t="s">
        <v>33</v>
      </c>
      <c r="N104" s="6" t="s">
        <v>34</v>
      </c>
      <c r="O104" s="6" t="s">
        <v>35</v>
      </c>
      <c r="Q104" s="6" t="s">
        <v>29</v>
      </c>
      <c r="R104" s="6" t="s">
        <v>33</v>
      </c>
      <c r="S104" s="6" t="s">
        <v>34</v>
      </c>
      <c r="T104" s="6" t="s">
        <v>35</v>
      </c>
    </row>
    <row r="105" spans="1:44" x14ac:dyDescent="0.25">
      <c r="A105" s="6">
        <v>2024</v>
      </c>
      <c r="B105" s="6">
        <f>Output!B112</f>
        <v>6.1145753931077365E-2</v>
      </c>
      <c r="C105" s="6">
        <f>Output!B142</f>
        <v>6.1145753931077365E-2</v>
      </c>
      <c r="D105" s="6">
        <f>Output!B172</f>
        <v>6.1145753931077365E-2</v>
      </c>
      <c r="F105" s="6">
        <v>2024</v>
      </c>
      <c r="G105" s="6">
        <f>((G8+L8+Q8+V8+AA8+AF8+AK8)*R105*1000000)/10^9</f>
        <v>0.4629489774643063</v>
      </c>
      <c r="H105" s="6">
        <f>((G8+L8+Q8+V8+AA8+AF8+AK8)*S105*1000000)/10^9</f>
        <v>0.4629489774643063</v>
      </c>
      <c r="I105" s="6">
        <f>((G8+L8+Q8+V8+AA8+AF8+AK8)*T105*1000000)/10^9</f>
        <v>0.4629489774643063</v>
      </c>
      <c r="J105" s="6">
        <f>((H8+M8+R8+W8+AB8+AG8+AL8)*R105*1000000)/10^9</f>
        <v>0.9279822486216831</v>
      </c>
      <c r="K105" s="6">
        <f>((H8+M8+R8+W8+AB8+AG8+AL8)*S105*1000000)/10^9</f>
        <v>0.9279822486216831</v>
      </c>
      <c r="L105" s="6">
        <f>((H8+M8+R8+W8+AB8+AG8+AL8)*T105*1000000)/10^9</f>
        <v>0.9279822486216831</v>
      </c>
      <c r="M105" s="6">
        <f>((I8+N8+S8+X8+AC8+AH8+AM8)*R105*1000000)/10^9</f>
        <v>1.3930155197790615</v>
      </c>
      <c r="N105" s="6">
        <f>((I8+N8+S8+X8+AC8+AH8+AM8)*S105*1000000)/10^9</f>
        <v>1.3930155197790615</v>
      </c>
      <c r="O105" s="6">
        <f>((I8+N8+S8+X8+AC8+AH8+AM8)*T105*1000000)/10^9</f>
        <v>1.3930155197790615</v>
      </c>
      <c r="Q105" s="6">
        <v>2024</v>
      </c>
      <c r="R105" s="6">
        <f>Output!B232</f>
        <v>5.9751971052790939E-2</v>
      </c>
      <c r="S105" s="6">
        <f>Output!B262</f>
        <v>5.9751971052790939E-2</v>
      </c>
      <c r="T105" s="6">
        <f>Output!B292</f>
        <v>5.9751971052790939E-2</v>
      </c>
    </row>
    <row r="106" spans="1:44" x14ac:dyDescent="0.25">
      <c r="A106" s="6">
        <v>2025</v>
      </c>
      <c r="B106" s="6">
        <f>Output!B113</f>
        <v>5.918345416360072E-2</v>
      </c>
      <c r="C106" s="6">
        <f>Output!B143</f>
        <v>5.7372839582238072E-2</v>
      </c>
      <c r="D106" s="6">
        <f>Output!B173</f>
        <v>5.6277273890203108E-2</v>
      </c>
      <c r="F106" s="6">
        <v>2025</v>
      </c>
      <c r="G106" s="6">
        <f t="shared" ref="G106:G131" si="49">G105+((G9+L9+Q9+V9+AA9+AF9+AK9-G8-L8-Q8-V8-AA8-AF8-AK8)*R106*1000000)/10^9</f>
        <v>0.91185532961228843</v>
      </c>
      <c r="H106" s="6">
        <f t="shared" ref="H106:H131" si="50">H105+((G9+L9+Q9+V9+AA9+AF9+AK9-G8-L8-Q8-V8-AA8-AF8-AK8)*S106*1000000)/10^9</f>
        <v>0.89897633412147082</v>
      </c>
      <c r="I106" s="6">
        <f t="shared" ref="I106:I131" si="51">I105+((G9+L9+Q9+V9+AA9+AF9+AK9-G8-L8-Q8-V8-AA8-AF8-AK8)*T106*1000000)/10^9</f>
        <v>0.89118351849254007</v>
      </c>
      <c r="J106" s="6">
        <f t="shared" ref="J106:J131" si="52">J105+((H9+M9+R9+W9+AB9+AG9+AL9-H8-M8-R8-W8-AB8-AG8-AL8)*R106*1000000)/10^9</f>
        <v>1.9154408493831414</v>
      </c>
      <c r="K106" s="6">
        <f t="shared" ref="K106:K131" si="53">K105+((H9+M9+R9+W9+AB9+AG9+AL9-H8-M8-R8-W8-AB8-AG8-AL8)*S106*1000000)/10^9</f>
        <v>1.8871109431438473</v>
      </c>
      <c r="L106" s="6">
        <f t="shared" ref="L106:L131" si="54">L105+((H9+M9+R9+W9+AB9+AG9+AL9-H8-M8-R8-W8-AB8-AG8-AL8)*T106*1000000)/10^9</f>
        <v>1.8699690987923123</v>
      </c>
      <c r="M106" s="6">
        <f t="shared" ref="M106:M131" si="55">M105+((I9+N9+S9+X9+AC9+AH9+AM9-I8-N8-S8-X8-AC8-AH8-AM8)*R106*1000000)/10^9</f>
        <v>2.9190263691540004</v>
      </c>
      <c r="N106" s="6">
        <f t="shared" ref="N106:N131" si="56">N105+((I9+N9+S9+X9+AC9+AH9+AM9-I8-N8-S8-X8-AC8-AH8-AM8)*S106*1000000)/10^9</f>
        <v>2.8752455521662297</v>
      </c>
      <c r="O106" s="6">
        <f t="shared" ref="O106:O131" si="57">O105+((I9+N9+S9+X9+AC9+AH9+AM9-I8-N8-S8-X8-AC8-AH8-AM8)*T106*1000000)/10^9</f>
        <v>2.848754679092091</v>
      </c>
      <c r="Q106" s="6">
        <v>2025</v>
      </c>
      <c r="R106" s="6">
        <f>Output!B233</f>
        <v>5.7939515291462428E-2</v>
      </c>
      <c r="S106" s="6">
        <f>Output!B263</f>
        <v>5.6277247086505243E-2</v>
      </c>
      <c r="T106" s="6">
        <f>Output!B293</f>
        <v>5.5271442739706564E-2</v>
      </c>
    </row>
    <row r="107" spans="1:44" x14ac:dyDescent="0.25">
      <c r="A107" s="6">
        <v>2026</v>
      </c>
      <c r="B107" s="6">
        <f>Output!B114</f>
        <v>5.7410007097756816E-2</v>
      </c>
      <c r="C107" s="6">
        <f>Output!B144</f>
        <v>5.5146732759315593E-2</v>
      </c>
      <c r="D107" s="6">
        <f>Output!B174</f>
        <v>5.377727971876383E-2</v>
      </c>
      <c r="F107" s="6">
        <v>2026</v>
      </c>
      <c r="G107" s="6">
        <f t="shared" si="49"/>
        <v>1.3480626333393306</v>
      </c>
      <c r="H107" s="6">
        <f t="shared" si="50"/>
        <v>1.3190848500118819</v>
      </c>
      <c r="I107" s="6">
        <f t="shared" si="51"/>
        <v>1.3015510438288604</v>
      </c>
      <c r="J107" s="6">
        <f t="shared" si="52"/>
        <v>2.9711583563944322</v>
      </c>
      <c r="K107" s="6">
        <f t="shared" si="53"/>
        <v>2.9038658467883982</v>
      </c>
      <c r="L107" s="6">
        <f t="shared" si="54"/>
        <v>2.8631486652618117</v>
      </c>
      <c r="M107" s="6">
        <f t="shared" si="55"/>
        <v>4.5942540794495361</v>
      </c>
      <c r="N107" s="6">
        <f t="shared" si="56"/>
        <v>4.4886468435649176</v>
      </c>
      <c r="O107" s="6">
        <f t="shared" si="57"/>
        <v>4.4247462866947656</v>
      </c>
      <c r="Q107" s="6">
        <v>2026</v>
      </c>
      <c r="R107" s="6">
        <f>Output!B234</f>
        <v>5.6300472523073339E-2</v>
      </c>
      <c r="S107" s="6">
        <f>Output!B264</f>
        <v>5.4222631655882834E-2</v>
      </c>
      <c r="T107" s="6">
        <f>Output!B294</f>
        <v>5.2965379963047163E-2</v>
      </c>
    </row>
    <row r="108" spans="1:44" x14ac:dyDescent="0.25">
      <c r="A108" s="6">
        <v>2027</v>
      </c>
      <c r="B108" s="6">
        <f>Output!B115</f>
        <v>5.5803280093302543E-2</v>
      </c>
      <c r="C108" s="6">
        <f>Output!B145</f>
        <v>5.308735414676663E-2</v>
      </c>
      <c r="D108" s="6">
        <f>Output!B175</f>
        <v>5.1444005608714177E-2</v>
      </c>
      <c r="F108" s="6">
        <v>2027</v>
      </c>
      <c r="G108" s="6">
        <f t="shared" si="49"/>
        <v>1.7727570261821546</v>
      </c>
      <c r="H108" s="6">
        <f t="shared" si="50"/>
        <v>1.7244607206364069</v>
      </c>
      <c r="I108" s="6">
        <f t="shared" si="51"/>
        <v>1.6952376910099893</v>
      </c>
      <c r="J108" s="6">
        <f t="shared" si="52"/>
        <v>4.1048170509770756</v>
      </c>
      <c r="K108" s="6">
        <f t="shared" si="53"/>
        <v>3.985956611470522</v>
      </c>
      <c r="L108" s="6">
        <f t="shared" si="54"/>
        <v>3.9140367816093966</v>
      </c>
      <c r="M108" s="6">
        <f t="shared" si="55"/>
        <v>6.4368770757720037</v>
      </c>
      <c r="N108" s="6">
        <f t="shared" si="56"/>
        <v>6.2474525023046432</v>
      </c>
      <c r="O108" s="6">
        <f t="shared" si="57"/>
        <v>6.1328358722088092</v>
      </c>
      <c r="Q108" s="6">
        <v>2027</v>
      </c>
      <c r="R108" s="6">
        <f>Output!B235</f>
        <v>5.4814522339848112E-2</v>
      </c>
      <c r="S108" s="6">
        <f>Output!B265</f>
        <v>5.2321116291749646E-2</v>
      </c>
      <c r="T108" s="6">
        <f>Output!B295</f>
        <v>5.081240977155161E-2</v>
      </c>
    </row>
    <row r="109" spans="1:44" x14ac:dyDescent="0.25">
      <c r="A109" s="6">
        <v>2028</v>
      </c>
      <c r="B109" s="6">
        <f>Output!B116</f>
        <v>5.4343748184839301E-2</v>
      </c>
      <c r="C109" s="6">
        <f>Output!B146</f>
        <v>5.1175170630208704E-2</v>
      </c>
      <c r="D109" s="6">
        <f>Output!B176</f>
        <v>4.9257934743639459E-2</v>
      </c>
      <c r="F109" s="6">
        <v>2028</v>
      </c>
      <c r="G109" s="6">
        <f t="shared" si="49"/>
        <v>2.1869857766950793</v>
      </c>
      <c r="H109" s="6">
        <f t="shared" si="50"/>
        <v>2.1161512145493644</v>
      </c>
      <c r="I109" s="6">
        <f t="shared" si="51"/>
        <v>2.0732907865543906</v>
      </c>
      <c r="J109" s="6">
        <f t="shared" si="52"/>
        <v>5.3271259062163256</v>
      </c>
      <c r="K109" s="6">
        <f t="shared" si="53"/>
        <v>5.1417594345000763</v>
      </c>
      <c r="L109" s="6">
        <f t="shared" si="54"/>
        <v>5.0295982820178855</v>
      </c>
      <c r="M109" s="6">
        <f t="shared" si="55"/>
        <v>8.4672660357375769</v>
      </c>
      <c r="N109" s="6">
        <f t="shared" si="56"/>
        <v>8.1673676544507927</v>
      </c>
      <c r="O109" s="6">
        <f t="shared" si="57"/>
        <v>7.985905777481384</v>
      </c>
      <c r="Q109" s="6">
        <v>2028</v>
      </c>
      <c r="R109" s="6">
        <f>Output!B236</f>
        <v>5.3463741178238579E-2</v>
      </c>
      <c r="S109" s="6">
        <f>Output!B266</f>
        <v>5.0554769949232164E-2</v>
      </c>
      <c r="T109" s="6">
        <f>Output!B296</f>
        <v>4.8794616082997157E-2</v>
      </c>
    </row>
    <row r="110" spans="1:44" x14ac:dyDescent="0.25">
      <c r="A110" s="6">
        <v>2029</v>
      </c>
      <c r="B110" s="6">
        <f>Output!B117</f>
        <v>5.3014192569409181E-2</v>
      </c>
      <c r="C110" s="6">
        <f>Output!B147</f>
        <v>4.9392963406683886E-2</v>
      </c>
      <c r="D110" s="6">
        <f>Output!B177</f>
        <v>4.7201832022613958E-2</v>
      </c>
      <c r="F110" s="6">
        <v>2029</v>
      </c>
      <c r="G110" s="6">
        <f t="shared" si="49"/>
        <v>2.5916736620834495</v>
      </c>
      <c r="H110" s="6">
        <f t="shared" si="50"/>
        <v>2.4950811089560991</v>
      </c>
      <c r="I110" s="6">
        <f t="shared" si="51"/>
        <v>2.4366350497032641</v>
      </c>
      <c r="J110" s="6">
        <f t="shared" si="52"/>
        <v>6.6499605512881788</v>
      </c>
      <c r="K110" s="6">
        <f t="shared" si="53"/>
        <v>6.3803969387920523</v>
      </c>
      <c r="L110" s="6">
        <f t="shared" si="54"/>
        <v>6.2172898258855005</v>
      </c>
      <c r="M110" s="6">
        <f t="shared" si="55"/>
        <v>10.708247440492915</v>
      </c>
      <c r="N110" s="6">
        <f t="shared" si="56"/>
        <v>10.265712768628012</v>
      </c>
      <c r="O110" s="6">
        <f t="shared" si="57"/>
        <v>9.9979446020677436</v>
      </c>
      <c r="Q110" s="6">
        <v>2029</v>
      </c>
      <c r="R110" s="6">
        <f>Output!B237</f>
        <v>5.2232319305652426E-2</v>
      </c>
      <c r="S110" s="6">
        <f>Output!B267</f>
        <v>4.8907782895738064E-2</v>
      </c>
      <c r="T110" s="6">
        <f>Output!B297</f>
        <v>4.6896174202140692E-2</v>
      </c>
    </row>
    <row r="111" spans="1:44" x14ac:dyDescent="0.25">
      <c r="A111" s="6">
        <v>2030</v>
      </c>
      <c r="B111" s="6">
        <f>Output!B118</f>
        <v>5.179769595645814E-2</v>
      </c>
      <c r="C111" s="6">
        <f>Output!B148</f>
        <v>4.772380703665427E-2</v>
      </c>
      <c r="D111" s="6">
        <f>Output!B178</f>
        <v>4.5258788304067543E-2</v>
      </c>
      <c r="F111" s="6">
        <v>2030</v>
      </c>
      <c r="G111" s="6">
        <f t="shared" si="49"/>
        <v>2.9876251303568155</v>
      </c>
      <c r="H111" s="6">
        <f t="shared" si="50"/>
        <v>2.8620547939020171</v>
      </c>
      <c r="I111" s="6">
        <f t="shared" si="51"/>
        <v>2.7860749284661606</v>
      </c>
      <c r="J111" s="6">
        <f t="shared" si="52"/>
        <v>8.0864734871603439</v>
      </c>
      <c r="K111" s="6">
        <f t="shared" si="53"/>
        <v>7.711778402910106</v>
      </c>
      <c r="L111" s="6">
        <f t="shared" si="54"/>
        <v>7.4850585964913385</v>
      </c>
      <c r="M111" s="6">
        <f t="shared" si="55"/>
        <v>13.185321843963878</v>
      </c>
      <c r="N111" s="6">
        <f t="shared" si="56"/>
        <v>12.561502011918201</v>
      </c>
      <c r="O111" s="6">
        <f t="shared" si="57"/>
        <v>12.184042264516522</v>
      </c>
      <c r="Q111" s="6">
        <v>2030</v>
      </c>
      <c r="R111" s="6">
        <f>Output!B238</f>
        <v>5.1104726054620991E-2</v>
      </c>
      <c r="S111" s="6">
        <f>Output!B268</f>
        <v>4.7364616982473295E-2</v>
      </c>
      <c r="T111" s="6">
        <f>Output!B298</f>
        <v>4.5101560942838945E-2</v>
      </c>
    </row>
    <row r="112" spans="1:44" x14ac:dyDescent="0.25">
      <c r="A112" s="6">
        <v>2031</v>
      </c>
      <c r="B112" s="6">
        <f>Output!B119</f>
        <v>5.128218308664198E-2</v>
      </c>
      <c r="C112" s="6">
        <f>Output!B149</f>
        <v>4.7106358527367817E-2</v>
      </c>
      <c r="D112" s="6">
        <f>Output!B179</f>
        <v>4.4551709120983524E-2</v>
      </c>
      <c r="F112" s="6">
        <v>2031</v>
      </c>
      <c r="G112" s="6">
        <f t="shared" si="49"/>
        <v>3.3798876911830922</v>
      </c>
      <c r="H112" s="6">
        <f t="shared" si="50"/>
        <v>3.224614497906682</v>
      </c>
      <c r="I112" s="6">
        <f t="shared" si="51"/>
        <v>3.1304632786531168</v>
      </c>
      <c r="J112" s="6">
        <f t="shared" si="52"/>
        <v>8.8064123142678756</v>
      </c>
      <c r="K112" s="6">
        <f t="shared" si="53"/>
        <v>8.377202111733471</v>
      </c>
      <c r="L112" s="6">
        <f t="shared" si="54"/>
        <v>8.1171315233106291</v>
      </c>
      <c r="M112" s="6">
        <f t="shared" si="55"/>
        <v>14.232936937352662</v>
      </c>
      <c r="N112" s="6">
        <f t="shared" si="56"/>
        <v>13.529789725560265</v>
      </c>
      <c r="O112" s="6">
        <f t="shared" si="57"/>
        <v>13.103799767968146</v>
      </c>
      <c r="Q112" s="6">
        <v>2031</v>
      </c>
      <c r="R112" s="6">
        <f>Output!B239</f>
        <v>5.0628605571101624E-2</v>
      </c>
      <c r="S112" s="6">
        <f>Output!B269</f>
        <v>4.6794912599769867E-2</v>
      </c>
      <c r="T112" s="6">
        <f>Output!B299</f>
        <v>4.4449569462275934E-2</v>
      </c>
    </row>
    <row r="113" spans="1:20" x14ac:dyDescent="0.25">
      <c r="A113" s="6">
        <v>2032</v>
      </c>
      <c r="B113" s="6">
        <f>Output!B120</f>
        <v>5.0774680667988931E-2</v>
      </c>
      <c r="C113" s="6">
        <f>Output!B150</f>
        <v>4.6496928618228357E-2</v>
      </c>
      <c r="D113" s="6">
        <f>Output!B180</f>
        <v>4.3852648538046497E-2</v>
      </c>
      <c r="F113" s="6">
        <v>2032</v>
      </c>
      <c r="G113" s="6">
        <f t="shared" si="49"/>
        <v>3.7685183364269954</v>
      </c>
      <c r="H113" s="6">
        <f t="shared" si="50"/>
        <v>3.5828172707989556</v>
      </c>
      <c r="I113" s="6">
        <f t="shared" si="51"/>
        <v>3.4698571500929947</v>
      </c>
      <c r="J113" s="6">
        <f t="shared" si="52"/>
        <v>9.5451277775166457</v>
      </c>
      <c r="K113" s="6">
        <f t="shared" si="53"/>
        <v>9.058079779391516</v>
      </c>
      <c r="L113" s="6">
        <f t="shared" si="54"/>
        <v>8.7622569245953237</v>
      </c>
      <c r="M113" s="6">
        <f t="shared" si="55"/>
        <v>15.321737218606298</v>
      </c>
      <c r="N113" s="6">
        <f t="shared" si="56"/>
        <v>14.533342287984082</v>
      </c>
      <c r="O113" s="6">
        <f t="shared" si="57"/>
        <v>14.054656699097658</v>
      </c>
      <c r="Q113" s="6">
        <v>2032</v>
      </c>
      <c r="R113" s="6">
        <f>Output!B240</f>
        <v>5.0159840922494703E-2</v>
      </c>
      <c r="S113" s="6">
        <f>Output!B270</f>
        <v>4.6232571533304248E-2</v>
      </c>
      <c r="T113" s="6">
        <f>Output!B300</f>
        <v>4.3804941297950713E-2</v>
      </c>
    </row>
    <row r="114" spans="1:20" x14ac:dyDescent="0.25">
      <c r="A114" s="6">
        <v>2033</v>
      </c>
      <c r="B114" s="6">
        <f>Output!B121</f>
        <v>5.0275351680176772E-2</v>
      </c>
      <c r="C114" s="6">
        <f>Output!B151</f>
        <v>4.5895663990945905E-2</v>
      </c>
      <c r="D114" s="6">
        <f>Output!B181</f>
        <v>4.3161753236966478E-2</v>
      </c>
      <c r="F114" s="6">
        <v>2033</v>
      </c>
      <c r="G114" s="6">
        <f t="shared" si="49"/>
        <v>4.1535752259760557</v>
      </c>
      <c r="H114" s="6">
        <f t="shared" si="50"/>
        <v>3.936721214502223</v>
      </c>
      <c r="I114" s="6">
        <f t="shared" si="51"/>
        <v>3.8043146447091791</v>
      </c>
      <c r="J114" s="6">
        <f t="shared" si="52"/>
        <v>10.30349456947051</v>
      </c>
      <c r="K114" s="6">
        <f t="shared" si="53"/>
        <v>9.7550910671531188</v>
      </c>
      <c r="L114" s="6">
        <f t="shared" si="54"/>
        <v>9.4209685698642645</v>
      </c>
      <c r="M114" s="6">
        <f t="shared" si="55"/>
        <v>16.453413912964962</v>
      </c>
      <c r="N114" s="6">
        <f t="shared" si="56"/>
        <v>15.573460919804015</v>
      </c>
      <c r="O114" s="6">
        <f t="shared" si="57"/>
        <v>15.037622495019351</v>
      </c>
      <c r="Q114" s="6">
        <v>2033</v>
      </c>
      <c r="R114" s="6">
        <f>Output!B241</f>
        <v>4.9698582863350077E-2</v>
      </c>
      <c r="S114" s="6">
        <f>Output!B271</f>
        <v>4.5677729574975547E-2</v>
      </c>
      <c r="T114" s="6">
        <f>Output!B301</f>
        <v>4.3167812241762429E-2</v>
      </c>
    </row>
    <row r="115" spans="1:20" x14ac:dyDescent="0.25">
      <c r="A115" s="6">
        <v>2034</v>
      </c>
      <c r="B115" s="6">
        <f>Output!B122</f>
        <v>4.9783886461817708E-2</v>
      </c>
      <c r="C115" s="6">
        <f>Output!B152</f>
        <v>4.5302263133116548E-2</v>
      </c>
      <c r="D115" s="6">
        <f>Output!B182</f>
        <v>4.2478729854323445E-2</v>
      </c>
      <c r="F115" s="6">
        <v>2034</v>
      </c>
      <c r="G115" s="6">
        <f t="shared" si="49"/>
        <v>4.5351143127103235</v>
      </c>
      <c r="H115" s="6">
        <f t="shared" si="50"/>
        <v>4.2863822818965343</v>
      </c>
      <c r="I115" s="6">
        <f t="shared" si="51"/>
        <v>4.1338917733458658</v>
      </c>
      <c r="J115" s="6">
        <f t="shared" si="52"/>
        <v>11.082420485723679</v>
      </c>
      <c r="K115" s="6">
        <f t="shared" si="53"/>
        <v>10.468936848012438</v>
      </c>
      <c r="L115" s="6">
        <f t="shared" si="54"/>
        <v>10.09381225960716</v>
      </c>
      <c r="M115" s="6">
        <f t="shared" si="55"/>
        <v>17.629726658737031</v>
      </c>
      <c r="N115" s="6">
        <f t="shared" si="56"/>
        <v>16.651491414128341</v>
      </c>
      <c r="O115" s="6">
        <f t="shared" si="57"/>
        <v>16.053732745868455</v>
      </c>
      <c r="Q115" s="6">
        <v>2034</v>
      </c>
      <c r="R115" s="6">
        <f>Output!B242</f>
        <v>4.9244546539282154E-2</v>
      </c>
      <c r="S115" s="6">
        <f>Output!B272</f>
        <v>4.5130109351723562E-2</v>
      </c>
      <c r="T115" s="6">
        <f>Output!B302</f>
        <v>4.2537912401976241E-2</v>
      </c>
    </row>
    <row r="116" spans="1:20" x14ac:dyDescent="0.25">
      <c r="A116" s="6">
        <v>2035</v>
      </c>
      <c r="B116" s="6">
        <f>Output!B123</f>
        <v>4.929999979847563E-2</v>
      </c>
      <c r="C116" s="6">
        <f>Output!B153</f>
        <v>4.4716448979288059E-2</v>
      </c>
      <c r="D116" s="6">
        <f>Output!B183</f>
        <v>4.180328502669739E-2</v>
      </c>
      <c r="F116" s="6">
        <v>2035</v>
      </c>
      <c r="G116" s="6">
        <f t="shared" si="49"/>
        <v>4.9131895207647629</v>
      </c>
      <c r="H116" s="6">
        <f t="shared" si="50"/>
        <v>4.6318544550810001</v>
      </c>
      <c r="I116" s="6">
        <f t="shared" si="51"/>
        <v>4.4586424601380195</v>
      </c>
      <c r="J116" s="6">
        <f t="shared" si="52"/>
        <v>11.882847995678643</v>
      </c>
      <c r="K116" s="6">
        <f t="shared" si="53"/>
        <v>11.200340085912542</v>
      </c>
      <c r="L116" s="6">
        <f t="shared" si="54"/>
        <v>10.781345792744247</v>
      </c>
      <c r="M116" s="6">
        <f t="shared" si="55"/>
        <v>18.852506470592523</v>
      </c>
      <c r="N116" s="6">
        <f t="shared" si="56"/>
        <v>17.768825716744082</v>
      </c>
      <c r="O116" s="6">
        <f t="shared" si="57"/>
        <v>17.104049125350478</v>
      </c>
      <c r="Q116" s="6">
        <v>2035</v>
      </c>
      <c r="R116" s="6">
        <f>Output!B243</f>
        <v>4.8797470103902632E-2</v>
      </c>
      <c r="S116" s="6">
        <f>Output!B273</f>
        <v>4.4589456498485343E-2</v>
      </c>
      <c r="T116" s="6">
        <f>Output!B303</f>
        <v>4.1914972450878434E-2</v>
      </c>
    </row>
    <row r="117" spans="1:20" x14ac:dyDescent="0.25">
      <c r="A117" s="6">
        <v>2036</v>
      </c>
      <c r="B117" s="6">
        <f>Output!B124</f>
        <v>4.882343092266607E-2</v>
      </c>
      <c r="C117" s="6">
        <f>Output!B154</f>
        <v>4.4137944464008205E-2</v>
      </c>
      <c r="D117" s="6">
        <f>Output!B184</f>
        <v>4.1135157986603853E-2</v>
      </c>
      <c r="F117" s="6">
        <v>2036</v>
      </c>
      <c r="G117" s="6">
        <f t="shared" si="49"/>
        <v>5.2878529194216926</v>
      </c>
      <c r="H117" s="6">
        <f t="shared" si="50"/>
        <v>4.9731897453737925</v>
      </c>
      <c r="I117" s="6">
        <f t="shared" si="51"/>
        <v>4.778618774367958</v>
      </c>
      <c r="J117" s="6">
        <f t="shared" si="52"/>
        <v>12.705755894724581</v>
      </c>
      <c r="K117" s="6">
        <f t="shared" si="53"/>
        <v>11.950046375910404</v>
      </c>
      <c r="L117" s="6">
        <f t="shared" si="54"/>
        <v>11.484139386757761</v>
      </c>
      <c r="M117" s="6">
        <f t="shared" si="55"/>
        <v>20.123658870027466</v>
      </c>
      <c r="N117" s="6">
        <f t="shared" si="56"/>
        <v>18.926903006447013</v>
      </c>
      <c r="O117" s="6">
        <f t="shared" si="57"/>
        <v>18.189659999147565</v>
      </c>
      <c r="Q117" s="6">
        <v>2036</v>
      </c>
      <c r="R117" s="6">
        <f>Output!B244</f>
        <v>4.8357114154799326E-2</v>
      </c>
      <c r="S117" s="6">
        <f>Output!B274</f>
        <v>4.4055516650197975E-2</v>
      </c>
      <c r="T117" s="6">
        <f>Output!B304</f>
        <v>4.1298752986056855E-2</v>
      </c>
    </row>
    <row r="118" spans="1:20" x14ac:dyDescent="0.25">
      <c r="A118" s="6">
        <v>2037</v>
      </c>
      <c r="B118" s="6">
        <f>Output!B125</f>
        <v>4.83539027689368E-2</v>
      </c>
      <c r="C118" s="6">
        <f>Output!B155</f>
        <v>4.3566488819792533E-2</v>
      </c>
      <c r="D118" s="6">
        <f>Output!B185</f>
        <v>4.0474063519606723E-2</v>
      </c>
      <c r="F118" s="6">
        <v>2037</v>
      </c>
      <c r="G118" s="6">
        <f t="shared" si="49"/>
        <v>5.6591546071824856</v>
      </c>
      <c r="H118" s="6">
        <f t="shared" si="50"/>
        <v>5.3104383092404301</v>
      </c>
      <c r="I118" s="6">
        <f t="shared" si="51"/>
        <v>5.09387075657291</v>
      </c>
      <c r="J118" s="6">
        <f t="shared" si="52"/>
        <v>13.552160393342144</v>
      </c>
      <c r="K118" s="6">
        <f t="shared" si="53"/>
        <v>12.718824733290054</v>
      </c>
      <c r="L118" s="6">
        <f t="shared" si="54"/>
        <v>12.202775215066403</v>
      </c>
      <c r="M118" s="6">
        <f t="shared" si="55"/>
        <v>21.445166179501804</v>
      </c>
      <c r="N118" s="6">
        <f t="shared" si="56"/>
        <v>20.127211157339683</v>
      </c>
      <c r="O118" s="6">
        <f t="shared" si="57"/>
        <v>19.311679673559905</v>
      </c>
      <c r="Q118" s="6">
        <v>2037</v>
      </c>
      <c r="R118" s="6">
        <f>Output!B245</f>
        <v>4.7923224326909312E-2</v>
      </c>
      <c r="S118" s="6">
        <f>Output!B275</f>
        <v>4.3528050404449271E-2</v>
      </c>
      <c r="T118" s="6">
        <f>Output!B305</f>
        <v>4.0688992161123178E-2</v>
      </c>
    </row>
    <row r="119" spans="1:20" x14ac:dyDescent="0.25">
      <c r="A119" s="6">
        <v>2038</v>
      </c>
      <c r="B119" s="6">
        <f>Output!B126</f>
        <v>4.7891162718787253E-2</v>
      </c>
      <c r="C119" s="6">
        <f>Output!B156</f>
        <v>4.3001813130172692E-2</v>
      </c>
      <c r="D119" s="6">
        <f>Output!B186</f>
        <v>3.9819765305173199E-2</v>
      </c>
      <c r="F119" s="6">
        <v>2038</v>
      </c>
      <c r="G119" s="6">
        <f t="shared" si="49"/>
        <v>6.0271428856600089</v>
      </c>
      <c r="H119" s="6">
        <f t="shared" si="50"/>
        <v>5.6436483903296342</v>
      </c>
      <c r="I119" s="6">
        <f t="shared" si="51"/>
        <v>5.4044467663298867</v>
      </c>
      <c r="J119" s="6">
        <f t="shared" si="52"/>
        <v>14.42311687233361</v>
      </c>
      <c r="K119" s="6">
        <f t="shared" si="53"/>
        <v>13.507468002555603</v>
      </c>
      <c r="L119" s="6">
        <f t="shared" si="54"/>
        <v>12.937848052267325</v>
      </c>
      <c r="M119" s="6">
        <f t="shared" si="55"/>
        <v>22.819090859007204</v>
      </c>
      <c r="N119" s="6">
        <f t="shared" si="56"/>
        <v>21.371287614781565</v>
      </c>
      <c r="O119" s="6">
        <f t="shared" si="57"/>
        <v>20.471249338204764</v>
      </c>
      <c r="Q119" s="6">
        <v>2038</v>
      </c>
      <c r="R119" s="6">
        <f>Output!B246</f>
        <v>4.7495568699145785E-2</v>
      </c>
      <c r="S119" s="6">
        <f>Output!B276</f>
        <v>4.3006810877501675E-2</v>
      </c>
      <c r="T119" s="6">
        <f>Output!B306</f>
        <v>4.0085473017641371E-2</v>
      </c>
    </row>
    <row r="120" spans="1:20" x14ac:dyDescent="0.25">
      <c r="A120" s="6">
        <v>2039</v>
      </c>
      <c r="B120" s="6">
        <f>Output!B127</f>
        <v>4.7434966302700748E-2</v>
      </c>
      <c r="C120" s="6">
        <f>Output!B157</f>
        <v>4.2443689223599784E-2</v>
      </c>
      <c r="D120" s="6">
        <f>Output!B187</f>
        <v>3.9172002575818834E-2</v>
      </c>
      <c r="F120" s="6">
        <v>2039</v>
      </c>
      <c r="G120" s="6">
        <f t="shared" si="49"/>
        <v>6.3918643175427698</v>
      </c>
      <c r="H120" s="6">
        <f t="shared" si="50"/>
        <v>5.9728666092940585</v>
      </c>
      <c r="I120" s="6">
        <f t="shared" si="51"/>
        <v>5.7103933083632503</v>
      </c>
      <c r="J120" s="6">
        <f t="shared" si="52"/>
        <v>15.319721457209234</v>
      </c>
      <c r="K120" s="6">
        <f t="shared" si="53"/>
        <v>14.316794076497358</v>
      </c>
      <c r="L120" s="6">
        <f t="shared" si="54"/>
        <v>13.689964731832607</v>
      </c>
      <c r="M120" s="6">
        <f t="shared" si="55"/>
        <v>24.247578596875698</v>
      </c>
      <c r="N120" s="6">
        <f t="shared" si="56"/>
        <v>22.660721543700657</v>
      </c>
      <c r="O120" s="6">
        <f t="shared" si="57"/>
        <v>21.669536155301966</v>
      </c>
      <c r="Q120" s="6">
        <v>2039</v>
      </c>
      <c r="R120" s="6">
        <f>Output!B247</f>
        <v>4.7073922831747328E-2</v>
      </c>
      <c r="S120" s="6">
        <f>Output!B277</f>
        <v>4.2491588592244528E-2</v>
      </c>
      <c r="T120" s="6">
        <f>Output!B307</f>
        <v>3.9487956153199257E-2</v>
      </c>
    </row>
    <row r="121" spans="1:20" x14ac:dyDescent="0.25">
      <c r="A121" s="6">
        <v>2040</v>
      </c>
      <c r="B121" s="6">
        <f>Output!B128</f>
        <v>4.6984498622288373E-2</v>
      </c>
      <c r="C121" s="6">
        <f>Output!B158</f>
        <v>4.1891285903717108E-2</v>
      </c>
      <c r="D121" s="6">
        <f>Output!B188</f>
        <v>3.8529976731122489E-2</v>
      </c>
      <c r="F121" s="6">
        <v>2040</v>
      </c>
      <c r="G121" s="6">
        <f t="shared" si="49"/>
        <v>6.7533596691047393</v>
      </c>
      <c r="H121" s="6">
        <f t="shared" si="50"/>
        <v>6.2981336744435286</v>
      </c>
      <c r="I121" s="6">
        <f t="shared" si="51"/>
        <v>6.0117512069111179</v>
      </c>
      <c r="J121" s="6">
        <f t="shared" si="52"/>
        <v>16.243102138555269</v>
      </c>
      <c r="K121" s="6">
        <f t="shared" si="53"/>
        <v>15.14763553251994</v>
      </c>
      <c r="L121" s="6">
        <f t="shared" si="54"/>
        <v>14.459734136854781</v>
      </c>
      <c r="M121" s="6">
        <f t="shared" si="55"/>
        <v>25.732844608005813</v>
      </c>
      <c r="N121" s="6">
        <f t="shared" si="56"/>
        <v>23.997137390596368</v>
      </c>
      <c r="O121" s="6">
        <f t="shared" si="57"/>
        <v>22.907717066798458</v>
      </c>
      <c r="Q121" s="6">
        <v>2040</v>
      </c>
      <c r="R121" s="6">
        <f>Output!B248</f>
        <v>4.6657538592175911E-2</v>
      </c>
      <c r="S121" s="6">
        <f>Output!B278</f>
        <v>4.1981620453489035E-2</v>
      </c>
      <c r="T121" s="6">
        <f>Output!B308</f>
        <v>3.8895708397909567E-2</v>
      </c>
    </row>
    <row r="122" spans="1:20" x14ac:dyDescent="0.25">
      <c r="A122" s="6">
        <v>2041</v>
      </c>
      <c r="B122" s="6">
        <f>Output!B129</f>
        <v>4.660786888489625E-2</v>
      </c>
      <c r="C122" s="6">
        <f>Output!B159</f>
        <v>4.1412720526854692E-2</v>
      </c>
      <c r="D122" s="6">
        <f>Output!B189</f>
        <v>3.7961780680462499E-2</v>
      </c>
      <c r="F122" s="6">
        <v>2041</v>
      </c>
      <c r="G122" s="6">
        <f t="shared" si="49"/>
        <v>7.1121541709467131</v>
      </c>
      <c r="H122" s="6">
        <f t="shared" si="50"/>
        <v>6.6199748163788392</v>
      </c>
      <c r="I122" s="6">
        <f t="shared" si="51"/>
        <v>6.3090456346101389</v>
      </c>
      <c r="J122" s="6">
        <f t="shared" si="52"/>
        <v>16.863101436507808</v>
      </c>
      <c r="K122" s="6">
        <f t="shared" si="53"/>
        <v>15.703779177497037</v>
      </c>
      <c r="L122" s="6">
        <f t="shared" si="54"/>
        <v>14.973460895521161</v>
      </c>
      <c r="M122" s="6">
        <f t="shared" si="55"/>
        <v>26.614048702068921</v>
      </c>
      <c r="N122" s="6">
        <f t="shared" si="56"/>
        <v>24.787583538615248</v>
      </c>
      <c r="O122" s="6">
        <f t="shared" si="57"/>
        <v>23.637876156432196</v>
      </c>
      <c r="Q122" s="6">
        <v>2041</v>
      </c>
      <c r="R122" s="6">
        <f>Output!B249</f>
        <v>4.6308944897961342E-2</v>
      </c>
      <c r="S122" s="6">
        <f>Output!B279</f>
        <v>4.1539442860090391E-2</v>
      </c>
      <c r="T122" s="6">
        <f>Output!B309</f>
        <v>3.8371243706651334E-2</v>
      </c>
    </row>
    <row r="123" spans="1:20" x14ac:dyDescent="0.25">
      <c r="A123" s="6">
        <v>2042</v>
      </c>
      <c r="B123" s="6">
        <f>Output!B130</f>
        <v>4.6232901540217523E-2</v>
      </c>
      <c r="C123" s="6">
        <f>Output!B160</f>
        <v>4.0935825691689562E-2</v>
      </c>
      <c r="D123" s="6">
        <f>Output!B190</f>
        <v>3.7395255171499803E-2</v>
      </c>
      <c r="F123" s="6">
        <v>2042</v>
      </c>
      <c r="G123" s="6">
        <f t="shared" si="49"/>
        <v>7.4682596652341342</v>
      </c>
      <c r="H123" s="6">
        <f t="shared" si="50"/>
        <v>6.9384019352295798</v>
      </c>
      <c r="I123" s="6">
        <f t="shared" si="51"/>
        <v>6.6022884915899027</v>
      </c>
      <c r="J123" s="6">
        <f t="shared" si="52"/>
        <v>17.490670691577595</v>
      </c>
      <c r="K123" s="6">
        <f t="shared" si="53"/>
        <v>16.264947350908834</v>
      </c>
      <c r="L123" s="6">
        <f t="shared" si="54"/>
        <v>15.490246522986912</v>
      </c>
      <c r="M123" s="6">
        <f t="shared" si="55"/>
        <v>27.513081717921072</v>
      </c>
      <c r="N123" s="6">
        <f t="shared" si="56"/>
        <v>25.591492766588104</v>
      </c>
      <c r="O123" s="6">
        <f t="shared" si="57"/>
        <v>24.378204554383935</v>
      </c>
      <c r="Q123" s="6">
        <v>2042</v>
      </c>
      <c r="R123" s="6">
        <f>Output!B250</f>
        <v>4.5961879650208946E-2</v>
      </c>
      <c r="S123" s="6">
        <f>Output!B280</f>
        <v>4.1098801194479319E-2</v>
      </c>
      <c r="T123" s="6">
        <f>Output!B310</f>
        <v>3.7848314943180666E-2</v>
      </c>
    </row>
    <row r="124" spans="1:20" x14ac:dyDescent="0.25">
      <c r="A124" s="6">
        <v>2043</v>
      </c>
      <c r="B124" s="6">
        <f>Output!B131</f>
        <v>4.585993884557555E-2</v>
      </c>
      <c r="C124" s="6">
        <f>Output!B161</f>
        <v>4.0460927357577295E-2</v>
      </c>
      <c r="D124" s="6">
        <f>Output!B191</f>
        <v>3.6830734312573853E-2</v>
      </c>
      <c r="F124" s="6">
        <v>2043</v>
      </c>
      <c r="G124" s="6">
        <f t="shared" si="49"/>
        <v>7.8216904286265523</v>
      </c>
      <c r="H124" s="6">
        <f t="shared" si="50"/>
        <v>7.2534292496911537</v>
      </c>
      <c r="I124" s="6">
        <f t="shared" si="51"/>
        <v>6.8914940545099581</v>
      </c>
      <c r="J124" s="6">
        <f t="shared" si="52"/>
        <v>18.125989778600562</v>
      </c>
      <c r="K124" s="6">
        <f t="shared" si="53"/>
        <v>16.8312332731923</v>
      </c>
      <c r="L124" s="6">
        <f t="shared" si="54"/>
        <v>16.010115853072158</v>
      </c>
      <c r="M124" s="6">
        <f t="shared" si="55"/>
        <v>28.430289128574586</v>
      </c>
      <c r="N124" s="6">
        <f t="shared" si="56"/>
        <v>26.409037296693459</v>
      </c>
      <c r="O124" s="6">
        <f t="shared" si="57"/>
        <v>25.128737651634367</v>
      </c>
      <c r="Q124" s="6">
        <v>2043</v>
      </c>
      <c r="R124" s="6">
        <f>Output!B251</f>
        <v>4.5616657064584724E-2</v>
      </c>
      <c r="S124" s="6">
        <f>Output!B281</f>
        <v>4.0659994709671021E-2</v>
      </c>
      <c r="T124" s="6">
        <f>Output!B311</f>
        <v>3.7327228841838159E-2</v>
      </c>
    </row>
    <row r="125" spans="1:20" x14ac:dyDescent="0.25">
      <c r="A125" s="6">
        <v>2044</v>
      </c>
      <c r="B125" s="6">
        <f>Output!B132</f>
        <v>4.5488931907066987E-2</v>
      </c>
      <c r="C125" s="6">
        <f>Output!B162</f>
        <v>3.9987992928582329E-2</v>
      </c>
      <c r="D125" s="6">
        <f>Output!B192</f>
        <v>3.626816106079743E-2</v>
      </c>
      <c r="F125" s="6">
        <v>2044</v>
      </c>
      <c r="G125" s="6">
        <f t="shared" si="49"/>
        <v>8.1724603899986388</v>
      </c>
      <c r="H125" s="6">
        <f t="shared" si="50"/>
        <v>7.5650707466023785</v>
      </c>
      <c r="I125" s="6">
        <f t="shared" si="51"/>
        <v>7.1766761942808319</v>
      </c>
      <c r="J125" s="6">
        <f t="shared" si="52"/>
        <v>18.769241146209421</v>
      </c>
      <c r="K125" s="6">
        <f t="shared" si="53"/>
        <v>17.4027298127126</v>
      </c>
      <c r="L125" s="6">
        <f t="shared" si="54"/>
        <v>16.533090513466878</v>
      </c>
      <c r="M125" s="6">
        <f t="shared" si="55"/>
        <v>29.366021902420236</v>
      </c>
      <c r="N125" s="6">
        <f t="shared" si="56"/>
        <v>27.240388878822856</v>
      </c>
      <c r="O125" s="6">
        <f t="shared" si="57"/>
        <v>25.889504832652946</v>
      </c>
      <c r="Q125" s="6">
        <v>2044</v>
      </c>
      <c r="R125" s="6">
        <f>Output!B252</f>
        <v>4.5273232253136383E-2</v>
      </c>
      <c r="S125" s="6">
        <f>Output!B282</f>
        <v>4.0222993480363997E-2</v>
      </c>
      <c r="T125" s="6">
        <f>Output!B312</f>
        <v>3.680793303334616E-2</v>
      </c>
    </row>
    <row r="126" spans="1:20" x14ac:dyDescent="0.25">
      <c r="A126" s="6">
        <v>2045</v>
      </c>
      <c r="B126" s="6">
        <f>Output!B133</f>
        <v>4.5119839979772397E-2</v>
      </c>
      <c r="C126" s="6">
        <f>Output!B163</f>
        <v>3.9516965361817438E-2</v>
      </c>
      <c r="D126" s="6">
        <f>Output!B193</f>
        <v>3.570751096921887E-2</v>
      </c>
      <c r="F126" s="6">
        <v>2045</v>
      </c>
      <c r="G126" s="6">
        <f t="shared" si="49"/>
        <v>8.5205831884043501</v>
      </c>
      <c r="H126" s="6">
        <f t="shared" si="50"/>
        <v>7.8733400070530655</v>
      </c>
      <c r="I126" s="6">
        <f t="shared" si="51"/>
        <v>7.4578486079206252</v>
      </c>
      <c r="J126" s="6">
        <f t="shared" si="52"/>
        <v>19.420609932539225</v>
      </c>
      <c r="K126" s="6">
        <f t="shared" si="53"/>
        <v>17.979529077116236</v>
      </c>
      <c r="L126" s="6">
        <f t="shared" si="54"/>
        <v>17.059189162164198</v>
      </c>
      <c r="M126" s="6">
        <f t="shared" si="55"/>
        <v>30.320636676674141</v>
      </c>
      <c r="N126" s="6">
        <f t="shared" si="56"/>
        <v>28.085718147179449</v>
      </c>
      <c r="O126" s="6">
        <f t="shared" si="57"/>
        <v>26.660529716407797</v>
      </c>
      <c r="Q126" s="6">
        <v>2045</v>
      </c>
      <c r="R126" s="6">
        <f>Output!B253</f>
        <v>4.4931567809237023E-2</v>
      </c>
      <c r="S126" s="6">
        <f>Output!B283</f>
        <v>3.9787745137280561E-2</v>
      </c>
      <c r="T126" s="6">
        <f>Output!B313</f>
        <v>3.6290405073728535E-2</v>
      </c>
    </row>
    <row r="127" spans="1:20" x14ac:dyDescent="0.25">
      <c r="A127" s="6">
        <v>2046</v>
      </c>
      <c r="B127" s="6">
        <f>Output!B134</f>
        <v>4.4752630467756217E-2</v>
      </c>
      <c r="C127" s="6">
        <f>Output!B164</f>
        <v>3.9047828359314848E-2</v>
      </c>
      <c r="D127" s="6">
        <f>Output!B194</f>
        <v>3.5148743292918713E-2</v>
      </c>
      <c r="F127" s="6">
        <v>2046</v>
      </c>
      <c r="G127" s="6">
        <f t="shared" si="49"/>
        <v>8.8660722310410467</v>
      </c>
      <c r="H127" s="6">
        <f t="shared" si="50"/>
        <v>8.1782504962047202</v>
      </c>
      <c r="I127" s="6">
        <f t="shared" si="51"/>
        <v>7.7350247026266992</v>
      </c>
      <c r="J127" s="6">
        <f t="shared" si="52"/>
        <v>20.08028408961238</v>
      </c>
      <c r="K127" s="6">
        <f t="shared" si="53"/>
        <v>18.56172285200071</v>
      </c>
      <c r="L127" s="6">
        <f t="shared" si="54"/>
        <v>17.588427094692012</v>
      </c>
      <c r="M127" s="6">
        <f t="shared" si="55"/>
        <v>31.294495948183755</v>
      </c>
      <c r="N127" s="6">
        <f t="shared" si="56"/>
        <v>28.945195207796736</v>
      </c>
      <c r="O127" s="6">
        <f t="shared" si="57"/>
        <v>27.441829486757346</v>
      </c>
      <c r="Q127" s="6">
        <v>2046</v>
      </c>
      <c r="R127" s="6">
        <f>Output!B254</f>
        <v>4.4591633807585122E-2</v>
      </c>
      <c r="S127" s="6">
        <f>Output!B284</f>
        <v>3.935423471776997E-2</v>
      </c>
      <c r="T127" s="6">
        <f>Output!B314</f>
        <v>3.5774607556358348E-2</v>
      </c>
    </row>
    <row r="128" spans="1:20" x14ac:dyDescent="0.25">
      <c r="A128" s="6">
        <v>2047</v>
      </c>
      <c r="B128" s="6">
        <f>Output!B135</f>
        <v>4.4387254477115105E-2</v>
      </c>
      <c r="C128" s="6">
        <f>Output!B165</f>
        <v>3.858051672920345E-2</v>
      </c>
      <c r="D128" s="6">
        <f>Output!B195</f>
        <v>3.4591800989009741E-2</v>
      </c>
      <c r="F128" s="6">
        <v>2047</v>
      </c>
      <c r="G128" s="6">
        <f t="shared" si="49"/>
        <v>9.2089405773212274</v>
      </c>
      <c r="H128" s="6">
        <f t="shared" si="50"/>
        <v>8.4798152155056936</v>
      </c>
      <c r="I128" s="6">
        <f t="shared" si="51"/>
        <v>8.0082174798474064</v>
      </c>
      <c r="J128" s="6">
        <f t="shared" si="52"/>
        <v>20.748454178287826</v>
      </c>
      <c r="K128" s="6">
        <f t="shared" si="53"/>
        <v>19.149401847226656</v>
      </c>
      <c r="L128" s="6">
        <f t="shared" si="54"/>
        <v>18.120815821039724</v>
      </c>
      <c r="M128" s="6">
        <f t="shared" si="55"/>
        <v>32.287967779254458</v>
      </c>
      <c r="N128" s="6">
        <f t="shared" si="56"/>
        <v>29.818988478947649</v>
      </c>
      <c r="O128" s="6">
        <f t="shared" si="57"/>
        <v>28.233414162232059</v>
      </c>
      <c r="Q128" s="6">
        <v>2047</v>
      </c>
      <c r="R128" s="6">
        <f>Output!B255</f>
        <v>4.4253385360228395E-2</v>
      </c>
      <c r="S128" s="6">
        <f>Output!B285</f>
        <v>3.8922402371229174E-2</v>
      </c>
      <c r="T128" s="6">
        <f>Output!B315</f>
        <v>3.5260488111957963E-2</v>
      </c>
    </row>
    <row r="129" spans="1:20" x14ac:dyDescent="0.25">
      <c r="A129" s="6">
        <v>2048</v>
      </c>
      <c r="B129" s="6">
        <f>Output!B136</f>
        <v>4.402367941191352E-2</v>
      </c>
      <c r="C129" s="6">
        <f>Output!B166</f>
        <v>3.8115006024531564E-2</v>
      </c>
      <c r="D129" s="6">
        <f>Output!B196</f>
        <v>3.4036667759524179E-2</v>
      </c>
      <c r="F129" s="6">
        <v>2048</v>
      </c>
      <c r="G129" s="6">
        <f t="shared" si="49"/>
        <v>9.5492010548008075</v>
      </c>
      <c r="H129" s="6">
        <f t="shared" si="50"/>
        <v>8.7780469925119036</v>
      </c>
      <c r="I129" s="6">
        <f t="shared" si="51"/>
        <v>8.2774398251028085</v>
      </c>
      <c r="J129" s="6">
        <f t="shared" si="52"/>
        <v>21.425313599490302</v>
      </c>
      <c r="K129" s="6">
        <f t="shared" si="53"/>
        <v>19.742656137186685</v>
      </c>
      <c r="L129" s="6">
        <f t="shared" si="54"/>
        <v>18.656363417205309</v>
      </c>
      <c r="M129" s="6">
        <f t="shared" si="55"/>
        <v>33.301426144179835</v>
      </c>
      <c r="N129" s="6">
        <f t="shared" si="56"/>
        <v>30.707265281861506</v>
      </c>
      <c r="O129" s="6">
        <f t="shared" si="57"/>
        <v>29.035287009307837</v>
      </c>
      <c r="Q129" s="6">
        <v>2048</v>
      </c>
      <c r="R129" s="6">
        <f>Output!B256</f>
        <v>4.3916792541865327E-2</v>
      </c>
      <c r="S129" s="6">
        <f>Output!B286</f>
        <v>3.849222565368203E-2</v>
      </c>
      <c r="T129" s="6">
        <f>Output!B316</f>
        <v>3.4748031777876609E-2</v>
      </c>
    </row>
    <row r="130" spans="1:20" x14ac:dyDescent="0.25">
      <c r="A130" s="6">
        <v>2049</v>
      </c>
      <c r="B130" s="6">
        <f>Output!B137</f>
        <v>4.3661856378248112E-2</v>
      </c>
      <c r="C130" s="6">
        <f>Output!B167</f>
        <v>3.7651255500379753E-2</v>
      </c>
      <c r="D130" s="6">
        <f>Output!B197</f>
        <v>3.3483286561574802E-2</v>
      </c>
      <c r="F130" s="6">
        <v>2049</v>
      </c>
      <c r="G130" s="6">
        <f t="shared" si="49"/>
        <v>9.8868661432508294</v>
      </c>
      <c r="H130" s="6">
        <f t="shared" si="50"/>
        <v>9.0729583649585379</v>
      </c>
      <c r="I130" s="6">
        <f t="shared" si="51"/>
        <v>8.5427042181639461</v>
      </c>
      <c r="J130" s="6">
        <f t="shared" si="52"/>
        <v>22.111058375785881</v>
      </c>
      <c r="K130" s="6">
        <f t="shared" si="53"/>
        <v>20.341574829236698</v>
      </c>
      <c r="L130" s="6">
        <f t="shared" si="54"/>
        <v>19.19507374913178</v>
      </c>
      <c r="M130" s="6">
        <f t="shared" si="55"/>
        <v>34.335250608320983</v>
      </c>
      <c r="N130" s="6">
        <f t="shared" si="56"/>
        <v>31.610191293514912</v>
      </c>
      <c r="O130" s="6">
        <f t="shared" si="57"/>
        <v>29.847443280099654</v>
      </c>
      <c r="Q130" s="6">
        <v>2049</v>
      </c>
      <c r="R130" s="6">
        <f>Output!B257</f>
        <v>4.3581810464543624E-2</v>
      </c>
      <c r="S130" s="6">
        <f>Output!B287</f>
        <v>3.8063667158501638E-2</v>
      </c>
      <c r="T130" s="6">
        <f>Output!B317</f>
        <v>3.4237186184836635E-2</v>
      </c>
    </row>
    <row r="131" spans="1:20" x14ac:dyDescent="0.25">
      <c r="A131" s="6">
        <v>2050</v>
      </c>
      <c r="B131" s="6">
        <f>Output!B138</f>
        <v>4.3296936730704803E-2</v>
      </c>
      <c r="C131" s="6">
        <f>Output!B168</f>
        <v>3.7184400213366151E-2</v>
      </c>
      <c r="D131" s="6">
        <f>Output!B198</f>
        <v>3.2926800600763625E-2</v>
      </c>
      <c r="F131" s="6">
        <v>2050</v>
      </c>
      <c r="G131" s="6">
        <f t="shared" si="49"/>
        <v>10.221913833775851</v>
      </c>
      <c r="H131" s="6">
        <f t="shared" si="50"/>
        <v>9.364527265986009</v>
      </c>
      <c r="I131" s="6">
        <f t="shared" si="51"/>
        <v>8.8039885921712333</v>
      </c>
      <c r="J131" s="6">
        <f t="shared" si="52"/>
        <v>22.805816351959272</v>
      </c>
      <c r="K131" s="6">
        <f t="shared" si="53"/>
        <v>20.94617478715767</v>
      </c>
      <c r="L131" s="6">
        <f t="shared" si="54"/>
        <v>19.736875432965437</v>
      </c>
      <c r="M131" s="6">
        <f t="shared" si="55"/>
        <v>35.389718870142737</v>
      </c>
      <c r="N131" s="6">
        <f t="shared" si="56"/>
        <v>32.52782230832937</v>
      </c>
      <c r="O131" s="6">
        <f t="shared" si="57"/>
        <v>30.669762273759673</v>
      </c>
      <c r="Q131" s="6">
        <v>2050</v>
      </c>
      <c r="R131" s="6">
        <f>Output!B258</f>
        <v>4.324398773966192E-2</v>
      </c>
      <c r="S131" s="6">
        <f>Output!B288</f>
        <v>3.7632260534435871E-2</v>
      </c>
      <c r="T131" s="6">
        <f>Output!B318</f>
        <v>3.3723492462911273E-2</v>
      </c>
    </row>
  </sheetData>
  <mergeCells count="31">
    <mergeCell ref="B103:D103"/>
    <mergeCell ref="D68:E68"/>
    <mergeCell ref="B70:D70"/>
    <mergeCell ref="Q6:S6"/>
    <mergeCell ref="G103:I103"/>
    <mergeCell ref="J103:L103"/>
    <mergeCell ref="M103:O103"/>
    <mergeCell ref="R103:T103"/>
    <mergeCell ref="G102:O102"/>
    <mergeCell ref="G39:I39"/>
    <mergeCell ref="L39:N39"/>
    <mergeCell ref="Q39:S39"/>
    <mergeCell ref="G70:I70"/>
    <mergeCell ref="L70:N70"/>
    <mergeCell ref="Q70:S70"/>
    <mergeCell ref="AA70:AC70"/>
    <mergeCell ref="AF70:AH70"/>
    <mergeCell ref="AK70:AM70"/>
    <mergeCell ref="AP70:AR70"/>
    <mergeCell ref="V6:X6"/>
    <mergeCell ref="AA6:AC6"/>
    <mergeCell ref="AF6:AH6"/>
    <mergeCell ref="AK6:AM6"/>
    <mergeCell ref="V39:X39"/>
    <mergeCell ref="AA39:AC39"/>
    <mergeCell ref="AF39:AH39"/>
    <mergeCell ref="AK39:AM39"/>
    <mergeCell ref="G69:AM69"/>
    <mergeCell ref="V70:X70"/>
    <mergeCell ref="G6:I6"/>
    <mergeCell ref="L6:N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AF66-43CD-489F-BDC9-287B37326B2D}">
  <dimension ref="A2:AR131"/>
  <sheetViews>
    <sheetView workbookViewId="0">
      <selection activeCell="D3" sqref="D3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0.70676431278335528</v>
      </c>
      <c r="E2" s="7">
        <v>0.78476619087180211</v>
      </c>
      <c r="G2" s="7">
        <v>4072.7849999999999</v>
      </c>
      <c r="H2" s="7">
        <v>12063.715</v>
      </c>
      <c r="I2" s="7">
        <v>928.83900000000006</v>
      </c>
      <c r="J2" s="7">
        <v>15082.276</v>
      </c>
      <c r="K2" s="7">
        <v>774.995</v>
      </c>
      <c r="L2" s="7">
        <v>3882.4969999999998</v>
      </c>
      <c r="M2" s="7">
        <v>6003.9380000000001</v>
      </c>
      <c r="O2" s="7">
        <f>SUM(G2:M2)</f>
        <v>42809.045000000006</v>
      </c>
    </row>
    <row r="4" spans="1:44" x14ac:dyDescent="0.25">
      <c r="G4" s="7">
        <f>G2/$O$2</f>
        <v>9.5138422265668376E-2</v>
      </c>
      <c r="H4" s="7">
        <f t="shared" ref="H4:M4" si="0">H2/$O$2</f>
        <v>0.28180294608300649</v>
      </c>
      <c r="I4" s="7">
        <f t="shared" si="0"/>
        <v>2.1697260473808745E-2</v>
      </c>
      <c r="J4" s="7">
        <f t="shared" si="0"/>
        <v>0.35231517077757746</v>
      </c>
      <c r="K4" s="7">
        <f t="shared" si="0"/>
        <v>1.8103533961105648E-2</v>
      </c>
      <c r="L4" s="7">
        <f t="shared" si="0"/>
        <v>9.0693380335861246E-2</v>
      </c>
      <c r="M4" s="7">
        <f t="shared" si="0"/>
        <v>0.14024928610297191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12.308</v>
      </c>
      <c r="C8" s="7">
        <v>12.308</v>
      </c>
      <c r="D8" s="7">
        <v>12.308</v>
      </c>
      <c r="F8" s="7">
        <v>2024</v>
      </c>
      <c r="G8" s="7">
        <f>(B11-$B$8)*$B$2*Output!$C$101*$E$2*$G$4/Output!$C$95/1000000</f>
        <v>51.392030937411356</v>
      </c>
      <c r="H8" s="7">
        <f>(C11-$B$8)*$B$2*Output!$C$101*$E$2*$G$4/Output!$C$95/1000000</f>
        <v>103.01543961010476</v>
      </c>
      <c r="I8" s="7">
        <f>(D11-$B$8)*$B$2*Output!$C$101*$E$2*$G$4/Output!$C$95/1000000</f>
        <v>154.63884828279816</v>
      </c>
      <c r="K8" s="7">
        <v>2024</v>
      </c>
      <c r="L8" s="7">
        <f>(B11-$B$8)*$B$2*Output!$C$101*$E$2*$H$4/Output!$C$95/1000000</f>
        <v>152.22478340990585</v>
      </c>
      <c r="M8" s="7">
        <f>(C11-$B$8)*$B$2*Output!$C$101*$E$2*$H$4/Output!$C$95/1000000</f>
        <v>305.13491482020652</v>
      </c>
      <c r="N8" s="7">
        <f>(D11-$B$8)*$B$2*Output!$C$101*$E$2*$H$4/Output!$C$95/1000000</f>
        <v>458.04504623050724</v>
      </c>
      <c r="P8" s="7">
        <v>2024</v>
      </c>
      <c r="Q8" s="7">
        <f>(B11-$B$8)*$B$2*Output!$C$101*$E$2*$I$4/Output!$C$95/1000000</f>
        <v>11.720462195739332</v>
      </c>
      <c r="R8" s="7">
        <f>(C11-$B$8)*$B$2*Output!$C$101*$E$2*$I$4/Output!$C$95/1000000</f>
        <v>23.493692378068104</v>
      </c>
      <c r="S8" s="7">
        <f>(D11-$B$8)*$B$2*Output!$C$101*$E$2*$I$4/Output!$C$95/1000000</f>
        <v>35.266922560396871</v>
      </c>
      <c r="U8" s="7">
        <v>2024</v>
      </c>
      <c r="V8" s="7">
        <f>(B11-$B$8)*$B$2*Output!$C$101*$E$2*$J$4/Output!$C$95/1000000</f>
        <v>190.31419404623045</v>
      </c>
      <c r="W8" s="7">
        <f>(C11-$B$8)*$B$2*Output!$C$101*$E$2*$J$4/Output!$C$95/1000000</f>
        <v>381.48522263289931</v>
      </c>
      <c r="X8" s="7">
        <f>(D11-$B$8)*$B$2*Output!$C$101*$E$2*$J$4/Output!$C$95/1000000</f>
        <v>572.65625121956793</v>
      </c>
      <c r="Z8" s="7">
        <v>2024</v>
      </c>
      <c r="AA8" s="7">
        <f>(B11-$B$8)*$B$2*Output!$C$101*$E$2*$K$4/Output!$C$95/1000000</f>
        <v>9.7791970399466486</v>
      </c>
      <c r="AB8" s="7">
        <f>(C11-$B$8)*$B$2*Output!$C$101*$E$2*$K$4/Output!$C$95/1000000</f>
        <v>19.602422082342461</v>
      </c>
      <c r="AC8" s="7">
        <f>(D11-$B$8)*$B$2*Output!$C$101*$E$2*$K$4/Output!$C$95/1000000</f>
        <v>29.425647124738276</v>
      </c>
      <c r="AE8" s="7">
        <v>2024</v>
      </c>
      <c r="AF8" s="7">
        <f>(B11-$B$8)*$B$2*Output!$C$101*$E$2*$L$4/Output!$C$95/1000000</f>
        <v>48.990900805813894</v>
      </c>
      <c r="AG8" s="7">
        <f>(C11-$B$8)*$B$2*Output!$C$101*$E$2*$L$4/Output!$C$95/1000000</f>
        <v>98.202368953900802</v>
      </c>
      <c r="AH8" s="7">
        <f>(D11-$B$8)*$B$2*Output!$C$101*$E$2*$L$4/Output!$C$95/1000000</f>
        <v>147.4138371019877</v>
      </c>
      <c r="AJ8" s="7">
        <v>2024</v>
      </c>
      <c r="AK8" s="7">
        <f>(B11-$B$8)*$B$2*Output!$C$101*$E$2*$M$4/Output!$C$95/1000000</f>
        <v>75.760092281399508</v>
      </c>
      <c r="AL8" s="7">
        <f>(C11-$B$8)*$B$2*Output!$C$101*$E$2*$M$4/Output!$C$95/1000000</f>
        <v>151.86127243687383</v>
      </c>
      <c r="AM8" s="7">
        <f>(D11-$B$8)*$B$2*Output!$C$101*$E$2*$M$4/Output!$C$95/1000000</f>
        <v>227.96245259234817</v>
      </c>
    </row>
    <row r="9" spans="1:44" x14ac:dyDescent="0.25">
      <c r="F9" s="7">
        <v>2025</v>
      </c>
      <c r="G9" s="7">
        <f>(B12-$B$8)*$B$2*Output!$C$101*$E$2*$G$4/Output!$C$95/1000000</f>
        <v>102.78406187482254</v>
      </c>
      <c r="H9" s="7">
        <f>(C12-$B$8)*$B$2*Output!$C$101*$E$2*$G$4/Output!$C$95/1000000</f>
        <v>216.06240968955004</v>
      </c>
      <c r="I9" s="7">
        <f>(D12-$B$8)*$B$2*Output!$C$101*$E$2*$G$4/Output!$C$95/1000000</f>
        <v>329.34075750427769</v>
      </c>
      <c r="K9" s="7">
        <v>2025</v>
      </c>
      <c r="L9" s="7">
        <f>(B12-$B$8)*$B$2*Output!$C$101*$E$2*$H$4/Output!$C$95/1000000</f>
        <v>304.44956681981125</v>
      </c>
      <c r="M9" s="7">
        <f>(C12-$B$8)*$B$2*Output!$C$101*$E$2*$H$4/Output!$C$95/1000000</f>
        <v>639.98353281795391</v>
      </c>
      <c r="N9" s="7">
        <f>(D12-$B$8)*$B$2*Output!$C$101*$E$2*$H$4/Output!$C$95/1000000</f>
        <v>975.51749881609703</v>
      </c>
      <c r="P9" s="7">
        <v>2025</v>
      </c>
      <c r="Q9" s="7">
        <f>(B12-$B$8)*$B$2*Output!$C$101*$E$2*$I$4/Output!$C$95/1000000</f>
        <v>23.440924391478632</v>
      </c>
      <c r="R9" s="7">
        <f>(C12-$B$8)*$B$2*Output!$C$101*$E$2*$I$4/Output!$C$95/1000000</f>
        <v>49.275174740044463</v>
      </c>
      <c r="S9" s="7">
        <f>(D12-$B$8)*$B$2*Output!$C$101*$E$2*$I$4/Output!$C$95/1000000</f>
        <v>75.109425088610323</v>
      </c>
      <c r="U9" s="7">
        <v>2025</v>
      </c>
      <c r="V9" s="7">
        <f>(B12-$B$8)*$B$2*Output!$C$101*$E$2*$J$4/Output!$C$95/1000000</f>
        <v>380.62838809246034</v>
      </c>
      <c r="W9" s="7">
        <f>(C12-$B$8)*$B$2*Output!$C$101*$E$2*$J$4/Output!$C$95/1000000</f>
        <v>800.11905763816856</v>
      </c>
      <c r="X9" s="7">
        <f>(D12-$B$8)*$B$2*Output!$C$101*$E$2*$J$4/Output!$C$95/1000000</f>
        <v>1219.6097271838773</v>
      </c>
      <c r="Z9" s="7">
        <v>2025</v>
      </c>
      <c r="AA9" s="7">
        <f>(B12-$B$8)*$B$2*Output!$C$101*$E$2*$K$4/Output!$C$95/1000000</f>
        <v>19.558394079893269</v>
      </c>
      <c r="AB9" s="7">
        <f>(C12-$B$8)*$B$2*Output!$C$101*$E$2*$K$4/Output!$C$95/1000000</f>
        <v>41.113706517125962</v>
      </c>
      <c r="AC9" s="7">
        <f>(D12-$B$8)*$B$2*Output!$C$101*$E$2*$K$4/Output!$C$95/1000000</f>
        <v>62.669018954358677</v>
      </c>
      <c r="AE9" s="7">
        <v>2025</v>
      </c>
      <c r="AF9" s="7">
        <f>(B12-$B$8)*$B$2*Output!$C$101*$E$2*$L$4/Output!$C$95/1000000</f>
        <v>97.981801611627617</v>
      </c>
      <c r="AG9" s="7">
        <f>(C12-$B$8)*$B$2*Output!$C$101*$E$2*$L$4/Output!$C$95/1000000</f>
        <v>205.96757683807249</v>
      </c>
      <c r="AH9" s="7">
        <f>(D12-$B$8)*$B$2*Output!$C$101*$E$2*$L$4/Output!$C$95/1000000</f>
        <v>313.95335206451745</v>
      </c>
      <c r="AJ9" s="7">
        <v>2025</v>
      </c>
      <c r="AK9" s="7">
        <f>(B12-$B$8)*$B$2*Output!$C$101*$E$2*$M$4/Output!$C$95/1000000</f>
        <v>151.52018456279873</v>
      </c>
      <c r="AL9" s="7">
        <f>(C12-$B$8)*$B$2*Output!$C$101*$E$2*$M$4/Output!$C$95/1000000</f>
        <v>318.51062894472892</v>
      </c>
      <c r="AM9" s="7">
        <f>(D12-$B$8)*$B$2*Output!$C$101*$E$2*$M$4/Output!$C$95/1000000</f>
        <v>485.50107332665925</v>
      </c>
    </row>
    <row r="10" spans="1:44" x14ac:dyDescent="0.25">
      <c r="F10" s="7">
        <v>2026</v>
      </c>
      <c r="G10" s="7">
        <f>(B13-$B$8)*$B$2*Output!$C$101*$E$2*$G$4/Output!$C$95/1000000</f>
        <v>154.17609281223386</v>
      </c>
      <c r="H10" s="7">
        <f>(C13-$B$8)*$B$2*Output!$C$101*$E$2*$G$4/Output!$C$95/1000000</f>
        <v>340.4424150629622</v>
      </c>
      <c r="I10" s="7">
        <f>(D13-$B$8)*$B$2*Output!$C$101*$E$2*$G$4/Output!$C$95/1000000</f>
        <v>526.70873731369022</v>
      </c>
      <c r="K10" s="7">
        <v>2026</v>
      </c>
      <c r="L10" s="7">
        <f>(B13-$B$8)*$B$2*Output!$C$101*$E$2*$H$4/Output!$C$95/1000000</f>
        <v>456.67435022971699</v>
      </c>
      <c r="M10" s="7">
        <f>(C13-$B$8)*$B$2*Output!$C$101*$E$2*$H$4/Output!$C$95/1000000</f>
        <v>1008.4009514941944</v>
      </c>
      <c r="N10" s="7">
        <f>(D13-$B$8)*$B$2*Output!$C$101*$E$2*$H$4/Output!$C$95/1000000</f>
        <v>1560.1275527586713</v>
      </c>
      <c r="P10" s="7">
        <v>2026</v>
      </c>
      <c r="Q10" s="7">
        <f>(B13-$B$8)*$B$2*Output!$C$101*$E$2*$I$4/Output!$C$95/1000000</f>
        <v>35.161386587217955</v>
      </c>
      <c r="R10" s="7">
        <f>(C13-$B$8)*$B$2*Output!$C$101*$E$2*$I$4/Output!$C$95/1000000</f>
        <v>77.641268165313605</v>
      </c>
      <c r="S10" s="7">
        <f>(D13-$B$8)*$B$2*Output!$C$101*$E$2*$I$4/Output!$C$95/1000000</f>
        <v>120.12114974340919</v>
      </c>
      <c r="U10" s="7">
        <v>2026</v>
      </c>
      <c r="V10" s="7">
        <f>(B13-$B$8)*$B$2*Output!$C$101*$E$2*$J$4/Output!$C$95/1000000</f>
        <v>570.94258213869068</v>
      </c>
      <c r="W10" s="7">
        <f>(C13-$B$8)*$B$2*Output!$C$101*$E$2*$J$4/Output!$C$95/1000000</f>
        <v>1260.72121805746</v>
      </c>
      <c r="X10" s="7">
        <f>(D13-$B$8)*$B$2*Output!$C$101*$E$2*$J$4/Output!$C$95/1000000</f>
        <v>1950.4998539762287</v>
      </c>
      <c r="Z10" s="7">
        <v>2026</v>
      </c>
      <c r="AA10" s="7">
        <f>(B13-$B$8)*$B$2*Output!$C$101*$E$2*$K$4/Output!$C$95/1000000</f>
        <v>29.33759111983991</v>
      </c>
      <c r="AB10" s="7">
        <f>(C13-$B$8)*$B$2*Output!$C$101*$E$2*$K$4/Output!$C$95/1000000</f>
        <v>64.781511781672833</v>
      </c>
      <c r="AC10" s="7">
        <f>(D13-$B$8)*$B$2*Output!$C$101*$E$2*$K$4/Output!$C$95/1000000</f>
        <v>100.22543244350571</v>
      </c>
      <c r="AE10" s="7">
        <v>2026</v>
      </c>
      <c r="AF10" s="7">
        <f>(B13-$B$8)*$B$2*Output!$C$101*$E$2*$L$4/Output!$C$95/1000000</f>
        <v>146.9727024174415</v>
      </c>
      <c r="AG10" s="7">
        <f>(C13-$B$8)*$B$2*Output!$C$101*$E$2*$L$4/Output!$C$95/1000000</f>
        <v>324.53631977988164</v>
      </c>
      <c r="AH10" s="7">
        <f>(D13-$B$8)*$B$2*Output!$C$101*$E$2*$L$4/Output!$C$95/1000000</f>
        <v>502.09993714232161</v>
      </c>
      <c r="AJ10" s="7">
        <v>2026</v>
      </c>
      <c r="AK10" s="7">
        <f>(B13-$B$8)*$B$2*Output!$C$101*$E$2*$M$4/Output!$C$95/1000000</f>
        <v>227.28027684419817</v>
      </c>
      <c r="AL10" s="7">
        <f>(C13-$B$8)*$B$2*Output!$C$101*$E$2*$M$4/Output!$C$95/1000000</f>
        <v>501.86669627988977</v>
      </c>
      <c r="AM10" s="7">
        <f>(D13-$B$8)*$B$2*Output!$C$101*$E$2*$M$4/Output!$C$95/1000000</f>
        <v>776.45311571558091</v>
      </c>
    </row>
    <row r="11" spans="1:44" x14ac:dyDescent="0.25">
      <c r="A11" s="7">
        <v>2024</v>
      </c>
      <c r="B11" s="7">
        <v>12.838692863565464</v>
      </c>
      <c r="C11" s="7">
        <v>13.371775018051377</v>
      </c>
      <c r="D11" s="7">
        <v>13.904857172537289</v>
      </c>
      <c r="F11" s="7">
        <v>2027</v>
      </c>
      <c r="G11" s="7">
        <f>(B14-$B$8)*$B$2*Output!$C$101*$E$2*$G$4/Output!$C$95/1000000</f>
        <v>205.56812374964522</v>
      </c>
      <c r="H11" s="7">
        <f>(C14-$B$8)*$B$2*Output!$C$101*$E$2*$G$4/Output!$C$95/1000000</f>
        <v>477.62581961527621</v>
      </c>
      <c r="I11" s="7">
        <f>(D14-$B$8)*$B$2*Output!$C$101*$E$2*$G$4/Output!$C$95/1000000</f>
        <v>749.68351548090709</v>
      </c>
      <c r="K11" s="7">
        <v>2027</v>
      </c>
      <c r="L11" s="7">
        <f>(B14-$B$8)*$B$2*Output!$C$101*$E$2*$H$4/Output!$C$95/1000000</f>
        <v>608.89913363962285</v>
      </c>
      <c r="M11" s="7">
        <f>(C14-$B$8)*$B$2*Output!$C$101*$E$2*$H$4/Output!$C$95/1000000</f>
        <v>1414.74243410347</v>
      </c>
      <c r="N11" s="7">
        <f>(D14-$B$8)*$B$2*Output!$C$101*$E$2*$H$4/Output!$C$95/1000000</f>
        <v>2220.5857345673171</v>
      </c>
      <c r="P11" s="7">
        <v>2027</v>
      </c>
      <c r="Q11" s="7">
        <f>(B14-$B$8)*$B$2*Output!$C$101*$E$2*$I$4/Output!$C$95/1000000</f>
        <v>46.881848782957292</v>
      </c>
      <c r="R11" s="7">
        <f>(C14-$B$8)*$B$2*Output!$C$101*$E$2*$I$4/Output!$C$95/1000000</f>
        <v>108.92730371616314</v>
      </c>
      <c r="S11" s="7">
        <f>(D14-$B$8)*$B$2*Output!$C$101*$E$2*$I$4/Output!$C$95/1000000</f>
        <v>170.97275864936898</v>
      </c>
      <c r="U11" s="7">
        <v>2027</v>
      </c>
      <c r="V11" s="7">
        <f>(B14-$B$8)*$B$2*Output!$C$101*$E$2*$J$4/Output!$C$95/1000000</f>
        <v>761.25677618492114</v>
      </c>
      <c r="W11" s="7">
        <f>(C14-$B$8)*$B$2*Output!$C$101*$E$2*$J$4/Output!$C$95/1000000</f>
        <v>1768.7367332583992</v>
      </c>
      <c r="X11" s="7">
        <f>(D14-$B$8)*$B$2*Output!$C$101*$E$2*$J$4/Output!$C$95/1000000</f>
        <v>2776.2166903318766</v>
      </c>
      <c r="Z11" s="7">
        <v>2027</v>
      </c>
      <c r="AA11" s="7">
        <f>(B14-$B$8)*$B$2*Output!$C$101*$E$2*$K$4/Output!$C$95/1000000</f>
        <v>39.116788159786559</v>
      </c>
      <c r="AB11" s="7">
        <f>(C14-$B$8)*$B$2*Output!$C$101*$E$2*$K$4/Output!$C$95/1000000</f>
        <v>90.885627911304169</v>
      </c>
      <c r="AC11" s="7">
        <f>(D14-$B$8)*$B$2*Output!$C$101*$E$2*$K$4/Output!$C$95/1000000</f>
        <v>142.65446766282176</v>
      </c>
      <c r="AE11" s="7">
        <v>2027</v>
      </c>
      <c r="AF11" s="7">
        <f>(B14-$B$8)*$B$2*Output!$C$101*$E$2*$L$4/Output!$C$95/1000000</f>
        <v>195.9636032232554</v>
      </c>
      <c r="AG11" s="7">
        <f>(C14-$B$8)*$B$2*Output!$C$101*$E$2*$L$4/Output!$C$95/1000000</f>
        <v>455.31026356138386</v>
      </c>
      <c r="AH11" s="7">
        <f>(D14-$B$8)*$B$2*Output!$C$101*$E$2*$L$4/Output!$C$95/1000000</f>
        <v>714.65692389951221</v>
      </c>
      <c r="AJ11" s="7">
        <v>2027</v>
      </c>
      <c r="AK11" s="7">
        <f>(B14-$B$8)*$B$2*Output!$C$101*$E$2*$M$4/Output!$C$95/1000000</f>
        <v>303.04036912559769</v>
      </c>
      <c r="AL11" s="7">
        <f>(C14-$B$8)*$B$2*Output!$C$101*$E$2*$M$4/Output!$C$95/1000000</f>
        <v>704.09702652344822</v>
      </c>
      <c r="AM11" s="7">
        <f>(D14-$B$8)*$B$2*Output!$C$101*$E$2*$M$4/Output!$C$95/1000000</f>
        <v>1105.1536839212986</v>
      </c>
    </row>
    <row r="12" spans="1:44" x14ac:dyDescent="0.25">
      <c r="A12" s="7">
        <v>2025</v>
      </c>
      <c r="B12" s="7">
        <v>13.369385727130927</v>
      </c>
      <c r="C12" s="7">
        <v>14.539139280069431</v>
      </c>
      <c r="D12" s="7">
        <v>15.708892833007937</v>
      </c>
      <c r="F12" s="7">
        <v>2028</v>
      </c>
      <c r="G12" s="7">
        <f>(B15-$B$8)*$B$2*Output!$C$101*$E$2*$G$4/Output!$C$95/1000000</f>
        <v>256.96015468705644</v>
      </c>
      <c r="H12" s="7">
        <f>(C15-$B$8)*$B$2*Output!$C$101*$E$2*$G$4/Output!$C$95/1000000</f>
        <v>629.27375430291818</v>
      </c>
      <c r="I12" s="7">
        <f>(D15-$B$8)*$B$2*Output!$C$101*$E$2*$G$4/Output!$C$95/1000000</f>
        <v>1001.5873539187796</v>
      </c>
      <c r="K12" s="7">
        <v>2028</v>
      </c>
      <c r="L12" s="7">
        <f>(B15-$B$8)*$B$2*Output!$C$101*$E$2*$H$4/Output!$C$95/1000000</f>
        <v>761.12391704952825</v>
      </c>
      <c r="M12" s="7">
        <f>(C15-$B$8)*$B$2*Output!$C$101*$E$2*$H$4/Output!$C$95/1000000</f>
        <v>1863.928301859889</v>
      </c>
      <c r="N12" s="7">
        <f>(D15-$B$8)*$B$2*Output!$C$101*$E$2*$H$4/Output!$C$95/1000000</f>
        <v>2966.7326866702488</v>
      </c>
      <c r="P12" s="7">
        <v>2028</v>
      </c>
      <c r="Q12" s="7">
        <f>(B15-$B$8)*$B$2*Output!$C$101*$E$2*$I$4/Output!$C$95/1000000</f>
        <v>58.602310978696586</v>
      </c>
      <c r="R12" s="7">
        <f>(C15-$B$8)*$B$2*Output!$C$101*$E$2*$I$4/Output!$C$95/1000000</f>
        <v>143.51211877694703</v>
      </c>
      <c r="S12" s="7">
        <f>(D15-$B$8)*$B$2*Output!$C$101*$E$2*$I$4/Output!$C$95/1000000</f>
        <v>228.4219265751974</v>
      </c>
      <c r="U12" s="7">
        <v>2028</v>
      </c>
      <c r="V12" s="7">
        <f>(B15-$B$8)*$B$2*Output!$C$101*$E$2*$J$4/Output!$C$95/1000000</f>
        <v>951.57097023115102</v>
      </c>
      <c r="W12" s="7">
        <f>(C15-$B$8)*$B$2*Output!$C$101*$E$2*$J$4/Output!$C$95/1000000</f>
        <v>2330.317078351251</v>
      </c>
      <c r="X12" s="7">
        <f>(D15-$B$8)*$B$2*Output!$C$101*$E$2*$J$4/Output!$C$95/1000000</f>
        <v>3709.0631864713496</v>
      </c>
      <c r="Z12" s="7">
        <v>2028</v>
      </c>
      <c r="AA12" s="7">
        <f>(B15-$B$8)*$B$2*Output!$C$101*$E$2*$K$4/Output!$C$95/1000000</f>
        <v>48.895985199733175</v>
      </c>
      <c r="AB12" s="7">
        <f>(C15-$B$8)*$B$2*Output!$C$101*$E$2*$K$4/Output!$C$95/1000000</f>
        <v>119.74214529271497</v>
      </c>
      <c r="AC12" s="7">
        <f>(D15-$B$8)*$B$2*Output!$C$101*$E$2*$K$4/Output!$C$95/1000000</f>
        <v>190.58830538569669</v>
      </c>
      <c r="AE12" s="7">
        <v>2028</v>
      </c>
      <c r="AF12" s="7">
        <f>(B15-$B$8)*$B$2*Output!$C$101*$E$2*$L$4/Output!$C$95/1000000</f>
        <v>244.95450402906911</v>
      </c>
      <c r="AG12" s="7">
        <f>(C15-$B$8)*$B$2*Output!$C$101*$E$2*$L$4/Output!$C$95/1000000</f>
        <v>599.87292804796152</v>
      </c>
      <c r="AH12" s="7">
        <f>(D15-$B$8)*$B$2*Output!$C$101*$E$2*$L$4/Output!$C$95/1000000</f>
        <v>954.79135206685339</v>
      </c>
      <c r="AJ12" s="7">
        <v>2028</v>
      </c>
      <c r="AK12" s="7">
        <f>(B15-$B$8)*$B$2*Output!$C$101*$E$2*$M$4/Output!$C$95/1000000</f>
        <v>378.80046140699699</v>
      </c>
      <c r="AL12" s="7">
        <f>(C15-$B$8)*$B$2*Output!$C$101*$E$2*$M$4/Output!$C$95/1000000</f>
        <v>927.65039300182889</v>
      </c>
      <c r="AM12" s="7">
        <f>(D15-$B$8)*$B$2*Output!$C$101*$E$2*$M$4/Output!$C$95/1000000</f>
        <v>1476.5003245966602</v>
      </c>
    </row>
    <row r="13" spans="1:44" x14ac:dyDescent="0.25">
      <c r="A13" s="7">
        <v>2026</v>
      </c>
      <c r="B13" s="7">
        <v>13.900078590696392</v>
      </c>
      <c r="C13" s="7">
        <v>15.823532599770932</v>
      </c>
      <c r="D13" s="7">
        <v>17.746986608845468</v>
      </c>
      <c r="F13" s="7">
        <v>2029</v>
      </c>
      <c r="G13" s="7">
        <f>(B16-$B$8)*$B$2*Output!$C$101*$E$2*$G$4/Output!$C$95/1000000</f>
        <v>308.35218562446772</v>
      </c>
      <c r="H13" s="7">
        <f>(C16-$B$8)*$B$2*Output!$C$101*$E$2*$G$4/Output!$C$95/1000000</f>
        <v>797.26286754106297</v>
      </c>
      <c r="I13" s="7">
        <f>(D16-$B$8)*$B$2*Output!$C$101*$E$2*$G$4/Output!$C$95/1000000</f>
        <v>1286.1735494576585</v>
      </c>
      <c r="K13" s="7">
        <v>2029</v>
      </c>
      <c r="L13" s="7">
        <f>(B16-$B$8)*$B$2*Output!$C$101*$E$2*$H$4/Output!$C$95/1000000</f>
        <v>913.34870045943399</v>
      </c>
      <c r="M13" s="7">
        <f>(C16-$B$8)*$B$2*Output!$C$101*$E$2*$H$4/Output!$C$95/1000000</f>
        <v>2361.5172453488549</v>
      </c>
      <c r="N13" s="7">
        <f>(D16-$B$8)*$B$2*Output!$C$101*$E$2*$H$4/Output!$C$95/1000000</f>
        <v>3809.6857902382758</v>
      </c>
      <c r="P13" s="7">
        <v>2029</v>
      </c>
      <c r="Q13" s="7">
        <f>(B16-$B$8)*$B$2*Output!$C$101*$E$2*$I$4/Output!$C$95/1000000</f>
        <v>70.322773174435909</v>
      </c>
      <c r="R13" s="7">
        <f>(C16-$B$8)*$B$2*Output!$C$101*$E$2*$I$4/Output!$C$95/1000000</f>
        <v>181.82370162529412</v>
      </c>
      <c r="S13" s="7">
        <f>(D16-$B$8)*$B$2*Output!$C$101*$E$2*$I$4/Output!$C$95/1000000</f>
        <v>293.3246300761524</v>
      </c>
      <c r="U13" s="7">
        <v>2029</v>
      </c>
      <c r="V13" s="7">
        <f>(B16-$B$8)*$B$2*Output!$C$101*$E$2*$J$4/Output!$C$95/1000000</f>
        <v>1141.8851642773814</v>
      </c>
      <c r="W13" s="7">
        <f>(C16-$B$8)*$B$2*Output!$C$101*$E$2*$J$4/Output!$C$95/1000000</f>
        <v>2952.4118294498126</v>
      </c>
      <c r="X13" s="7">
        <f>(D16-$B$8)*$B$2*Output!$C$101*$E$2*$J$4/Output!$C$95/1000000</f>
        <v>4762.9384946222435</v>
      </c>
      <c r="Z13" s="7">
        <v>2029</v>
      </c>
      <c r="AA13" s="7">
        <f>(B16-$B$8)*$B$2*Output!$C$101*$E$2*$K$4/Output!$C$95/1000000</f>
        <v>58.67518223967982</v>
      </c>
      <c r="AB13" s="7">
        <f>(C16-$B$8)*$B$2*Output!$C$101*$E$2*$K$4/Output!$C$95/1000000</f>
        <v>151.70816432244425</v>
      </c>
      <c r="AC13" s="7">
        <f>(D16-$B$8)*$B$2*Output!$C$101*$E$2*$K$4/Output!$C$95/1000000</f>
        <v>244.74114640520875</v>
      </c>
      <c r="AE13" s="7">
        <v>2029</v>
      </c>
      <c r="AF13" s="7">
        <f>(B16-$B$8)*$B$2*Output!$C$101*$E$2*$L$4/Output!$C$95/1000000</f>
        <v>293.94540483488299</v>
      </c>
      <c r="AG13" s="7">
        <f>(C16-$B$8)*$B$2*Output!$C$101*$E$2*$L$4/Output!$C$95/1000000</f>
        <v>760.01328119200366</v>
      </c>
      <c r="AH13" s="7">
        <f>(D16-$B$8)*$B$2*Output!$C$101*$E$2*$L$4/Output!$C$95/1000000</f>
        <v>1226.0811575491246</v>
      </c>
      <c r="AJ13" s="7">
        <v>2029</v>
      </c>
      <c r="AK13" s="7">
        <f>(B16-$B$8)*$B$2*Output!$C$101*$E$2*$M$4/Output!$C$95/1000000</f>
        <v>454.56055368839634</v>
      </c>
      <c r="AL13" s="7">
        <f>(C16-$B$8)*$B$2*Output!$C$101*$E$2*$M$4/Output!$C$95/1000000</f>
        <v>1175.2932763253536</v>
      </c>
      <c r="AM13" s="7">
        <f>(D16-$B$8)*$B$2*Output!$C$101*$E$2*$M$4/Output!$C$95/1000000</f>
        <v>1896.0259989623107</v>
      </c>
    </row>
    <row r="14" spans="1:44" x14ac:dyDescent="0.25">
      <c r="A14" s="7">
        <v>2027</v>
      </c>
      <c r="B14" s="7">
        <v>14.430771454261857</v>
      </c>
      <c r="C14" s="7">
        <v>17.240138491143284</v>
      </c>
      <c r="D14" s="7">
        <v>20.04950552802471</v>
      </c>
      <c r="F14" s="7">
        <v>2030</v>
      </c>
      <c r="G14" s="7">
        <f>(B17-$B$8)*$B$2*Output!$C$101*$E$2*$G$4/Output!$C$95/1000000</f>
        <v>359.74421656187894</v>
      </c>
      <c r="H14" s="7">
        <f>(C17-$B$8)*$B$2*Output!$C$101*$E$2*$G$4/Output!$C$95/1000000</f>
        <v>983.71328674083327</v>
      </c>
      <c r="I14" s="7">
        <f>(D17-$B$8)*$B$2*Output!$C$101*$E$2*$G$4/Output!$C$95/1000000</f>
        <v>1607.6823569197873</v>
      </c>
      <c r="K14" s="7">
        <v>2030</v>
      </c>
      <c r="L14" s="7">
        <f>(B17-$B$8)*$B$2*Output!$C$101*$E$2*$H$4/Output!$C$95/1000000</f>
        <v>1065.5734838693395</v>
      </c>
      <c r="M14" s="7">
        <f>(C17-$B$8)*$B$2*Output!$C$101*$E$2*$H$4/Output!$C$95/1000000</f>
        <v>2913.7891474641287</v>
      </c>
      <c r="N14" s="7">
        <f>(D17-$B$8)*$B$2*Output!$C$101*$E$2*$H$4/Output!$C$95/1000000</f>
        <v>4762.0048110589169</v>
      </c>
      <c r="P14" s="7">
        <v>2030</v>
      </c>
      <c r="Q14" s="7">
        <f>(B17-$B$8)*$B$2*Output!$C$101*$E$2*$I$4/Output!$C$95/1000000</f>
        <v>82.043235370175211</v>
      </c>
      <c r="R14" s="7">
        <f>(C17-$B$8)*$B$2*Output!$C$101*$E$2*$I$4/Output!$C$95/1000000</f>
        <v>224.34556833789873</v>
      </c>
      <c r="S14" s="7">
        <f>(D17-$B$8)*$B$2*Output!$C$101*$E$2*$I$4/Output!$C$95/1000000</f>
        <v>366.64790130562216</v>
      </c>
      <c r="U14" s="7">
        <v>2030</v>
      </c>
      <c r="V14" s="7">
        <f>(B17-$B$8)*$B$2*Output!$C$101*$E$2*$J$4/Output!$C$95/1000000</f>
        <v>1332.1993583236112</v>
      </c>
      <c r="W14" s="7">
        <f>(C17-$B$8)*$B$2*Output!$C$101*$E$2*$J$4/Output!$C$95/1000000</f>
        <v>3642.8722104143453</v>
      </c>
      <c r="X14" s="7">
        <f>(D17-$B$8)*$B$2*Output!$C$101*$E$2*$J$4/Output!$C$95/1000000</f>
        <v>5953.5450625050771</v>
      </c>
      <c r="Z14" s="7">
        <v>2030</v>
      </c>
      <c r="AA14" s="7">
        <f>(B17-$B$8)*$B$2*Output!$C$101*$E$2*$K$4/Output!$C$95/1000000</f>
        <v>68.454379279626437</v>
      </c>
      <c r="AB14" s="7">
        <f>(C17-$B$8)*$B$2*Output!$C$101*$E$2*$K$4/Output!$C$95/1000000</f>
        <v>187.18711610303814</v>
      </c>
      <c r="AC14" s="7">
        <f>(D17-$B$8)*$B$2*Output!$C$101*$E$2*$K$4/Output!$C$95/1000000</f>
        <v>305.91985292644978</v>
      </c>
      <c r="AE14" s="7">
        <v>2030</v>
      </c>
      <c r="AF14" s="7">
        <f>(B17-$B$8)*$B$2*Output!$C$101*$E$2*$L$4/Output!$C$95/1000000</f>
        <v>342.93630564069679</v>
      </c>
      <c r="AG14" s="7">
        <f>(C17-$B$8)*$B$2*Output!$C$101*$E$2*$L$4/Output!$C$95/1000000</f>
        <v>937.75239415570059</v>
      </c>
      <c r="AH14" s="7">
        <f>(D17-$B$8)*$B$2*Output!$C$101*$E$2*$L$4/Output!$C$95/1000000</f>
        <v>1532.568482670704</v>
      </c>
      <c r="AJ14" s="7">
        <v>2030</v>
      </c>
      <c r="AK14" s="7">
        <f>(B17-$B$8)*$B$2*Output!$C$101*$E$2*$M$4/Output!$C$95/1000000</f>
        <v>530.32064596979569</v>
      </c>
      <c r="AL14" s="7">
        <f>(C17-$B$8)*$B$2*Output!$C$101*$E$2*$M$4/Output!$C$95/1000000</f>
        <v>1450.1510841765978</v>
      </c>
      <c r="AM14" s="7">
        <f>(D17-$B$8)*$B$2*Output!$C$101*$E$2*$M$4/Output!$C$95/1000000</f>
        <v>2369.9815223833994</v>
      </c>
    </row>
    <row r="15" spans="1:44" x14ac:dyDescent="0.25">
      <c r="A15" s="7">
        <v>2028</v>
      </c>
      <c r="B15" s="7">
        <v>14.961464317827319</v>
      </c>
      <c r="C15" s="7">
        <v>18.806110398561874</v>
      </c>
      <c r="D15" s="7">
        <v>22.650756479296426</v>
      </c>
      <c r="F15" s="7">
        <v>2031</v>
      </c>
      <c r="G15" s="7">
        <f>(B18-$B$8)*$B$2*Output!$C$101*$E$2*$G$4/Output!$C$95/1000000</f>
        <v>411.13624749929045</v>
      </c>
      <c r="H15" s="7">
        <f>(C18-$B$8)*$B$2*Output!$C$101*$E$2*$G$4/Output!$C$95/1000000</f>
        <v>1078.0356161464681</v>
      </c>
      <c r="I15" s="7">
        <f>(D18-$B$8)*$B$2*Output!$C$101*$E$2*$G$4/Output!$C$95/1000000</f>
        <v>1744.9349847936455</v>
      </c>
      <c r="K15" s="7">
        <v>2031</v>
      </c>
      <c r="L15" s="7">
        <f>(B18-$B$8)*$B$2*Output!$C$101*$E$2*$H$4/Output!$C$95/1000000</f>
        <v>1217.7982672792457</v>
      </c>
      <c r="M15" s="7">
        <f>(C18-$B$8)*$B$2*Output!$C$101*$E$2*$H$4/Output!$C$95/1000000</f>
        <v>3193.174801282265</v>
      </c>
      <c r="N15" s="7">
        <f>(D18-$B$8)*$B$2*Output!$C$101*$E$2*$H$4/Output!$C$95/1000000</f>
        <v>5168.551335285284</v>
      </c>
      <c r="P15" s="7">
        <v>2031</v>
      </c>
      <c r="Q15" s="7">
        <f>(B18-$B$8)*$B$2*Output!$C$101*$E$2*$I$4/Output!$C$95/1000000</f>
        <v>93.763697565914583</v>
      </c>
      <c r="R15" s="7">
        <f>(C18-$B$8)*$B$2*Output!$C$101*$E$2*$I$4/Output!$C$95/1000000</f>
        <v>245.85671074359914</v>
      </c>
      <c r="S15" s="7">
        <f>(D18-$B$8)*$B$2*Output!$C$101*$E$2*$I$4/Output!$C$95/1000000</f>
        <v>397.94972392128358</v>
      </c>
      <c r="U15" s="7">
        <v>2031</v>
      </c>
      <c r="V15" s="7">
        <f>(B18-$B$8)*$B$2*Output!$C$101*$E$2*$J$4/Output!$C$95/1000000</f>
        <v>1522.5135523698423</v>
      </c>
      <c r="W15" s="7">
        <f>(C18-$B$8)*$B$2*Output!$C$101*$E$2*$J$4/Output!$C$95/1000000</f>
        <v>3992.1652384182053</v>
      </c>
      <c r="X15" s="7">
        <f>(D18-$B$8)*$B$2*Output!$C$101*$E$2*$J$4/Output!$C$95/1000000</f>
        <v>6461.8169244665669</v>
      </c>
      <c r="Z15" s="7">
        <v>2031</v>
      </c>
      <c r="AA15" s="7">
        <f>(B18-$B$8)*$B$2*Output!$C$101*$E$2*$K$4/Output!$C$95/1000000</f>
        <v>78.233576319573118</v>
      </c>
      <c r="AB15" s="7">
        <f>(C18-$B$8)*$B$2*Output!$C$101*$E$2*$K$4/Output!$C$95/1000000</f>
        <v>205.13535881109169</v>
      </c>
      <c r="AC15" s="7">
        <f>(D18-$B$8)*$B$2*Output!$C$101*$E$2*$K$4/Output!$C$95/1000000</f>
        <v>332.03714130261028</v>
      </c>
      <c r="AE15" s="7">
        <v>2031</v>
      </c>
      <c r="AF15" s="7">
        <f>(B18-$B$8)*$B$2*Output!$C$101*$E$2*$L$4/Output!$C$95/1000000</f>
        <v>391.92720644651081</v>
      </c>
      <c r="AG15" s="7">
        <f>(C18-$B$8)*$B$2*Output!$C$101*$E$2*$L$4/Output!$C$95/1000000</f>
        <v>1027.6678109897316</v>
      </c>
      <c r="AH15" s="7">
        <f>(D18-$B$8)*$B$2*Output!$C$101*$E$2*$L$4/Output!$C$95/1000000</f>
        <v>1663.4084155329524</v>
      </c>
      <c r="AJ15" s="7">
        <v>2031</v>
      </c>
      <c r="AK15" s="7">
        <f>(B18-$B$8)*$B$2*Output!$C$101*$E$2*$M$4/Output!$C$95/1000000</f>
        <v>606.08073825119538</v>
      </c>
      <c r="AL15" s="7">
        <f>(C18-$B$8)*$B$2*Output!$C$101*$E$2*$M$4/Output!$C$95/1000000</f>
        <v>1589.197318575666</v>
      </c>
      <c r="AM15" s="7">
        <f>(D18-$B$8)*$B$2*Output!$C$101*$E$2*$M$4/Output!$C$95/1000000</f>
        <v>2572.3138989001363</v>
      </c>
    </row>
    <row r="16" spans="1:44" x14ac:dyDescent="0.25">
      <c r="A16" s="7">
        <v>2029</v>
      </c>
      <c r="B16" s="7">
        <v>15.492157181392784</v>
      </c>
      <c r="C16" s="7">
        <v>20.540827278319902</v>
      </c>
      <c r="D16" s="7">
        <v>25.589497375247021</v>
      </c>
      <c r="F16" s="7">
        <v>2032</v>
      </c>
      <c r="G16" s="7">
        <f>(B19-$B$8)*$B$2*Output!$C$101*$E$2*$G$4/Output!$C$95/1000000</f>
        <v>462.52827843670161</v>
      </c>
      <c r="H16" s="7">
        <f>(C19-$B$8)*$B$2*Output!$C$101*$E$2*$G$4/Output!$C$95/1000000</f>
        <v>1175.7224259897791</v>
      </c>
      <c r="I16" s="7">
        <f>(D19-$B$8)*$B$2*Output!$C$101*$E$2*$G$4/Output!$C$95/1000000</f>
        <v>1888.9165735428576</v>
      </c>
      <c r="K16" s="7">
        <v>2032</v>
      </c>
      <c r="L16" s="7">
        <f>(B19-$B$8)*$B$2*Output!$C$101*$E$2*$H$4/Output!$C$95/1000000</f>
        <v>1370.023050689151</v>
      </c>
      <c r="M16" s="7">
        <f>(C19-$B$8)*$B$2*Output!$C$101*$E$2*$H$4/Output!$C$95/1000000</f>
        <v>3482.526150103502</v>
      </c>
      <c r="N16" s="7">
        <f>(D19-$B$8)*$B$2*Output!$C$101*$E$2*$H$4/Output!$C$95/1000000</f>
        <v>5595.0292495178546</v>
      </c>
      <c r="P16" s="7">
        <v>2032</v>
      </c>
      <c r="Q16" s="7">
        <f>(B19-$B$8)*$B$2*Output!$C$101*$E$2*$I$4/Output!$C$95/1000000</f>
        <v>105.48415976165388</v>
      </c>
      <c r="R16" s="7">
        <f>(C19-$B$8)*$B$2*Output!$C$101*$E$2*$I$4/Output!$C$95/1000000</f>
        <v>268.13515627118073</v>
      </c>
      <c r="S16" s="7">
        <f>(D19-$B$8)*$B$2*Output!$C$101*$E$2*$I$4/Output!$C$95/1000000</f>
        <v>430.7861527807076</v>
      </c>
      <c r="U16" s="7">
        <v>2032</v>
      </c>
      <c r="V16" s="7">
        <f>(B19-$B$8)*$B$2*Output!$C$101*$E$2*$J$4/Output!$C$95/1000000</f>
        <v>1712.8277464160724</v>
      </c>
      <c r="W16" s="7">
        <f>(C19-$B$8)*$B$2*Output!$C$101*$E$2*$J$4/Output!$C$95/1000000</f>
        <v>4353.9175596471268</v>
      </c>
      <c r="X16" s="7">
        <f>(D19-$B$8)*$B$2*Output!$C$101*$E$2*$J$4/Output!$C$95/1000000</f>
        <v>6995.0073728781845</v>
      </c>
      <c r="Z16" s="7">
        <v>2032</v>
      </c>
      <c r="AA16" s="7">
        <f>(B19-$B$8)*$B$2*Output!$C$101*$E$2*$K$4/Output!$C$95/1000000</f>
        <v>88.012773359519741</v>
      </c>
      <c r="AB16" s="7">
        <f>(C19-$B$8)*$B$2*Output!$C$101*$E$2*$K$4/Output!$C$95/1000000</f>
        <v>223.72381589746306</v>
      </c>
      <c r="AC16" s="7">
        <f>(D19-$B$8)*$B$2*Output!$C$101*$E$2*$K$4/Output!$C$95/1000000</f>
        <v>359.43485843540651</v>
      </c>
      <c r="AE16" s="7">
        <v>2032</v>
      </c>
      <c r="AF16" s="7">
        <f>(B19-$B$8)*$B$2*Output!$C$101*$E$2*$L$4/Output!$C$95/1000000</f>
        <v>440.91810725232455</v>
      </c>
      <c r="AG16" s="7">
        <f>(C19-$B$8)*$B$2*Output!$C$101*$E$2*$L$4/Output!$C$95/1000000</f>
        <v>1120.7905135522842</v>
      </c>
      <c r="AH16" s="7">
        <f>(D19-$B$8)*$B$2*Output!$C$101*$E$2*$L$4/Output!$C$95/1000000</f>
        <v>1800.6629198522446</v>
      </c>
      <c r="AJ16" s="7">
        <v>2032</v>
      </c>
      <c r="AK16" s="7">
        <f>(B19-$B$8)*$B$2*Output!$C$101*$E$2*$M$4/Output!$C$95/1000000</f>
        <v>681.84083053259474</v>
      </c>
      <c r="AL16" s="7">
        <f>(C19-$B$8)*$B$2*Output!$C$101*$E$2*$M$4/Output!$C$95/1000000</f>
        <v>1733.2033365012451</v>
      </c>
      <c r="AM16" s="7">
        <f>(D19-$B$8)*$B$2*Output!$C$101*$E$2*$M$4/Output!$C$95/1000000</f>
        <v>2784.5658424698968</v>
      </c>
    </row>
    <row r="17" spans="1:39" x14ac:dyDescent="0.25">
      <c r="A17" s="7">
        <v>2030</v>
      </c>
      <c r="B17" s="7">
        <v>16.022850044958247</v>
      </c>
      <c r="C17" s="7">
        <v>22.466182339664194</v>
      </c>
      <c r="D17" s="7">
        <v>28.909514634370137</v>
      </c>
      <c r="F17" s="7">
        <v>2033</v>
      </c>
      <c r="G17" s="7">
        <f>(B20-$B$8)*$B$2*Output!$C$101*$E$2*$G$4/Output!$C$95/1000000</f>
        <v>513.92030937411312</v>
      </c>
      <c r="H17" s="7">
        <f>(C20-$B$8)*$B$2*Output!$C$101*$E$2*$G$4/Output!$C$95/1000000</f>
        <v>1276.9386636206425</v>
      </c>
      <c r="I17" s="7">
        <f>(D20-$B$8)*$B$2*Output!$C$101*$E$2*$G$4/Output!$C$95/1000000</f>
        <v>2039.9570178671711</v>
      </c>
      <c r="K17" s="7">
        <v>2033</v>
      </c>
      <c r="L17" s="7">
        <f>(B20-$B$8)*$B$2*Output!$C$101*$E$2*$H$4/Output!$C$95/1000000</f>
        <v>1522.2478340990574</v>
      </c>
      <c r="M17" s="7">
        <f>(C20-$B$8)*$B$2*Output!$C$101*$E$2*$H$4/Output!$C$95/1000000</f>
        <v>3782.3317730742715</v>
      </c>
      <c r="N17" s="7">
        <f>(D20-$B$8)*$B$2*Output!$C$101*$E$2*$H$4/Output!$C$95/1000000</f>
        <v>6042.4157120494847</v>
      </c>
      <c r="P17" s="7">
        <v>2033</v>
      </c>
      <c r="Q17" s="7">
        <f>(B20-$B$8)*$B$2*Output!$C$101*$E$2*$I$4/Output!$C$95/1000000</f>
        <v>117.20462195739327</v>
      </c>
      <c r="R17" s="7">
        <f>(C20-$B$8)*$B$2*Output!$C$101*$E$2*$I$4/Output!$C$95/1000000</f>
        <v>291.21852279919858</v>
      </c>
      <c r="S17" s="7">
        <f>(D20-$B$8)*$B$2*Output!$C$101*$E$2*$I$4/Output!$C$95/1000000</f>
        <v>465.23242364100372</v>
      </c>
      <c r="U17" s="7">
        <v>2033</v>
      </c>
      <c r="V17" s="7">
        <f>(B20-$B$8)*$B$2*Output!$C$101*$E$2*$J$4/Output!$C$95/1000000</f>
        <v>1903.1419404623034</v>
      </c>
      <c r="W17" s="7">
        <f>(C20-$B$8)*$B$2*Output!$C$101*$E$2*$J$4/Output!$C$95/1000000</f>
        <v>4728.7400046399916</v>
      </c>
      <c r="X17" s="7">
        <f>(D20-$B$8)*$B$2*Output!$C$101*$E$2*$J$4/Output!$C$95/1000000</f>
        <v>7554.3380688176776</v>
      </c>
      <c r="Z17" s="7">
        <v>2033</v>
      </c>
      <c r="AA17" s="7">
        <f>(B20-$B$8)*$B$2*Output!$C$101*$E$2*$K$4/Output!$C$95/1000000</f>
        <v>97.791970399466408</v>
      </c>
      <c r="AB17" s="7">
        <f>(C20-$B$8)*$B$2*Output!$C$101*$E$2*$K$4/Output!$C$95/1000000</f>
        <v>242.98387457542685</v>
      </c>
      <c r="AC17" s="7">
        <f>(D20-$B$8)*$B$2*Output!$C$101*$E$2*$K$4/Output!$C$95/1000000</f>
        <v>388.17577875138716</v>
      </c>
      <c r="AE17" s="7">
        <v>2033</v>
      </c>
      <c r="AF17" s="7">
        <f>(B20-$B$8)*$B$2*Output!$C$101*$E$2*$L$4/Output!$C$95/1000000</f>
        <v>489.90900805813868</v>
      </c>
      <c r="AG17" s="7">
        <f>(C20-$B$8)*$B$2*Output!$C$101*$E$2*$L$4/Output!$C$95/1000000</f>
        <v>1217.2777425499144</v>
      </c>
      <c r="AH17" s="7">
        <f>(D20-$B$8)*$B$2*Output!$C$101*$E$2*$L$4/Output!$C$95/1000000</f>
        <v>1944.6464770416896</v>
      </c>
      <c r="AJ17" s="7">
        <v>2033</v>
      </c>
      <c r="AK17" s="7">
        <f>(B20-$B$8)*$B$2*Output!$C$101*$E$2*$M$4/Output!$C$95/1000000</f>
        <v>757.60092281399443</v>
      </c>
      <c r="AL17" s="7">
        <f>(C20-$B$8)*$B$2*Output!$C$101*$E$2*$M$4/Output!$C$95/1000000</f>
        <v>1882.4122967898359</v>
      </c>
      <c r="AM17" s="7">
        <f>(D20-$B$8)*$B$2*Output!$C$101*$E$2*$M$4/Output!$C$95/1000000</f>
        <v>3007.2236707656771</v>
      </c>
    </row>
    <row r="18" spans="1:39" x14ac:dyDescent="0.25">
      <c r="A18" s="7">
        <v>2031</v>
      </c>
      <c r="B18" s="7">
        <v>16.553542908523713</v>
      </c>
      <c r="C18" s="7">
        <v>23.440189129771461</v>
      </c>
      <c r="D18" s="7">
        <v>30.326835351019206</v>
      </c>
      <c r="F18" s="7">
        <v>2034</v>
      </c>
      <c r="G18" s="7">
        <f>(B21-$B$8)*$B$2*Output!$C$101*$E$2*$G$4/Output!$C$95/1000000</f>
        <v>565.31234031152474</v>
      </c>
      <c r="H18" s="7">
        <f>(C21-$B$8)*$B$2*Output!$C$101*$E$2*$G$4/Output!$C$95/1000000</f>
        <v>1381.8573631139777</v>
      </c>
      <c r="I18" s="7">
        <f>(D21-$B$8)*$B$2*Output!$C$101*$E$2*$G$4/Output!$C$95/1000000</f>
        <v>2198.4023859164308</v>
      </c>
      <c r="K18" s="7">
        <v>2034</v>
      </c>
      <c r="L18" s="7">
        <f>(B21-$B$8)*$B$2*Output!$C$101*$E$2*$H$4/Output!$C$95/1000000</f>
        <v>1674.4726175089638</v>
      </c>
      <c r="M18" s="7">
        <f>(C21-$B$8)*$B$2*Output!$C$101*$E$2*$H$4/Output!$C$95/1000000</f>
        <v>4093.104202470432</v>
      </c>
      <c r="N18" s="7">
        <f>(D21-$B$8)*$B$2*Output!$C$101*$E$2*$H$4/Output!$C$95/1000000</f>
        <v>6511.7357874319023</v>
      </c>
      <c r="P18" s="7">
        <v>2034</v>
      </c>
      <c r="Q18" s="7">
        <f>(B21-$B$8)*$B$2*Output!$C$101*$E$2*$I$4/Output!$C$95/1000000</f>
        <v>128.92508415313264</v>
      </c>
      <c r="R18" s="7">
        <f>(C21-$B$8)*$B$2*Output!$C$101*$E$2*$I$4/Output!$C$95/1000000</f>
        <v>315.14627246403234</v>
      </c>
      <c r="S18" s="7">
        <f>(D21-$B$8)*$B$2*Output!$C$101*$E$2*$I$4/Output!$C$95/1000000</f>
        <v>501.36746077493217</v>
      </c>
      <c r="U18" s="7">
        <v>2034</v>
      </c>
      <c r="V18" s="7">
        <f>(B21-$B$8)*$B$2*Output!$C$101*$E$2*$J$4/Output!$C$95/1000000</f>
        <v>2093.4561345085349</v>
      </c>
      <c r="W18" s="7">
        <f>(C21-$B$8)*$B$2*Output!$C$101*$E$2*$J$4/Output!$C$95/1000000</f>
        <v>5117.273350573927</v>
      </c>
      <c r="X18" s="7">
        <f>(D21-$B$8)*$B$2*Output!$C$101*$E$2*$J$4/Output!$C$95/1000000</f>
        <v>8141.0905666393219</v>
      </c>
      <c r="Z18" s="7">
        <v>2034</v>
      </c>
      <c r="AA18" s="7">
        <f>(B21-$B$8)*$B$2*Output!$C$101*$E$2*$K$4/Output!$C$95/1000000</f>
        <v>107.5711674394131</v>
      </c>
      <c r="AB18" s="7">
        <f>(C21-$B$8)*$B$2*Output!$C$101*$E$2*$K$4/Output!$C$95/1000000</f>
        <v>262.94846085087164</v>
      </c>
      <c r="AC18" s="7">
        <f>(D21-$B$8)*$B$2*Output!$C$101*$E$2*$K$4/Output!$C$95/1000000</f>
        <v>418.32575426233029</v>
      </c>
      <c r="AE18" s="7">
        <v>2034</v>
      </c>
      <c r="AF18" s="7">
        <f>(B21-$B$8)*$B$2*Output!$C$101*$E$2*$L$4/Output!$C$95/1000000</f>
        <v>538.89990886395265</v>
      </c>
      <c r="AG18" s="7">
        <f>(C21-$B$8)*$B$2*Output!$C$101*$E$2*$L$4/Output!$C$95/1000000</f>
        <v>1317.2944475875668</v>
      </c>
      <c r="AH18" s="7">
        <f>(D21-$B$8)*$B$2*Output!$C$101*$E$2*$L$4/Output!$C$95/1000000</f>
        <v>2095.6889863111815</v>
      </c>
      <c r="AJ18" s="7">
        <v>2034</v>
      </c>
      <c r="AK18" s="7">
        <f>(B21-$B$8)*$B$2*Output!$C$101*$E$2*$M$4/Output!$C$95/1000000</f>
        <v>833.36101509539412</v>
      </c>
      <c r="AL18" s="7">
        <f>(C21-$B$8)*$B$2*Output!$C$101*$E$2*$M$4/Output!$C$95/1000000</f>
        <v>2037.0792794070414</v>
      </c>
      <c r="AM18" s="7">
        <f>(D21-$B$8)*$B$2*Output!$C$101*$E$2*$M$4/Output!$C$95/1000000</f>
        <v>3240.7975437186906</v>
      </c>
    </row>
    <row r="19" spans="1:39" x14ac:dyDescent="0.25">
      <c r="A19" s="7">
        <v>2032</v>
      </c>
      <c r="B19" s="7">
        <v>17.084235772089176</v>
      </c>
      <c r="C19" s="7">
        <v>24.448938772521679</v>
      </c>
      <c r="D19" s="7">
        <v>31.813641772954185</v>
      </c>
      <c r="F19" s="7">
        <v>2035</v>
      </c>
      <c r="G19" s="7">
        <f>(B22-$B$8)*$B$2*Output!$C$101*$E$2*$G$4/Output!$C$95/1000000</f>
        <v>616.70437124893613</v>
      </c>
      <c r="H19" s="7">
        <f>(C22-$B$8)*$B$2*Output!$C$101*$E$2*$G$4/Output!$C$95/1000000</f>
        <v>1490.6600417303375</v>
      </c>
      <c r="I19" s="7">
        <f>(D22-$B$8)*$B$2*Output!$C$101*$E$2*$G$4/Output!$C$95/1000000</f>
        <v>2364.6157122117393</v>
      </c>
      <c r="K19" s="7">
        <v>2035</v>
      </c>
      <c r="L19" s="7">
        <f>(B22-$B$8)*$B$2*Output!$C$101*$E$2*$H$4/Output!$C$95/1000000</f>
        <v>1826.6974009188702</v>
      </c>
      <c r="M19" s="7">
        <f>(C22-$B$8)*$B$2*Output!$C$101*$E$2*$H$4/Output!$C$95/1000000</f>
        <v>4415.3810980257731</v>
      </c>
      <c r="N19" s="7">
        <f>(D22-$B$8)*$B$2*Output!$C$101*$E$2*$H$4/Output!$C$95/1000000</f>
        <v>7004.0647951326782</v>
      </c>
      <c r="P19" s="7">
        <v>2035</v>
      </c>
      <c r="Q19" s="7">
        <f>(B22-$B$8)*$B$2*Output!$C$101*$E$2*$I$4/Output!$C$95/1000000</f>
        <v>140.64554634887202</v>
      </c>
      <c r="R19" s="7">
        <f>(C22-$B$8)*$B$2*Output!$C$101*$E$2*$I$4/Output!$C$95/1000000</f>
        <v>339.95980207665394</v>
      </c>
      <c r="S19" s="7">
        <f>(D22-$B$8)*$B$2*Output!$C$101*$E$2*$I$4/Output!$C$95/1000000</f>
        <v>539.27405780443598</v>
      </c>
      <c r="U19" s="7">
        <v>2035</v>
      </c>
      <c r="V19" s="7">
        <f>(B22-$B$8)*$B$2*Output!$C$101*$E$2*$J$4/Output!$C$95/1000000</f>
        <v>2283.7703285547659</v>
      </c>
      <c r="W19" s="7">
        <f>(C22-$B$8)*$B$2*Output!$C$101*$E$2*$J$4/Output!$C$95/1000000</f>
        <v>5520.1897894311796</v>
      </c>
      <c r="X19" s="7">
        <f>(D22-$B$8)*$B$2*Output!$C$101*$E$2*$J$4/Output!$C$95/1000000</f>
        <v>8756.6092503075961</v>
      </c>
      <c r="Z19" s="7">
        <v>2035</v>
      </c>
      <c r="AA19" s="7">
        <f>(B22-$B$8)*$B$2*Output!$C$101*$E$2*$K$4/Output!$C$95/1000000</f>
        <v>117.35036447935978</v>
      </c>
      <c r="AB19" s="7">
        <f>(C22-$B$8)*$B$2*Output!$C$101*$E$2*$K$4/Output!$C$95/1000000</f>
        <v>283.65211496329982</v>
      </c>
      <c r="AC19" s="7">
        <f>(D22-$B$8)*$B$2*Output!$C$101*$E$2*$K$4/Output!$C$95/1000000</f>
        <v>449.95386544723988</v>
      </c>
      <c r="AE19" s="7">
        <v>2035</v>
      </c>
      <c r="AF19" s="7">
        <f>(B22-$B$8)*$B$2*Output!$C$101*$E$2*$L$4/Output!$C$95/1000000</f>
        <v>587.89080966976667</v>
      </c>
      <c r="AG19" s="7">
        <f>(C22-$B$8)*$B$2*Output!$C$101*$E$2*$L$4/Output!$C$95/1000000</f>
        <v>1421.013665105796</v>
      </c>
      <c r="AH19" s="7">
        <f>(D22-$B$8)*$B$2*Output!$C$101*$E$2*$L$4/Output!$C$95/1000000</f>
        <v>2254.1365205418256</v>
      </c>
      <c r="AJ19" s="7">
        <v>2035</v>
      </c>
      <c r="AK19" s="7">
        <f>(B22-$B$8)*$B$2*Output!$C$101*$E$2*$M$4/Output!$C$95/1000000</f>
        <v>909.12110737679382</v>
      </c>
      <c r="AL19" s="7">
        <f>(C22-$B$8)*$B$2*Output!$C$101*$E$2*$M$4/Output!$C$95/1000000</f>
        <v>2197.4718698940305</v>
      </c>
      <c r="AM19" s="7">
        <f>(D22-$B$8)*$B$2*Output!$C$101*$E$2*$M$4/Output!$C$95/1000000</f>
        <v>3485.8226324112679</v>
      </c>
    </row>
    <row r="20" spans="1:39" x14ac:dyDescent="0.25">
      <c r="A20" s="7">
        <v>2033</v>
      </c>
      <c r="B20" s="7">
        <v>17.614928635654643</v>
      </c>
      <c r="C20" s="7">
        <v>25.494134574436231</v>
      </c>
      <c r="D20" s="7">
        <v>33.373340513217819</v>
      </c>
      <c r="F20" s="7">
        <v>2036</v>
      </c>
      <c r="G20" s="7">
        <f>(B23-$B$8)*$B$2*Output!$C$101*$E$2*$G$4/Output!$C$95/1000000</f>
        <v>668.09640218634775</v>
      </c>
      <c r="H20" s="7">
        <f>(C23-$B$8)*$B$2*Output!$C$101*$E$2*$G$4/Output!$C$95/1000000</f>
        <v>1603.5371158133958</v>
      </c>
      <c r="I20" s="7">
        <f>(D23-$B$8)*$B$2*Output!$C$101*$E$2*$G$4/Output!$C$95/1000000</f>
        <v>2538.9778294404455</v>
      </c>
      <c r="K20" s="7">
        <v>2036</v>
      </c>
      <c r="L20" s="7">
        <f>(B23-$B$8)*$B$2*Output!$C$101*$E$2*$H$4/Output!$C$95/1000000</f>
        <v>1978.9221843287764</v>
      </c>
      <c r="M20" s="7">
        <f>(C23-$B$8)*$B$2*Output!$C$101*$E$2*$H$4/Output!$C$95/1000000</f>
        <v>4749.7264788332313</v>
      </c>
      <c r="N20" s="7">
        <f>(D23-$B$8)*$B$2*Output!$C$101*$E$2*$H$4/Output!$C$95/1000000</f>
        <v>7520.5307733376894</v>
      </c>
      <c r="P20" s="7">
        <v>2036</v>
      </c>
      <c r="Q20" s="7">
        <f>(B23-$B$8)*$B$2*Output!$C$101*$E$2*$I$4/Output!$C$95/1000000</f>
        <v>152.36600854461136</v>
      </c>
      <c r="R20" s="7">
        <f>(C23-$B$8)*$B$2*Output!$C$101*$E$2*$I$4/Output!$C$95/1000000</f>
        <v>365.70253797217345</v>
      </c>
      <c r="S20" s="7">
        <f>(D23-$B$8)*$B$2*Output!$C$101*$E$2*$I$4/Output!$C$95/1000000</f>
        <v>579.03906739973593</v>
      </c>
      <c r="U20" s="7">
        <v>2036</v>
      </c>
      <c r="V20" s="7">
        <f>(B23-$B$8)*$B$2*Output!$C$101*$E$2*$J$4/Output!$C$95/1000000</f>
        <v>2474.0845226009965</v>
      </c>
      <c r="W20" s="7">
        <f>(C23-$B$8)*$B$2*Output!$C$101*$E$2*$J$4/Output!$C$95/1000000</f>
        <v>5938.1944681444265</v>
      </c>
      <c r="X20" s="7">
        <f>(D23-$B$8)*$B$2*Output!$C$101*$E$2*$J$4/Output!$C$95/1000000</f>
        <v>9402.3044136878616</v>
      </c>
      <c r="Z20" s="7">
        <v>2036</v>
      </c>
      <c r="AA20" s="7">
        <f>(B23-$B$8)*$B$2*Output!$C$101*$E$2*$K$4/Output!$C$95/1000000</f>
        <v>127.12956151930646</v>
      </c>
      <c r="AB20" s="7">
        <f>(C23-$B$8)*$B$2*Output!$C$101*$E$2*$K$4/Output!$C$95/1000000</f>
        <v>305.13107052540278</v>
      </c>
      <c r="AC20" s="7">
        <f>(D23-$B$8)*$B$2*Output!$C$101*$E$2*$K$4/Output!$C$95/1000000</f>
        <v>483.13257953149946</v>
      </c>
      <c r="AE20" s="7">
        <v>2036</v>
      </c>
      <c r="AF20" s="7">
        <f>(B23-$B$8)*$B$2*Output!$C$101*$E$2*$L$4/Output!$C$95/1000000</f>
        <v>636.88171047558069</v>
      </c>
      <c r="AG20" s="7">
        <f>(C23-$B$8)*$B$2*Output!$C$101*$E$2*$L$4/Output!$C$95/1000000</f>
        <v>1528.6169148467598</v>
      </c>
      <c r="AH20" s="7">
        <f>(D23-$B$8)*$B$2*Output!$C$101*$E$2*$L$4/Output!$C$95/1000000</f>
        <v>2420.3521192179405</v>
      </c>
      <c r="AJ20" s="7">
        <v>2036</v>
      </c>
      <c r="AK20" s="7">
        <f>(B23-$B$8)*$B$2*Output!$C$101*$E$2*$M$4/Output!$C$95/1000000</f>
        <v>984.88119965819362</v>
      </c>
      <c r="AL20" s="7">
        <f>(C23-$B$8)*$B$2*Output!$C$101*$E$2*$M$4/Output!$C$95/1000000</f>
        <v>2363.8707724671071</v>
      </c>
      <c r="AM20" s="7">
        <f>(D23-$B$8)*$B$2*Output!$C$101*$E$2*$M$4/Output!$C$95/1000000</f>
        <v>3742.8603452760235</v>
      </c>
    </row>
    <row r="21" spans="1:39" x14ac:dyDescent="0.25">
      <c r="A21" s="7">
        <v>2034</v>
      </c>
      <c r="B21" s="7">
        <v>18.145621499220109</v>
      </c>
      <c r="C21" s="7">
        <v>26.577563348510036</v>
      </c>
      <c r="D21" s="7">
        <v>35.009505197799967</v>
      </c>
      <c r="F21" s="7">
        <v>2037</v>
      </c>
      <c r="G21" s="7">
        <f>(B24-$B$8)*$B$2*Output!$C$101*$E$2*$G$4/Output!$C$95/1000000</f>
        <v>719.48843312375914</v>
      </c>
      <c r="H21" s="7">
        <f>(C24-$B$8)*$B$2*Output!$C$101*$E$2*$G$4/Output!$C$95/1000000</f>
        <v>1720.6883370772791</v>
      </c>
      <c r="I21" s="7">
        <f>(D24-$B$8)*$B$2*Output!$C$101*$E$2*$G$4/Output!$C$95/1000000</f>
        <v>2721.8882410308015</v>
      </c>
      <c r="K21" s="7">
        <v>2037</v>
      </c>
      <c r="L21" s="7">
        <f>(B24-$B$8)*$B$2*Output!$C$101*$E$2*$H$4/Output!$C$95/1000000</f>
        <v>2131.1469677386826</v>
      </c>
      <c r="M21" s="7">
        <f>(C24-$B$8)*$B$2*Output!$C$101*$E$2*$H$4/Output!$C$95/1000000</f>
        <v>5096.7320156414416</v>
      </c>
      <c r="N21" s="7">
        <f>(D24-$B$8)*$B$2*Output!$C$101*$E$2*$H$4/Output!$C$95/1000000</f>
        <v>8062.3170635442084</v>
      </c>
      <c r="P21" s="7">
        <v>2037</v>
      </c>
      <c r="Q21" s="7">
        <f>(B24-$B$8)*$B$2*Output!$C$101*$E$2*$I$4/Output!$C$95/1000000</f>
        <v>164.08647074035073</v>
      </c>
      <c r="R21" s="7">
        <f>(C24-$B$8)*$B$2*Output!$C$101*$E$2*$I$4/Output!$C$95/1000000</f>
        <v>392.42003550949113</v>
      </c>
      <c r="S21" s="7">
        <f>(D24-$B$8)*$B$2*Output!$C$101*$E$2*$I$4/Output!$C$95/1000000</f>
        <v>620.75360027863212</v>
      </c>
      <c r="U21" s="7">
        <v>2037</v>
      </c>
      <c r="V21" s="7">
        <f>(B24-$B$8)*$B$2*Output!$C$101*$E$2*$J$4/Output!$C$95/1000000</f>
        <v>2664.398716647228</v>
      </c>
      <c r="W21" s="7">
        <f>(C24-$B$8)*$B$2*Output!$C$101*$E$2*$J$4/Output!$C$95/1000000</f>
        <v>6372.0271042494405</v>
      </c>
      <c r="X21" s="7">
        <f>(D24-$B$8)*$B$2*Output!$C$101*$E$2*$J$4/Output!$C$95/1000000</f>
        <v>10079.655491851661</v>
      </c>
      <c r="Z21" s="7">
        <v>2037</v>
      </c>
      <c r="AA21" s="7">
        <f>(B24-$B$8)*$B$2*Output!$C$101*$E$2*$K$4/Output!$C$95/1000000</f>
        <v>136.90875855925316</v>
      </c>
      <c r="AB21" s="7">
        <f>(C24-$B$8)*$B$2*Output!$C$101*$E$2*$K$4/Output!$C$95/1000000</f>
        <v>327.42333754254298</v>
      </c>
      <c r="AC21" s="7">
        <f>(D24-$B$8)*$B$2*Output!$C$101*$E$2*$K$4/Output!$C$95/1000000</f>
        <v>517.93791652583332</v>
      </c>
      <c r="AE21" s="7">
        <v>2037</v>
      </c>
      <c r="AF21" s="7">
        <f>(B24-$B$8)*$B$2*Output!$C$101*$E$2*$L$4/Output!$C$95/1000000</f>
        <v>685.87261128139471</v>
      </c>
      <c r="AG21" s="7">
        <f>(C24-$B$8)*$B$2*Output!$C$101*$E$2*$L$4/Output!$C$95/1000000</f>
        <v>1640.2946157574054</v>
      </c>
      <c r="AH21" s="7">
        <f>(D24-$B$8)*$B$2*Output!$C$101*$E$2*$L$4/Output!$C$95/1000000</f>
        <v>2594.7166202334183</v>
      </c>
      <c r="AJ21" s="7">
        <v>2037</v>
      </c>
      <c r="AK21" s="7">
        <f>(B24-$B$8)*$B$2*Output!$C$101*$E$2*$M$4/Output!$C$95/1000000</f>
        <v>1060.6412919395932</v>
      </c>
      <c r="AL21" s="7">
        <f>(C24-$B$8)*$B$2*Output!$C$101*$E$2*$M$4/Output!$C$95/1000000</f>
        <v>2536.5704531751821</v>
      </c>
      <c r="AM21" s="7">
        <f>(D24-$B$8)*$B$2*Output!$C$101*$E$2*$M$4/Output!$C$95/1000000</f>
        <v>4012.4996144107745</v>
      </c>
    </row>
    <row r="22" spans="1:39" x14ac:dyDescent="0.25">
      <c r="A22" s="7">
        <v>2035</v>
      </c>
      <c r="B22" s="7">
        <v>18.676314362785575</v>
      </c>
      <c r="C22" s="7">
        <v>27.701099508208209</v>
      </c>
      <c r="D22" s="7">
        <v>36.72588465363085</v>
      </c>
      <c r="F22" s="7">
        <v>2038</v>
      </c>
      <c r="G22" s="7">
        <f>(B25-$B$8)*$B$2*Output!$C$101*$E$2*$G$4/Output!$C$95/1000000</f>
        <v>770.8804640611703</v>
      </c>
      <c r="H22" s="7">
        <f>(C25-$B$8)*$B$2*Output!$C$101*$E$2*$G$4/Output!$C$95/1000000</f>
        <v>1842.3232502833589</v>
      </c>
      <c r="I22" s="7">
        <f>(D25-$B$8)*$B$2*Output!$C$101*$E$2*$G$4/Output!$C$95/1000000</f>
        <v>2913.7660365055481</v>
      </c>
      <c r="K22" s="7">
        <v>2038</v>
      </c>
      <c r="L22" s="7">
        <f>(B25-$B$8)*$B$2*Output!$C$101*$E$2*$H$4/Output!$C$95/1000000</f>
        <v>2283.3717511485884</v>
      </c>
      <c r="M22" s="7">
        <f>(C25-$B$8)*$B$2*Output!$C$101*$E$2*$H$4/Output!$C$95/1000000</f>
        <v>5457.0183865075396</v>
      </c>
      <c r="N22" s="7">
        <f>(D25-$B$8)*$B$2*Output!$C$101*$E$2*$H$4/Output!$C$95/1000000</f>
        <v>8630.6650218664927</v>
      </c>
      <c r="P22" s="7">
        <v>2038</v>
      </c>
      <c r="Q22" s="7">
        <f>(B25-$B$8)*$B$2*Output!$C$101*$E$2*$I$4/Output!$C$95/1000000</f>
        <v>175.80693293609002</v>
      </c>
      <c r="R22" s="7">
        <f>(C25-$B$8)*$B$2*Output!$C$101*$E$2*$I$4/Output!$C$95/1000000</f>
        <v>420.16008344902684</v>
      </c>
      <c r="S22" s="7">
        <f>(D25-$B$8)*$B$2*Output!$C$101*$E$2*$I$4/Output!$C$95/1000000</f>
        <v>664.51323396196381</v>
      </c>
      <c r="U22" s="7">
        <v>2038</v>
      </c>
      <c r="V22" s="7">
        <f>(B25-$B$8)*$B$2*Output!$C$101*$E$2*$J$4/Output!$C$95/1000000</f>
        <v>2854.7129106934576</v>
      </c>
      <c r="W22" s="7">
        <f>(C25-$B$8)*$B$2*Output!$C$101*$E$2*$J$4/Output!$C$95/1000000</f>
        <v>6822.4636807468833</v>
      </c>
      <c r="X22" s="7">
        <f>(D25-$B$8)*$B$2*Output!$C$101*$E$2*$J$4/Output!$C$95/1000000</f>
        <v>10790.214450800311</v>
      </c>
      <c r="Z22" s="7">
        <v>2038</v>
      </c>
      <c r="AA22" s="7">
        <f>(B25-$B$8)*$B$2*Output!$C$101*$E$2*$K$4/Output!$C$95/1000000</f>
        <v>146.68795559919974</v>
      </c>
      <c r="AB22" s="7">
        <f>(C25-$B$8)*$B$2*Output!$C$101*$E$2*$K$4/Output!$C$95/1000000</f>
        <v>350.56878950235568</v>
      </c>
      <c r="AC22" s="7">
        <f>(D25-$B$8)*$B$2*Output!$C$101*$E$2*$K$4/Output!$C$95/1000000</f>
        <v>554.44962340551172</v>
      </c>
      <c r="AE22" s="7">
        <v>2038</v>
      </c>
      <c r="AF22" s="7">
        <f>(B25-$B$8)*$B$2*Output!$C$101*$E$2*$L$4/Output!$C$95/1000000</f>
        <v>734.86351208720851</v>
      </c>
      <c r="AG22" s="7">
        <f>(C25-$B$8)*$B$2*Output!$C$101*$E$2*$L$4/Output!$C$95/1000000</f>
        <v>1756.2465222827598</v>
      </c>
      <c r="AH22" s="7">
        <f>(D25-$B$8)*$B$2*Output!$C$101*$E$2*$L$4/Output!$C$95/1000000</f>
        <v>2777.6295324783114</v>
      </c>
      <c r="AJ22" s="7">
        <v>2038</v>
      </c>
      <c r="AK22" s="7">
        <f>(B25-$B$8)*$B$2*Output!$C$101*$E$2*$M$4/Output!$C$95/1000000</f>
        <v>1136.4013842209927</v>
      </c>
      <c r="AL22" s="7">
        <f>(C25-$B$8)*$B$2*Output!$C$101*$E$2*$M$4/Output!$C$95/1000000</f>
        <v>2715.8798145887322</v>
      </c>
      <c r="AM22" s="7">
        <f>(D25-$B$8)*$B$2*Output!$C$101*$E$2*$M$4/Output!$C$95/1000000</f>
        <v>4295.3582449564728</v>
      </c>
    </row>
    <row r="23" spans="1:39" x14ac:dyDescent="0.25">
      <c r="A23" s="7">
        <v>2036</v>
      </c>
      <c r="B23" s="7">
        <v>19.207007226351042</v>
      </c>
      <c r="C23" s="7">
        <v>28.866709362175321</v>
      </c>
      <c r="D23" s="7">
        <v>38.526411497999618</v>
      </c>
      <c r="F23" s="7">
        <v>2039</v>
      </c>
      <c r="G23" s="7">
        <f>(B26-$B$8)*$B$2*Output!$C$101*$E$2*$G$4/Output!$C$95/1000000</f>
        <v>822.27249499858192</v>
      </c>
      <c r="H23" s="7">
        <f>(C26-$B$8)*$B$2*Output!$C$101*$E$2*$G$4/Output!$C$95/1000000</f>
        <v>1968.6616733551484</v>
      </c>
      <c r="I23" s="7">
        <f>(D26-$B$8)*$B$2*Output!$C$101*$E$2*$G$4/Output!$C$95/1000000</f>
        <v>3115.0508517117155</v>
      </c>
      <c r="K23" s="7">
        <v>2039</v>
      </c>
      <c r="L23" s="7">
        <f>(B26-$B$8)*$B$2*Output!$C$101*$E$2*$H$4/Output!$C$95/1000000</f>
        <v>2435.5965345584946</v>
      </c>
      <c r="M23" s="7">
        <f>(C26-$B$8)*$B$2*Output!$C$101*$E$2*$H$4/Output!$C$95/1000000</f>
        <v>5831.2366989123175</v>
      </c>
      <c r="N23" s="7">
        <f>(D26-$B$8)*$B$2*Output!$C$101*$E$2*$H$4/Output!$C$95/1000000</f>
        <v>9226.8768632661431</v>
      </c>
      <c r="P23" s="7">
        <v>2039</v>
      </c>
      <c r="Q23" s="7">
        <f>(B26-$B$8)*$B$2*Output!$C$101*$E$2*$I$4/Output!$C$95/1000000</f>
        <v>187.52739513182945</v>
      </c>
      <c r="R23" s="7">
        <f>(C26-$B$8)*$B$2*Output!$C$101*$E$2*$I$4/Output!$C$95/1000000</f>
        <v>448.97281344768328</v>
      </c>
      <c r="S23" s="7">
        <f>(D26-$B$8)*$B$2*Output!$C$101*$E$2*$I$4/Output!$C$95/1000000</f>
        <v>710.41823176353728</v>
      </c>
      <c r="U23" s="7">
        <v>2039</v>
      </c>
      <c r="V23" s="7">
        <f>(B26-$B$8)*$B$2*Output!$C$101*$E$2*$J$4/Output!$C$95/1000000</f>
        <v>3045.0271047396882</v>
      </c>
      <c r="W23" s="7">
        <f>(C26-$B$8)*$B$2*Output!$C$101*$E$2*$J$4/Output!$C$95/1000000</f>
        <v>7290.3182240565584</v>
      </c>
      <c r="X23" s="7">
        <f>(D26-$B$8)*$B$2*Output!$C$101*$E$2*$J$4/Output!$C$95/1000000</f>
        <v>11535.609343373435</v>
      </c>
      <c r="Z23" s="7">
        <v>2039</v>
      </c>
      <c r="AA23" s="7">
        <f>(B26-$B$8)*$B$2*Output!$C$101*$E$2*$K$4/Output!$C$95/1000000</f>
        <v>156.46715263914643</v>
      </c>
      <c r="AB23" s="7">
        <f>(C26-$B$8)*$B$2*Output!$C$101*$E$2*$K$4/Output!$C$95/1000000</f>
        <v>374.60925473401443</v>
      </c>
      <c r="AC23" s="7">
        <f>(D26-$B$8)*$B$2*Output!$C$101*$E$2*$K$4/Output!$C$95/1000000</f>
        <v>592.75135682888276</v>
      </c>
      <c r="AE23" s="7">
        <v>2039</v>
      </c>
      <c r="AF23" s="7">
        <f>(B26-$B$8)*$B$2*Output!$C$101*$E$2*$L$4/Output!$C$95/1000000</f>
        <v>783.85441289302253</v>
      </c>
      <c r="AG23" s="7">
        <f>(C26-$B$8)*$B$2*Output!$C$101*$E$2*$L$4/Output!$C$95/1000000</f>
        <v>1876.682182048977</v>
      </c>
      <c r="AH23" s="7">
        <f>(D26-$B$8)*$B$2*Output!$C$101*$E$2*$L$4/Output!$C$95/1000000</f>
        <v>2969.5099512049323</v>
      </c>
      <c r="AJ23" s="7">
        <v>2039</v>
      </c>
      <c r="AK23" s="7">
        <f>(B26-$B$8)*$B$2*Output!$C$101*$E$2*$M$4/Output!$C$95/1000000</f>
        <v>1212.1614765023926</v>
      </c>
      <c r="AL23" s="7">
        <f>(C26-$B$8)*$B$2*Output!$C$101*$E$2*$M$4/Output!$C$95/1000000</f>
        <v>2902.1229035661254</v>
      </c>
      <c r="AM23" s="7">
        <f>(D26-$B$8)*$B$2*Output!$C$101*$E$2*$M$4/Output!$C$95/1000000</f>
        <v>4592.0843306298602</v>
      </c>
    </row>
    <row r="24" spans="1:39" x14ac:dyDescent="0.25">
      <c r="A24" s="7">
        <v>2037</v>
      </c>
      <c r="B24" s="7">
        <v>19.737700089916508</v>
      </c>
      <c r="C24" s="7">
        <v>30.076455619497555</v>
      </c>
      <c r="D24" s="7">
        <v>40.415211149078623</v>
      </c>
      <c r="F24" s="7">
        <v>2040</v>
      </c>
      <c r="G24" s="7">
        <f>(B27-$B$8)*$B$2*Output!$C$101*$E$2*$G$4/Output!$C$95/1000000</f>
        <v>873.66452593599354</v>
      </c>
      <c r="H24" s="7">
        <f>(C27-$B$8)*$B$2*Output!$C$101*$E$2*$G$4/Output!$C$95/1000000</f>
        <v>2099.934201031368</v>
      </c>
      <c r="I24" s="7">
        <f>(D27-$B$8)*$B$2*Output!$C$101*$E$2*$G$4/Output!$C$95/1000000</f>
        <v>3326.2038761267449</v>
      </c>
      <c r="K24" s="7">
        <v>2040</v>
      </c>
      <c r="L24" s="7">
        <f>(B27-$B$8)*$B$2*Output!$C$101*$E$2*$H$4/Output!$C$95/1000000</f>
        <v>2587.8213179684008</v>
      </c>
      <c r="M24" s="7">
        <f>(C27-$B$8)*$B$2*Output!$C$101*$E$2*$H$4/Output!$C$95/1000000</f>
        <v>6220.0699815961634</v>
      </c>
      <c r="N24" s="7">
        <f>(D27-$B$8)*$B$2*Output!$C$101*$E$2*$H$4/Output!$C$95/1000000</f>
        <v>9852.3186452239315</v>
      </c>
      <c r="P24" s="7">
        <v>2040</v>
      </c>
      <c r="Q24" s="7">
        <f>(B27-$B$8)*$B$2*Output!$C$101*$E$2*$I$4/Output!$C$95/1000000</f>
        <v>199.24785732756879</v>
      </c>
      <c r="R24" s="7">
        <f>(C27-$B$8)*$B$2*Output!$C$101*$E$2*$I$4/Output!$C$95/1000000</f>
        <v>478.9108149219208</v>
      </c>
      <c r="S24" s="7">
        <f>(D27-$B$8)*$B$2*Output!$C$101*$E$2*$I$4/Output!$C$95/1000000</f>
        <v>758.57377251627315</v>
      </c>
      <c r="U24" s="7">
        <v>2040</v>
      </c>
      <c r="V24" s="7">
        <f>(B27-$B$8)*$B$2*Output!$C$101*$E$2*$J$4/Output!$C$95/1000000</f>
        <v>3235.3412987859197</v>
      </c>
      <c r="W24" s="7">
        <f>(C27-$B$8)*$B$2*Output!$C$101*$E$2*$J$4/Output!$C$95/1000000</f>
        <v>7776.4446691378462</v>
      </c>
      <c r="X24" s="7">
        <f>(D27-$B$8)*$B$2*Output!$C$101*$E$2*$J$4/Output!$C$95/1000000</f>
        <v>12317.548039489779</v>
      </c>
      <c r="Z24" s="7">
        <v>2040</v>
      </c>
      <c r="AA24" s="7">
        <f>(B27-$B$8)*$B$2*Output!$C$101*$E$2*$K$4/Output!$C$95/1000000</f>
        <v>166.24634967909313</v>
      </c>
      <c r="AB24" s="7">
        <f>(C27-$B$8)*$B$2*Output!$C$101*$E$2*$K$4/Output!$C$95/1000000</f>
        <v>399.58861224648621</v>
      </c>
      <c r="AC24" s="7">
        <f>(D27-$B$8)*$B$2*Output!$C$101*$E$2*$K$4/Output!$C$95/1000000</f>
        <v>632.93087481387965</v>
      </c>
      <c r="AE24" s="7">
        <v>2040</v>
      </c>
      <c r="AF24" s="7">
        <f>(B27-$B$8)*$B$2*Output!$C$101*$E$2*$L$4/Output!$C$95/1000000</f>
        <v>832.84531369883666</v>
      </c>
      <c r="AG24" s="7">
        <f>(C27-$B$8)*$B$2*Output!$C$101*$E$2*$L$4/Output!$C$95/1000000</f>
        <v>2001.8214159848073</v>
      </c>
      <c r="AH24" s="7">
        <f>(D27-$B$8)*$B$2*Output!$C$101*$E$2*$L$4/Output!$C$95/1000000</f>
        <v>3170.7975182707796</v>
      </c>
      <c r="AJ24" s="7">
        <v>2040</v>
      </c>
      <c r="AK24" s="7">
        <f>(B27-$B$8)*$B$2*Output!$C$101*$E$2*$M$4/Output!$C$95/1000000</f>
        <v>1287.9215687837921</v>
      </c>
      <c r="AL24" s="7">
        <f>(C27-$B$8)*$B$2*Output!$C$101*$E$2*$M$4/Output!$C$95/1000000</f>
        <v>3095.639653718983</v>
      </c>
      <c r="AM24" s="7">
        <f>(D27-$B$8)*$B$2*Output!$C$101*$E$2*$M$4/Output!$C$95/1000000</f>
        <v>4903.3577386541774</v>
      </c>
    </row>
    <row r="25" spans="1:39" x14ac:dyDescent="0.25">
      <c r="A25" s="7">
        <v>2038</v>
      </c>
      <c r="B25" s="7">
        <v>20.268392953481971</v>
      </c>
      <c r="C25" s="7">
        <v>31.332502115840253</v>
      </c>
      <c r="D25" s="7">
        <v>42.396611278198542</v>
      </c>
      <c r="F25" s="7">
        <v>2041</v>
      </c>
      <c r="G25" s="7">
        <f>(B28-$B$8)*$B$2*Output!$C$101*$E$2*$G$4/Output!$C$95/1000000</f>
        <v>925.05655687340493</v>
      </c>
      <c r="H25" s="7">
        <f>(C28-$B$8)*$B$2*Output!$C$101*$E$2*$G$4/Output!$C$95/1000000</f>
        <v>2188.7399740796518</v>
      </c>
      <c r="I25" s="7">
        <f>(D28-$B$8)*$B$2*Output!$C$101*$E$2*$G$4/Output!$C$95/1000000</f>
        <v>3452.4233912858999</v>
      </c>
      <c r="K25" s="7">
        <v>2041</v>
      </c>
      <c r="L25" s="7">
        <f>(B28-$B$8)*$B$2*Output!$C$101*$E$2*$H$4/Output!$C$95/1000000</f>
        <v>2740.0461013783074</v>
      </c>
      <c r="M25" s="7">
        <f>(C28-$B$8)*$B$2*Output!$C$101*$E$2*$H$4/Output!$C$95/1000000</f>
        <v>6483.1154250480467</v>
      </c>
      <c r="N25" s="7">
        <f>(D28-$B$8)*$B$2*Output!$C$101*$E$2*$H$4/Output!$C$95/1000000</f>
        <v>10226.184748717791</v>
      </c>
      <c r="P25" s="7">
        <v>2041</v>
      </c>
      <c r="Q25" s="7">
        <f>(B28-$B$8)*$B$2*Output!$C$101*$E$2*$I$4/Output!$C$95/1000000</f>
        <v>210.96831952330817</v>
      </c>
      <c r="R25" s="7">
        <f>(C28-$B$8)*$B$2*Output!$C$101*$E$2*$I$4/Output!$C$95/1000000</f>
        <v>499.16385195490795</v>
      </c>
      <c r="S25" s="7">
        <f>(D28-$B$8)*$B$2*Output!$C$101*$E$2*$I$4/Output!$C$95/1000000</f>
        <v>787.35938438650794</v>
      </c>
      <c r="U25" s="7">
        <v>2041</v>
      </c>
      <c r="V25" s="7">
        <f>(B28-$B$8)*$B$2*Output!$C$101*$E$2*$J$4/Output!$C$95/1000000</f>
        <v>3425.6554928321507</v>
      </c>
      <c r="W25" s="7">
        <f>(C28-$B$8)*$B$2*Output!$C$101*$E$2*$J$4/Output!$C$95/1000000</f>
        <v>8105.3088688212511</v>
      </c>
      <c r="X25" s="7">
        <f>(D28-$B$8)*$B$2*Output!$C$101*$E$2*$J$4/Output!$C$95/1000000</f>
        <v>12784.962244810355</v>
      </c>
      <c r="Z25" s="7">
        <v>2041</v>
      </c>
      <c r="AA25" s="7">
        <f>(B28-$B$8)*$B$2*Output!$C$101*$E$2*$K$4/Output!$C$95/1000000</f>
        <v>176.0255467190398</v>
      </c>
      <c r="AB25" s="7">
        <f>(C28-$B$8)*$B$2*Output!$C$101*$E$2*$K$4/Output!$C$95/1000000</f>
        <v>416.48713011167047</v>
      </c>
      <c r="AC25" s="7">
        <f>(D28-$B$8)*$B$2*Output!$C$101*$E$2*$K$4/Output!$C$95/1000000</f>
        <v>656.9487135043014</v>
      </c>
      <c r="AE25" s="7">
        <v>2041</v>
      </c>
      <c r="AF25" s="7">
        <f>(B28-$B$8)*$B$2*Output!$C$101*$E$2*$L$4/Output!$C$95/1000000</f>
        <v>881.8362145046508</v>
      </c>
      <c r="AG25" s="7">
        <f>(C28-$B$8)*$B$2*Output!$C$101*$E$2*$L$4/Output!$C$95/1000000</f>
        <v>2086.4780201126073</v>
      </c>
      <c r="AH25" s="7">
        <f>(D28-$B$8)*$B$2*Output!$C$101*$E$2*$L$4/Output!$C$95/1000000</f>
        <v>3291.1198257205647</v>
      </c>
      <c r="AJ25" s="7">
        <v>2041</v>
      </c>
      <c r="AK25" s="7">
        <f>(B28-$B$8)*$B$2*Output!$C$101*$E$2*$M$4/Output!$C$95/1000000</f>
        <v>1363.6816610651917</v>
      </c>
      <c r="AL25" s="7">
        <f>(C28-$B$8)*$B$2*Output!$C$101*$E$2*$M$4/Output!$C$95/1000000</f>
        <v>3226.5535996856788</v>
      </c>
      <c r="AM25" s="7">
        <f>(D28-$B$8)*$B$2*Output!$C$101*$E$2*$M$4/Output!$C$95/1000000</f>
        <v>5089.4255383061673</v>
      </c>
    </row>
    <row r="26" spans="1:39" x14ac:dyDescent="0.25">
      <c r="A26" s="7">
        <v>2039</v>
      </c>
      <c r="B26" s="7">
        <v>20.799085817047438</v>
      </c>
      <c r="C26" s="7">
        <v>32.637118771289565</v>
      </c>
      <c r="D26" s="7">
        <v>44.475151725531703</v>
      </c>
      <c r="F26" s="7">
        <v>2042</v>
      </c>
      <c r="G26" s="7">
        <f>(B29-$B$8)*$B$2*Output!$C$101*$E$2*$G$4/Output!$C$95/1000000</f>
        <v>976.44858781081643</v>
      </c>
      <c r="H26" s="7">
        <f>(C29-$B$8)*$B$2*Output!$C$101*$E$2*$G$4/Output!$C$95/1000000</f>
        <v>2279.3088057581749</v>
      </c>
      <c r="I26" s="7">
        <f>(D29-$B$8)*$B$2*Output!$C$101*$E$2*$G$4/Output!$C$95/1000000</f>
        <v>3582.1690237055345</v>
      </c>
      <c r="K26" s="7">
        <v>2042</v>
      </c>
      <c r="L26" s="7">
        <f>(B29-$B$8)*$B$2*Output!$C$101*$E$2*$H$4/Output!$C$95/1000000</f>
        <v>2892.2708847882132</v>
      </c>
      <c r="M26" s="7">
        <f>(C29-$B$8)*$B$2*Output!$C$101*$E$2*$H$4/Output!$C$95/1000000</f>
        <v>6751.383102632959</v>
      </c>
      <c r="N26" s="7">
        <f>(D29-$B$8)*$B$2*Output!$C$101*$E$2*$H$4/Output!$C$95/1000000</f>
        <v>10610.495320477708</v>
      </c>
      <c r="P26" s="7">
        <v>2042</v>
      </c>
      <c r="Q26" s="7">
        <f>(B29-$B$8)*$B$2*Output!$C$101*$E$2*$I$4/Output!$C$95/1000000</f>
        <v>222.68878171904748</v>
      </c>
      <c r="R26" s="7">
        <f>(C29-$B$8)*$B$2*Output!$C$101*$E$2*$I$4/Output!$C$95/1000000</f>
        <v>519.81897198885213</v>
      </c>
      <c r="S26" s="7">
        <f>(D29-$B$8)*$B$2*Output!$C$101*$E$2*$I$4/Output!$C$95/1000000</f>
        <v>816.94916225865722</v>
      </c>
      <c r="U26" s="7">
        <v>2042</v>
      </c>
      <c r="V26" s="7">
        <f>(B29-$B$8)*$B$2*Output!$C$101*$E$2*$J$4/Output!$C$95/1000000</f>
        <v>3615.9696868783817</v>
      </c>
      <c r="W26" s="7">
        <f>(C29-$B$8)*$B$2*Output!$C$101*$E$2*$J$4/Output!$C$95/1000000</f>
        <v>8440.7020006396542</v>
      </c>
      <c r="X26" s="7">
        <f>(D29-$B$8)*$B$2*Output!$C$101*$E$2*$J$4/Output!$C$95/1000000</f>
        <v>13265.434314400934</v>
      </c>
      <c r="Z26" s="7">
        <v>2042</v>
      </c>
      <c r="AA26" s="7">
        <f>(B29-$B$8)*$B$2*Output!$C$101*$E$2*$K$4/Output!$C$95/1000000</f>
        <v>185.80474375898646</v>
      </c>
      <c r="AB26" s="7">
        <f>(C29-$B$8)*$B$2*Output!$C$101*$E$2*$K$4/Output!$C$95/1000000</f>
        <v>433.72113379875361</v>
      </c>
      <c r="AC26" s="7">
        <f>(D29-$B$8)*$B$2*Output!$C$101*$E$2*$K$4/Output!$C$95/1000000</f>
        <v>681.63752383852102</v>
      </c>
      <c r="AE26" s="7">
        <v>2042</v>
      </c>
      <c r="AF26" s="7">
        <f>(B29-$B$8)*$B$2*Output!$C$101*$E$2*$L$4/Output!$C$95/1000000</f>
        <v>930.82711531046459</v>
      </c>
      <c r="AG26" s="7">
        <f>(C29-$B$8)*$B$2*Output!$C$101*$E$2*$L$4/Output!$C$95/1000000</f>
        <v>2172.8153095313637</v>
      </c>
      <c r="AH26" s="7">
        <f>(D29-$B$8)*$B$2*Output!$C$101*$E$2*$L$4/Output!$C$95/1000000</f>
        <v>3414.8035037522641</v>
      </c>
      <c r="AJ26" s="7">
        <v>2042</v>
      </c>
      <c r="AK26" s="7">
        <f>(B29-$B$8)*$B$2*Output!$C$101*$E$2*$M$4/Output!$C$95/1000000</f>
        <v>1439.4417533465912</v>
      </c>
      <c r="AL26" s="7">
        <f>(C29-$B$8)*$B$2*Output!$C$101*$E$2*$M$4/Output!$C$95/1000000</f>
        <v>3360.0665767100704</v>
      </c>
      <c r="AM26" s="7">
        <f>(D29-$B$8)*$B$2*Output!$C$101*$E$2*$M$4/Output!$C$95/1000000</f>
        <v>5280.6914000735514</v>
      </c>
    </row>
    <row r="27" spans="1:39" x14ac:dyDescent="0.25">
      <c r="A27" s="7">
        <v>2040</v>
      </c>
      <c r="B27" s="7">
        <v>21.329778680612904</v>
      </c>
      <c r="C27" s="7">
        <v>33.992686791257739</v>
      </c>
      <c r="D27" s="7">
        <v>46.655594901902589</v>
      </c>
      <c r="F27" s="7">
        <v>2043</v>
      </c>
      <c r="G27" s="7">
        <f>(B30-$B$8)*$B$2*Output!$C$101*$E$2*$G$4/Output!$C$95/1000000</f>
        <v>1027.8406187482281</v>
      </c>
      <c r="H27" s="7">
        <f>(C30-$B$8)*$B$2*Output!$C$101*$E$2*$G$4/Output!$C$95/1000000</f>
        <v>2371.6899495556659</v>
      </c>
      <c r="I27" s="7">
        <f>(D30-$B$8)*$B$2*Output!$C$101*$E$2*$G$4/Output!$C$95/1000000</f>
        <v>3715.5392803631062</v>
      </c>
      <c r="K27" s="7">
        <v>2043</v>
      </c>
      <c r="L27" s="7">
        <f>(B30-$B$8)*$B$2*Output!$C$101*$E$2*$H$4/Output!$C$95/1000000</f>
        <v>3044.4956681981203</v>
      </c>
      <c r="M27" s="7">
        <f>(C30-$B$8)*$B$2*Output!$C$101*$E$2*$H$4/Output!$C$95/1000000</f>
        <v>7025.0189047062213</v>
      </c>
      <c r="N27" s="7">
        <f>(D30-$B$8)*$B$2*Output!$C$101*$E$2*$H$4/Output!$C$95/1000000</f>
        <v>11005.542141214331</v>
      </c>
      <c r="P27" s="7">
        <v>2043</v>
      </c>
      <c r="Q27" s="7">
        <f>(B30-$B$8)*$B$2*Output!$C$101*$E$2*$I$4/Output!$C$95/1000000</f>
        <v>234.40924391478688</v>
      </c>
      <c r="R27" s="7">
        <f>(C30-$B$8)*$B$2*Output!$C$101*$E$2*$I$4/Output!$C$95/1000000</f>
        <v>540.88740777019541</v>
      </c>
      <c r="S27" s="7">
        <f>(D30-$B$8)*$B$2*Output!$C$101*$E$2*$I$4/Output!$C$95/1000000</f>
        <v>847.36557162560439</v>
      </c>
      <c r="U27" s="7">
        <v>2043</v>
      </c>
      <c r="V27" s="7">
        <f>(B30-$B$8)*$B$2*Output!$C$101*$E$2*$J$4/Output!$C$95/1000000</f>
        <v>3806.2838809246127</v>
      </c>
      <c r="W27" s="7">
        <f>(C30-$B$8)*$B$2*Output!$C$101*$E$2*$J$4/Output!$C$95/1000000</f>
        <v>8782.8064593698509</v>
      </c>
      <c r="X27" s="7">
        <f>(D30-$B$8)*$B$2*Output!$C$101*$E$2*$J$4/Output!$C$95/1000000</f>
        <v>13759.329037815094</v>
      </c>
      <c r="Z27" s="7">
        <v>2043</v>
      </c>
      <c r="AA27" s="7">
        <f>(B30-$B$8)*$B$2*Output!$C$101*$E$2*$K$4/Output!$C$95/1000000</f>
        <v>195.58394079893316</v>
      </c>
      <c r="AB27" s="7">
        <f>(C30-$B$8)*$B$2*Output!$C$101*$E$2*$K$4/Output!$C$95/1000000</f>
        <v>451.29999556959012</v>
      </c>
      <c r="AC27" s="7">
        <f>(D30-$B$8)*$B$2*Output!$C$101*$E$2*$K$4/Output!$C$95/1000000</f>
        <v>707.0160503402476</v>
      </c>
      <c r="AE27" s="7">
        <v>2043</v>
      </c>
      <c r="AF27" s="7">
        <f>(B30-$B$8)*$B$2*Output!$C$101*$E$2*$L$4/Output!$C$95/1000000</f>
        <v>979.81801611627884</v>
      </c>
      <c r="AG27" s="7">
        <f>(C30-$B$8)*$B$2*Output!$C$101*$E$2*$L$4/Output!$C$95/1000000</f>
        <v>2260.880236516296</v>
      </c>
      <c r="AH27" s="7">
        <f>(D30-$B$8)*$B$2*Output!$C$101*$E$2*$L$4/Output!$C$95/1000000</f>
        <v>3541.9424569163157</v>
      </c>
      <c r="AJ27" s="7">
        <v>2043</v>
      </c>
      <c r="AK27" s="7">
        <f>(B30-$B$8)*$B$2*Output!$C$101*$E$2*$M$4/Output!$C$95/1000000</f>
        <v>1515.2018456279911</v>
      </c>
      <c r="AL27" s="7">
        <f>(C30-$B$8)*$B$2*Output!$C$101*$E$2*$M$4/Output!$C$95/1000000</f>
        <v>3496.2511923303941</v>
      </c>
      <c r="AM27" s="7">
        <f>(D30-$B$8)*$B$2*Output!$C$101*$E$2*$M$4/Output!$C$95/1000000</f>
        <v>5477.3005390328008</v>
      </c>
    </row>
    <row r="28" spans="1:39" x14ac:dyDescent="0.25">
      <c r="A28" s="7">
        <v>2041</v>
      </c>
      <c r="B28" s="7">
        <v>21.86047154417837</v>
      </c>
      <c r="C28" s="7">
        <v>34.909727607518427</v>
      </c>
      <c r="D28" s="7">
        <v>47.958983670858501</v>
      </c>
      <c r="F28" s="7">
        <v>2044</v>
      </c>
      <c r="G28" s="7">
        <f>(B31-$B$8)*$B$2*Output!$C$101*$E$2*$G$4/Output!$C$95/1000000</f>
        <v>1079.2326496856392</v>
      </c>
      <c r="H28" s="7">
        <f>(C31-$B$8)*$B$2*Output!$C$101*$E$2*$G$4/Output!$C$95/1000000</f>
        <v>2465.9340349253939</v>
      </c>
      <c r="I28" s="7">
        <f>(D31-$B$8)*$B$2*Output!$C$101*$E$2*$G$4/Output!$C$95/1000000</f>
        <v>3852.6354201651498</v>
      </c>
      <c r="K28" s="7">
        <v>2044</v>
      </c>
      <c r="L28" s="7">
        <f>(B31-$B$8)*$B$2*Output!$C$101*$E$2*$H$4/Output!$C$95/1000000</f>
        <v>3196.7204516080255</v>
      </c>
      <c r="M28" s="7">
        <f>(C31-$B$8)*$B$2*Output!$C$101*$E$2*$H$4/Output!$C$95/1000000</f>
        <v>7304.1727972726285</v>
      </c>
      <c r="N28" s="7">
        <f>(D31-$B$8)*$B$2*Output!$C$101*$E$2*$H$4/Output!$C$95/1000000</f>
        <v>11411.625142937231</v>
      </c>
      <c r="P28" s="7">
        <v>2044</v>
      </c>
      <c r="Q28" s="7">
        <f>(B31-$B$8)*$B$2*Output!$C$101*$E$2*$I$4/Output!$C$95/1000000</f>
        <v>246.12970611052617</v>
      </c>
      <c r="R28" s="7">
        <f>(C31-$B$8)*$B$2*Output!$C$101*$E$2*$I$4/Output!$C$95/1000000</f>
        <v>562.38070584773516</v>
      </c>
      <c r="S28" s="7">
        <f>(D31-$B$8)*$B$2*Output!$C$101*$E$2*$I$4/Output!$C$95/1000000</f>
        <v>878.63170558494426</v>
      </c>
      <c r="U28" s="7">
        <v>2044</v>
      </c>
      <c r="V28" s="7">
        <f>(B31-$B$8)*$B$2*Output!$C$101*$E$2*$J$4/Output!$C$95/1000000</f>
        <v>3996.5980749708424</v>
      </c>
      <c r="W28" s="7">
        <f>(C31-$B$8)*$B$2*Output!$C$101*$E$2*$J$4/Output!$C$95/1000000</f>
        <v>9131.8097352397526</v>
      </c>
      <c r="X28" s="7">
        <f>(D31-$B$8)*$B$2*Output!$C$101*$E$2*$J$4/Output!$C$95/1000000</f>
        <v>14267.021395508664</v>
      </c>
      <c r="Z28" s="7">
        <v>2044</v>
      </c>
      <c r="AA28" s="7">
        <f>(B31-$B$8)*$B$2*Output!$C$101*$E$2*$K$4/Output!$C$95/1000000</f>
        <v>205.36313783887979</v>
      </c>
      <c r="AB28" s="7">
        <f>(C31-$B$8)*$B$2*Output!$C$101*$E$2*$K$4/Output!$C$95/1000000</f>
        <v>469.23334951317241</v>
      </c>
      <c r="AC28" s="7">
        <f>(D31-$B$8)*$B$2*Output!$C$101*$E$2*$K$4/Output!$C$95/1000000</f>
        <v>733.10356118746506</v>
      </c>
      <c r="AE28" s="7">
        <v>2044</v>
      </c>
      <c r="AF28" s="7">
        <f>(B31-$B$8)*$B$2*Output!$C$101*$E$2*$L$4/Output!$C$95/1000000</f>
        <v>1028.8089169220925</v>
      </c>
      <c r="AG28" s="7">
        <f>(C31-$B$8)*$B$2*Output!$C$101*$E$2*$L$4/Output!$C$95/1000000</f>
        <v>2350.7210650195721</v>
      </c>
      <c r="AH28" s="7">
        <f>(D31-$B$8)*$B$2*Output!$C$101*$E$2*$L$4/Output!$C$95/1000000</f>
        <v>3672.6332131170511</v>
      </c>
      <c r="AJ28" s="7">
        <v>2044</v>
      </c>
      <c r="AK28" s="7">
        <f>(B31-$B$8)*$B$2*Output!$C$101*$E$2*$M$4/Output!$C$95/1000000</f>
        <v>1590.9619379093904</v>
      </c>
      <c r="AL28" s="7">
        <f>(C31-$B$8)*$B$2*Output!$C$101*$E$2*$M$4/Output!$C$95/1000000</f>
        <v>3635.1820824771999</v>
      </c>
      <c r="AM28" s="7">
        <f>(D31-$B$8)*$B$2*Output!$C$101*$E$2*$M$4/Output!$C$95/1000000</f>
        <v>5679.4022270450087</v>
      </c>
    </row>
    <row r="29" spans="1:39" x14ac:dyDescent="0.25">
      <c r="A29" s="7">
        <v>2042</v>
      </c>
      <c r="B29" s="7">
        <v>22.391164407743837</v>
      </c>
      <c r="C29" s="7">
        <v>35.844974410506026</v>
      </c>
      <c r="D29" s="7">
        <v>49.298784413268237</v>
      </c>
      <c r="F29" s="7">
        <v>2045</v>
      </c>
      <c r="G29" s="7">
        <f>(B32-$B$8)*$B$2*Output!$C$101*$E$2*$G$4/Output!$C$95/1000000</f>
        <v>1130.6246806230508</v>
      </c>
      <c r="H29" s="7">
        <f>(C32-$B$8)*$B$2*Output!$C$101*$E$2*$G$4/Output!$C$95/1000000</f>
        <v>2562.093105724638</v>
      </c>
      <c r="I29" s="7">
        <f>(D32-$B$8)*$B$2*Output!$C$101*$E$2*$G$4/Output!$C$95/1000000</f>
        <v>3993.5615308262263</v>
      </c>
      <c r="K29" s="7">
        <v>2045</v>
      </c>
      <c r="L29" s="7">
        <f>(B32-$B$8)*$B$2*Output!$C$101*$E$2*$H$4/Output!$C$95/1000000</f>
        <v>3348.9452350179317</v>
      </c>
      <c r="M29" s="7">
        <f>(C32-$B$8)*$B$2*Output!$C$101*$E$2*$H$4/Output!$C$95/1000000</f>
        <v>7588.9989358453495</v>
      </c>
      <c r="N29" s="7">
        <f>(D32-$B$8)*$B$2*Output!$C$101*$E$2*$H$4/Output!$C$95/1000000</f>
        <v>11829.05263667277</v>
      </c>
      <c r="P29" s="7">
        <v>2045</v>
      </c>
      <c r="Q29" s="7">
        <f>(B32-$B$8)*$B$2*Output!$C$101*$E$2*$I$4/Output!$C$95/1000000</f>
        <v>257.85016830626557</v>
      </c>
      <c r="R29" s="7">
        <f>(C32-$B$8)*$B$2*Output!$C$101*$E$2*$I$4/Output!$C$95/1000000</f>
        <v>584.31073533912718</v>
      </c>
      <c r="S29" s="7">
        <f>(D32-$B$8)*$B$2*Output!$C$101*$E$2*$I$4/Output!$C$95/1000000</f>
        <v>910.7713023719889</v>
      </c>
      <c r="U29" s="7">
        <v>2045</v>
      </c>
      <c r="V29" s="7">
        <f>(B32-$B$8)*$B$2*Output!$C$101*$E$2*$J$4/Output!$C$95/1000000</f>
        <v>4186.9122690170743</v>
      </c>
      <c r="W29" s="7">
        <f>(C32-$B$8)*$B$2*Output!$C$101*$E$2*$J$4/Output!$C$95/1000000</f>
        <v>9487.9045562768897</v>
      </c>
      <c r="X29" s="7">
        <f>(D32-$B$8)*$B$2*Output!$C$101*$E$2*$J$4/Output!$C$95/1000000</f>
        <v>14788.896843536708</v>
      </c>
      <c r="Z29" s="7">
        <v>2045</v>
      </c>
      <c r="AA29" s="7">
        <f>(B32-$B$8)*$B$2*Output!$C$101*$E$2*$K$4/Output!$C$95/1000000</f>
        <v>215.14233487882646</v>
      </c>
      <c r="AB29" s="7">
        <f>(C32-$B$8)*$B$2*Output!$C$101*$E$2*$K$4/Output!$C$95/1000000</f>
        <v>487.53109886013277</v>
      </c>
      <c r="AC29" s="7">
        <f>(D32-$B$8)*$B$2*Output!$C$101*$E$2*$K$4/Output!$C$95/1000000</f>
        <v>759.91986284143911</v>
      </c>
      <c r="AE29" s="7">
        <v>2045</v>
      </c>
      <c r="AF29" s="7">
        <f>(B32-$B$8)*$B$2*Output!$C$101*$E$2*$L$4/Output!$C$95/1000000</f>
        <v>1077.7998177279067</v>
      </c>
      <c r="AG29" s="7">
        <f>(C32-$B$8)*$B$2*Output!$C$101*$E$2*$L$4/Output!$C$95/1000000</f>
        <v>2442.3874073138131</v>
      </c>
      <c r="AH29" s="7">
        <f>(D32-$B$8)*$B$2*Output!$C$101*$E$2*$L$4/Output!$C$95/1000000</f>
        <v>3806.9749968997207</v>
      </c>
      <c r="AJ29" s="7">
        <v>2045</v>
      </c>
      <c r="AK29" s="7">
        <f>(B32-$B$8)*$B$2*Output!$C$101*$E$2*$M$4/Output!$C$95/1000000</f>
        <v>1666.7220301907905</v>
      </c>
      <c r="AL29" s="7">
        <f>(C32-$B$8)*$B$2*Output!$C$101*$E$2*$M$4/Output!$C$95/1000000</f>
        <v>3776.9359681392884</v>
      </c>
      <c r="AM29" s="7">
        <f>(D32-$B$8)*$B$2*Output!$C$101*$E$2*$M$4/Output!$C$95/1000000</f>
        <v>5887.1499060877868</v>
      </c>
    </row>
    <row r="30" spans="1:39" x14ac:dyDescent="0.25">
      <c r="A30" s="7">
        <v>2043</v>
      </c>
      <c r="B30" s="7">
        <v>22.921857271309303</v>
      </c>
      <c r="C30" s="7">
        <v>36.798935809716944</v>
      </c>
      <c r="D30" s="7">
        <v>50.67601434812461</v>
      </c>
      <c r="F30" s="7">
        <v>2046</v>
      </c>
      <c r="G30" s="7">
        <f>(B33-$B$8)*$B$2*Output!$C$101*$E$2*$G$4/Output!$C$95/1000000</f>
        <v>1182.0167115604622</v>
      </c>
      <c r="H30" s="7">
        <f>(C33-$B$8)*$B$2*Output!$C$101*$E$2*$G$4/Output!$C$95/1000000</f>
        <v>2660.2206597280356</v>
      </c>
      <c r="I30" s="7">
        <f>(D33-$B$8)*$B$2*Output!$C$101*$E$2*$G$4/Output!$C$95/1000000</f>
        <v>4138.4246078956066</v>
      </c>
      <c r="K30" s="7">
        <v>2046</v>
      </c>
      <c r="L30" s="7">
        <f>(B33-$B$8)*$B$2*Output!$C$101*$E$2*$H$4/Output!$C$95/1000000</f>
        <v>3501.1700184278375</v>
      </c>
      <c r="M30" s="7">
        <f>(C33-$B$8)*$B$2*Output!$C$101*$E$2*$H$4/Output!$C$95/1000000</f>
        <v>7879.6557824856945</v>
      </c>
      <c r="N30" s="7">
        <f>(D33-$B$8)*$B$2*Output!$C$101*$E$2*$H$4/Output!$C$95/1000000</f>
        <v>12258.141546543548</v>
      </c>
      <c r="P30" s="7">
        <v>2046</v>
      </c>
      <c r="Q30" s="7">
        <f>(B33-$B$8)*$B$2*Output!$C$101*$E$2*$I$4/Output!$C$95/1000000</f>
        <v>269.57063050200492</v>
      </c>
      <c r="R30" s="7">
        <f>(C33-$B$8)*$B$2*Output!$C$101*$E$2*$I$4/Output!$C$95/1000000</f>
        <v>606.689696942296</v>
      </c>
      <c r="S30" s="7">
        <f>(D33-$B$8)*$B$2*Output!$C$101*$E$2*$I$4/Output!$C$95/1000000</f>
        <v>943.80876338258668</v>
      </c>
      <c r="U30" s="7">
        <v>2046</v>
      </c>
      <c r="V30" s="7">
        <f>(B33-$B$8)*$B$2*Output!$C$101*$E$2*$J$4/Output!$C$95/1000000</f>
        <v>4377.2264630633053</v>
      </c>
      <c r="W30" s="7">
        <f>(C33-$B$8)*$B$2*Output!$C$101*$E$2*$J$4/Output!$C$95/1000000</f>
        <v>9851.2890346336262</v>
      </c>
      <c r="X30" s="7">
        <f>(D33-$B$8)*$B$2*Output!$C$101*$E$2*$J$4/Output!$C$95/1000000</f>
        <v>15325.351606203945</v>
      </c>
      <c r="Z30" s="7">
        <v>2046</v>
      </c>
      <c r="AA30" s="7">
        <f>(B33-$B$8)*$B$2*Output!$C$101*$E$2*$K$4/Output!$C$95/1000000</f>
        <v>224.92153191877313</v>
      </c>
      <c r="AB30" s="7">
        <f>(C33-$B$8)*$B$2*Output!$C$101*$E$2*$K$4/Output!$C$95/1000000</f>
        <v>506.20342350159143</v>
      </c>
      <c r="AC30" s="7">
        <f>(D33-$B$8)*$B$2*Output!$C$101*$E$2*$K$4/Output!$C$95/1000000</f>
        <v>787.48531508440931</v>
      </c>
      <c r="AE30" s="7">
        <v>2046</v>
      </c>
      <c r="AF30" s="7">
        <f>(B33-$B$8)*$B$2*Output!$C$101*$E$2*$L$4/Output!$C$95/1000000</f>
        <v>1126.7907185337206</v>
      </c>
      <c r="AG30" s="7">
        <f>(C33-$B$8)*$B$2*Output!$C$101*$E$2*$L$4/Output!$C$95/1000000</f>
        <v>2535.9302616593113</v>
      </c>
      <c r="AH30" s="7">
        <f>(D33-$B$8)*$B$2*Output!$C$101*$E$2*$L$4/Output!$C$95/1000000</f>
        <v>3945.0698047849</v>
      </c>
      <c r="AJ30" s="7">
        <v>2046</v>
      </c>
      <c r="AK30" s="7">
        <f>(B33-$B$8)*$B$2*Output!$C$101*$E$2*$M$4/Output!$C$95/1000000</f>
        <v>1742.48212247219</v>
      </c>
      <c r="AL30" s="7">
        <f>(C33-$B$8)*$B$2*Output!$C$101*$E$2*$M$4/Output!$C$95/1000000</f>
        <v>3921.59171361273</v>
      </c>
      <c r="AM30" s="7">
        <f>(D33-$B$8)*$B$2*Output!$C$101*$E$2*$M$4/Output!$C$95/1000000</f>
        <v>6100.7013047532682</v>
      </c>
    </row>
    <row r="31" spans="1:39" x14ac:dyDescent="0.25">
      <c r="A31" s="7">
        <v>2044</v>
      </c>
      <c r="B31" s="7">
        <v>23.452550134874766</v>
      </c>
      <c r="C31" s="7">
        <v>37.772134623359477</v>
      </c>
      <c r="D31" s="7">
        <v>52.091719111844192</v>
      </c>
      <c r="F31" s="7">
        <v>2047</v>
      </c>
      <c r="G31" s="7">
        <f>(B34-$B$8)*$B$2*Output!$C$101*$E$2*$G$4/Output!$C$95/1000000</f>
        <v>1233.4087424978738</v>
      </c>
      <c r="H31" s="7">
        <f>(C34-$B$8)*$B$2*Output!$C$101*$E$2*$G$4/Output!$C$95/1000000</f>
        <v>2760.3716892447719</v>
      </c>
      <c r="I31" s="7">
        <f>(D34-$B$8)*$B$2*Output!$C$101*$E$2*$G$4/Output!$C$95/1000000</f>
        <v>4287.3346359916695</v>
      </c>
      <c r="K31" s="7">
        <v>2047</v>
      </c>
      <c r="L31" s="7">
        <f>(B34-$B$8)*$B$2*Output!$C$101*$E$2*$H$4/Output!$C$95/1000000</f>
        <v>3653.3948018377441</v>
      </c>
      <c r="M31" s="7">
        <f>(C34-$B$8)*$B$2*Output!$C$101*$E$2*$H$4/Output!$C$95/1000000</f>
        <v>8176.3062261124733</v>
      </c>
      <c r="N31" s="7">
        <f>(D34-$B$8)*$B$2*Output!$C$101*$E$2*$H$4/Output!$C$95/1000000</f>
        <v>12699.217650387203</v>
      </c>
      <c r="P31" s="7">
        <v>2047</v>
      </c>
      <c r="Q31" s="7">
        <f>(B34-$B$8)*$B$2*Output!$C$101*$E$2*$I$4/Output!$C$95/1000000</f>
        <v>281.29109269774432</v>
      </c>
      <c r="R31" s="7">
        <f>(C34-$B$8)*$B$2*Output!$C$101*$E$2*$I$4/Output!$C$95/1000000</f>
        <v>629.53013219858769</v>
      </c>
      <c r="S31" s="7">
        <f>(D34-$B$8)*$B$2*Output!$C$101*$E$2*$I$4/Output!$C$95/1000000</f>
        <v>977.7691716994309</v>
      </c>
      <c r="U31" s="7">
        <v>2047</v>
      </c>
      <c r="V31" s="7">
        <f>(B34-$B$8)*$B$2*Output!$C$101*$E$2*$J$4/Output!$C$95/1000000</f>
        <v>4567.5406571095364</v>
      </c>
      <c r="W31" s="7">
        <f>(C34-$B$8)*$B$2*Output!$C$101*$E$2*$J$4/Output!$C$95/1000000</f>
        <v>10222.166817000132</v>
      </c>
      <c r="X31" s="7">
        <f>(D34-$B$8)*$B$2*Output!$C$101*$E$2*$J$4/Output!$C$95/1000000</f>
        <v>15876.792976890729</v>
      </c>
      <c r="Z31" s="7">
        <v>2047</v>
      </c>
      <c r="AA31" s="7">
        <f>(B34-$B$8)*$B$2*Output!$C$101*$E$2*$K$4/Output!$C$95/1000000</f>
        <v>234.70072895871985</v>
      </c>
      <c r="AB31" s="7">
        <f>(C34-$B$8)*$B$2*Output!$C$101*$E$2*$K$4/Output!$C$95/1000000</f>
        <v>525.2607877180485</v>
      </c>
      <c r="AC31" s="7">
        <f>(D34-$B$8)*$B$2*Output!$C$101*$E$2*$K$4/Output!$C$95/1000000</f>
        <v>815.82084647737713</v>
      </c>
      <c r="AE31" s="7">
        <v>2047</v>
      </c>
      <c r="AF31" s="7">
        <f>(B34-$B$8)*$B$2*Output!$C$101*$E$2*$L$4/Output!$C$95/1000000</f>
        <v>1175.7816193395347</v>
      </c>
      <c r="AG31" s="7">
        <f>(C34-$B$8)*$B$2*Output!$C$101*$E$2*$L$4/Output!$C$95/1000000</f>
        <v>2631.4020510235027</v>
      </c>
      <c r="AH31" s="7">
        <f>(D34-$B$8)*$B$2*Output!$C$101*$E$2*$L$4/Output!$C$95/1000000</f>
        <v>4087.0224827074712</v>
      </c>
      <c r="AJ31" s="7">
        <v>2047</v>
      </c>
      <c r="AK31" s="7">
        <f>(B34-$B$8)*$B$2*Output!$C$101*$E$2*$M$4/Output!$C$95/1000000</f>
        <v>1818.2422147535899</v>
      </c>
      <c r="AL31" s="7">
        <f>(C34-$B$8)*$B$2*Output!$C$101*$E$2*$M$4/Output!$C$95/1000000</f>
        <v>4069.2303863771049</v>
      </c>
      <c r="AM31" s="7">
        <f>(D34-$B$8)*$B$2*Output!$C$101*$E$2*$M$4/Output!$C$95/1000000</f>
        <v>6320.2185580006199</v>
      </c>
    </row>
    <row r="32" spans="1:39" x14ac:dyDescent="0.25">
      <c r="A32" s="7">
        <v>2045</v>
      </c>
      <c r="B32" s="7">
        <v>23.983242998440232</v>
      </c>
      <c r="C32" s="7">
        <v>38.765108275293841</v>
      </c>
      <c r="D32" s="7">
        <v>53.546973552147449</v>
      </c>
      <c r="F32" s="7">
        <v>2048</v>
      </c>
      <c r="G32" s="7">
        <f>(B35-$B$8)*$B$2*Output!$C$101*$E$2*$G$4/Output!$C$95/1000000</f>
        <v>1284.8007734352852</v>
      </c>
      <c r="H32" s="7">
        <f>(C35-$B$8)*$B$2*Output!$C$101*$E$2*$G$4/Output!$C$95/1000000</f>
        <v>2862.6027228704834</v>
      </c>
      <c r="I32" s="7">
        <f>(D35-$B$8)*$B$2*Output!$C$101*$E$2*$G$4/Output!$C$95/1000000</f>
        <v>4440.4046723056836</v>
      </c>
      <c r="K32" s="7">
        <v>2048</v>
      </c>
      <c r="L32" s="7">
        <f>(B35-$B$8)*$B$2*Output!$C$101*$E$2*$H$4/Output!$C$95/1000000</f>
        <v>3805.6195852476512</v>
      </c>
      <c r="M32" s="7">
        <f>(C35-$B$8)*$B$2*Output!$C$101*$E$2*$H$4/Output!$C$95/1000000</f>
        <v>8479.1177061724338</v>
      </c>
      <c r="N32" s="7">
        <f>(D35-$B$8)*$B$2*Output!$C$101*$E$2*$H$4/Output!$C$95/1000000</f>
        <v>13152.615827097219</v>
      </c>
      <c r="P32" s="7">
        <v>2048</v>
      </c>
      <c r="Q32" s="7">
        <f>(B35-$B$8)*$B$2*Output!$C$101*$E$2*$I$4/Output!$C$95/1000000</f>
        <v>293.01155489348372</v>
      </c>
      <c r="R32" s="7">
        <f>(C35-$B$8)*$B$2*Output!$C$101*$E$2*$I$4/Output!$C$95/1000000</f>
        <v>652.84493301470548</v>
      </c>
      <c r="S32" s="7">
        <f>(D35-$B$8)*$B$2*Output!$C$101*$E$2*$I$4/Output!$C$95/1000000</f>
        <v>1012.6783111359275</v>
      </c>
      <c r="U32" s="7">
        <v>2048</v>
      </c>
      <c r="V32" s="7">
        <f>(B35-$B$8)*$B$2*Output!$C$101*$E$2*$J$4/Output!$C$95/1000000</f>
        <v>4757.8548511557674</v>
      </c>
      <c r="W32" s="7">
        <f>(C35-$B$8)*$B$2*Output!$C$101*$E$2*$J$4/Output!$C$95/1000000</f>
        <v>10600.74723921939</v>
      </c>
      <c r="X32" s="7">
        <f>(D35-$B$8)*$B$2*Output!$C$101*$E$2*$J$4/Output!$C$95/1000000</f>
        <v>16443.639627283017</v>
      </c>
      <c r="Z32" s="7">
        <v>2048</v>
      </c>
      <c r="AA32" s="7">
        <f>(B35-$B$8)*$B$2*Output!$C$101*$E$2*$K$4/Output!$C$95/1000000</f>
        <v>244.47992599866652</v>
      </c>
      <c r="AB32" s="7">
        <f>(C35-$B$8)*$B$2*Output!$C$101*$E$2*$K$4/Output!$C$95/1000000</f>
        <v>544.71394812419771</v>
      </c>
      <c r="AC32" s="7">
        <f>(D35-$B$8)*$B$2*Output!$C$101*$E$2*$K$4/Output!$C$95/1000000</f>
        <v>844.947970249729</v>
      </c>
      <c r="AE32" s="7">
        <v>2048</v>
      </c>
      <c r="AF32" s="7">
        <f>(B35-$B$8)*$B$2*Output!$C$101*$E$2*$L$4/Output!$C$95/1000000</f>
        <v>1224.7725201453488</v>
      </c>
      <c r="AG32" s="7">
        <f>(C35-$B$8)*$B$2*Output!$C$101*$E$2*$L$4/Output!$C$95/1000000</f>
        <v>2728.8566628821518</v>
      </c>
      <c r="AH32" s="7">
        <f>(D35-$B$8)*$B$2*Output!$C$101*$E$2*$L$4/Output!$C$95/1000000</f>
        <v>4232.940805618955</v>
      </c>
      <c r="AJ32" s="7">
        <v>2048</v>
      </c>
      <c r="AK32" s="7">
        <f>(B35-$B$8)*$B$2*Output!$C$101*$E$2*$M$4/Output!$C$95/1000000</f>
        <v>1894.0023070349896</v>
      </c>
      <c r="AL32" s="7">
        <f>(C35-$B$8)*$B$2*Output!$C$101*$E$2*$M$4/Output!$C$95/1000000</f>
        <v>4219.9353186445069</v>
      </c>
      <c r="AM32" s="7">
        <f>(D35-$B$8)*$B$2*Output!$C$101*$E$2*$M$4/Output!$C$95/1000000</f>
        <v>6545.8683302540248</v>
      </c>
    </row>
    <row r="33" spans="1:39" x14ac:dyDescent="0.25">
      <c r="A33" s="7">
        <v>2046</v>
      </c>
      <c r="B33" s="7">
        <v>24.513935862005699</v>
      </c>
      <c r="C33" s="7">
        <v>39.778409203061393</v>
      </c>
      <c r="D33" s="7">
        <v>55.042882544117077</v>
      </c>
      <c r="F33" s="7">
        <v>2049</v>
      </c>
      <c r="G33" s="7">
        <f>(B36-$B$8)*$B$2*Output!$C$101*$E$2*$G$4/Output!$C$95/1000000</f>
        <v>1336.1928043726969</v>
      </c>
      <c r="H33" s="7">
        <f>(C36-$B$8)*$B$2*Output!$C$101*$E$2*$G$4/Output!$C$95/1000000</f>
        <v>2966.9718684055483</v>
      </c>
      <c r="I33" s="7">
        <f>(D36-$B$8)*$B$2*Output!$C$101*$E$2*$G$4/Output!$C$95/1000000</f>
        <v>4597.7509324384018</v>
      </c>
      <c r="K33" s="7">
        <v>2049</v>
      </c>
      <c r="L33" s="7">
        <f>(B36-$B$8)*$B$2*Output!$C$101*$E$2*$H$4/Output!$C$95/1000000</f>
        <v>3957.844368657557</v>
      </c>
      <c r="M33" s="7">
        <f>(C36-$B$8)*$B$2*Output!$C$101*$E$2*$H$4/Output!$C$95/1000000</f>
        <v>8788.2623397655498</v>
      </c>
      <c r="N33" s="7">
        <f>(D36-$B$8)*$B$2*Output!$C$101*$E$2*$H$4/Output!$C$95/1000000</f>
        <v>13618.680310873553</v>
      </c>
      <c r="P33" s="7">
        <v>2049</v>
      </c>
      <c r="Q33" s="7">
        <f>(B36-$B$8)*$B$2*Output!$C$101*$E$2*$I$4/Output!$C$95/1000000</f>
        <v>304.73201708922306</v>
      </c>
      <c r="R33" s="7">
        <f>(C36-$B$8)*$B$2*Output!$C$101*$E$2*$I$4/Output!$C$95/1000000</f>
        <v>676.6473514506514</v>
      </c>
      <c r="S33" s="7">
        <f>(D36-$B$8)*$B$2*Output!$C$101*$E$2*$I$4/Output!$C$95/1000000</f>
        <v>1048.5626858120802</v>
      </c>
      <c r="U33" s="7">
        <v>2049</v>
      </c>
      <c r="V33" s="7">
        <f>(B36-$B$8)*$B$2*Output!$C$101*$E$2*$J$4/Output!$C$95/1000000</f>
        <v>4948.1690452019984</v>
      </c>
      <c r="W33" s="7">
        <f>(C36-$B$8)*$B$2*Output!$C$101*$E$2*$J$4/Output!$C$95/1000000</f>
        <v>10987.245485221576</v>
      </c>
      <c r="X33" s="7">
        <f>(D36-$B$8)*$B$2*Output!$C$101*$E$2*$J$4/Output!$C$95/1000000</f>
        <v>17026.321925241162</v>
      </c>
      <c r="Z33" s="7">
        <v>2049</v>
      </c>
      <c r="AA33" s="7">
        <f>(B36-$B$8)*$B$2*Output!$C$101*$E$2*$K$4/Output!$C$95/1000000</f>
        <v>254.25912303861321</v>
      </c>
      <c r="AB33" s="7">
        <f>(C36-$B$8)*$B$2*Output!$C$101*$E$2*$K$4/Output!$C$95/1000000</f>
        <v>564.57396183568687</v>
      </c>
      <c r="AC33" s="7">
        <f>(D36-$B$8)*$B$2*Output!$C$101*$E$2*$K$4/Output!$C$95/1000000</f>
        <v>874.8888006327611</v>
      </c>
      <c r="AE33" s="7">
        <v>2049</v>
      </c>
      <c r="AF33" s="7">
        <f>(B36-$B$8)*$B$2*Output!$C$101*$E$2*$L$4/Output!$C$95/1000000</f>
        <v>1273.7634209511627</v>
      </c>
      <c r="AG33" s="7">
        <f>(C36-$B$8)*$B$2*Output!$C$101*$E$2*$L$4/Output!$C$95/1000000</f>
        <v>2828.3494901324116</v>
      </c>
      <c r="AH33" s="7">
        <f>(D36-$B$8)*$B$2*Output!$C$101*$E$2*$L$4/Output!$C$95/1000000</f>
        <v>4382.9355593136634</v>
      </c>
      <c r="AJ33" s="7">
        <v>2049</v>
      </c>
      <c r="AK33" s="7">
        <f>(B36-$B$8)*$B$2*Output!$C$101*$E$2*$M$4/Output!$C$95/1000000</f>
        <v>1969.7623993163893</v>
      </c>
      <c r="AL33" s="7">
        <f>(C36-$B$8)*$B$2*Output!$C$101*$E$2*$M$4/Output!$C$95/1000000</f>
        <v>4373.7921706279785</v>
      </c>
      <c r="AM33" s="7">
        <f>(D36-$B$8)*$B$2*Output!$C$101*$E$2*$M$4/Output!$C$95/1000000</f>
        <v>6777.82194193957</v>
      </c>
    </row>
    <row r="34" spans="1:39" x14ac:dyDescent="0.25">
      <c r="A34" s="7">
        <v>2047</v>
      </c>
      <c r="B34" s="7">
        <v>25.044628725571165</v>
      </c>
      <c r="C34" s="7">
        <v>40.812605277312578</v>
      </c>
      <c r="D34" s="7">
        <v>56.58058182905399</v>
      </c>
      <c r="F34" s="7">
        <v>2050</v>
      </c>
      <c r="G34" s="7">
        <f>(B37-$B$8)*$B$2*Output!$C$101*$E$2*$G$4/Output!$C$95/1000000</f>
        <v>1387.5848353101078</v>
      </c>
      <c r="H34" s="7">
        <f>(C37-$B$8)*$B$2*Output!$C$101*$E$2*$G$4/Output!$C$95/1000000</f>
        <v>3073.5388569723591</v>
      </c>
      <c r="I34" s="7">
        <f>(D37-$B$8)*$B$2*Output!$C$101*$E$2*$G$4/Output!$C$95/1000000</f>
        <v>4759.4928786346109</v>
      </c>
      <c r="K34" s="7">
        <v>2050</v>
      </c>
      <c r="L34" s="7">
        <f>(B37-$B$8)*$B$2*Output!$C$101*$E$2*$H$4/Output!$C$95/1000000</f>
        <v>4110.0691520674618</v>
      </c>
      <c r="M34" s="7">
        <f>(C37-$B$8)*$B$2*Output!$C$101*$E$2*$H$4/Output!$C$95/1000000</f>
        <v>9103.9170523217654</v>
      </c>
      <c r="N34" s="7">
        <f>(D37-$B$8)*$B$2*Output!$C$101*$E$2*$H$4/Output!$C$95/1000000</f>
        <v>14097.764952576075</v>
      </c>
      <c r="P34" s="7">
        <v>2050</v>
      </c>
      <c r="Q34" s="7">
        <f>(B37-$B$8)*$B$2*Output!$C$101*$E$2*$I$4/Output!$C$95/1000000</f>
        <v>316.45247928496235</v>
      </c>
      <c r="R34" s="7">
        <f>(C37-$B$8)*$B$2*Output!$C$101*$E$2*$I$4/Output!$C$95/1000000</f>
        <v>700.95100978110781</v>
      </c>
      <c r="S34" s="7">
        <f>(D37-$B$8)*$B$2*Output!$C$101*$E$2*$I$4/Output!$C$95/1000000</f>
        <v>1085.4495402772536</v>
      </c>
      <c r="U34" s="7">
        <v>2050</v>
      </c>
      <c r="V34" s="7">
        <f>(B37-$B$8)*$B$2*Output!$C$101*$E$2*$J$4/Output!$C$95/1000000</f>
        <v>5138.4832392482267</v>
      </c>
      <c r="W34" s="7">
        <f>(C37-$B$8)*$B$2*Output!$C$101*$E$2*$J$4/Output!$C$95/1000000</f>
        <v>11381.882750398474</v>
      </c>
      <c r="X34" s="7">
        <f>(D37-$B$8)*$B$2*Output!$C$101*$E$2*$J$4/Output!$C$95/1000000</f>
        <v>17625.282261548724</v>
      </c>
      <c r="Z34" s="7">
        <v>2050</v>
      </c>
      <c r="AA34" s="7">
        <f>(B37-$B$8)*$B$2*Output!$C$101*$E$2*$K$4/Output!$C$95/1000000</f>
        <v>264.03832007855976</v>
      </c>
      <c r="AB34" s="7">
        <f>(C37-$B$8)*$B$2*Output!$C$101*$E$2*$K$4/Output!$C$95/1000000</f>
        <v>584.85219486402877</v>
      </c>
      <c r="AC34" s="7">
        <f>(D37-$B$8)*$B$2*Output!$C$101*$E$2*$K$4/Output!$C$95/1000000</f>
        <v>905.66606964949801</v>
      </c>
      <c r="AE34" s="7">
        <v>2050</v>
      </c>
      <c r="AF34" s="7">
        <f>(B37-$B$8)*$B$2*Output!$C$101*$E$2*$L$4/Output!$C$95/1000000</f>
        <v>1322.7543217569767</v>
      </c>
      <c r="AG34" s="7">
        <f>(C37-$B$8)*$B$2*Output!$C$101*$E$2*$L$4/Output!$C$95/1000000</f>
        <v>2929.9374731488679</v>
      </c>
      <c r="AH34" s="7">
        <f>(D37-$B$8)*$B$2*Output!$C$101*$E$2*$L$4/Output!$C$95/1000000</f>
        <v>4537.1206245407611</v>
      </c>
      <c r="AJ34" s="7">
        <v>2050</v>
      </c>
      <c r="AK34" s="7">
        <f>(B37-$B$8)*$B$2*Output!$C$101*$E$2*$M$4/Output!$C$95/1000000</f>
        <v>2045.5224915977883</v>
      </c>
      <c r="AL34" s="7">
        <f>(C37-$B$8)*$B$2*Output!$C$101*$E$2*$M$4/Output!$C$95/1000000</f>
        <v>4530.8889955774521</v>
      </c>
      <c r="AM34" s="7">
        <f>(D37-$B$8)*$B$2*Output!$C$101*$E$2*$M$4/Output!$C$95/1000000</f>
        <v>7016.2554995571172</v>
      </c>
    </row>
    <row r="35" spans="1:39" x14ac:dyDescent="0.25">
      <c r="A35" s="7">
        <v>2048</v>
      </c>
      <c r="B35" s="7">
        <v>25.575321589136632</v>
      </c>
      <c r="C35" s="7">
        <v>41.868280232952287</v>
      </c>
      <c r="D35" s="7">
        <v>58.16123887676796</v>
      </c>
    </row>
    <row r="36" spans="1:39" x14ac:dyDescent="0.25">
      <c r="A36" s="7">
        <v>2049</v>
      </c>
      <c r="B36" s="7">
        <v>26.106014452702098</v>
      </c>
      <c r="C36" s="7">
        <v>42.946034112329798</v>
      </c>
      <c r="D36" s="7">
        <v>59.786053771957526</v>
      </c>
      <c r="G36" s="7">
        <f>SUM(G8:G34)</f>
        <v>19426.187694341501</v>
      </c>
      <c r="H36" s="7">
        <f t="shared" ref="H36:I36" si="1">SUM(H8:H34)</f>
        <v>45377.226347989177</v>
      </c>
      <c r="I36" s="7">
        <f t="shared" si="1"/>
        <v>71328.265001636886</v>
      </c>
      <c r="L36" s="7">
        <f>SUM(L8:L34)</f>
        <v>57540.968128944442</v>
      </c>
      <c r="M36" s="7">
        <f t="shared" ref="M36:N36" si="2">SUM(M8:M34)</f>
        <v>134408.74638671876</v>
      </c>
      <c r="N36" s="7">
        <f t="shared" si="2"/>
        <v>211276.5246444931</v>
      </c>
      <c r="Q36" s="7">
        <f>SUM(Q8:Q34)</f>
        <v>4430.3347099894709</v>
      </c>
      <c r="R36" s="7">
        <f t="shared" ref="R36:S36" si="3">SUM(R8:R34)</f>
        <v>10348.726373682854</v>
      </c>
      <c r="S36" s="7">
        <f t="shared" si="3"/>
        <v>16267.118037376247</v>
      </c>
      <c r="V36" s="7">
        <f>SUM(V8:V34)</f>
        <v>71938.765349475143</v>
      </c>
      <c r="W36" s="7">
        <f t="shared" ref="W36:X36" si="4">SUM(W8:W34)</f>
        <v>168040.26038566852</v>
      </c>
      <c r="X36" s="7">
        <f t="shared" si="4"/>
        <v>264141.75542186195</v>
      </c>
      <c r="AA36" s="7">
        <f>SUM(AA8:AA34)</f>
        <v>3696.5364810998362</v>
      </c>
      <c r="AB36" s="7">
        <f t="shared" ref="AB36:AC36" si="5">SUM(AB8:AB34)</f>
        <v>8634.6624075564705</v>
      </c>
      <c r="AC36" s="7">
        <f t="shared" si="5"/>
        <v>13572.788334013112</v>
      </c>
      <c r="AF36" s="7">
        <f>SUM(AF8:AF34)</f>
        <v>18518.560504597659</v>
      </c>
      <c r="AG36" s="7">
        <f t="shared" ref="AG36:AH36" si="6">SUM(AG8:AG34)</f>
        <v>43257.118940574801</v>
      </c>
      <c r="AH36" s="7">
        <f t="shared" si="6"/>
        <v>67995.677376551961</v>
      </c>
      <c r="AK36" s="7">
        <f>SUM(AK8:AK34)</f>
        <v>28637.314882369024</v>
      </c>
      <c r="AL36" s="7">
        <f t="shared" ref="AL36:AM36" si="7">SUM(AL8:AL34)</f>
        <v>66893.306080555092</v>
      </c>
      <c r="AM36" s="7">
        <f t="shared" si="7"/>
        <v>105149.29727874117</v>
      </c>
    </row>
    <row r="37" spans="1:39" x14ac:dyDescent="0.25">
      <c r="A37" s="7">
        <v>2050</v>
      </c>
      <c r="B37" s="7">
        <v>26.636707316267561</v>
      </c>
      <c r="C37" s="7">
        <v>44.046483720809846</v>
      </c>
      <c r="D37" s="7">
        <v>61.456260125352159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4010.9089947513567</v>
      </c>
      <c r="H41" s="7">
        <f t="shared" ref="H41:I41" si="8">$G$2-H8*1.204</f>
        <v>3948.7544107094336</v>
      </c>
      <c r="I41" s="7">
        <f t="shared" si="8"/>
        <v>3886.599826667511</v>
      </c>
      <c r="K41" s="7">
        <v>2024</v>
      </c>
      <c r="L41" s="7">
        <f>$H$2-L8*1.204</f>
        <v>11880.436360774473</v>
      </c>
      <c r="M41" s="7">
        <f>$H$2-M8*1.204</f>
        <v>11696.332562556472</v>
      </c>
      <c r="N41" s="7">
        <f>$H$2-N8*1.204</f>
        <v>11512.22876433847</v>
      </c>
      <c r="P41" s="7">
        <v>2024</v>
      </c>
      <c r="Q41" s="7">
        <f>$I$2-Q8*1.204</f>
        <v>914.72756351632995</v>
      </c>
      <c r="R41" s="7">
        <f>$I$2-R8*1.204</f>
        <v>900.55259437680604</v>
      </c>
      <c r="S41" s="7">
        <f>$I$2-S8*1.204</f>
        <v>886.37762523728225</v>
      </c>
      <c r="U41" s="7">
        <v>2024</v>
      </c>
      <c r="V41" s="7">
        <f>$J$2-V8*1.204</f>
        <v>14853.137710368339</v>
      </c>
      <c r="W41" s="7">
        <f>$J$2-W8*1.204</f>
        <v>14622.967791949988</v>
      </c>
      <c r="X41" s="7">
        <f>$J$2-X8*1.204</f>
        <v>14392.797873531639</v>
      </c>
      <c r="Z41" s="7">
        <v>2024</v>
      </c>
      <c r="AA41" s="7">
        <f>$K$2-AA8*1.204</f>
        <v>763.22084676390421</v>
      </c>
      <c r="AB41" s="7">
        <f>$K$2-AB8*1.204</f>
        <v>751.39368381285965</v>
      </c>
      <c r="AC41" s="7">
        <f>$K$2-AC8*1.204</f>
        <v>739.56652086181509</v>
      </c>
      <c r="AE41" s="7">
        <v>2024</v>
      </c>
      <c r="AF41" s="7">
        <f>$L$2-AF8*1.204</f>
        <v>3823.5119554297999</v>
      </c>
      <c r="AG41" s="7">
        <f>$L$2-AG8*1.204</f>
        <v>3764.2613477795035</v>
      </c>
      <c r="AH41" s="7">
        <f>$L$2-AH8*1.204</f>
        <v>3705.0107401292066</v>
      </c>
      <c r="AJ41" s="7">
        <v>2024</v>
      </c>
      <c r="AK41" s="7">
        <f>$M$2-AK8*1.204</f>
        <v>5912.7228488931951</v>
      </c>
      <c r="AL41" s="7">
        <f>$M$2-AL8*1.204</f>
        <v>5821.0970279860039</v>
      </c>
      <c r="AM41" s="7">
        <f>$M$2-AM8*1.204</f>
        <v>5729.4712070788128</v>
      </c>
    </row>
    <row r="42" spans="1:39" x14ac:dyDescent="0.25">
      <c r="F42" s="7">
        <v>2025</v>
      </c>
      <c r="G42" s="7">
        <f t="shared" ref="G42:I57" si="9">$G$2-G9*1.204</f>
        <v>3949.0329895027135</v>
      </c>
      <c r="H42" s="7">
        <f t="shared" si="9"/>
        <v>3812.6458587337816</v>
      </c>
      <c r="I42" s="7">
        <f t="shared" si="9"/>
        <v>3676.2587279648496</v>
      </c>
      <c r="K42" s="7">
        <v>2025</v>
      </c>
      <c r="L42" s="7">
        <f t="shared" ref="L42:N57" si="10">$H$2-L9*1.204</f>
        <v>11697.157721548947</v>
      </c>
      <c r="M42" s="7">
        <f t="shared" si="10"/>
        <v>11293.174826487184</v>
      </c>
      <c r="N42" s="7">
        <f t="shared" si="10"/>
        <v>10889.191931425419</v>
      </c>
      <c r="P42" s="7">
        <v>2025</v>
      </c>
      <c r="Q42" s="7">
        <f t="shared" ref="Q42:S57" si="11">$I$2-Q9*1.204</f>
        <v>900.61612703265973</v>
      </c>
      <c r="R42" s="7">
        <f t="shared" si="11"/>
        <v>869.51168961298652</v>
      </c>
      <c r="S42" s="7">
        <f t="shared" si="11"/>
        <v>838.40725219331318</v>
      </c>
      <c r="U42" s="7">
        <v>2025</v>
      </c>
      <c r="V42" s="7">
        <f t="shared" ref="V42:X57" si="12">$J$2-V9*1.204</f>
        <v>14623.999420736678</v>
      </c>
      <c r="W42" s="7">
        <f t="shared" si="12"/>
        <v>14118.932654603645</v>
      </c>
      <c r="X42" s="7">
        <f t="shared" si="12"/>
        <v>13613.865888470611</v>
      </c>
      <c r="Z42" s="7">
        <v>2025</v>
      </c>
      <c r="AA42" s="7">
        <f t="shared" ref="AA42:AC57" si="13">$K$2-AA9*1.204</f>
        <v>751.44669352780852</v>
      </c>
      <c r="AB42" s="7">
        <f t="shared" si="13"/>
        <v>725.49409735338031</v>
      </c>
      <c r="AC42" s="7">
        <f t="shared" si="13"/>
        <v>699.5415011789521</v>
      </c>
      <c r="AE42" s="7">
        <v>2025</v>
      </c>
      <c r="AF42" s="7">
        <f t="shared" ref="AF42:AH57" si="14">$L$2-AF9*1.204</f>
        <v>3764.5269108596003</v>
      </c>
      <c r="AG42" s="7">
        <f t="shared" si="14"/>
        <v>3634.5120374869607</v>
      </c>
      <c r="AH42" s="7">
        <f t="shared" si="14"/>
        <v>3504.4971641143211</v>
      </c>
      <c r="AJ42" s="7">
        <v>2025</v>
      </c>
      <c r="AK42" s="7">
        <f t="shared" ref="AK42:AM57" si="15">$M$2-AK9*1.204</f>
        <v>5821.5076977863901</v>
      </c>
      <c r="AL42" s="7">
        <f t="shared" si="15"/>
        <v>5620.4512027505461</v>
      </c>
      <c r="AM42" s="7">
        <f t="shared" si="15"/>
        <v>5419.3947077147022</v>
      </c>
    </row>
    <row r="43" spans="1:39" x14ac:dyDescent="0.25">
      <c r="F43" s="7">
        <v>2026</v>
      </c>
      <c r="G43" s="7">
        <f t="shared" si="9"/>
        <v>3887.1569842540703</v>
      </c>
      <c r="H43" s="7">
        <f t="shared" si="9"/>
        <v>3662.8923322641936</v>
      </c>
      <c r="I43" s="7">
        <f t="shared" si="9"/>
        <v>3438.6276802743168</v>
      </c>
      <c r="K43" s="7">
        <v>2026</v>
      </c>
      <c r="L43" s="7">
        <f t="shared" si="10"/>
        <v>11513.879082323421</v>
      </c>
      <c r="M43" s="7">
        <f t="shared" si="10"/>
        <v>10849.60025440099</v>
      </c>
      <c r="N43" s="7">
        <f t="shared" si="10"/>
        <v>10185.32142647856</v>
      </c>
      <c r="P43" s="7">
        <v>2026</v>
      </c>
      <c r="Q43" s="7">
        <f t="shared" si="11"/>
        <v>886.50469054898963</v>
      </c>
      <c r="R43" s="7">
        <f t="shared" si="11"/>
        <v>835.35891312896251</v>
      </c>
      <c r="S43" s="7">
        <f t="shared" si="11"/>
        <v>784.2131357089354</v>
      </c>
      <c r="U43" s="7">
        <v>2026</v>
      </c>
      <c r="V43" s="7">
        <f t="shared" si="12"/>
        <v>14394.861131105015</v>
      </c>
      <c r="W43" s="7">
        <f t="shared" si="12"/>
        <v>13564.367653458818</v>
      </c>
      <c r="X43" s="7">
        <f t="shared" si="12"/>
        <v>12733.87417581262</v>
      </c>
      <c r="Z43" s="7">
        <v>2026</v>
      </c>
      <c r="AA43" s="7">
        <f t="shared" si="13"/>
        <v>739.67254029171272</v>
      </c>
      <c r="AB43" s="7">
        <f t="shared" si="13"/>
        <v>696.99805981486588</v>
      </c>
      <c r="AC43" s="7">
        <f t="shared" si="13"/>
        <v>654.32357933801916</v>
      </c>
      <c r="AE43" s="7">
        <v>2026</v>
      </c>
      <c r="AF43" s="7">
        <f t="shared" si="14"/>
        <v>3705.5418662894003</v>
      </c>
      <c r="AG43" s="7">
        <f t="shared" si="14"/>
        <v>3491.7552709850224</v>
      </c>
      <c r="AH43" s="7">
        <f t="shared" si="14"/>
        <v>3277.9686756806445</v>
      </c>
      <c r="AJ43" s="7">
        <v>2026</v>
      </c>
      <c r="AK43" s="7">
        <f t="shared" si="15"/>
        <v>5730.2925466795859</v>
      </c>
      <c r="AL43" s="7">
        <f t="shared" si="15"/>
        <v>5399.6904976790129</v>
      </c>
      <c r="AM43" s="7">
        <f t="shared" si="15"/>
        <v>5069.0884486784407</v>
      </c>
    </row>
    <row r="44" spans="1:39" x14ac:dyDescent="0.25">
      <c r="F44" s="7">
        <v>2027</v>
      </c>
      <c r="G44" s="7">
        <f t="shared" si="9"/>
        <v>3825.2809790054271</v>
      </c>
      <c r="H44" s="7">
        <f t="shared" si="9"/>
        <v>3497.7235131832072</v>
      </c>
      <c r="I44" s="7">
        <f t="shared" si="9"/>
        <v>3170.1660473609877</v>
      </c>
      <c r="K44" s="7">
        <v>2027</v>
      </c>
      <c r="L44" s="7">
        <f t="shared" si="10"/>
        <v>11330.600443097894</v>
      </c>
      <c r="M44" s="7">
        <f t="shared" si="10"/>
        <v>10360.365109339422</v>
      </c>
      <c r="N44" s="7">
        <f t="shared" si="10"/>
        <v>9390.1297755809501</v>
      </c>
      <c r="P44" s="7">
        <v>2027</v>
      </c>
      <c r="Q44" s="7">
        <f t="shared" si="11"/>
        <v>872.39325406531952</v>
      </c>
      <c r="R44" s="7">
        <f t="shared" si="11"/>
        <v>797.69052632573971</v>
      </c>
      <c r="S44" s="7">
        <f t="shared" si="11"/>
        <v>722.98779858615978</v>
      </c>
      <c r="U44" s="7">
        <v>2027</v>
      </c>
      <c r="V44" s="7">
        <f t="shared" si="12"/>
        <v>14165.722841473354</v>
      </c>
      <c r="W44" s="7">
        <f t="shared" si="12"/>
        <v>12952.716973156887</v>
      </c>
      <c r="X44" s="7">
        <f t="shared" si="12"/>
        <v>11739.71110484042</v>
      </c>
      <c r="Z44" s="7">
        <v>2027</v>
      </c>
      <c r="AA44" s="7">
        <f t="shared" si="13"/>
        <v>727.89838705561704</v>
      </c>
      <c r="AB44" s="7">
        <f t="shared" si="13"/>
        <v>665.56870399478976</v>
      </c>
      <c r="AC44" s="7">
        <f t="shared" si="13"/>
        <v>603.23902093396259</v>
      </c>
      <c r="AE44" s="7">
        <v>2027</v>
      </c>
      <c r="AF44" s="7">
        <f t="shared" si="14"/>
        <v>3646.5568217192003</v>
      </c>
      <c r="AG44" s="7">
        <f t="shared" si="14"/>
        <v>3334.3034426720938</v>
      </c>
      <c r="AH44" s="7">
        <f t="shared" si="14"/>
        <v>3022.0500636249872</v>
      </c>
      <c r="AJ44" s="7">
        <v>2027</v>
      </c>
      <c r="AK44" s="7">
        <f t="shared" si="15"/>
        <v>5639.0773955727809</v>
      </c>
      <c r="AL44" s="7">
        <f t="shared" si="15"/>
        <v>5156.2051800657682</v>
      </c>
      <c r="AM44" s="7">
        <f t="shared" si="15"/>
        <v>4673.3329645587564</v>
      </c>
    </row>
    <row r="45" spans="1:39" x14ac:dyDescent="0.25">
      <c r="F45" s="7">
        <v>2028</v>
      </c>
      <c r="G45" s="7">
        <f t="shared" si="9"/>
        <v>3763.4049737567839</v>
      </c>
      <c r="H45" s="7">
        <f t="shared" si="9"/>
        <v>3315.1393998192862</v>
      </c>
      <c r="I45" s="7">
        <f t="shared" si="9"/>
        <v>2866.8738258817893</v>
      </c>
      <c r="K45" s="7">
        <v>2028</v>
      </c>
      <c r="L45" s="7">
        <f t="shared" si="10"/>
        <v>11147.321803872368</v>
      </c>
      <c r="M45" s="7">
        <f t="shared" si="10"/>
        <v>9819.545324560695</v>
      </c>
      <c r="N45" s="7">
        <f t="shared" si="10"/>
        <v>8491.7688452490202</v>
      </c>
      <c r="P45" s="7">
        <v>2028</v>
      </c>
      <c r="Q45" s="7">
        <f t="shared" si="11"/>
        <v>858.28181758164942</v>
      </c>
      <c r="R45" s="7">
        <f t="shared" si="11"/>
        <v>756.05040899255584</v>
      </c>
      <c r="S45" s="7">
        <f t="shared" si="11"/>
        <v>653.81900040346238</v>
      </c>
      <c r="U45" s="7">
        <v>2028</v>
      </c>
      <c r="V45" s="7">
        <f t="shared" si="12"/>
        <v>13936.584551841694</v>
      </c>
      <c r="W45" s="7">
        <f t="shared" si="12"/>
        <v>12276.574237665094</v>
      </c>
      <c r="X45" s="7">
        <f t="shared" si="12"/>
        <v>10616.563923488495</v>
      </c>
      <c r="Z45" s="7">
        <v>2028</v>
      </c>
      <c r="AA45" s="7">
        <f t="shared" si="13"/>
        <v>716.12423381952124</v>
      </c>
      <c r="AB45" s="7">
        <f t="shared" si="13"/>
        <v>630.82545706757116</v>
      </c>
      <c r="AC45" s="7">
        <f t="shared" si="13"/>
        <v>545.52668031562121</v>
      </c>
      <c r="AE45" s="7">
        <v>2028</v>
      </c>
      <c r="AF45" s="7">
        <f t="shared" si="14"/>
        <v>3587.5717771490008</v>
      </c>
      <c r="AG45" s="7">
        <f t="shared" si="14"/>
        <v>3160.2499946302542</v>
      </c>
      <c r="AH45" s="7">
        <f t="shared" si="14"/>
        <v>2732.9282121115084</v>
      </c>
      <c r="AJ45" s="7">
        <v>2028</v>
      </c>
      <c r="AK45" s="7">
        <f t="shared" si="15"/>
        <v>5547.8622444659759</v>
      </c>
      <c r="AL45" s="7">
        <f t="shared" si="15"/>
        <v>4887.0469268257984</v>
      </c>
      <c r="AM45" s="7">
        <f t="shared" si="15"/>
        <v>4226.231609185621</v>
      </c>
    </row>
    <row r="46" spans="1:39" x14ac:dyDescent="0.25">
      <c r="F46" s="7">
        <v>2029</v>
      </c>
      <c r="G46" s="7">
        <f t="shared" si="9"/>
        <v>3701.5289685081407</v>
      </c>
      <c r="H46" s="7">
        <f t="shared" si="9"/>
        <v>3112.88050748056</v>
      </c>
      <c r="I46" s="7">
        <f t="shared" si="9"/>
        <v>2524.2320464529794</v>
      </c>
      <c r="K46" s="7">
        <v>2029</v>
      </c>
      <c r="L46" s="7">
        <f t="shared" si="10"/>
        <v>10964.043164646842</v>
      </c>
      <c r="M46" s="7">
        <f t="shared" si="10"/>
        <v>9220.4482365999793</v>
      </c>
      <c r="N46" s="7">
        <f t="shared" si="10"/>
        <v>7476.8533085531162</v>
      </c>
      <c r="P46" s="7">
        <v>2029</v>
      </c>
      <c r="Q46" s="7">
        <f t="shared" si="11"/>
        <v>844.1703810979792</v>
      </c>
      <c r="R46" s="7">
        <f t="shared" si="11"/>
        <v>709.92326324314593</v>
      </c>
      <c r="S46" s="7">
        <f t="shared" si="11"/>
        <v>575.67614538831253</v>
      </c>
      <c r="U46" s="7">
        <v>2029</v>
      </c>
      <c r="V46" s="7">
        <f t="shared" si="12"/>
        <v>13707.446262210033</v>
      </c>
      <c r="W46" s="7">
        <f t="shared" si="12"/>
        <v>11527.572157342425</v>
      </c>
      <c r="X46" s="7">
        <f t="shared" si="12"/>
        <v>9347.6980524748178</v>
      </c>
      <c r="Z46" s="7">
        <v>2029</v>
      </c>
      <c r="AA46" s="7">
        <f t="shared" si="13"/>
        <v>704.35008058342555</v>
      </c>
      <c r="AB46" s="7">
        <f t="shared" si="13"/>
        <v>592.33837015577717</v>
      </c>
      <c r="AC46" s="7">
        <f t="shared" si="13"/>
        <v>480.32665972812867</v>
      </c>
      <c r="AE46" s="7">
        <v>2029</v>
      </c>
      <c r="AF46" s="7">
        <f t="shared" si="14"/>
        <v>3528.5867325788008</v>
      </c>
      <c r="AG46" s="7">
        <f t="shared" si="14"/>
        <v>2967.4410094448276</v>
      </c>
      <c r="AH46" s="7">
        <f t="shared" si="14"/>
        <v>2406.295286310854</v>
      </c>
      <c r="AJ46" s="7">
        <v>2029</v>
      </c>
      <c r="AK46" s="7">
        <f t="shared" si="15"/>
        <v>5456.6470933591709</v>
      </c>
      <c r="AL46" s="7">
        <f t="shared" si="15"/>
        <v>4588.8848953042743</v>
      </c>
      <c r="AM46" s="7">
        <f t="shared" si="15"/>
        <v>3721.1226972493782</v>
      </c>
    </row>
    <row r="47" spans="1:39" x14ac:dyDescent="0.25">
      <c r="F47" s="7">
        <v>2030</v>
      </c>
      <c r="G47" s="7">
        <f t="shared" si="9"/>
        <v>3639.6529632594975</v>
      </c>
      <c r="H47" s="7">
        <f t="shared" si="9"/>
        <v>2888.3942027640369</v>
      </c>
      <c r="I47" s="7">
        <f t="shared" si="9"/>
        <v>2137.1354422685763</v>
      </c>
      <c r="K47" s="7">
        <v>2030</v>
      </c>
      <c r="L47" s="7">
        <f t="shared" si="10"/>
        <v>10780.764525421315</v>
      </c>
      <c r="M47" s="7">
        <f t="shared" si="10"/>
        <v>8555.5128664531894</v>
      </c>
      <c r="N47" s="7">
        <f t="shared" si="10"/>
        <v>6330.261207485064</v>
      </c>
      <c r="P47" s="7">
        <v>2030</v>
      </c>
      <c r="Q47" s="7">
        <f t="shared" si="11"/>
        <v>830.0589446143091</v>
      </c>
      <c r="R47" s="7">
        <f t="shared" si="11"/>
        <v>658.72693572116998</v>
      </c>
      <c r="S47" s="7">
        <f t="shared" si="11"/>
        <v>487.39492682803098</v>
      </c>
      <c r="U47" s="7">
        <v>2030</v>
      </c>
      <c r="V47" s="7">
        <f t="shared" si="12"/>
        <v>13478.307972578372</v>
      </c>
      <c r="W47" s="7">
        <f t="shared" si="12"/>
        <v>10696.257858661127</v>
      </c>
      <c r="X47" s="7">
        <f t="shared" si="12"/>
        <v>7914.2077447438869</v>
      </c>
      <c r="Z47" s="7">
        <v>2030</v>
      </c>
      <c r="AA47" s="7">
        <f t="shared" si="13"/>
        <v>692.57592734732975</v>
      </c>
      <c r="AB47" s="7">
        <f t="shared" si="13"/>
        <v>549.62171221194217</v>
      </c>
      <c r="AC47" s="7">
        <f t="shared" si="13"/>
        <v>406.66749707655447</v>
      </c>
      <c r="AE47" s="7">
        <v>2030</v>
      </c>
      <c r="AF47" s="7">
        <f t="shared" si="14"/>
        <v>3469.6016880086008</v>
      </c>
      <c r="AG47" s="7">
        <f t="shared" si="14"/>
        <v>2753.4431174365363</v>
      </c>
      <c r="AH47" s="7">
        <f t="shared" si="14"/>
        <v>2037.2845468644723</v>
      </c>
      <c r="AJ47" s="7">
        <v>2030</v>
      </c>
      <c r="AK47" s="7">
        <f t="shared" si="15"/>
        <v>5365.4319422523658</v>
      </c>
      <c r="AL47" s="7">
        <f t="shared" si="15"/>
        <v>4257.9560946513766</v>
      </c>
      <c r="AM47" s="7">
        <f t="shared" si="15"/>
        <v>3150.4802470503873</v>
      </c>
    </row>
    <row r="48" spans="1:39" x14ac:dyDescent="0.25">
      <c r="F48" s="7">
        <v>2031</v>
      </c>
      <c r="G48" s="7">
        <f t="shared" si="9"/>
        <v>3577.7769580108543</v>
      </c>
      <c r="H48" s="7">
        <f t="shared" si="9"/>
        <v>2774.8301181596526</v>
      </c>
      <c r="I48" s="7">
        <f t="shared" si="9"/>
        <v>1971.8832783084508</v>
      </c>
      <c r="K48" s="7">
        <v>2031</v>
      </c>
      <c r="L48" s="7">
        <f t="shared" si="10"/>
        <v>10597.485886195789</v>
      </c>
      <c r="M48" s="7">
        <f t="shared" si="10"/>
        <v>8219.1325392561539</v>
      </c>
      <c r="N48" s="7">
        <f t="shared" si="10"/>
        <v>5840.7791923165187</v>
      </c>
      <c r="P48" s="7">
        <v>2031</v>
      </c>
      <c r="Q48" s="7">
        <f t="shared" si="11"/>
        <v>815.94750813063888</v>
      </c>
      <c r="R48" s="7">
        <f t="shared" si="11"/>
        <v>632.82752026470666</v>
      </c>
      <c r="S48" s="7">
        <f t="shared" si="11"/>
        <v>449.70753239877462</v>
      </c>
      <c r="U48" s="7">
        <v>2031</v>
      </c>
      <c r="V48" s="7">
        <f t="shared" si="12"/>
        <v>13249.169682946709</v>
      </c>
      <c r="W48" s="7">
        <f t="shared" si="12"/>
        <v>10275.709052944481</v>
      </c>
      <c r="X48" s="7">
        <f t="shared" si="12"/>
        <v>7302.2484229422535</v>
      </c>
      <c r="Z48" s="7">
        <v>2031</v>
      </c>
      <c r="AA48" s="7">
        <f t="shared" si="13"/>
        <v>680.80177411123395</v>
      </c>
      <c r="AB48" s="7">
        <f t="shared" si="13"/>
        <v>528.01202799144562</v>
      </c>
      <c r="AC48" s="7">
        <f t="shared" si="13"/>
        <v>375.22228187165723</v>
      </c>
      <c r="AE48" s="7">
        <v>2031</v>
      </c>
      <c r="AF48" s="7">
        <f t="shared" si="14"/>
        <v>3410.6166434384008</v>
      </c>
      <c r="AG48" s="7">
        <f t="shared" si="14"/>
        <v>2645.184955568363</v>
      </c>
      <c r="AH48" s="7">
        <f t="shared" si="14"/>
        <v>1879.7532676983253</v>
      </c>
      <c r="AJ48" s="7">
        <v>2031</v>
      </c>
      <c r="AK48" s="7">
        <f t="shared" si="15"/>
        <v>5274.2167911455608</v>
      </c>
      <c r="AL48" s="7">
        <f t="shared" si="15"/>
        <v>4090.5444284348982</v>
      </c>
      <c r="AM48" s="7">
        <f t="shared" si="15"/>
        <v>2906.8720657242361</v>
      </c>
    </row>
    <row r="49" spans="6:39" x14ac:dyDescent="0.25">
      <c r="F49" s="7">
        <v>2032</v>
      </c>
      <c r="G49" s="7">
        <f t="shared" si="9"/>
        <v>3515.9009527622111</v>
      </c>
      <c r="H49" s="7">
        <f t="shared" si="9"/>
        <v>2657.2151991083056</v>
      </c>
      <c r="I49" s="7">
        <f t="shared" si="9"/>
        <v>1798.5294454543996</v>
      </c>
      <c r="K49" s="7">
        <v>2032</v>
      </c>
      <c r="L49" s="7">
        <f t="shared" si="10"/>
        <v>10414.207246970262</v>
      </c>
      <c r="M49" s="7">
        <f t="shared" si="10"/>
        <v>7870.7535152753835</v>
      </c>
      <c r="N49" s="7">
        <f t="shared" si="10"/>
        <v>5327.2997835805036</v>
      </c>
      <c r="P49" s="7">
        <v>2032</v>
      </c>
      <c r="Q49" s="7">
        <f t="shared" si="11"/>
        <v>801.83607164696878</v>
      </c>
      <c r="R49" s="7">
        <f t="shared" si="11"/>
        <v>606.00427184949854</v>
      </c>
      <c r="S49" s="7">
        <f t="shared" si="11"/>
        <v>410.17247205202818</v>
      </c>
      <c r="U49" s="7">
        <v>2032</v>
      </c>
      <c r="V49" s="7">
        <f t="shared" si="12"/>
        <v>13020.031393315048</v>
      </c>
      <c r="W49" s="7">
        <f t="shared" si="12"/>
        <v>9840.1592581848599</v>
      </c>
      <c r="X49" s="7">
        <f t="shared" si="12"/>
        <v>6660.2871230546662</v>
      </c>
      <c r="Z49" s="7">
        <v>2032</v>
      </c>
      <c r="AA49" s="7">
        <f t="shared" si="13"/>
        <v>669.02762087513827</v>
      </c>
      <c r="AB49" s="7">
        <f t="shared" si="13"/>
        <v>505.6315256594545</v>
      </c>
      <c r="AC49" s="7">
        <f t="shared" si="13"/>
        <v>342.23543044377055</v>
      </c>
      <c r="AE49" s="7">
        <v>2032</v>
      </c>
      <c r="AF49" s="7">
        <f t="shared" si="14"/>
        <v>3351.6315988682009</v>
      </c>
      <c r="AG49" s="7">
        <f t="shared" si="14"/>
        <v>2533.0652216830495</v>
      </c>
      <c r="AH49" s="7">
        <f t="shared" si="14"/>
        <v>1714.4988444978976</v>
      </c>
      <c r="AJ49" s="7">
        <v>2032</v>
      </c>
      <c r="AK49" s="7">
        <f t="shared" si="15"/>
        <v>5183.0016400387558</v>
      </c>
      <c r="AL49" s="7">
        <f t="shared" si="15"/>
        <v>3917.161182852501</v>
      </c>
      <c r="AM49" s="7">
        <f t="shared" si="15"/>
        <v>2651.3207256662445</v>
      </c>
    </row>
    <row r="50" spans="6:39" x14ac:dyDescent="0.25">
      <c r="F50" s="7">
        <v>2033</v>
      </c>
      <c r="G50" s="7">
        <f t="shared" si="9"/>
        <v>3454.0249475135679</v>
      </c>
      <c r="H50" s="7">
        <f t="shared" si="9"/>
        <v>2535.3508490007462</v>
      </c>
      <c r="I50" s="7">
        <f t="shared" si="9"/>
        <v>1616.6767504879258</v>
      </c>
      <c r="K50" s="7">
        <v>2033</v>
      </c>
      <c r="L50" s="7">
        <f t="shared" si="10"/>
        <v>10230.928607744736</v>
      </c>
      <c r="M50" s="7">
        <f t="shared" si="10"/>
        <v>7509.7875452185772</v>
      </c>
      <c r="N50" s="7">
        <f t="shared" si="10"/>
        <v>4788.6464826924212</v>
      </c>
      <c r="P50" s="7">
        <v>2033</v>
      </c>
      <c r="Q50" s="7">
        <f t="shared" si="11"/>
        <v>787.72463516329856</v>
      </c>
      <c r="R50" s="7">
        <f t="shared" si="11"/>
        <v>578.21189854976501</v>
      </c>
      <c r="S50" s="7">
        <f t="shared" si="11"/>
        <v>368.69916193623158</v>
      </c>
      <c r="U50" s="7">
        <v>2033</v>
      </c>
      <c r="V50" s="7">
        <f t="shared" si="12"/>
        <v>12790.893103683386</v>
      </c>
      <c r="W50" s="7">
        <f t="shared" si="12"/>
        <v>9388.8730344134492</v>
      </c>
      <c r="X50" s="7">
        <f t="shared" si="12"/>
        <v>5986.8529651435165</v>
      </c>
      <c r="Z50" s="7">
        <v>2033</v>
      </c>
      <c r="AA50" s="7">
        <f t="shared" si="13"/>
        <v>657.25346763904247</v>
      </c>
      <c r="AB50" s="7">
        <f t="shared" si="13"/>
        <v>482.44241501118609</v>
      </c>
      <c r="AC50" s="7">
        <f t="shared" si="13"/>
        <v>307.63136238332987</v>
      </c>
      <c r="AE50" s="7">
        <v>2033</v>
      </c>
      <c r="AF50" s="7">
        <f t="shared" si="14"/>
        <v>3292.6465542980009</v>
      </c>
      <c r="AG50" s="7">
        <f t="shared" si="14"/>
        <v>2416.8945979699029</v>
      </c>
      <c r="AH50" s="7">
        <f t="shared" si="14"/>
        <v>1541.1426416418058</v>
      </c>
      <c r="AJ50" s="7">
        <v>2033</v>
      </c>
      <c r="AK50" s="7">
        <f t="shared" si="15"/>
        <v>5091.7864889319508</v>
      </c>
      <c r="AL50" s="7">
        <f t="shared" si="15"/>
        <v>3737.513594665038</v>
      </c>
      <c r="AM50" s="7">
        <f t="shared" si="15"/>
        <v>2383.2407003981252</v>
      </c>
    </row>
    <row r="51" spans="6:39" x14ac:dyDescent="0.25">
      <c r="F51" s="7">
        <v>2034</v>
      </c>
      <c r="G51" s="7">
        <f t="shared" si="9"/>
        <v>3392.1489422649242</v>
      </c>
      <c r="H51" s="7">
        <f t="shared" si="9"/>
        <v>2409.0287348107704</v>
      </c>
      <c r="I51" s="7">
        <f t="shared" si="9"/>
        <v>1425.908527356617</v>
      </c>
      <c r="K51" s="7">
        <v>2034</v>
      </c>
      <c r="L51" s="7">
        <f t="shared" si="10"/>
        <v>10047.649968519208</v>
      </c>
      <c r="M51" s="7">
        <f t="shared" si="10"/>
        <v>7135.6175402256004</v>
      </c>
      <c r="N51" s="7">
        <f t="shared" si="10"/>
        <v>4223.5851119319905</v>
      </c>
      <c r="P51" s="7">
        <v>2034</v>
      </c>
      <c r="Q51" s="7">
        <f t="shared" si="11"/>
        <v>773.61319867962834</v>
      </c>
      <c r="R51" s="7">
        <f t="shared" si="11"/>
        <v>549.40288795330514</v>
      </c>
      <c r="S51" s="7">
        <f t="shared" si="11"/>
        <v>325.19257722698171</v>
      </c>
      <c r="U51" s="7">
        <v>2034</v>
      </c>
      <c r="V51" s="7">
        <f t="shared" si="12"/>
        <v>12561.754814051725</v>
      </c>
      <c r="W51" s="7">
        <f t="shared" si="12"/>
        <v>8921.0788859089917</v>
      </c>
      <c r="X51" s="7">
        <f t="shared" si="12"/>
        <v>5280.4029577662568</v>
      </c>
      <c r="Z51" s="7">
        <v>2034</v>
      </c>
      <c r="AA51" s="7">
        <f t="shared" si="13"/>
        <v>645.47931440294667</v>
      </c>
      <c r="AB51" s="7">
        <f t="shared" si="13"/>
        <v>458.40505313555059</v>
      </c>
      <c r="AC51" s="7">
        <f t="shared" si="13"/>
        <v>271.33079186815434</v>
      </c>
      <c r="AE51" s="7">
        <v>2034</v>
      </c>
      <c r="AF51" s="7">
        <f t="shared" si="14"/>
        <v>3233.6615097278009</v>
      </c>
      <c r="AG51" s="7">
        <f t="shared" si="14"/>
        <v>2296.4744851045698</v>
      </c>
      <c r="AH51" s="7">
        <f t="shared" si="14"/>
        <v>1359.2874604813373</v>
      </c>
      <c r="AJ51" s="7">
        <v>2034</v>
      </c>
      <c r="AK51" s="7">
        <f t="shared" si="15"/>
        <v>5000.5713378251457</v>
      </c>
      <c r="AL51" s="7">
        <f t="shared" si="15"/>
        <v>3551.2945475939223</v>
      </c>
      <c r="AM51" s="7">
        <f t="shared" si="15"/>
        <v>2102.0177573626966</v>
      </c>
    </row>
    <row r="52" spans="6:39" x14ac:dyDescent="0.25">
      <c r="F52" s="7">
        <v>2035</v>
      </c>
      <c r="G52" s="7">
        <f t="shared" si="9"/>
        <v>3330.2729370162806</v>
      </c>
      <c r="H52" s="7">
        <f t="shared" si="9"/>
        <v>2278.0303097566734</v>
      </c>
      <c r="I52" s="7">
        <f t="shared" si="9"/>
        <v>1225.7876824970658</v>
      </c>
      <c r="K52" s="7">
        <v>2035</v>
      </c>
      <c r="L52" s="7">
        <f t="shared" si="10"/>
        <v>9864.3713292936809</v>
      </c>
      <c r="M52" s="7">
        <f t="shared" si="10"/>
        <v>6747.5961579769692</v>
      </c>
      <c r="N52" s="7">
        <f t="shared" si="10"/>
        <v>3630.8209866602556</v>
      </c>
      <c r="P52" s="7">
        <v>2035</v>
      </c>
      <c r="Q52" s="7">
        <f t="shared" si="11"/>
        <v>759.50176219595812</v>
      </c>
      <c r="R52" s="7">
        <f t="shared" si="11"/>
        <v>519.52739829970869</v>
      </c>
      <c r="S52" s="7">
        <f t="shared" si="11"/>
        <v>279.55303440345915</v>
      </c>
      <c r="U52" s="7">
        <v>2035</v>
      </c>
      <c r="V52" s="7">
        <f t="shared" si="12"/>
        <v>12332.616524420062</v>
      </c>
      <c r="W52" s="7">
        <f t="shared" si="12"/>
        <v>8435.9674935248586</v>
      </c>
      <c r="X52" s="7">
        <f t="shared" si="12"/>
        <v>4539.3184626296552</v>
      </c>
      <c r="Z52" s="7">
        <v>2035</v>
      </c>
      <c r="AA52" s="7">
        <f t="shared" si="13"/>
        <v>633.70516116685087</v>
      </c>
      <c r="AB52" s="7">
        <f t="shared" si="13"/>
        <v>433.47785358418702</v>
      </c>
      <c r="AC52" s="7">
        <f t="shared" si="13"/>
        <v>233.25054600152316</v>
      </c>
      <c r="AE52" s="7">
        <v>2035</v>
      </c>
      <c r="AF52" s="7">
        <f t="shared" si="14"/>
        <v>3174.6764651576009</v>
      </c>
      <c r="AG52" s="7">
        <f t="shared" si="14"/>
        <v>2171.5965472126218</v>
      </c>
      <c r="AH52" s="7">
        <f t="shared" si="14"/>
        <v>1168.5166292676417</v>
      </c>
      <c r="AJ52" s="7">
        <v>2035</v>
      </c>
      <c r="AK52" s="7">
        <f t="shared" si="15"/>
        <v>4909.3561867183407</v>
      </c>
      <c r="AL52" s="7">
        <f t="shared" si="15"/>
        <v>3358.1818686475876</v>
      </c>
      <c r="AM52" s="7">
        <f t="shared" si="15"/>
        <v>1807.0075505768336</v>
      </c>
    </row>
    <row r="53" spans="6:39" x14ac:dyDescent="0.25">
      <c r="F53" s="7">
        <v>2036</v>
      </c>
      <c r="G53" s="7">
        <f t="shared" si="9"/>
        <v>3268.3969317676374</v>
      </c>
      <c r="H53" s="7">
        <f t="shared" si="9"/>
        <v>2142.1263125606715</v>
      </c>
      <c r="I53" s="7">
        <f t="shared" si="9"/>
        <v>1015.8556933537038</v>
      </c>
      <c r="K53" s="7">
        <v>2036</v>
      </c>
      <c r="L53" s="7">
        <f t="shared" si="10"/>
        <v>9681.0926900681534</v>
      </c>
      <c r="M53" s="7">
        <f t="shared" si="10"/>
        <v>6345.0443194847894</v>
      </c>
      <c r="N53" s="7">
        <f t="shared" si="10"/>
        <v>3008.9959489014218</v>
      </c>
      <c r="P53" s="7">
        <v>2036</v>
      </c>
      <c r="Q53" s="7">
        <f t="shared" si="11"/>
        <v>745.39032571228802</v>
      </c>
      <c r="R53" s="7">
        <f t="shared" si="11"/>
        <v>488.53314428150327</v>
      </c>
      <c r="S53" s="7">
        <f t="shared" si="11"/>
        <v>231.67596285071807</v>
      </c>
      <c r="U53" s="7">
        <v>2036</v>
      </c>
      <c r="V53" s="7">
        <f t="shared" si="12"/>
        <v>12103.478234788399</v>
      </c>
      <c r="W53" s="7">
        <f t="shared" si="12"/>
        <v>7932.6898603541104</v>
      </c>
      <c r="X53" s="7">
        <f t="shared" si="12"/>
        <v>3761.9014859198141</v>
      </c>
      <c r="Z53" s="7">
        <v>2036</v>
      </c>
      <c r="AA53" s="7">
        <f t="shared" si="13"/>
        <v>621.93100793075496</v>
      </c>
      <c r="AB53" s="7">
        <f t="shared" si="13"/>
        <v>407.61719108741505</v>
      </c>
      <c r="AC53" s="7">
        <f t="shared" si="13"/>
        <v>193.30337424407469</v>
      </c>
      <c r="AE53" s="7">
        <v>2036</v>
      </c>
      <c r="AF53" s="7">
        <f t="shared" si="14"/>
        <v>3115.6914205874009</v>
      </c>
      <c r="AG53" s="7">
        <f t="shared" si="14"/>
        <v>2042.0422345245011</v>
      </c>
      <c r="AH53" s="7">
        <f t="shared" si="14"/>
        <v>968.39304846159939</v>
      </c>
      <c r="AJ53" s="7">
        <v>2036</v>
      </c>
      <c r="AK53" s="7">
        <f t="shared" si="15"/>
        <v>4818.1410356115348</v>
      </c>
      <c r="AL53" s="7">
        <f t="shared" si="15"/>
        <v>3157.8375899496032</v>
      </c>
      <c r="AM53" s="7">
        <f t="shared" si="15"/>
        <v>1497.5341442876679</v>
      </c>
    </row>
    <row r="54" spans="6:39" x14ac:dyDescent="0.25">
      <c r="F54" s="7">
        <v>2037</v>
      </c>
      <c r="G54" s="7">
        <f t="shared" si="9"/>
        <v>3206.5209265189937</v>
      </c>
      <c r="H54" s="7">
        <f t="shared" si="9"/>
        <v>2001.0762421589557</v>
      </c>
      <c r="I54" s="7">
        <f t="shared" si="9"/>
        <v>795.63155779891486</v>
      </c>
      <c r="K54" s="7">
        <v>2037</v>
      </c>
      <c r="L54" s="7">
        <f t="shared" si="10"/>
        <v>9497.8140508426259</v>
      </c>
      <c r="M54" s="7">
        <f t="shared" si="10"/>
        <v>5927.2496531677043</v>
      </c>
      <c r="N54" s="7">
        <f t="shared" si="10"/>
        <v>2356.6852554927736</v>
      </c>
      <c r="P54" s="7">
        <v>2037</v>
      </c>
      <c r="Q54" s="7">
        <f t="shared" si="11"/>
        <v>731.2788892286178</v>
      </c>
      <c r="R54" s="7">
        <f t="shared" si="11"/>
        <v>456.36527724657276</v>
      </c>
      <c r="S54" s="7">
        <f t="shared" si="11"/>
        <v>181.45166526452704</v>
      </c>
      <c r="U54" s="7">
        <v>2037</v>
      </c>
      <c r="V54" s="7">
        <f t="shared" si="12"/>
        <v>11874.339945156738</v>
      </c>
      <c r="W54" s="7">
        <f t="shared" si="12"/>
        <v>7410.3553664836736</v>
      </c>
      <c r="X54" s="7">
        <f t="shared" si="12"/>
        <v>2946.3707878105997</v>
      </c>
      <c r="Z54" s="7">
        <v>2037</v>
      </c>
      <c r="AA54" s="7">
        <f t="shared" si="13"/>
        <v>610.15685469465916</v>
      </c>
      <c r="AB54" s="7">
        <f t="shared" si="13"/>
        <v>380.77730159877825</v>
      </c>
      <c r="AC54" s="7">
        <f t="shared" si="13"/>
        <v>151.39774850289666</v>
      </c>
      <c r="AE54" s="7">
        <v>2037</v>
      </c>
      <c r="AF54" s="7">
        <f t="shared" si="14"/>
        <v>3056.7063760172005</v>
      </c>
      <c r="AG54" s="7">
        <f t="shared" si="14"/>
        <v>1907.5822826280839</v>
      </c>
      <c r="AH54" s="7">
        <f t="shared" si="14"/>
        <v>758.45818923896422</v>
      </c>
      <c r="AJ54" s="7">
        <v>2037</v>
      </c>
      <c r="AK54" s="7">
        <f t="shared" si="15"/>
        <v>4726.9258845047298</v>
      </c>
      <c r="AL54" s="7">
        <f t="shared" si="15"/>
        <v>2949.907174377081</v>
      </c>
      <c r="AM54" s="7">
        <f t="shared" si="15"/>
        <v>1172.8884642494277</v>
      </c>
    </row>
    <row r="55" spans="6:39" x14ac:dyDescent="0.25">
      <c r="F55" s="7">
        <v>2038</v>
      </c>
      <c r="G55" s="7">
        <f t="shared" si="9"/>
        <v>3144.644921270351</v>
      </c>
      <c r="H55" s="7">
        <f t="shared" si="9"/>
        <v>1854.6278066588357</v>
      </c>
      <c r="I55" s="7">
        <f t="shared" si="9"/>
        <v>564.6106920473203</v>
      </c>
      <c r="K55" s="7">
        <v>2038</v>
      </c>
      <c r="L55" s="7">
        <f t="shared" si="10"/>
        <v>9314.5354116171002</v>
      </c>
      <c r="M55" s="7">
        <f t="shared" si="10"/>
        <v>5493.4648626449225</v>
      </c>
      <c r="N55" s="7">
        <f t="shared" si="10"/>
        <v>1672.394313672743</v>
      </c>
      <c r="P55" s="7">
        <v>2038</v>
      </c>
      <c r="Q55" s="7">
        <f t="shared" si="11"/>
        <v>717.1674527449477</v>
      </c>
      <c r="R55" s="7">
        <f t="shared" si="11"/>
        <v>422.96625952737173</v>
      </c>
      <c r="S55" s="7">
        <f t="shared" si="11"/>
        <v>128.76506630979566</v>
      </c>
      <c r="U55" s="7">
        <v>2038</v>
      </c>
      <c r="V55" s="7">
        <f t="shared" si="12"/>
        <v>11645.201655525078</v>
      </c>
      <c r="W55" s="7">
        <f t="shared" si="12"/>
        <v>6868.0297283807522</v>
      </c>
      <c r="X55" s="7">
        <f t="shared" si="12"/>
        <v>2090.8578012364251</v>
      </c>
      <c r="Z55" s="7">
        <v>2038</v>
      </c>
      <c r="AA55" s="7">
        <f t="shared" si="13"/>
        <v>598.38270145856359</v>
      </c>
      <c r="AB55" s="7">
        <f t="shared" si="13"/>
        <v>352.91017743916376</v>
      </c>
      <c r="AC55" s="7">
        <f t="shared" si="13"/>
        <v>107.43765341976393</v>
      </c>
      <c r="AE55" s="7">
        <v>2038</v>
      </c>
      <c r="AF55" s="7">
        <f t="shared" si="14"/>
        <v>2997.7213314470009</v>
      </c>
      <c r="AG55" s="7">
        <f t="shared" si="14"/>
        <v>1767.9761871715573</v>
      </c>
      <c r="AH55" s="7">
        <f t="shared" si="14"/>
        <v>538.23104289611319</v>
      </c>
      <c r="AJ55" s="7">
        <v>2038</v>
      </c>
      <c r="AK55" s="7">
        <f t="shared" si="15"/>
        <v>4635.7107333979247</v>
      </c>
      <c r="AL55" s="7">
        <f t="shared" si="15"/>
        <v>2734.0187032351669</v>
      </c>
      <c r="AM55" s="7">
        <f t="shared" si="15"/>
        <v>832.32667307240717</v>
      </c>
    </row>
    <row r="56" spans="6:39" x14ac:dyDescent="0.25">
      <c r="F56" s="7">
        <v>2039</v>
      </c>
      <c r="G56" s="7">
        <f t="shared" si="9"/>
        <v>3082.7689160217074</v>
      </c>
      <c r="H56" s="7">
        <f t="shared" si="9"/>
        <v>1702.5163452804013</v>
      </c>
      <c r="I56" s="7">
        <f t="shared" si="9"/>
        <v>322.26377453909436</v>
      </c>
      <c r="K56" s="7">
        <v>2039</v>
      </c>
      <c r="L56" s="7">
        <f t="shared" si="10"/>
        <v>9131.2567723915727</v>
      </c>
      <c r="M56" s="7">
        <f t="shared" si="10"/>
        <v>5042.90601450957</v>
      </c>
      <c r="N56" s="7">
        <f t="shared" si="10"/>
        <v>954.55525662756372</v>
      </c>
      <c r="P56" s="7">
        <v>2039</v>
      </c>
      <c r="Q56" s="7">
        <f t="shared" si="11"/>
        <v>703.05601626127736</v>
      </c>
      <c r="R56" s="7">
        <f t="shared" si="11"/>
        <v>388.27573260898941</v>
      </c>
      <c r="S56" s="7">
        <f t="shared" si="11"/>
        <v>73.495448956701239</v>
      </c>
      <c r="U56" s="7">
        <v>2039</v>
      </c>
      <c r="V56" s="7">
        <f t="shared" si="12"/>
        <v>11416.063365893415</v>
      </c>
      <c r="W56" s="7">
        <f t="shared" si="12"/>
        <v>6304.7328582359041</v>
      </c>
      <c r="X56" s="7">
        <f t="shared" si="12"/>
        <v>1193.4023505783844</v>
      </c>
      <c r="Z56" s="7">
        <v>2039</v>
      </c>
      <c r="AA56" s="7">
        <f t="shared" si="13"/>
        <v>586.60854822246768</v>
      </c>
      <c r="AB56" s="7">
        <f t="shared" si="13"/>
        <v>323.96545730024667</v>
      </c>
      <c r="AC56" s="7">
        <f t="shared" si="13"/>
        <v>61.322366378025208</v>
      </c>
      <c r="AE56" s="7">
        <v>2039</v>
      </c>
      <c r="AF56" s="7">
        <f t="shared" si="14"/>
        <v>2938.7362868768005</v>
      </c>
      <c r="AG56" s="7">
        <f t="shared" si="14"/>
        <v>1622.9716528130316</v>
      </c>
      <c r="AH56" s="7">
        <f t="shared" si="14"/>
        <v>307.20701874926135</v>
      </c>
      <c r="AJ56" s="7">
        <v>2039</v>
      </c>
      <c r="AK56" s="7">
        <f t="shared" si="15"/>
        <v>4544.4955822911197</v>
      </c>
      <c r="AL56" s="7">
        <f t="shared" si="15"/>
        <v>2509.7820241063851</v>
      </c>
      <c r="AM56" s="7">
        <f t="shared" si="15"/>
        <v>475.06846592164857</v>
      </c>
    </row>
    <row r="57" spans="6:39" x14ac:dyDescent="0.25">
      <c r="F57" s="7">
        <v>2040</v>
      </c>
      <c r="G57" s="7">
        <f t="shared" si="9"/>
        <v>3020.8929107730637</v>
      </c>
      <c r="H57" s="7">
        <f t="shared" si="9"/>
        <v>1544.4642219582329</v>
      </c>
      <c r="I57" s="7">
        <f t="shared" si="9"/>
        <v>68.035533143398879</v>
      </c>
      <c r="K57" s="7">
        <v>2040</v>
      </c>
      <c r="L57" s="7">
        <f t="shared" si="10"/>
        <v>8947.9781331660452</v>
      </c>
      <c r="M57" s="7">
        <f t="shared" si="10"/>
        <v>4574.7507421582195</v>
      </c>
      <c r="N57" s="7">
        <f t="shared" si="10"/>
        <v>201.52335115038659</v>
      </c>
      <c r="P57" s="7">
        <v>2040</v>
      </c>
      <c r="Q57" s="7">
        <f t="shared" si="11"/>
        <v>688.94457977760726</v>
      </c>
      <c r="R57" s="7">
        <f t="shared" si="11"/>
        <v>352.23037883400741</v>
      </c>
      <c r="S57" s="7">
        <f t="shared" si="11"/>
        <v>15.516177890407221</v>
      </c>
      <c r="U57" s="7">
        <v>2040</v>
      </c>
      <c r="V57" s="7">
        <f t="shared" si="12"/>
        <v>11186.925076261752</v>
      </c>
      <c r="W57" s="7">
        <f t="shared" si="12"/>
        <v>5719.4366183580332</v>
      </c>
      <c r="X57" s="7">
        <f t="shared" si="12"/>
        <v>251.94816045430707</v>
      </c>
      <c r="Z57" s="7">
        <v>2040</v>
      </c>
      <c r="AA57" s="7">
        <f t="shared" si="13"/>
        <v>574.83439498637188</v>
      </c>
      <c r="AB57" s="7">
        <f t="shared" si="13"/>
        <v>293.89031085523061</v>
      </c>
      <c r="AC57" s="7">
        <f t="shared" si="13"/>
        <v>12.946226724088888</v>
      </c>
      <c r="AE57" s="7">
        <v>2040</v>
      </c>
      <c r="AF57" s="7">
        <f t="shared" si="14"/>
        <v>2879.7512423066005</v>
      </c>
      <c r="AG57" s="7">
        <f t="shared" si="14"/>
        <v>1472.3040151542918</v>
      </c>
      <c r="AH57" s="7">
        <f t="shared" si="14"/>
        <v>64.856788001981386</v>
      </c>
      <c r="AJ57" s="7">
        <v>2040</v>
      </c>
      <c r="AK57" s="7">
        <f t="shared" si="15"/>
        <v>4453.2804311843147</v>
      </c>
      <c r="AL57" s="7">
        <f t="shared" si="15"/>
        <v>2276.7878569223449</v>
      </c>
      <c r="AM57" s="7">
        <f t="shared" si="15"/>
        <v>100.2952826603705</v>
      </c>
    </row>
    <row r="58" spans="6:39" x14ac:dyDescent="0.25">
      <c r="F58" s="7">
        <v>2041</v>
      </c>
      <c r="G58" s="7">
        <f t="shared" ref="G58:H67" si="16">$G$2-G25*1.204</f>
        <v>2959.0169055244205</v>
      </c>
      <c r="H58" s="7">
        <f t="shared" si="16"/>
        <v>1437.5420712080991</v>
      </c>
      <c r="I58" s="7">
        <v>0</v>
      </c>
      <c r="K58" s="7">
        <v>2041</v>
      </c>
      <c r="L58" s="7">
        <f t="shared" ref="L58:M67" si="17">$H$2-L25*1.204</f>
        <v>8764.6994939405176</v>
      </c>
      <c r="M58" s="7">
        <f t="shared" si="17"/>
        <v>4258.0440282421523</v>
      </c>
      <c r="N58" s="7">
        <v>0</v>
      </c>
      <c r="P58" s="7">
        <v>2041</v>
      </c>
      <c r="Q58" s="7">
        <f t="shared" ref="Q58:R67" si="18">$I$2-Q25*1.204</f>
        <v>674.83314329393704</v>
      </c>
      <c r="R58" s="7">
        <f t="shared" si="18"/>
        <v>327.84572224629085</v>
      </c>
      <c r="S58" s="7">
        <v>0</v>
      </c>
      <c r="U58" s="7">
        <v>2041</v>
      </c>
      <c r="V58" s="7">
        <f t="shared" ref="V58:W67" si="19">$J$2-V25*1.204</f>
        <v>10957.786786630091</v>
      </c>
      <c r="W58" s="7">
        <f t="shared" si="19"/>
        <v>5323.4841219392147</v>
      </c>
      <c r="X58" s="7">
        <v>0</v>
      </c>
      <c r="Z58" s="7">
        <v>2041</v>
      </c>
      <c r="AA58" s="7">
        <f t="shared" ref="AA58:AB67" si="20">$K$2-AA25*1.204</f>
        <v>563.06024175027608</v>
      </c>
      <c r="AB58" s="7">
        <f t="shared" si="20"/>
        <v>273.5444953455488</v>
      </c>
      <c r="AC58" s="7">
        <v>0</v>
      </c>
      <c r="AE58" s="7">
        <v>2041</v>
      </c>
      <c r="AF58" s="7">
        <f t="shared" ref="AF58:AG67" si="21">$L$2-AF25*1.204</f>
        <v>2820.7661977364005</v>
      </c>
      <c r="AG58" s="7">
        <f t="shared" si="21"/>
        <v>1370.3774637844208</v>
      </c>
      <c r="AH58" s="7">
        <v>0</v>
      </c>
      <c r="AJ58" s="7">
        <v>2041</v>
      </c>
      <c r="AK58" s="7">
        <f t="shared" ref="AK58:AL67" si="22">$M$2-AK25*1.204</f>
        <v>4362.0652800775097</v>
      </c>
      <c r="AL58" s="7">
        <f t="shared" si="22"/>
        <v>2119.167465978443</v>
      </c>
      <c r="AM58" s="7">
        <v>0</v>
      </c>
    </row>
    <row r="59" spans="6:39" x14ac:dyDescent="0.25">
      <c r="F59" s="7">
        <v>2042</v>
      </c>
      <c r="G59" s="7">
        <f t="shared" si="16"/>
        <v>2897.1409002757769</v>
      </c>
      <c r="H59" s="7">
        <f t="shared" si="16"/>
        <v>1328.4971978671574</v>
      </c>
      <c r="I59" s="7">
        <v>0</v>
      </c>
      <c r="K59" s="7">
        <v>2042</v>
      </c>
      <c r="L59" s="7">
        <f t="shared" si="17"/>
        <v>8581.4208547149919</v>
      </c>
      <c r="M59" s="7">
        <f t="shared" si="17"/>
        <v>3935.0497444299181</v>
      </c>
      <c r="N59" s="7">
        <v>0</v>
      </c>
      <c r="P59" s="7">
        <v>2042</v>
      </c>
      <c r="Q59" s="7">
        <f t="shared" si="18"/>
        <v>660.72170681026682</v>
      </c>
      <c r="R59" s="7">
        <f t="shared" si="18"/>
        <v>302.97695772542215</v>
      </c>
      <c r="S59" s="7">
        <v>0</v>
      </c>
      <c r="U59" s="7">
        <v>2042</v>
      </c>
      <c r="V59" s="7">
        <f t="shared" si="19"/>
        <v>10728.648496998429</v>
      </c>
      <c r="W59" s="7">
        <f t="shared" si="19"/>
        <v>4919.6707912298571</v>
      </c>
      <c r="X59" s="7">
        <v>0</v>
      </c>
      <c r="Z59" s="7">
        <v>2042</v>
      </c>
      <c r="AA59" s="7">
        <f t="shared" si="20"/>
        <v>551.28608851418028</v>
      </c>
      <c r="AB59" s="7">
        <f t="shared" si="20"/>
        <v>252.79475490630068</v>
      </c>
      <c r="AC59" s="7">
        <v>0</v>
      </c>
      <c r="AE59" s="7">
        <v>2042</v>
      </c>
      <c r="AF59" s="7">
        <f t="shared" si="21"/>
        <v>2761.7811531662005</v>
      </c>
      <c r="AG59" s="7">
        <f t="shared" si="21"/>
        <v>1266.4273673242378</v>
      </c>
      <c r="AH59" s="7">
        <v>0</v>
      </c>
      <c r="AJ59" s="7">
        <v>2042</v>
      </c>
      <c r="AK59" s="7">
        <f t="shared" si="22"/>
        <v>4270.8501289707046</v>
      </c>
      <c r="AL59" s="7">
        <f t="shared" si="22"/>
        <v>1958.4178416410755</v>
      </c>
      <c r="AM59" s="7">
        <v>0</v>
      </c>
    </row>
    <row r="60" spans="6:39" x14ac:dyDescent="0.25">
      <c r="F60" s="7">
        <v>2043</v>
      </c>
      <c r="G60" s="7">
        <f t="shared" si="16"/>
        <v>2835.2648950271332</v>
      </c>
      <c r="H60" s="7">
        <f t="shared" si="16"/>
        <v>1217.2703007349783</v>
      </c>
      <c r="I60" s="7">
        <v>0</v>
      </c>
      <c r="K60" s="7">
        <v>2043</v>
      </c>
      <c r="L60" s="7">
        <f t="shared" si="17"/>
        <v>8398.1422154894644</v>
      </c>
      <c r="M60" s="7">
        <f t="shared" si="17"/>
        <v>3605.5922387337105</v>
      </c>
      <c r="N60" s="7">
        <v>0</v>
      </c>
      <c r="P60" s="7">
        <v>2043</v>
      </c>
      <c r="Q60" s="7">
        <f t="shared" si="18"/>
        <v>646.61027032659672</v>
      </c>
      <c r="R60" s="7">
        <f t="shared" si="18"/>
        <v>277.6105610446848</v>
      </c>
      <c r="S60" s="7">
        <v>0</v>
      </c>
      <c r="U60" s="7">
        <v>2043</v>
      </c>
      <c r="V60" s="7">
        <f t="shared" si="19"/>
        <v>10499.510207366766</v>
      </c>
      <c r="W60" s="7">
        <f t="shared" si="19"/>
        <v>4507.777022918699</v>
      </c>
      <c r="X60" s="7">
        <v>0</v>
      </c>
      <c r="Z60" s="7">
        <v>2043</v>
      </c>
      <c r="AA60" s="7">
        <f t="shared" si="20"/>
        <v>539.51193527808448</v>
      </c>
      <c r="AB60" s="7">
        <f t="shared" si="20"/>
        <v>231.62980533421353</v>
      </c>
      <c r="AC60" s="7">
        <v>0</v>
      </c>
      <c r="AE60" s="7">
        <v>2043</v>
      </c>
      <c r="AF60" s="7">
        <f t="shared" si="21"/>
        <v>2702.7961085960001</v>
      </c>
      <c r="AG60" s="7">
        <f t="shared" si="21"/>
        <v>1160.3971952343795</v>
      </c>
      <c r="AH60" s="7">
        <v>0</v>
      </c>
      <c r="AJ60" s="7">
        <v>2043</v>
      </c>
      <c r="AK60" s="7">
        <f t="shared" si="22"/>
        <v>4179.6349778638987</v>
      </c>
      <c r="AL60" s="7">
        <f t="shared" si="22"/>
        <v>1794.4515644342055</v>
      </c>
      <c r="AM60" s="7">
        <v>0</v>
      </c>
    </row>
    <row r="61" spans="6:39" x14ac:dyDescent="0.25">
      <c r="F61" s="7">
        <v>2044</v>
      </c>
      <c r="G61" s="7">
        <f t="shared" si="16"/>
        <v>2773.38888977849</v>
      </c>
      <c r="H61" s="7">
        <f t="shared" si="16"/>
        <v>1103.8004219498257</v>
      </c>
      <c r="I61" s="7">
        <v>0</v>
      </c>
      <c r="K61" s="7">
        <v>2044</v>
      </c>
      <c r="L61" s="7">
        <f t="shared" si="17"/>
        <v>8214.8635762639369</v>
      </c>
      <c r="M61" s="7">
        <f t="shared" si="17"/>
        <v>3269.4909520837555</v>
      </c>
      <c r="N61" s="7">
        <v>0</v>
      </c>
      <c r="P61" s="7">
        <v>2044</v>
      </c>
      <c r="Q61" s="7">
        <f t="shared" si="18"/>
        <v>632.49883384292662</v>
      </c>
      <c r="R61" s="7">
        <f t="shared" si="18"/>
        <v>251.73263015932696</v>
      </c>
      <c r="S61" s="7">
        <v>0</v>
      </c>
      <c r="U61" s="7">
        <v>2044</v>
      </c>
      <c r="V61" s="7">
        <f t="shared" si="19"/>
        <v>10270.371917735105</v>
      </c>
      <c r="W61" s="7">
        <f t="shared" si="19"/>
        <v>4087.5770787713373</v>
      </c>
      <c r="X61" s="7">
        <v>0</v>
      </c>
      <c r="Z61" s="7">
        <v>2044</v>
      </c>
      <c r="AA61" s="7">
        <f t="shared" si="20"/>
        <v>527.73778204198879</v>
      </c>
      <c r="AB61" s="7">
        <f t="shared" si="20"/>
        <v>210.03804718614049</v>
      </c>
      <c r="AC61" s="7">
        <v>0</v>
      </c>
      <c r="AE61" s="7">
        <v>2044</v>
      </c>
      <c r="AF61" s="7">
        <f t="shared" si="21"/>
        <v>2643.8110640258005</v>
      </c>
      <c r="AG61" s="7">
        <f t="shared" si="21"/>
        <v>1052.228837716435</v>
      </c>
      <c r="AH61" s="7">
        <v>0</v>
      </c>
      <c r="AJ61" s="7">
        <v>2044</v>
      </c>
      <c r="AK61" s="7">
        <f t="shared" si="22"/>
        <v>4088.4198267570941</v>
      </c>
      <c r="AL61" s="7">
        <f t="shared" si="22"/>
        <v>1627.1787726974517</v>
      </c>
      <c r="AM61" s="7">
        <v>0</v>
      </c>
    </row>
    <row r="62" spans="6:39" x14ac:dyDescent="0.25">
      <c r="F62" s="7">
        <v>2045</v>
      </c>
      <c r="G62" s="7">
        <f t="shared" si="16"/>
        <v>2711.5128845298468</v>
      </c>
      <c r="H62" s="7">
        <f t="shared" si="16"/>
        <v>988.02490070753583</v>
      </c>
      <c r="I62" s="7">
        <v>0</v>
      </c>
      <c r="K62" s="7">
        <v>2045</v>
      </c>
      <c r="L62" s="7">
        <f t="shared" si="17"/>
        <v>8031.5849370384103</v>
      </c>
      <c r="M62" s="7">
        <f t="shared" si="17"/>
        <v>2926.5602812422003</v>
      </c>
      <c r="N62" s="7">
        <v>0</v>
      </c>
      <c r="P62" s="7">
        <v>2045</v>
      </c>
      <c r="Q62" s="7">
        <f t="shared" si="18"/>
        <v>618.38739735925628</v>
      </c>
      <c r="R62" s="7">
        <f t="shared" si="18"/>
        <v>225.32887465169097</v>
      </c>
      <c r="S62" s="7">
        <v>0</v>
      </c>
      <c r="U62" s="7">
        <v>2045</v>
      </c>
      <c r="V62" s="7">
        <f t="shared" si="19"/>
        <v>10041.233628103442</v>
      </c>
      <c r="W62" s="7">
        <f t="shared" si="19"/>
        <v>3658.8389142426258</v>
      </c>
      <c r="X62" s="7">
        <v>0</v>
      </c>
      <c r="Z62" s="7">
        <v>2045</v>
      </c>
      <c r="AA62" s="7">
        <f t="shared" si="20"/>
        <v>515.96362880589299</v>
      </c>
      <c r="AB62" s="7">
        <f t="shared" si="20"/>
        <v>188.00755697240015</v>
      </c>
      <c r="AC62" s="7">
        <v>0</v>
      </c>
      <c r="AE62" s="7">
        <v>2045</v>
      </c>
      <c r="AF62" s="7">
        <f t="shared" si="21"/>
        <v>2584.8260194556005</v>
      </c>
      <c r="AG62" s="7">
        <f t="shared" si="21"/>
        <v>941.86256159416871</v>
      </c>
      <c r="AH62" s="7">
        <v>0</v>
      </c>
      <c r="AJ62" s="7">
        <v>2045</v>
      </c>
      <c r="AK62" s="7">
        <f t="shared" si="22"/>
        <v>3997.2046756502887</v>
      </c>
      <c r="AL62" s="7">
        <f t="shared" si="22"/>
        <v>1456.5070943602968</v>
      </c>
      <c r="AM62" s="7">
        <v>0</v>
      </c>
    </row>
    <row r="63" spans="6:39" x14ac:dyDescent="0.25">
      <c r="F63" s="7">
        <v>2046</v>
      </c>
      <c r="G63" s="7">
        <f t="shared" si="16"/>
        <v>2649.6368792812036</v>
      </c>
      <c r="H63" s="7">
        <f t="shared" si="16"/>
        <v>869.87932568744509</v>
      </c>
      <c r="I63" s="7">
        <v>0</v>
      </c>
      <c r="K63" s="7">
        <v>2046</v>
      </c>
      <c r="L63" s="7">
        <f t="shared" si="17"/>
        <v>7848.3062978128837</v>
      </c>
      <c r="M63" s="7">
        <f t="shared" si="17"/>
        <v>2576.609437887224</v>
      </c>
      <c r="N63" s="7">
        <v>0</v>
      </c>
      <c r="P63" s="7">
        <v>2046</v>
      </c>
      <c r="Q63" s="7">
        <f t="shared" si="18"/>
        <v>604.27596087558618</v>
      </c>
      <c r="R63" s="7">
        <f t="shared" si="18"/>
        <v>198.38460488147575</v>
      </c>
      <c r="S63" s="7">
        <v>0</v>
      </c>
      <c r="U63" s="7">
        <v>2046</v>
      </c>
      <c r="V63" s="7">
        <f t="shared" si="19"/>
        <v>9812.0953384717795</v>
      </c>
      <c r="W63" s="7">
        <f t="shared" si="19"/>
        <v>3221.3240023011149</v>
      </c>
      <c r="X63" s="7">
        <v>0</v>
      </c>
      <c r="Z63" s="7">
        <v>2046</v>
      </c>
      <c r="AA63" s="7">
        <f t="shared" si="20"/>
        <v>504.1894755697972</v>
      </c>
      <c r="AB63" s="7">
        <f t="shared" si="20"/>
        <v>165.52607810408392</v>
      </c>
      <c r="AC63" s="7">
        <v>0</v>
      </c>
      <c r="AE63" s="7">
        <v>2046</v>
      </c>
      <c r="AF63" s="7">
        <f t="shared" si="21"/>
        <v>2525.8409748854001</v>
      </c>
      <c r="AG63" s="7">
        <f t="shared" si="21"/>
        <v>829.23696496218918</v>
      </c>
      <c r="AH63" s="7">
        <v>0</v>
      </c>
      <c r="AJ63" s="7">
        <v>2046</v>
      </c>
      <c r="AK63" s="7">
        <f t="shared" si="22"/>
        <v>3905.9895245434836</v>
      </c>
      <c r="AL63" s="7">
        <f t="shared" si="22"/>
        <v>1282.3415768102732</v>
      </c>
      <c r="AM63" s="7">
        <v>0</v>
      </c>
    </row>
    <row r="64" spans="6:39" x14ac:dyDescent="0.25">
      <c r="F64" s="7">
        <v>2047</v>
      </c>
      <c r="G64" s="7">
        <f t="shared" si="16"/>
        <v>2587.7608740325595</v>
      </c>
      <c r="H64" s="7">
        <f t="shared" si="16"/>
        <v>749.2974861492944</v>
      </c>
      <c r="I64" s="7">
        <v>0</v>
      </c>
      <c r="K64" s="7">
        <v>2047</v>
      </c>
      <c r="L64" s="7">
        <f t="shared" si="17"/>
        <v>7665.0276585873562</v>
      </c>
      <c r="M64" s="7">
        <f t="shared" si="17"/>
        <v>2219.4423037605829</v>
      </c>
      <c r="N64" s="7">
        <v>0</v>
      </c>
      <c r="P64" s="7">
        <v>2047</v>
      </c>
      <c r="Q64" s="7">
        <f t="shared" si="18"/>
        <v>590.16452439191585</v>
      </c>
      <c r="R64" s="7">
        <f t="shared" si="18"/>
        <v>170.88472083290048</v>
      </c>
      <c r="S64" s="7">
        <v>0</v>
      </c>
      <c r="U64" s="7">
        <v>2047</v>
      </c>
      <c r="V64" s="7">
        <f t="shared" si="19"/>
        <v>9582.9570488401187</v>
      </c>
      <c r="W64" s="7">
        <f t="shared" si="19"/>
        <v>2774.7871523318408</v>
      </c>
      <c r="X64" s="7">
        <v>0</v>
      </c>
      <c r="Z64" s="7">
        <v>2047</v>
      </c>
      <c r="AA64" s="7">
        <f t="shared" si="20"/>
        <v>492.41532233370134</v>
      </c>
      <c r="AB64" s="7">
        <f t="shared" si="20"/>
        <v>142.58101158746967</v>
      </c>
      <c r="AC64" s="7">
        <v>0</v>
      </c>
      <c r="AE64" s="7">
        <v>2047</v>
      </c>
      <c r="AF64" s="7">
        <f t="shared" si="21"/>
        <v>2466.8559303152001</v>
      </c>
      <c r="AG64" s="7">
        <f t="shared" si="21"/>
        <v>714.28893056770266</v>
      </c>
      <c r="AH64" s="7">
        <v>0</v>
      </c>
      <c r="AJ64" s="7">
        <v>2047</v>
      </c>
      <c r="AK64" s="7">
        <f t="shared" si="22"/>
        <v>3814.7743734366777</v>
      </c>
      <c r="AL64" s="7">
        <f t="shared" si="22"/>
        <v>1104.5846148019664</v>
      </c>
      <c r="AM64" s="7">
        <v>0</v>
      </c>
    </row>
    <row r="65" spans="4:44" x14ac:dyDescent="0.25">
      <c r="F65" s="7">
        <v>2048</v>
      </c>
      <c r="G65" s="7">
        <f t="shared" si="16"/>
        <v>2525.8848687839163</v>
      </c>
      <c r="H65" s="7">
        <f t="shared" si="16"/>
        <v>626.21132166393818</v>
      </c>
      <c r="I65" s="7">
        <v>0</v>
      </c>
      <c r="K65" s="7">
        <v>2048</v>
      </c>
      <c r="L65" s="7">
        <f t="shared" si="17"/>
        <v>7481.7490193618278</v>
      </c>
      <c r="M65" s="7">
        <f t="shared" si="17"/>
        <v>1854.8572817683907</v>
      </c>
      <c r="N65" s="7">
        <v>0</v>
      </c>
      <c r="P65" s="7">
        <v>2048</v>
      </c>
      <c r="Q65" s="7">
        <f t="shared" si="18"/>
        <v>576.05308790824574</v>
      </c>
      <c r="R65" s="7">
        <f t="shared" si="18"/>
        <v>142.81370065029466</v>
      </c>
      <c r="S65" s="7">
        <v>0</v>
      </c>
      <c r="U65" s="7">
        <v>2048</v>
      </c>
      <c r="V65" s="7">
        <f t="shared" si="19"/>
        <v>9353.818759208456</v>
      </c>
      <c r="W65" s="7">
        <f t="shared" si="19"/>
        <v>2318.976323979854</v>
      </c>
      <c r="X65" s="7">
        <v>0</v>
      </c>
      <c r="Z65" s="7">
        <v>2048</v>
      </c>
      <c r="AA65" s="7">
        <f t="shared" si="20"/>
        <v>480.64116909760554</v>
      </c>
      <c r="AB65" s="7">
        <f t="shared" si="20"/>
        <v>119.15940645846592</v>
      </c>
      <c r="AC65" s="7">
        <v>0</v>
      </c>
      <c r="AE65" s="7">
        <v>2048</v>
      </c>
      <c r="AF65" s="7">
        <f t="shared" si="21"/>
        <v>2407.8708857450001</v>
      </c>
      <c r="AG65" s="7">
        <f t="shared" si="21"/>
        <v>596.9535778898894</v>
      </c>
      <c r="AH65" s="7">
        <v>0</v>
      </c>
      <c r="AJ65" s="7">
        <v>2048</v>
      </c>
      <c r="AK65" s="7">
        <f t="shared" si="22"/>
        <v>3723.5592223298727</v>
      </c>
      <c r="AL65" s="7">
        <f t="shared" si="22"/>
        <v>923.13587635201384</v>
      </c>
      <c r="AM65" s="7">
        <v>0</v>
      </c>
    </row>
    <row r="66" spans="4:44" x14ac:dyDescent="0.25">
      <c r="F66" s="7">
        <v>2049</v>
      </c>
      <c r="G66" s="7">
        <f t="shared" si="16"/>
        <v>2464.0088635352731</v>
      </c>
      <c r="H66" s="7">
        <f t="shared" si="16"/>
        <v>500.5508704397198</v>
      </c>
      <c r="I66" s="7">
        <v>0</v>
      </c>
      <c r="K66" s="7">
        <v>2049</v>
      </c>
      <c r="L66" s="7">
        <f t="shared" si="17"/>
        <v>7298.4703801363021</v>
      </c>
      <c r="M66" s="7">
        <f t="shared" si="17"/>
        <v>1482.6471429222784</v>
      </c>
      <c r="N66" s="7">
        <v>0</v>
      </c>
      <c r="P66" s="7">
        <v>2049</v>
      </c>
      <c r="Q66" s="7">
        <f t="shared" si="18"/>
        <v>561.94165142457553</v>
      </c>
      <c r="R66" s="7">
        <f t="shared" si="18"/>
        <v>114.15558885341579</v>
      </c>
      <c r="S66" s="7">
        <v>0</v>
      </c>
      <c r="U66" s="7">
        <v>2049</v>
      </c>
      <c r="V66" s="7">
        <f t="shared" si="19"/>
        <v>9124.6804695767933</v>
      </c>
      <c r="W66" s="7">
        <f t="shared" si="19"/>
        <v>1853.6324357932226</v>
      </c>
      <c r="X66" s="7">
        <v>0</v>
      </c>
      <c r="Z66" s="7">
        <v>2049</v>
      </c>
      <c r="AA66" s="7">
        <f t="shared" si="20"/>
        <v>468.86701586150969</v>
      </c>
      <c r="AB66" s="7">
        <f t="shared" si="20"/>
        <v>95.247949949833014</v>
      </c>
      <c r="AC66" s="7">
        <v>0</v>
      </c>
      <c r="AE66" s="7">
        <v>2049</v>
      </c>
      <c r="AF66" s="7">
        <f t="shared" si="21"/>
        <v>2348.8858411747997</v>
      </c>
      <c r="AG66" s="7">
        <f t="shared" si="21"/>
        <v>477.16421388057643</v>
      </c>
      <c r="AH66" s="7">
        <v>0</v>
      </c>
      <c r="AJ66" s="7">
        <v>2049</v>
      </c>
      <c r="AK66" s="7">
        <f t="shared" si="22"/>
        <v>3632.3440712230677</v>
      </c>
      <c r="AL66" s="7">
        <f t="shared" si="22"/>
        <v>737.89222656391394</v>
      </c>
      <c r="AM66" s="7">
        <v>0</v>
      </c>
    </row>
    <row r="67" spans="4:44" x14ac:dyDescent="0.25">
      <c r="F67" s="7">
        <v>2050</v>
      </c>
      <c r="G67" s="7">
        <f t="shared" si="16"/>
        <v>2402.1328582866299</v>
      </c>
      <c r="H67" s="7">
        <f t="shared" si="16"/>
        <v>372.24421620527983</v>
      </c>
      <c r="I67" s="7">
        <v>0</v>
      </c>
      <c r="K67" s="7">
        <v>2050</v>
      </c>
      <c r="L67" s="7">
        <f t="shared" si="17"/>
        <v>7115.1917409107764</v>
      </c>
      <c r="M67" s="7">
        <f t="shared" si="17"/>
        <v>1102.5988690045942</v>
      </c>
      <c r="N67" s="7">
        <v>0</v>
      </c>
      <c r="P67" s="7">
        <v>2050</v>
      </c>
      <c r="Q67" s="7">
        <f t="shared" si="18"/>
        <v>547.83021494090542</v>
      </c>
      <c r="R67" s="7">
        <f t="shared" si="18"/>
        <v>84.893984223546227</v>
      </c>
      <c r="S67" s="7">
        <v>0</v>
      </c>
      <c r="U67" s="7">
        <v>2050</v>
      </c>
      <c r="V67" s="7">
        <f t="shared" si="19"/>
        <v>8895.542179945136</v>
      </c>
      <c r="W67" s="7">
        <f t="shared" si="19"/>
        <v>1378.4891685202383</v>
      </c>
      <c r="X67" s="7">
        <v>0</v>
      </c>
      <c r="Z67" s="7">
        <v>2050</v>
      </c>
      <c r="AA67" s="7">
        <f t="shared" si="20"/>
        <v>457.09286262541406</v>
      </c>
      <c r="AB67" s="7">
        <f t="shared" si="20"/>
        <v>70.832957383709413</v>
      </c>
      <c r="AC67" s="7">
        <v>0</v>
      </c>
      <c r="AE67" s="7">
        <v>2050</v>
      </c>
      <c r="AF67" s="7">
        <f t="shared" si="21"/>
        <v>2289.9007966046001</v>
      </c>
      <c r="AG67" s="7">
        <f t="shared" si="21"/>
        <v>354.85228232876307</v>
      </c>
      <c r="AH67" s="7">
        <v>0</v>
      </c>
      <c r="AJ67" s="7">
        <v>2050</v>
      </c>
      <c r="AK67" s="7">
        <f t="shared" si="22"/>
        <v>3541.1289201162631</v>
      </c>
      <c r="AL67" s="7">
        <f t="shared" si="22"/>
        <v>548.74764932474773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1670.6521417133699</v>
      </c>
      <c r="H68" s="7">
        <f t="shared" ref="H68:I68" si="23">H98*1000/0.181</f>
        <v>3700.5407837947196</v>
      </c>
      <c r="I68" s="7">
        <f t="shared" si="23"/>
        <v>4072.7849999999999</v>
      </c>
      <c r="L68" s="7">
        <f>L98*1000/0.181</f>
        <v>4948.5232590892238</v>
      </c>
      <c r="M68" s="7">
        <f t="shared" ref="M68:N68" si="24">M98*1000/0.181</f>
        <v>10961.116130995406</v>
      </c>
      <c r="N68" s="7">
        <f t="shared" si="24"/>
        <v>12063.715000000002</v>
      </c>
      <c r="Q68" s="7">
        <f>Q98*1000/0.181</f>
        <v>381.00878505909463</v>
      </c>
      <c r="R68" s="7">
        <f t="shared" ref="R68:S68" si="25">R98*1000/0.181</f>
        <v>843.94501577645383</v>
      </c>
      <c r="S68" s="7">
        <f t="shared" si="25"/>
        <v>928.83899999999994</v>
      </c>
      <c r="V68" s="7">
        <f>V98*1000/0.181</f>
        <v>6186.7338200548638</v>
      </c>
      <c r="W68" s="7">
        <f t="shared" ref="W68:X68" si="26">W98*1000/0.181</f>
        <v>13703.78683147976</v>
      </c>
      <c r="X68" s="7">
        <f t="shared" si="26"/>
        <v>15082.276</v>
      </c>
      <c r="AA68" s="7">
        <f>AA98*1000/0.181</f>
        <v>317.90213737458595</v>
      </c>
      <c r="AB68" s="7">
        <f t="shared" ref="AB68:AC68" si="27">AB98*1000/0.181</f>
        <v>704.16204261629059</v>
      </c>
      <c r="AC68" s="7">
        <f t="shared" si="27"/>
        <v>774.995</v>
      </c>
      <c r="AF68" s="7">
        <f>AF98*1000/0.181</f>
        <v>1592.5962033953995</v>
      </c>
      <c r="AG68" s="7">
        <f t="shared" ref="AG68:AH68" si="28">AG98*1000/0.181</f>
        <v>3527.6447176712363</v>
      </c>
      <c r="AH68" s="7">
        <f t="shared" si="28"/>
        <v>3882.4969999999998</v>
      </c>
      <c r="AK68" s="7">
        <f>AK98*1000/0.181</f>
        <v>2462.809079883737</v>
      </c>
      <c r="AL68" s="7">
        <f t="shared" ref="AL68:AM68" si="29">AL98*1000/0.181</f>
        <v>5455.1903506752524</v>
      </c>
      <c r="AM68" s="7">
        <f t="shared" si="29"/>
        <v>6003.938000000001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1.1199556950004418E-2</v>
      </c>
      <c r="H72" s="7">
        <f>($G$2-H41)*0.181/1000</f>
        <v>2.2449536661592488E-2</v>
      </c>
      <c r="I72" s="7">
        <f>($G$2-I41)*0.181/1000</f>
        <v>3.3699516373180478E-2</v>
      </c>
      <c r="K72" s="7">
        <v>2024</v>
      </c>
      <c r="L72" s="7">
        <f>($H$2-L41)*0.181/1000</f>
        <v>3.3173433699820482E-2</v>
      </c>
      <c r="M72" s="7">
        <f>($H$2-M41)*0.181/1000</f>
        <v>6.6496221177278575E-2</v>
      </c>
      <c r="N72" s="7">
        <f>($H$2-N41)*0.181/1000</f>
        <v>9.9819008654736988E-2</v>
      </c>
      <c r="P72" s="7">
        <v>2024</v>
      </c>
      <c r="Q72" s="7">
        <f>($I$2-Q41)*0.181/1000</f>
        <v>2.5541700035442887E-3</v>
      </c>
      <c r="R72" s="7">
        <f>($I$2-R41)*0.181/1000</f>
        <v>5.1198394177981166E-3</v>
      </c>
      <c r="S72" s="7">
        <f>($I$2-S41)*0.181/1000</f>
        <v>7.6855088320519228E-3</v>
      </c>
      <c r="U72" s="7">
        <v>2024</v>
      </c>
      <c r="V72" s="7">
        <f>($J$2-V41)*0.181/1000</f>
        <v>4.1474030423330616E-2</v>
      </c>
      <c r="W72" s="7">
        <f>($J$2-W41)*0.181/1000</f>
        <v>8.313478565705211E-2</v>
      </c>
      <c r="X72" s="7">
        <f>($J$2-X41)*0.181/1000</f>
        <v>0.12479554089077327</v>
      </c>
      <c r="Z72" s="7">
        <v>2024</v>
      </c>
      <c r="AA72" s="7">
        <f>($K$2-AA41)*0.181/1000</f>
        <v>2.1311217357333394E-3</v>
      </c>
      <c r="AB72" s="7">
        <f>($K$2-AB41)*0.181/1000</f>
        <v>4.2718382298724041E-3</v>
      </c>
      <c r="AC72" s="7">
        <f>($K$2-AC41)*0.181/1000</f>
        <v>6.4125547240114688E-3</v>
      </c>
      <c r="AE72" s="7">
        <v>2024</v>
      </c>
      <c r="AF72" s="7">
        <f>($L$2-AF41)*0.181/1000</f>
        <v>1.0676293067206197E-2</v>
      </c>
      <c r="AG72" s="7">
        <f>($L$2-AG41)*0.181/1000</f>
        <v>2.1400653051909843E-2</v>
      </c>
      <c r="AH72" s="7">
        <f>($L$2-AH41)*0.181/1000</f>
        <v>3.2125013036613574E-2</v>
      </c>
      <c r="AJ72" s="7">
        <v>2024</v>
      </c>
      <c r="AK72" s="7">
        <f>($M$2-AK41)*0.181/1000</f>
        <v>1.6509942350331708E-2</v>
      </c>
      <c r="AL72" s="7">
        <f>($M$2-AL41)*0.181/1000</f>
        <v>3.3094215934533308E-2</v>
      </c>
      <c r="AM72" s="7">
        <f>($M$2-AM41)*0.181/1000</f>
        <v>4.9678489518734908E-2</v>
      </c>
      <c r="AO72" s="7">
        <v>2024</v>
      </c>
      <c r="AP72" s="7">
        <f>G72+L72+Q72+V72+AA72+AF72+AK72</f>
        <v>0.11771854822997105</v>
      </c>
      <c r="AQ72" s="7">
        <f t="shared" ref="AQ72:AR87" si="30">H72+M72+R72+W72+AB72+AG72+AL72</f>
        <v>0.23596709013003686</v>
      </c>
      <c r="AR72" s="7">
        <f t="shared" si="30"/>
        <v>0.35421563203010265</v>
      </c>
    </row>
    <row r="73" spans="4:44" x14ac:dyDescent="0.25">
      <c r="F73" s="7">
        <v>2025</v>
      </c>
      <c r="G73" s="7">
        <f t="shared" ref="G73:I88" si="31">($G$2-G42)*0.181/1000</f>
        <v>2.2399113900008837E-2</v>
      </c>
      <c r="H73" s="7">
        <f t="shared" si="31"/>
        <v>4.7085184569185513E-2</v>
      </c>
      <c r="I73" s="7">
        <f t="shared" si="31"/>
        <v>7.1771255238362183E-2</v>
      </c>
      <c r="K73" s="7">
        <v>2025</v>
      </c>
      <c r="L73" s="7">
        <f t="shared" ref="L73:N88" si="32">($H$2-L42)*0.181/1000</f>
        <v>6.634686739964063E-2</v>
      </c>
      <c r="M73" s="7">
        <f t="shared" si="32"/>
        <v>0.13946777140581973</v>
      </c>
      <c r="N73" s="7">
        <f t="shared" si="32"/>
        <v>0.21258867541199916</v>
      </c>
      <c r="P73" s="7">
        <v>2025</v>
      </c>
      <c r="Q73" s="7">
        <f t="shared" ref="Q73:S88" si="33">($I$2-Q42)*0.181/1000</f>
        <v>5.1083400070885982E-3</v>
      </c>
      <c r="R73" s="7">
        <f t="shared" si="33"/>
        <v>1.0738243180049449E-2</v>
      </c>
      <c r="S73" s="7">
        <f t="shared" si="33"/>
        <v>1.6368146353010326E-2</v>
      </c>
      <c r="U73" s="7">
        <v>2025</v>
      </c>
      <c r="V73" s="7">
        <f t="shared" ref="V73:X88" si="34">($J$2-V42)*0.181/1000</f>
        <v>8.2948060846661231E-2</v>
      </c>
      <c r="W73" s="7">
        <f t="shared" si="34"/>
        <v>0.17436514551674032</v>
      </c>
      <c r="X73" s="7">
        <f t="shared" si="34"/>
        <v>0.2657822301868194</v>
      </c>
      <c r="Z73" s="7">
        <v>2025</v>
      </c>
      <c r="AA73" s="7">
        <f t="shared" ref="AA73:AC88" si="35">($K$2-AA42)*0.181/1000</f>
        <v>4.262243471466658E-3</v>
      </c>
      <c r="AB73" s="7">
        <f t="shared" si="35"/>
        <v>8.9596633790381634E-3</v>
      </c>
      <c r="AC73" s="7">
        <f t="shared" si="35"/>
        <v>1.3657083286609669E-2</v>
      </c>
      <c r="AE73" s="7">
        <v>2025</v>
      </c>
      <c r="AF73" s="7">
        <f t="shared" ref="AF73:AH88" si="36">($L$2-AF42)*0.181/1000</f>
        <v>2.1352586134412314E-2</v>
      </c>
      <c r="AG73" s="7">
        <f t="shared" si="36"/>
        <v>4.4885278214860082E-2</v>
      </c>
      <c r="AH73" s="7">
        <f t="shared" si="36"/>
        <v>6.8417970295307856E-2</v>
      </c>
      <c r="AJ73" s="7">
        <v>2025</v>
      </c>
      <c r="AK73" s="7">
        <f t="shared" ref="AK73:AM88" si="37">($M$2-AK42)*0.181/1000</f>
        <v>3.3019884700663416E-2</v>
      </c>
      <c r="AL73" s="7">
        <f t="shared" si="37"/>
        <v>6.9411110302151163E-2</v>
      </c>
      <c r="AM73" s="7">
        <f t="shared" si="37"/>
        <v>0.10580233590363891</v>
      </c>
      <c r="AO73" s="7">
        <v>2025</v>
      </c>
      <c r="AP73" s="7">
        <f t="shared" ref="AP73:AR98" si="38">G73+L73+Q73+V73+AA73+AF73+AK73</f>
        <v>0.23543709645994171</v>
      </c>
      <c r="AQ73" s="7">
        <f t="shared" si="30"/>
        <v>0.49491239656784436</v>
      </c>
      <c r="AR73" s="7">
        <f t="shared" si="30"/>
        <v>0.75438769667574745</v>
      </c>
    </row>
    <row r="74" spans="4:44" x14ac:dyDescent="0.25">
      <c r="F74" s="7">
        <v>2026</v>
      </c>
      <c r="G74" s="7">
        <f t="shared" si="31"/>
        <v>3.3598670850013258E-2</v>
      </c>
      <c r="H74" s="7">
        <f t="shared" si="31"/>
        <v>7.4190572860180937E-2</v>
      </c>
      <c r="I74" s="7">
        <f t="shared" si="31"/>
        <v>0.11478247487034862</v>
      </c>
      <c r="K74" s="7">
        <v>2026</v>
      </c>
      <c r="L74" s="7">
        <f t="shared" si="32"/>
        <v>9.9520301099460778E-2</v>
      </c>
      <c r="M74" s="7">
        <f t="shared" si="32"/>
        <v>0.21975476895342086</v>
      </c>
      <c r="N74" s="7">
        <f t="shared" si="32"/>
        <v>0.33998923680738063</v>
      </c>
      <c r="P74" s="7">
        <v>2026</v>
      </c>
      <c r="Q74" s="7">
        <f t="shared" si="33"/>
        <v>7.6625100106328869E-3</v>
      </c>
      <c r="R74" s="7">
        <f t="shared" si="33"/>
        <v>1.6919895723657794E-2</v>
      </c>
      <c r="S74" s="7">
        <f t="shared" si="33"/>
        <v>2.6177281436682701E-2</v>
      </c>
      <c r="U74" s="7">
        <v>2026</v>
      </c>
      <c r="V74" s="7">
        <f t="shared" si="34"/>
        <v>0.12442209126999218</v>
      </c>
      <c r="W74" s="7">
        <f t="shared" si="34"/>
        <v>0.27474141072395403</v>
      </c>
      <c r="X74" s="7">
        <f t="shared" si="34"/>
        <v>0.42506073017791579</v>
      </c>
      <c r="Z74" s="7">
        <v>2026</v>
      </c>
      <c r="AA74" s="7">
        <f t="shared" si="35"/>
        <v>6.3933652071999974E-3</v>
      </c>
      <c r="AB74" s="7">
        <f t="shared" si="35"/>
        <v>1.4117446173509275E-2</v>
      </c>
      <c r="AC74" s="7">
        <f t="shared" si="35"/>
        <v>2.1841527139818531E-2</v>
      </c>
      <c r="AE74" s="7">
        <v>2026</v>
      </c>
      <c r="AF74" s="7">
        <f t="shared" si="36"/>
        <v>3.202887920161851E-2</v>
      </c>
      <c r="AG74" s="7">
        <f t="shared" si="36"/>
        <v>7.0724252951710906E-2</v>
      </c>
      <c r="AH74" s="7">
        <f t="shared" si="36"/>
        <v>0.10941962670180332</v>
      </c>
      <c r="AJ74" s="7">
        <v>2026</v>
      </c>
      <c r="AK74" s="7">
        <f t="shared" si="37"/>
        <v>4.9529827050994964E-2</v>
      </c>
      <c r="AL74" s="7">
        <f t="shared" si="37"/>
        <v>0.10936879792009868</v>
      </c>
      <c r="AM74" s="7">
        <f t="shared" si="37"/>
        <v>0.16920776878920224</v>
      </c>
      <c r="AO74" s="7">
        <v>2026</v>
      </c>
      <c r="AP74" s="7">
        <f t="shared" si="38"/>
        <v>0.35315564468991262</v>
      </c>
      <c r="AQ74" s="7">
        <f t="shared" si="30"/>
        <v>0.77981714530653257</v>
      </c>
      <c r="AR74" s="7">
        <f t="shared" si="30"/>
        <v>1.2064786459231518</v>
      </c>
    </row>
    <row r="75" spans="4:44" x14ac:dyDescent="0.25">
      <c r="F75" s="7">
        <v>2027</v>
      </c>
      <c r="G75" s="7">
        <f t="shared" si="31"/>
        <v>4.4798227800017673E-2</v>
      </c>
      <c r="H75" s="7">
        <f t="shared" si="31"/>
        <v>0.10408612911383948</v>
      </c>
      <c r="I75" s="7">
        <f t="shared" si="31"/>
        <v>0.16337403042766119</v>
      </c>
      <c r="K75" s="7">
        <v>2027</v>
      </c>
      <c r="L75" s="7">
        <f t="shared" si="32"/>
        <v>0.13269373479928126</v>
      </c>
      <c r="M75" s="7">
        <f t="shared" si="32"/>
        <v>0.30830633020956466</v>
      </c>
      <c r="N75" s="7">
        <f t="shared" si="32"/>
        <v>0.48391892561984806</v>
      </c>
      <c r="P75" s="7">
        <v>2027</v>
      </c>
      <c r="Q75" s="7">
        <f t="shared" si="33"/>
        <v>1.0216680014177176E-2</v>
      </c>
      <c r="R75" s="7">
        <f t="shared" si="33"/>
        <v>2.3737873735041121E-2</v>
      </c>
      <c r="S75" s="7">
        <f t="shared" si="33"/>
        <v>3.7259067455905091E-2</v>
      </c>
      <c r="U75" s="7">
        <v>2027</v>
      </c>
      <c r="V75" s="7">
        <f t="shared" si="34"/>
        <v>0.16589612169332282</v>
      </c>
      <c r="W75" s="7">
        <f t="shared" si="34"/>
        <v>0.38545018385860352</v>
      </c>
      <c r="X75" s="7">
        <f t="shared" si="34"/>
        <v>0.60500424602388392</v>
      </c>
      <c r="Z75" s="7">
        <v>2027</v>
      </c>
      <c r="AA75" s="7">
        <f t="shared" si="35"/>
        <v>8.524486942933316E-3</v>
      </c>
      <c r="AB75" s="7">
        <f t="shared" si="35"/>
        <v>1.9806159576943053E-2</v>
      </c>
      <c r="AC75" s="7">
        <f t="shared" si="35"/>
        <v>3.1087832210952772E-2</v>
      </c>
      <c r="AE75" s="7">
        <v>2027</v>
      </c>
      <c r="AF75" s="7">
        <f t="shared" si="36"/>
        <v>4.2705172268824712E-2</v>
      </c>
      <c r="AG75" s="7">
        <f t="shared" si="36"/>
        <v>9.9223033876350994E-2</v>
      </c>
      <c r="AH75" s="7">
        <f t="shared" si="36"/>
        <v>0.15574089548387729</v>
      </c>
      <c r="AJ75" s="7">
        <v>2027</v>
      </c>
      <c r="AK75" s="7">
        <f t="shared" si="37"/>
        <v>6.6039769401326665E-2</v>
      </c>
      <c r="AL75" s="7">
        <f t="shared" si="37"/>
        <v>0.15343964040809596</v>
      </c>
      <c r="AM75" s="7">
        <f t="shared" si="37"/>
        <v>0.24083951141486509</v>
      </c>
      <c r="AO75" s="7">
        <v>2027</v>
      </c>
      <c r="AP75" s="7">
        <f t="shared" si="38"/>
        <v>0.47087419291988364</v>
      </c>
      <c r="AQ75" s="7">
        <f t="shared" si="30"/>
        <v>1.0940493507784388</v>
      </c>
      <c r="AR75" s="7">
        <f t="shared" si="30"/>
        <v>1.7172245086369935</v>
      </c>
    </row>
    <row r="76" spans="4:44" x14ac:dyDescent="0.25">
      <c r="F76" s="7">
        <v>2028</v>
      </c>
      <c r="G76" s="7">
        <f t="shared" si="31"/>
        <v>5.5997784750022095E-2</v>
      </c>
      <c r="H76" s="7">
        <f t="shared" si="31"/>
        <v>0.13713385363270916</v>
      </c>
      <c r="I76" s="7">
        <f t="shared" si="31"/>
        <v>0.21826992251539609</v>
      </c>
      <c r="K76" s="7">
        <v>2028</v>
      </c>
      <c r="L76" s="7">
        <f t="shared" si="32"/>
        <v>0.16586716849910141</v>
      </c>
      <c r="M76" s="7">
        <f t="shared" si="32"/>
        <v>0.40619471125451423</v>
      </c>
      <c r="N76" s="7">
        <f t="shared" si="32"/>
        <v>0.64652225400992736</v>
      </c>
      <c r="P76" s="7">
        <v>2028</v>
      </c>
      <c r="Q76" s="7">
        <f t="shared" si="33"/>
        <v>1.2770850017721465E-2</v>
      </c>
      <c r="R76" s="7">
        <f t="shared" si="33"/>
        <v>3.1274734972347402E-2</v>
      </c>
      <c r="S76" s="7">
        <f t="shared" si="33"/>
        <v>4.9778619926973321E-2</v>
      </c>
      <c r="U76" s="7">
        <v>2028</v>
      </c>
      <c r="V76" s="7">
        <f t="shared" si="34"/>
        <v>0.20737015211665344</v>
      </c>
      <c r="W76" s="7">
        <f t="shared" si="34"/>
        <v>0.50783201898261787</v>
      </c>
      <c r="X76" s="7">
        <f t="shared" si="34"/>
        <v>0.80829388584858242</v>
      </c>
      <c r="Z76" s="7">
        <v>2028</v>
      </c>
      <c r="AA76" s="7">
        <f t="shared" si="35"/>
        <v>1.0655608678666656E-2</v>
      </c>
      <c r="AB76" s="7">
        <f t="shared" si="35"/>
        <v>2.609468727076962E-2</v>
      </c>
      <c r="AC76" s="7">
        <f t="shared" si="35"/>
        <v>4.1533765862872565E-2</v>
      </c>
      <c r="AE76" s="7">
        <v>2028</v>
      </c>
      <c r="AF76" s="7">
        <f t="shared" si="36"/>
        <v>5.3381465336030824E-2</v>
      </c>
      <c r="AG76" s="7">
        <f t="shared" si="36"/>
        <v>0.13072670797192396</v>
      </c>
      <c r="AH76" s="7">
        <f t="shared" si="36"/>
        <v>0.20807195060781694</v>
      </c>
      <c r="AJ76" s="7">
        <v>2028</v>
      </c>
      <c r="AK76" s="7">
        <f t="shared" si="37"/>
        <v>8.2549711751658372E-2</v>
      </c>
      <c r="AL76" s="7">
        <f t="shared" si="37"/>
        <v>0.2021572842445305</v>
      </c>
      <c r="AM76" s="7">
        <f t="shared" si="37"/>
        <v>0.32176485673740263</v>
      </c>
      <c r="AO76" s="7">
        <v>2028</v>
      </c>
      <c r="AP76" s="7">
        <f t="shared" si="38"/>
        <v>0.58859274114985427</v>
      </c>
      <c r="AQ76" s="7">
        <f t="shared" si="30"/>
        <v>1.4414139983294127</v>
      </c>
      <c r="AR76" s="7">
        <f t="shared" si="30"/>
        <v>2.2942352555089713</v>
      </c>
    </row>
    <row r="77" spans="4:44" x14ac:dyDescent="0.25">
      <c r="F77" s="7">
        <v>2029</v>
      </c>
      <c r="G77" s="7">
        <f t="shared" si="31"/>
        <v>6.7197341700026517E-2</v>
      </c>
      <c r="H77" s="7">
        <f t="shared" si="31"/>
        <v>0.17374271314601861</v>
      </c>
      <c r="I77" s="7">
        <f t="shared" si="31"/>
        <v>0.28028808459201071</v>
      </c>
      <c r="K77" s="7">
        <v>2029</v>
      </c>
      <c r="L77" s="7">
        <f t="shared" si="32"/>
        <v>0.19904060219892156</v>
      </c>
      <c r="M77" s="7">
        <f t="shared" si="32"/>
        <v>0.51463128417540371</v>
      </c>
      <c r="N77" s="7">
        <f t="shared" si="32"/>
        <v>0.83022196615188593</v>
      </c>
      <c r="P77" s="7">
        <v>2029</v>
      </c>
      <c r="Q77" s="7">
        <f t="shared" si="33"/>
        <v>1.5325020021265774E-2</v>
      </c>
      <c r="R77" s="7">
        <f t="shared" si="33"/>
        <v>3.9623748352990595E-2</v>
      </c>
      <c r="S77" s="7">
        <f t="shared" si="33"/>
        <v>6.3922476684715443E-2</v>
      </c>
      <c r="U77" s="7">
        <v>2029</v>
      </c>
      <c r="V77" s="7">
        <f t="shared" si="34"/>
        <v>0.24884418253998405</v>
      </c>
      <c r="W77" s="7">
        <f t="shared" si="34"/>
        <v>0.64340139552102094</v>
      </c>
      <c r="X77" s="7">
        <f t="shared" si="34"/>
        <v>1.0379586085020578</v>
      </c>
      <c r="Z77" s="7">
        <v>2029</v>
      </c>
      <c r="AA77" s="7">
        <f t="shared" si="35"/>
        <v>1.2786730414399976E-2</v>
      </c>
      <c r="AB77" s="7">
        <f t="shared" si="35"/>
        <v>3.306085000180433E-2</v>
      </c>
      <c r="AC77" s="7">
        <f t="shared" si="35"/>
        <v>5.3334969589208713E-2</v>
      </c>
      <c r="AE77" s="7">
        <v>2029</v>
      </c>
      <c r="AF77" s="7">
        <f t="shared" si="36"/>
        <v>6.405775840323702E-2</v>
      </c>
      <c r="AG77" s="7">
        <f t="shared" si="36"/>
        <v>0.16562513429048617</v>
      </c>
      <c r="AH77" s="7">
        <f t="shared" si="36"/>
        <v>0.26719251017773543</v>
      </c>
      <c r="AJ77" s="7">
        <v>2029</v>
      </c>
      <c r="AK77" s="7">
        <f t="shared" si="37"/>
        <v>9.9059654101990094E-2</v>
      </c>
      <c r="AL77" s="7">
        <f t="shared" si="37"/>
        <v>0.25612461194992636</v>
      </c>
      <c r="AM77" s="7">
        <f t="shared" si="37"/>
        <v>0.41318956979786253</v>
      </c>
      <c r="AO77" s="7">
        <v>2029</v>
      </c>
      <c r="AP77" s="7">
        <f t="shared" si="38"/>
        <v>0.70631128937982501</v>
      </c>
      <c r="AQ77" s="7">
        <f t="shared" si="30"/>
        <v>1.8262097374376507</v>
      </c>
      <c r="AR77" s="7">
        <f t="shared" si="30"/>
        <v>2.9461081854954769</v>
      </c>
    </row>
    <row r="78" spans="4:44" x14ac:dyDescent="0.25">
      <c r="F78" s="7">
        <v>2030</v>
      </c>
      <c r="G78" s="7">
        <f t="shared" si="31"/>
        <v>7.8396898650030925E-2</v>
      </c>
      <c r="H78" s="7">
        <f t="shared" si="31"/>
        <v>0.2143747342997093</v>
      </c>
      <c r="I78" s="7">
        <f t="shared" si="31"/>
        <v>0.35035256994938768</v>
      </c>
      <c r="K78" s="7">
        <v>2030</v>
      </c>
      <c r="L78" s="7">
        <f t="shared" si="32"/>
        <v>0.23221403589874204</v>
      </c>
      <c r="M78" s="7">
        <f t="shared" si="32"/>
        <v>0.63498458617197273</v>
      </c>
      <c r="N78" s="7">
        <f t="shared" si="32"/>
        <v>1.0377551364452033</v>
      </c>
      <c r="P78" s="7">
        <v>2030</v>
      </c>
      <c r="Q78" s="7">
        <f t="shared" si="33"/>
        <v>1.787919002481006E-2</v>
      </c>
      <c r="R78" s="7">
        <f t="shared" si="33"/>
        <v>4.8890283634468241E-2</v>
      </c>
      <c r="S78" s="7">
        <f t="shared" si="33"/>
        <v>7.9901377244126409E-2</v>
      </c>
      <c r="U78" s="7">
        <v>2030</v>
      </c>
      <c r="V78" s="7">
        <f t="shared" si="34"/>
        <v>0.29031821296331461</v>
      </c>
      <c r="W78" s="7">
        <f t="shared" si="34"/>
        <v>0.79386928358233588</v>
      </c>
      <c r="X78" s="7">
        <f t="shared" si="34"/>
        <v>1.2974203542013563</v>
      </c>
      <c r="Z78" s="7">
        <v>2030</v>
      </c>
      <c r="AA78" s="7">
        <f t="shared" si="35"/>
        <v>1.4917852150133316E-2</v>
      </c>
      <c r="AB78" s="7">
        <f t="shared" si="35"/>
        <v>4.0792565089638466E-2</v>
      </c>
      <c r="AC78" s="7">
        <f t="shared" si="35"/>
        <v>6.6667278029143642E-2</v>
      </c>
      <c r="AE78" s="7">
        <v>2030</v>
      </c>
      <c r="AF78" s="7">
        <f t="shared" si="36"/>
        <v>7.4734051470443222E-2</v>
      </c>
      <c r="AG78" s="7">
        <f t="shared" si="36"/>
        <v>0.20435875274398688</v>
      </c>
      <c r="AH78" s="7">
        <f t="shared" si="36"/>
        <v>0.33398345401753043</v>
      </c>
      <c r="AJ78" s="7">
        <v>2030</v>
      </c>
      <c r="AK78" s="7">
        <f t="shared" si="37"/>
        <v>0.1155695964523218</v>
      </c>
      <c r="AL78" s="7">
        <f t="shared" si="37"/>
        <v>0.31602272486810085</v>
      </c>
      <c r="AM78" s="7">
        <f t="shared" si="37"/>
        <v>0.5164758532838799</v>
      </c>
      <c r="AO78" s="7">
        <v>2030</v>
      </c>
      <c r="AP78" s="7">
        <f t="shared" si="38"/>
        <v>0.82402983760979598</v>
      </c>
      <c r="AQ78" s="7">
        <f t="shared" si="30"/>
        <v>2.2532929303902121</v>
      </c>
      <c r="AR78" s="7">
        <f t="shared" si="30"/>
        <v>3.6825560231706276</v>
      </c>
    </row>
    <row r="79" spans="4:44" x14ac:dyDescent="0.25">
      <c r="F79" s="7">
        <v>2031</v>
      </c>
      <c r="G79" s="7">
        <f t="shared" si="31"/>
        <v>8.9596455600035346E-2</v>
      </c>
      <c r="H79" s="7">
        <f t="shared" si="31"/>
        <v>0.23492983361310285</v>
      </c>
      <c r="I79" s="7">
        <f t="shared" si="31"/>
        <v>0.38026321162617033</v>
      </c>
      <c r="K79" s="7">
        <v>2031</v>
      </c>
      <c r="L79" s="7">
        <f t="shared" si="32"/>
        <v>0.26538746959856219</v>
      </c>
      <c r="M79" s="7">
        <f t="shared" si="32"/>
        <v>0.69586942539463614</v>
      </c>
      <c r="N79" s="7">
        <f t="shared" si="32"/>
        <v>1.12635138119071</v>
      </c>
      <c r="P79" s="7">
        <v>2031</v>
      </c>
      <c r="Q79" s="7">
        <f t="shared" si="33"/>
        <v>2.0433360028354372E-2</v>
      </c>
      <c r="R79" s="7">
        <f t="shared" si="33"/>
        <v>5.3578077832088108E-2</v>
      </c>
      <c r="S79" s="7">
        <f t="shared" si="33"/>
        <v>8.6722795635821803E-2</v>
      </c>
      <c r="U79" s="7">
        <v>2031</v>
      </c>
      <c r="V79" s="7">
        <f t="shared" si="34"/>
        <v>0.33179224338664565</v>
      </c>
      <c r="W79" s="7">
        <f t="shared" si="34"/>
        <v>0.8699886174170488</v>
      </c>
      <c r="X79" s="7">
        <f t="shared" si="34"/>
        <v>1.4081849914474522</v>
      </c>
      <c r="Z79" s="7">
        <v>2031</v>
      </c>
      <c r="AA79" s="7">
        <f t="shared" si="35"/>
        <v>1.7048973885866656E-2</v>
      </c>
      <c r="AB79" s="7">
        <f t="shared" si="35"/>
        <v>4.4703917933548339E-2</v>
      </c>
      <c r="AC79" s="7">
        <f t="shared" si="35"/>
        <v>7.2358861981230038E-2</v>
      </c>
      <c r="AE79" s="7">
        <v>2031</v>
      </c>
      <c r="AF79" s="7">
        <f t="shared" si="36"/>
        <v>8.5410344537649424E-2</v>
      </c>
      <c r="AG79" s="7">
        <f t="shared" si="36"/>
        <v>0.22395348004212629</v>
      </c>
      <c r="AH79" s="7">
        <f t="shared" si="36"/>
        <v>0.36249661554660312</v>
      </c>
      <c r="AJ79" s="7">
        <v>2031</v>
      </c>
      <c r="AK79" s="7">
        <f t="shared" si="37"/>
        <v>0.1320795388026535</v>
      </c>
      <c r="AL79" s="7">
        <f t="shared" si="37"/>
        <v>0.34632423645328347</v>
      </c>
      <c r="AM79" s="7">
        <f t="shared" si="37"/>
        <v>0.56056893410391329</v>
      </c>
      <c r="AO79" s="7">
        <v>2031</v>
      </c>
      <c r="AP79" s="7">
        <f t="shared" si="38"/>
        <v>0.94174838583976705</v>
      </c>
      <c r="AQ79" s="7">
        <f t="shared" si="30"/>
        <v>2.4693475886858343</v>
      </c>
      <c r="AR79" s="7">
        <f t="shared" si="30"/>
        <v>3.9969467915319008</v>
      </c>
    </row>
    <row r="80" spans="4:44" x14ac:dyDescent="0.25">
      <c r="F80" s="7">
        <v>2032</v>
      </c>
      <c r="G80" s="7">
        <f t="shared" si="31"/>
        <v>0.10079601255003977</v>
      </c>
      <c r="H80" s="7">
        <f t="shared" si="31"/>
        <v>0.25621813396139664</v>
      </c>
      <c r="I80" s="7">
        <f t="shared" si="31"/>
        <v>0.41164025537275362</v>
      </c>
      <c r="K80" s="7">
        <v>2032</v>
      </c>
      <c r="L80" s="7">
        <f t="shared" si="32"/>
        <v>0.29856090329838264</v>
      </c>
      <c r="M80" s="7">
        <f t="shared" si="32"/>
        <v>0.75892602873515558</v>
      </c>
      <c r="N80" s="7">
        <f t="shared" si="32"/>
        <v>1.2192911541719289</v>
      </c>
      <c r="P80" s="7">
        <v>2032</v>
      </c>
      <c r="Q80" s="7">
        <f t="shared" si="33"/>
        <v>2.298753003189866E-2</v>
      </c>
      <c r="R80" s="7">
        <f t="shared" si="33"/>
        <v>5.8433085795240772E-2</v>
      </c>
      <c r="S80" s="7">
        <f t="shared" si="33"/>
        <v>9.3878641558582901E-2</v>
      </c>
      <c r="U80" s="7">
        <v>2032</v>
      </c>
      <c r="V80" s="7">
        <f t="shared" si="34"/>
        <v>0.37326627380997623</v>
      </c>
      <c r="W80" s="7">
        <f t="shared" si="34"/>
        <v>0.94882313026854026</v>
      </c>
      <c r="X80" s="7">
        <f t="shared" si="34"/>
        <v>1.5243799867271055</v>
      </c>
      <c r="Z80" s="7">
        <v>2032</v>
      </c>
      <c r="AA80" s="7">
        <f t="shared" si="35"/>
        <v>1.9180095621599974E-2</v>
      </c>
      <c r="AB80" s="7">
        <f t="shared" si="35"/>
        <v>4.8754788855638734E-2</v>
      </c>
      <c r="AC80" s="7">
        <f t="shared" si="35"/>
        <v>7.8329482089677521E-2</v>
      </c>
      <c r="AE80" s="7">
        <v>2032</v>
      </c>
      <c r="AF80" s="7">
        <f t="shared" si="36"/>
        <v>9.6086637604855613E-2</v>
      </c>
      <c r="AG80" s="7">
        <f t="shared" si="36"/>
        <v>0.24424715187536802</v>
      </c>
      <c r="AH80" s="7">
        <f t="shared" si="36"/>
        <v>0.39240766614588052</v>
      </c>
      <c r="AJ80" s="7">
        <v>2032</v>
      </c>
      <c r="AK80" s="7">
        <f t="shared" si="37"/>
        <v>0.1485894811529852</v>
      </c>
      <c r="AL80" s="7">
        <f t="shared" si="37"/>
        <v>0.37770660390369731</v>
      </c>
      <c r="AM80" s="7">
        <f t="shared" si="37"/>
        <v>0.60682372665440976</v>
      </c>
      <c r="AO80" s="7">
        <v>2032</v>
      </c>
      <c r="AP80" s="7">
        <f t="shared" si="38"/>
        <v>1.059466934069738</v>
      </c>
      <c r="AQ80" s="7">
        <f t="shared" si="30"/>
        <v>2.6931089233950374</v>
      </c>
      <c r="AR80" s="7">
        <f t="shared" si="30"/>
        <v>4.326750912720339</v>
      </c>
    </row>
    <row r="81" spans="6:44" x14ac:dyDescent="0.25">
      <c r="F81" s="7">
        <v>2033</v>
      </c>
      <c r="G81" s="7">
        <f t="shared" si="31"/>
        <v>0.11199556950004419</v>
      </c>
      <c r="H81" s="7">
        <f t="shared" si="31"/>
        <v>0.27827558133086489</v>
      </c>
      <c r="I81" s="7">
        <f t="shared" si="31"/>
        <v>0.44455559316168541</v>
      </c>
      <c r="K81" s="7">
        <v>2033</v>
      </c>
      <c r="L81" s="7">
        <f t="shared" si="32"/>
        <v>0.33173433699820282</v>
      </c>
      <c r="M81" s="7">
        <f t="shared" si="32"/>
        <v>0.82426086931543752</v>
      </c>
      <c r="N81" s="7">
        <f t="shared" si="32"/>
        <v>1.3167874016326719</v>
      </c>
      <c r="P81" s="7">
        <v>2033</v>
      </c>
      <c r="Q81" s="7">
        <f t="shared" si="33"/>
        <v>2.5541700035442972E-2</v>
      </c>
      <c r="R81" s="7">
        <f t="shared" si="33"/>
        <v>6.3463505362492539E-2</v>
      </c>
      <c r="S81" s="7">
        <f t="shared" si="33"/>
        <v>0.1013853106895421</v>
      </c>
      <c r="U81" s="7">
        <v>2033</v>
      </c>
      <c r="V81" s="7">
        <f t="shared" si="34"/>
        <v>0.41474030423330721</v>
      </c>
      <c r="W81" s="7">
        <f t="shared" si="34"/>
        <v>1.0305059367711655</v>
      </c>
      <c r="X81" s="7">
        <f t="shared" si="34"/>
        <v>1.6462715693090233</v>
      </c>
      <c r="Z81" s="7">
        <v>2033</v>
      </c>
      <c r="AA81" s="7">
        <f t="shared" si="35"/>
        <v>2.1311217357333313E-2</v>
      </c>
      <c r="AB81" s="7">
        <f t="shared" si="35"/>
        <v>5.2952017882975322E-2</v>
      </c>
      <c r="AC81" s="7">
        <f t="shared" si="35"/>
        <v>8.4592818408617293E-2</v>
      </c>
      <c r="AE81" s="7">
        <v>2033</v>
      </c>
      <c r="AF81" s="7">
        <f t="shared" si="36"/>
        <v>0.10676293067206181</v>
      </c>
      <c r="AG81" s="7">
        <f t="shared" si="36"/>
        <v>0.26527403476744754</v>
      </c>
      <c r="AH81" s="7">
        <f t="shared" si="36"/>
        <v>0.42378513886283309</v>
      </c>
      <c r="AJ81" s="7">
        <v>2033</v>
      </c>
      <c r="AK81" s="7">
        <f t="shared" si="37"/>
        <v>0.16509942350331694</v>
      </c>
      <c r="AL81" s="7">
        <f t="shared" si="37"/>
        <v>0.41022281736562816</v>
      </c>
      <c r="AM81" s="7">
        <f t="shared" si="37"/>
        <v>0.65534621122793935</v>
      </c>
      <c r="AO81" s="7">
        <v>2033</v>
      </c>
      <c r="AP81" s="7">
        <f t="shared" si="38"/>
        <v>1.1771854822997094</v>
      </c>
      <c r="AQ81" s="7">
        <f t="shared" si="30"/>
        <v>2.9249547627960113</v>
      </c>
      <c r="AR81" s="7">
        <f t="shared" si="30"/>
        <v>4.6727240432923125</v>
      </c>
    </row>
    <row r="82" spans="6:44" x14ac:dyDescent="0.25">
      <c r="F82" s="7">
        <v>2034</v>
      </c>
      <c r="G82" s="7">
        <f t="shared" si="31"/>
        <v>0.12319512645004868</v>
      </c>
      <c r="H82" s="7">
        <f t="shared" si="31"/>
        <v>0.30113988399925051</v>
      </c>
      <c r="I82" s="7">
        <f t="shared" si="31"/>
        <v>0.47908464154845226</v>
      </c>
      <c r="K82" s="7">
        <v>2034</v>
      </c>
      <c r="L82" s="7">
        <f t="shared" si="32"/>
        <v>0.36490777069802327</v>
      </c>
      <c r="M82" s="7">
        <f t="shared" si="32"/>
        <v>0.89198564021916638</v>
      </c>
      <c r="N82" s="7">
        <f t="shared" si="32"/>
        <v>1.4190635097403097</v>
      </c>
      <c r="P82" s="7">
        <v>2034</v>
      </c>
      <c r="Q82" s="7">
        <f t="shared" si="33"/>
        <v>2.8095870038987277E-2</v>
      </c>
      <c r="R82" s="7">
        <f t="shared" si="33"/>
        <v>6.8677936280451768E-2</v>
      </c>
      <c r="S82" s="7">
        <f t="shared" si="33"/>
        <v>0.10926000252191632</v>
      </c>
      <c r="U82" s="7">
        <v>2034</v>
      </c>
      <c r="V82" s="7">
        <f t="shared" si="34"/>
        <v>0.4562143346566378</v>
      </c>
      <c r="W82" s="7">
        <f t="shared" si="34"/>
        <v>1.1151766776504723</v>
      </c>
      <c r="X82" s="7">
        <f t="shared" si="34"/>
        <v>1.7741390206443075</v>
      </c>
      <c r="Z82" s="7">
        <v>2034</v>
      </c>
      <c r="AA82" s="7">
        <f t="shared" si="35"/>
        <v>2.3442339093066655E-2</v>
      </c>
      <c r="AB82" s="7">
        <f t="shared" si="35"/>
        <v>5.7302780382465342E-2</v>
      </c>
      <c r="AC82" s="7">
        <f t="shared" si="35"/>
        <v>9.1163221671864067E-2</v>
      </c>
      <c r="AE82" s="7">
        <v>2034</v>
      </c>
      <c r="AF82" s="7">
        <f t="shared" si="36"/>
        <v>0.11743922373926802</v>
      </c>
      <c r="AG82" s="7">
        <f t="shared" si="36"/>
        <v>0.2870700751960728</v>
      </c>
      <c r="AH82" s="7">
        <f t="shared" si="36"/>
        <v>0.45670092665287793</v>
      </c>
      <c r="AJ82" s="7">
        <v>2034</v>
      </c>
      <c r="AK82" s="7">
        <f t="shared" si="37"/>
        <v>0.18160936585364862</v>
      </c>
      <c r="AL82" s="7">
        <f t="shared" si="37"/>
        <v>0.44392846488550008</v>
      </c>
      <c r="AM82" s="7">
        <f t="shared" si="37"/>
        <v>0.70624756391735199</v>
      </c>
      <c r="AO82" s="7">
        <v>2034</v>
      </c>
      <c r="AP82" s="7">
        <f t="shared" si="38"/>
        <v>1.2949040305296804</v>
      </c>
      <c r="AQ82" s="7">
        <f t="shared" si="30"/>
        <v>3.1652814586133791</v>
      </c>
      <c r="AR82" s="7">
        <f t="shared" si="30"/>
        <v>5.03565888669708</v>
      </c>
    </row>
    <row r="83" spans="6:44" x14ac:dyDescent="0.25">
      <c r="F83" s="7">
        <v>2035</v>
      </c>
      <c r="G83" s="7">
        <f t="shared" si="31"/>
        <v>0.13439468340005317</v>
      </c>
      <c r="H83" s="7">
        <f t="shared" si="31"/>
        <v>0.32485059893404206</v>
      </c>
      <c r="I83" s="7">
        <f t="shared" si="31"/>
        <v>0.51530651446803111</v>
      </c>
      <c r="K83" s="7">
        <v>2035</v>
      </c>
      <c r="L83" s="7">
        <f t="shared" si="32"/>
        <v>0.39808120439784372</v>
      </c>
      <c r="M83" s="7">
        <f t="shared" si="32"/>
        <v>0.96221751040616854</v>
      </c>
      <c r="N83" s="7">
        <f t="shared" si="32"/>
        <v>1.5263538164144936</v>
      </c>
      <c r="P83" s="7">
        <v>2035</v>
      </c>
      <c r="Q83" s="7">
        <f t="shared" si="33"/>
        <v>3.0650040042531589E-2</v>
      </c>
      <c r="R83" s="7">
        <f t="shared" si="33"/>
        <v>7.408539990775273E-2</v>
      </c>
      <c r="S83" s="7">
        <f t="shared" si="33"/>
        <v>0.11752075977297391</v>
      </c>
      <c r="U83" s="7">
        <v>2035</v>
      </c>
      <c r="V83" s="7">
        <f t="shared" si="34"/>
        <v>0.49768836507996872</v>
      </c>
      <c r="W83" s="7">
        <f t="shared" si="34"/>
        <v>1.2029818396720005</v>
      </c>
      <c r="X83" s="7">
        <f t="shared" si="34"/>
        <v>1.9082753142640325</v>
      </c>
      <c r="Z83" s="7">
        <v>2035</v>
      </c>
      <c r="AA83" s="7">
        <f t="shared" si="35"/>
        <v>2.557346082879999E-2</v>
      </c>
      <c r="AB83" s="7">
        <f t="shared" si="35"/>
        <v>6.1814603501262146E-2</v>
      </c>
      <c r="AC83" s="7">
        <f t="shared" si="35"/>
        <v>9.8055746173724298E-2</v>
      </c>
      <c r="AE83" s="7">
        <v>2035</v>
      </c>
      <c r="AF83" s="7">
        <f t="shared" si="36"/>
        <v>0.12811551680647421</v>
      </c>
      <c r="AG83" s="7">
        <f t="shared" si="36"/>
        <v>0.30967298195451542</v>
      </c>
      <c r="AH83" s="7">
        <f t="shared" si="36"/>
        <v>0.49123044710255681</v>
      </c>
      <c r="AJ83" s="7">
        <v>2035</v>
      </c>
      <c r="AK83" s="7">
        <f t="shared" si="37"/>
        <v>0.19811930820398035</v>
      </c>
      <c r="AL83" s="7">
        <f t="shared" si="37"/>
        <v>0.47888185977478664</v>
      </c>
      <c r="AM83" s="7">
        <f t="shared" si="37"/>
        <v>0.75964441134559313</v>
      </c>
      <c r="AO83" s="7">
        <v>2035</v>
      </c>
      <c r="AP83" s="7">
        <f t="shared" si="38"/>
        <v>1.4126225787596518</v>
      </c>
      <c r="AQ83" s="7">
        <f t="shared" si="30"/>
        <v>3.414504794150528</v>
      </c>
      <c r="AR83" s="7">
        <f t="shared" si="30"/>
        <v>5.4163870095414044</v>
      </c>
    </row>
    <row r="84" spans="6:44" x14ac:dyDescent="0.25">
      <c r="F84" s="7">
        <v>2036</v>
      </c>
      <c r="G84" s="7">
        <f t="shared" si="31"/>
        <v>0.14559424035005758</v>
      </c>
      <c r="H84" s="7">
        <f t="shared" si="31"/>
        <v>0.34944922242651844</v>
      </c>
      <c r="I84" s="7">
        <f t="shared" si="31"/>
        <v>0.55330420450297957</v>
      </c>
      <c r="K84" s="7">
        <v>2036</v>
      </c>
      <c r="L84" s="7">
        <f t="shared" si="32"/>
        <v>0.43125463809766429</v>
      </c>
      <c r="M84" s="7">
        <f t="shared" si="32"/>
        <v>1.0350793931732531</v>
      </c>
      <c r="N84" s="7">
        <f t="shared" si="32"/>
        <v>1.6389041482488427</v>
      </c>
      <c r="P84" s="7">
        <v>2036</v>
      </c>
      <c r="Q84" s="7">
        <f t="shared" si="33"/>
        <v>3.3204210046075877E-2</v>
      </c>
      <c r="R84" s="7">
        <f t="shared" si="33"/>
        <v>7.9695359885047917E-2</v>
      </c>
      <c r="S84" s="7">
        <f t="shared" si="33"/>
        <v>0.12618650972402004</v>
      </c>
      <c r="U84" s="7">
        <v>2036</v>
      </c>
      <c r="V84" s="7">
        <f t="shared" si="34"/>
        <v>0.5391623955032997</v>
      </c>
      <c r="W84" s="7">
        <f t="shared" si="34"/>
        <v>1.294075091275906</v>
      </c>
      <c r="X84" s="7">
        <f t="shared" si="34"/>
        <v>2.0489877870485134</v>
      </c>
      <c r="Z84" s="7">
        <v>2036</v>
      </c>
      <c r="AA84" s="7">
        <f t="shared" si="35"/>
        <v>2.7704582564533353E-2</v>
      </c>
      <c r="AB84" s="7">
        <f t="shared" si="35"/>
        <v>6.6495383413177872E-2</v>
      </c>
      <c r="AC84" s="7">
        <f t="shared" si="35"/>
        <v>0.10528618426182249</v>
      </c>
      <c r="AE84" s="7">
        <v>2036</v>
      </c>
      <c r="AF84" s="7">
        <f t="shared" si="36"/>
        <v>0.13879180987368039</v>
      </c>
      <c r="AG84" s="7">
        <f t="shared" si="36"/>
        <v>0.33312231255106522</v>
      </c>
      <c r="AH84" s="7">
        <f t="shared" si="36"/>
        <v>0.52745281522845056</v>
      </c>
      <c r="AJ84" s="7">
        <v>2036</v>
      </c>
      <c r="AK84" s="7">
        <f t="shared" si="37"/>
        <v>0.21462925055431223</v>
      </c>
      <c r="AL84" s="7">
        <f t="shared" si="37"/>
        <v>0.51514417421912184</v>
      </c>
      <c r="AM84" s="7">
        <f t="shared" si="37"/>
        <v>0.81565909788393209</v>
      </c>
      <c r="AO84" s="7">
        <v>2036</v>
      </c>
      <c r="AP84" s="7">
        <f t="shared" si="38"/>
        <v>1.5303411269896234</v>
      </c>
      <c r="AQ84" s="7">
        <f t="shared" si="30"/>
        <v>3.6730609369440907</v>
      </c>
      <c r="AR84" s="7">
        <f t="shared" si="30"/>
        <v>5.8157807468985601</v>
      </c>
    </row>
    <row r="85" spans="6:44" x14ac:dyDescent="0.25">
      <c r="F85" s="7">
        <v>2037</v>
      </c>
      <c r="G85" s="7">
        <f t="shared" si="31"/>
        <v>0.1567937973000621</v>
      </c>
      <c r="H85" s="7">
        <f t="shared" si="31"/>
        <v>0.37497928516922902</v>
      </c>
      <c r="I85" s="7">
        <f t="shared" si="31"/>
        <v>0.59316477303839632</v>
      </c>
      <c r="K85" s="7">
        <v>2037</v>
      </c>
      <c r="L85" s="7">
        <f t="shared" si="32"/>
        <v>0.46442807179748474</v>
      </c>
      <c r="M85" s="7">
        <f t="shared" si="32"/>
        <v>1.1107002277766456</v>
      </c>
      <c r="N85" s="7">
        <f t="shared" si="32"/>
        <v>1.7569723837558078</v>
      </c>
      <c r="P85" s="7">
        <v>2037</v>
      </c>
      <c r="Q85" s="7">
        <f t="shared" si="33"/>
        <v>3.5758380049620189E-2</v>
      </c>
      <c r="R85" s="7">
        <f t="shared" si="33"/>
        <v>8.5517743818370337E-2</v>
      </c>
      <c r="S85" s="7">
        <f t="shared" si="33"/>
        <v>0.13527710758712061</v>
      </c>
      <c r="U85" s="7">
        <v>2037</v>
      </c>
      <c r="V85" s="7">
        <f t="shared" si="34"/>
        <v>0.58063642592663034</v>
      </c>
      <c r="W85" s="7">
        <f t="shared" si="34"/>
        <v>1.3886176346664549</v>
      </c>
      <c r="X85" s="7">
        <f t="shared" si="34"/>
        <v>2.1965988434062815</v>
      </c>
      <c r="Z85" s="7">
        <v>2037</v>
      </c>
      <c r="AA85" s="7">
        <f t="shared" si="35"/>
        <v>2.9835704300266691E-2</v>
      </c>
      <c r="AB85" s="7">
        <f t="shared" si="35"/>
        <v>7.1353403410621144E-2</v>
      </c>
      <c r="AC85" s="7">
        <f t="shared" si="35"/>
        <v>0.11287110252097569</v>
      </c>
      <c r="AE85" s="7">
        <v>2037</v>
      </c>
      <c r="AF85" s="7">
        <f t="shared" si="36"/>
        <v>0.14946810294088669</v>
      </c>
      <c r="AG85" s="7">
        <f t="shared" si="36"/>
        <v>0.35745956384431676</v>
      </c>
      <c r="AH85" s="7">
        <f t="shared" si="36"/>
        <v>0.56545102474774744</v>
      </c>
      <c r="AJ85" s="7">
        <v>2037</v>
      </c>
      <c r="AK85" s="7">
        <f t="shared" si="37"/>
        <v>0.23113919290464391</v>
      </c>
      <c r="AL85" s="7">
        <f t="shared" si="37"/>
        <v>0.55277957943774836</v>
      </c>
      <c r="AM85" s="7">
        <f t="shared" si="37"/>
        <v>0.87441996597085359</v>
      </c>
      <c r="AO85" s="7">
        <v>2037</v>
      </c>
      <c r="AP85" s="7">
        <f t="shared" si="38"/>
        <v>1.6480596752195944</v>
      </c>
      <c r="AQ85" s="7">
        <f t="shared" si="30"/>
        <v>3.9414074381233863</v>
      </c>
      <c r="AR85" s="7">
        <f t="shared" si="30"/>
        <v>6.2347552010271823</v>
      </c>
    </row>
    <row r="86" spans="6:44" x14ac:dyDescent="0.25">
      <c r="F86" s="7">
        <v>2038</v>
      </c>
      <c r="G86" s="7">
        <f t="shared" si="31"/>
        <v>0.16799335425006642</v>
      </c>
      <c r="H86" s="7">
        <f t="shared" si="31"/>
        <v>0.40148645199475075</v>
      </c>
      <c r="I86" s="7">
        <f t="shared" si="31"/>
        <v>0.63497954973943505</v>
      </c>
      <c r="K86" s="7">
        <v>2038</v>
      </c>
      <c r="L86" s="7">
        <f t="shared" si="32"/>
        <v>0.49760150549730486</v>
      </c>
      <c r="M86" s="7">
        <f t="shared" si="32"/>
        <v>1.1892152748612692</v>
      </c>
      <c r="N86" s="7">
        <f t="shared" si="32"/>
        <v>1.8808290442252336</v>
      </c>
      <c r="P86" s="7">
        <v>2038</v>
      </c>
      <c r="Q86" s="7">
        <f t="shared" si="33"/>
        <v>3.8312550053164481E-2</v>
      </c>
      <c r="R86" s="7">
        <f t="shared" si="33"/>
        <v>9.1562966025545714E-2</v>
      </c>
      <c r="S86" s="7">
        <f t="shared" si="33"/>
        <v>0.14481338199792698</v>
      </c>
      <c r="U86" s="7">
        <v>2038</v>
      </c>
      <c r="V86" s="7">
        <f t="shared" si="34"/>
        <v>0.62211045634996098</v>
      </c>
      <c r="W86" s="7">
        <f t="shared" si="34"/>
        <v>1.4867785751630838</v>
      </c>
      <c r="X86" s="7">
        <f t="shared" si="34"/>
        <v>2.3514466939762069</v>
      </c>
      <c r="Z86" s="7">
        <v>2038</v>
      </c>
      <c r="AA86" s="7">
        <f t="shared" si="35"/>
        <v>3.1966826035999991E-2</v>
      </c>
      <c r="AB86" s="7">
        <f t="shared" si="35"/>
        <v>7.6397352883511363E-2</v>
      </c>
      <c r="AC86" s="7">
        <f t="shared" si="35"/>
        <v>0.12082787973102271</v>
      </c>
      <c r="AE86" s="7">
        <v>2038</v>
      </c>
      <c r="AF86" s="7">
        <f t="shared" si="36"/>
        <v>0.1601443960080928</v>
      </c>
      <c r="AG86" s="7">
        <f t="shared" si="36"/>
        <v>0.38272826712194807</v>
      </c>
      <c r="AH86" s="7">
        <f t="shared" si="36"/>
        <v>0.60531213823580343</v>
      </c>
      <c r="AJ86" s="7">
        <v>2038</v>
      </c>
      <c r="AK86" s="7">
        <f t="shared" si="37"/>
        <v>0.24764913525497562</v>
      </c>
      <c r="AL86" s="7">
        <f t="shared" si="37"/>
        <v>0.59185539271443477</v>
      </c>
      <c r="AM86" s="7">
        <f t="shared" si="37"/>
        <v>0.9360616501738942</v>
      </c>
      <c r="AO86" s="7">
        <v>2038</v>
      </c>
      <c r="AP86" s="7">
        <f t="shared" si="38"/>
        <v>1.7657782234495654</v>
      </c>
      <c r="AQ86" s="7">
        <f t="shared" si="30"/>
        <v>4.2200242807645436</v>
      </c>
      <c r="AR86" s="7">
        <f t="shared" si="30"/>
        <v>6.6742703380795225</v>
      </c>
    </row>
    <row r="87" spans="6:44" x14ac:dyDescent="0.25">
      <c r="F87" s="7">
        <v>2039</v>
      </c>
      <c r="G87" s="7">
        <f t="shared" si="31"/>
        <v>0.17919291120007094</v>
      </c>
      <c r="H87" s="7">
        <f t="shared" si="31"/>
        <v>0.42901862650424732</v>
      </c>
      <c r="I87" s="7">
        <f t="shared" si="31"/>
        <v>0.6788443418084239</v>
      </c>
      <c r="K87" s="7">
        <v>2039</v>
      </c>
      <c r="L87" s="7">
        <f t="shared" si="32"/>
        <v>0.53077493919712537</v>
      </c>
      <c r="M87" s="7">
        <f t="shared" si="32"/>
        <v>1.2707664263737679</v>
      </c>
      <c r="N87" s="7">
        <f t="shared" si="32"/>
        <v>2.0107579135504108</v>
      </c>
      <c r="P87" s="7">
        <v>2039</v>
      </c>
      <c r="Q87" s="7">
        <f t="shared" si="33"/>
        <v>4.0866720056708807E-2</v>
      </c>
      <c r="R87" s="7">
        <f t="shared" si="33"/>
        <v>9.7841951397772922E-2</v>
      </c>
      <c r="S87" s="7">
        <f t="shared" si="33"/>
        <v>0.1548171827388371</v>
      </c>
      <c r="U87" s="7">
        <v>2039</v>
      </c>
      <c r="V87" s="7">
        <f t="shared" si="34"/>
        <v>0.66358448677329185</v>
      </c>
      <c r="W87" s="7">
        <f t="shared" si="34"/>
        <v>1.5887353086593015</v>
      </c>
      <c r="X87" s="7">
        <f t="shared" si="34"/>
        <v>2.5138861305453126</v>
      </c>
      <c r="Z87" s="7">
        <v>2039</v>
      </c>
      <c r="AA87" s="7">
        <f t="shared" si="35"/>
        <v>3.4097947771733354E-2</v>
      </c>
      <c r="AB87" s="7">
        <f t="shared" si="35"/>
        <v>8.1636347228655357E-2</v>
      </c>
      <c r="AC87" s="7">
        <f t="shared" si="35"/>
        <v>0.12917474668557744</v>
      </c>
      <c r="AE87" s="7">
        <v>2039</v>
      </c>
      <c r="AF87" s="7">
        <f t="shared" si="36"/>
        <v>0.17082068907529907</v>
      </c>
      <c r="AG87" s="7">
        <f t="shared" si="36"/>
        <v>0.40897408784084127</v>
      </c>
      <c r="AH87" s="7">
        <f t="shared" si="36"/>
        <v>0.64712748660638364</v>
      </c>
      <c r="AJ87" s="7">
        <v>2039</v>
      </c>
      <c r="AK87" s="7">
        <f t="shared" si="37"/>
        <v>0.26415907760530732</v>
      </c>
      <c r="AL87" s="7">
        <f t="shared" si="37"/>
        <v>0.63244223163674429</v>
      </c>
      <c r="AM87" s="7">
        <f t="shared" si="37"/>
        <v>1.0007253856681817</v>
      </c>
      <c r="AO87" s="7">
        <v>2039</v>
      </c>
      <c r="AP87" s="7">
        <f t="shared" si="38"/>
        <v>1.8834967716795366</v>
      </c>
      <c r="AQ87" s="7">
        <f t="shared" si="30"/>
        <v>4.5094149796413303</v>
      </c>
      <c r="AR87" s="7">
        <f t="shared" si="30"/>
        <v>7.1353331876031278</v>
      </c>
    </row>
    <row r="88" spans="6:44" x14ac:dyDescent="0.25">
      <c r="F88" s="7">
        <v>2040</v>
      </c>
      <c r="G88" s="7">
        <f t="shared" si="31"/>
        <v>0.19039246815007543</v>
      </c>
      <c r="H88" s="7">
        <f t="shared" si="31"/>
        <v>0.45762606082555984</v>
      </c>
      <c r="I88" s="7">
        <f t="shared" si="31"/>
        <v>0.72485965350104475</v>
      </c>
      <c r="K88" s="7">
        <v>2040</v>
      </c>
      <c r="L88" s="7">
        <f t="shared" si="32"/>
        <v>0.56394837289694577</v>
      </c>
      <c r="M88" s="7">
        <f t="shared" si="32"/>
        <v>1.3555025306693622</v>
      </c>
      <c r="N88" s="7">
        <f t="shared" si="32"/>
        <v>2.1470566884417801</v>
      </c>
      <c r="P88" s="7">
        <v>2040</v>
      </c>
      <c r="Q88" s="7">
        <f t="shared" si="33"/>
        <v>4.3420890060253091E-2</v>
      </c>
      <c r="R88" s="7">
        <f t="shared" si="33"/>
        <v>0.10436616043104466</v>
      </c>
      <c r="S88" s="7">
        <f t="shared" si="33"/>
        <v>0.1653114308018363</v>
      </c>
      <c r="U88" s="7">
        <v>2040</v>
      </c>
      <c r="V88" s="7">
        <f t="shared" si="34"/>
        <v>0.70505851719662282</v>
      </c>
      <c r="W88" s="7">
        <f t="shared" si="34"/>
        <v>1.6946739280771959</v>
      </c>
      <c r="X88" s="7">
        <f t="shared" si="34"/>
        <v>2.6842893389577704</v>
      </c>
      <c r="Z88" s="7">
        <v>2040</v>
      </c>
      <c r="AA88" s="7">
        <f t="shared" si="35"/>
        <v>3.6229069507466689E-2</v>
      </c>
      <c r="AB88" s="7">
        <f t="shared" si="35"/>
        <v>8.7079948735203264E-2</v>
      </c>
      <c r="AC88" s="7">
        <f t="shared" si="35"/>
        <v>0.1379308279629399</v>
      </c>
      <c r="AE88" s="7">
        <v>2040</v>
      </c>
      <c r="AF88" s="7">
        <f t="shared" si="36"/>
        <v>0.18149698214250529</v>
      </c>
      <c r="AG88" s="7">
        <f t="shared" si="36"/>
        <v>0.43624493025707312</v>
      </c>
      <c r="AH88" s="7">
        <f t="shared" si="36"/>
        <v>0.69099287837164125</v>
      </c>
      <c r="AJ88" s="7">
        <v>2040</v>
      </c>
      <c r="AK88" s="7">
        <f t="shared" si="37"/>
        <v>0.28066901995563903</v>
      </c>
      <c r="AL88" s="7">
        <f t="shared" si="37"/>
        <v>0.67461417589705563</v>
      </c>
      <c r="AM88" s="7">
        <f t="shared" si="37"/>
        <v>1.068559331838473</v>
      </c>
      <c r="AO88" s="7">
        <v>2040</v>
      </c>
      <c r="AP88" s="7">
        <f t="shared" si="38"/>
        <v>2.001215319909508</v>
      </c>
      <c r="AQ88" s="7">
        <f t="shared" si="38"/>
        <v>4.8101077348924957</v>
      </c>
      <c r="AR88" s="7">
        <f t="shared" si="38"/>
        <v>7.6190001498754851</v>
      </c>
    </row>
    <row r="89" spans="6:44" x14ac:dyDescent="0.25">
      <c r="F89" s="7">
        <v>2041</v>
      </c>
      <c r="G89" s="7">
        <f t="shared" ref="G89:I98" si="39">($G$2-G58)*0.181/1000</f>
        <v>0.20159202510007987</v>
      </c>
      <c r="H89" s="7">
        <f t="shared" si="39"/>
        <v>0.47697897011133406</v>
      </c>
      <c r="I89" s="7">
        <f t="shared" si="39"/>
        <v>0.73717408500000003</v>
      </c>
      <c r="K89" s="7">
        <v>2041</v>
      </c>
      <c r="L89" s="7">
        <f t="shared" ref="L89:N98" si="40">($H$2-L58)*0.181/1000</f>
        <v>0.59712180659676628</v>
      </c>
      <c r="M89" s="7">
        <f t="shared" si="40"/>
        <v>1.4128264458881703</v>
      </c>
      <c r="N89" s="7">
        <f t="shared" si="40"/>
        <v>2.1835324150000002</v>
      </c>
      <c r="P89" s="7">
        <v>2041</v>
      </c>
      <c r="Q89" s="7">
        <f t="shared" ref="Q89:S98" si="41">($I$2-Q58)*0.181/1000</f>
        <v>4.597506006379741E-2</v>
      </c>
      <c r="R89" s="7">
        <f t="shared" si="41"/>
        <v>0.10877978327342136</v>
      </c>
      <c r="S89" s="7">
        <f t="shared" si="41"/>
        <v>0.16811985899999998</v>
      </c>
      <c r="U89" s="7">
        <v>2041</v>
      </c>
      <c r="V89" s="7">
        <f t="shared" ref="V89:X98" si="42">($J$2-V58)*0.181/1000</f>
        <v>0.74653254761995347</v>
      </c>
      <c r="W89" s="7">
        <f t="shared" si="42"/>
        <v>1.7663413299290021</v>
      </c>
      <c r="X89" s="7">
        <f t="shared" si="42"/>
        <v>2.7298919559999999</v>
      </c>
      <c r="Z89" s="7">
        <v>2041</v>
      </c>
      <c r="AA89" s="7">
        <f t="shared" ref="AA89:AC98" si="43">($K$2-AA58)*0.181/1000</f>
        <v>3.8360191243200024E-2</v>
      </c>
      <c r="AB89" s="7">
        <f t="shared" si="43"/>
        <v>9.0762541342455663E-2</v>
      </c>
      <c r="AC89" s="7">
        <f t="shared" si="43"/>
        <v>0.14027409499999999</v>
      </c>
      <c r="AE89" s="7">
        <v>2041</v>
      </c>
      <c r="AF89" s="7">
        <f t="shared" ref="AF89:AH98" si="44">($L$2-AF58)*0.181/1000</f>
        <v>0.19217327520971147</v>
      </c>
      <c r="AG89" s="7">
        <f t="shared" si="44"/>
        <v>0.45469363605501978</v>
      </c>
      <c r="AH89" s="7">
        <f t="shared" si="44"/>
        <v>0.70273195700000002</v>
      </c>
      <c r="AJ89" s="7">
        <v>2041</v>
      </c>
      <c r="AK89" s="7">
        <f t="shared" ref="AK89:AM98" si="45">($M$2-AK58)*0.181/1000</f>
        <v>0.29717896230597074</v>
      </c>
      <c r="AL89" s="7">
        <f t="shared" si="45"/>
        <v>0.70314346665790184</v>
      </c>
      <c r="AM89" s="7">
        <f t="shared" si="45"/>
        <v>1.0867127780000001</v>
      </c>
      <c r="AO89" s="7">
        <v>2041</v>
      </c>
      <c r="AP89" s="7">
        <f t="shared" si="38"/>
        <v>2.1189338681394791</v>
      </c>
      <c r="AQ89" s="7">
        <f t="shared" si="38"/>
        <v>5.0135261732573042</v>
      </c>
      <c r="AR89" s="7">
        <f t="shared" si="38"/>
        <v>7.7484371449999996</v>
      </c>
    </row>
    <row r="90" spans="6:44" x14ac:dyDescent="0.25">
      <c r="F90" s="7">
        <v>2042</v>
      </c>
      <c r="G90" s="7">
        <f t="shared" si="39"/>
        <v>0.21279158205008433</v>
      </c>
      <c r="H90" s="7">
        <f t="shared" si="39"/>
        <v>0.49671609218604446</v>
      </c>
      <c r="I90" s="7">
        <f t="shared" si="39"/>
        <v>0.73717408500000003</v>
      </c>
      <c r="K90" s="7">
        <v>2042</v>
      </c>
      <c r="L90" s="7">
        <f t="shared" si="40"/>
        <v>0.63029524029658646</v>
      </c>
      <c r="M90" s="7">
        <f t="shared" si="40"/>
        <v>1.4712884112581848</v>
      </c>
      <c r="N90" s="7">
        <f t="shared" si="40"/>
        <v>2.1835324150000002</v>
      </c>
      <c r="P90" s="7">
        <v>2042</v>
      </c>
      <c r="Q90" s="7">
        <f t="shared" si="41"/>
        <v>4.8529230067341715E-2</v>
      </c>
      <c r="R90" s="7">
        <f t="shared" si="41"/>
        <v>0.1132810296516986</v>
      </c>
      <c r="S90" s="7">
        <f t="shared" si="41"/>
        <v>0.16811985899999998</v>
      </c>
      <c r="U90" s="7">
        <v>2042</v>
      </c>
      <c r="V90" s="7">
        <f t="shared" si="42"/>
        <v>0.78800657804328444</v>
      </c>
      <c r="W90" s="7">
        <f t="shared" si="42"/>
        <v>1.8394315427873957</v>
      </c>
      <c r="X90" s="7">
        <f t="shared" si="42"/>
        <v>2.7298919559999999</v>
      </c>
      <c r="Z90" s="7">
        <v>2042</v>
      </c>
      <c r="AA90" s="7">
        <f t="shared" si="43"/>
        <v>4.0491312978933373E-2</v>
      </c>
      <c r="AB90" s="7">
        <f t="shared" si="43"/>
        <v>9.4518244361959575E-2</v>
      </c>
      <c r="AC90" s="7">
        <f t="shared" si="43"/>
        <v>0.14027409499999999</v>
      </c>
      <c r="AE90" s="7">
        <v>2042</v>
      </c>
      <c r="AF90" s="7">
        <f t="shared" si="44"/>
        <v>0.20284956827691766</v>
      </c>
      <c r="AG90" s="7">
        <f t="shared" si="44"/>
        <v>0.47350860351431295</v>
      </c>
      <c r="AH90" s="7">
        <f t="shared" si="44"/>
        <v>0.70273195700000002</v>
      </c>
      <c r="AJ90" s="7">
        <v>2042</v>
      </c>
      <c r="AK90" s="7">
        <f t="shared" si="45"/>
        <v>0.31368890465630245</v>
      </c>
      <c r="AL90" s="7">
        <f t="shared" si="45"/>
        <v>0.73223914866296536</v>
      </c>
      <c r="AM90" s="7">
        <f t="shared" si="45"/>
        <v>1.0867127780000001</v>
      </c>
      <c r="AO90" s="7">
        <v>2042</v>
      </c>
      <c r="AP90" s="7">
        <f t="shared" si="38"/>
        <v>2.2366524163694499</v>
      </c>
      <c r="AQ90" s="7">
        <f t="shared" si="38"/>
        <v>5.2209830724225617</v>
      </c>
      <c r="AR90" s="7">
        <f t="shared" si="38"/>
        <v>7.7484371449999996</v>
      </c>
    </row>
    <row r="91" spans="6:44" x14ac:dyDescent="0.25">
      <c r="F91" s="7">
        <v>2043</v>
      </c>
      <c r="G91" s="7">
        <f t="shared" si="39"/>
        <v>0.22399113900008885</v>
      </c>
      <c r="H91" s="7">
        <f t="shared" si="39"/>
        <v>0.51684816056696892</v>
      </c>
      <c r="I91" s="7">
        <f t="shared" si="39"/>
        <v>0.73717408500000003</v>
      </c>
      <c r="K91" s="7">
        <v>2043</v>
      </c>
      <c r="L91" s="7">
        <f t="shared" si="40"/>
        <v>0.66346867399640685</v>
      </c>
      <c r="M91" s="7">
        <f t="shared" si="40"/>
        <v>1.5309202197891985</v>
      </c>
      <c r="N91" s="7">
        <f t="shared" si="40"/>
        <v>2.1835324150000002</v>
      </c>
      <c r="P91" s="7">
        <v>2043</v>
      </c>
      <c r="Q91" s="7">
        <f t="shared" si="41"/>
        <v>5.1083400070885999E-2</v>
      </c>
      <c r="R91" s="7">
        <f t="shared" si="41"/>
        <v>0.11787234745091206</v>
      </c>
      <c r="S91" s="7">
        <f t="shared" si="41"/>
        <v>0.16811985899999998</v>
      </c>
      <c r="U91" s="7">
        <v>2043</v>
      </c>
      <c r="V91" s="7">
        <f t="shared" si="42"/>
        <v>0.82948060846661531</v>
      </c>
      <c r="W91" s="7">
        <f t="shared" si="42"/>
        <v>1.9139843148517155</v>
      </c>
      <c r="X91" s="7">
        <f t="shared" si="42"/>
        <v>2.7298919559999999</v>
      </c>
      <c r="Z91" s="7">
        <v>2043</v>
      </c>
      <c r="AA91" s="7">
        <f t="shared" si="43"/>
        <v>4.2622434714666708E-2</v>
      </c>
      <c r="AB91" s="7">
        <f t="shared" si="43"/>
        <v>9.8349100234507353E-2</v>
      </c>
      <c r="AC91" s="7">
        <f t="shared" si="43"/>
        <v>0.14027409499999999</v>
      </c>
      <c r="AE91" s="7">
        <v>2043</v>
      </c>
      <c r="AF91" s="7">
        <f t="shared" si="44"/>
        <v>0.21352586134412394</v>
      </c>
      <c r="AG91" s="7">
        <f t="shared" si="44"/>
        <v>0.49270006466257726</v>
      </c>
      <c r="AH91" s="7">
        <f t="shared" si="44"/>
        <v>0.70273195700000002</v>
      </c>
      <c r="AJ91" s="7">
        <v>2043</v>
      </c>
      <c r="AK91" s="7">
        <f t="shared" si="45"/>
        <v>0.33019884700663438</v>
      </c>
      <c r="AL91" s="7">
        <f t="shared" si="45"/>
        <v>0.76191704483740874</v>
      </c>
      <c r="AM91" s="7">
        <f t="shared" si="45"/>
        <v>1.0867127780000001</v>
      </c>
      <c r="AO91" s="7">
        <v>2043</v>
      </c>
      <c r="AP91" s="7">
        <f t="shared" si="38"/>
        <v>2.354370964599422</v>
      </c>
      <c r="AQ91" s="7">
        <f t="shared" si="38"/>
        <v>5.4325912523932898</v>
      </c>
      <c r="AR91" s="7">
        <f t="shared" si="38"/>
        <v>7.7484371449999996</v>
      </c>
    </row>
    <row r="92" spans="6:44" x14ac:dyDescent="0.25">
      <c r="F92" s="7">
        <v>2044</v>
      </c>
      <c r="G92" s="7">
        <f t="shared" si="39"/>
        <v>0.23519069595009326</v>
      </c>
      <c r="H92" s="7">
        <f t="shared" si="39"/>
        <v>0.53738620862708153</v>
      </c>
      <c r="I92" s="7">
        <f t="shared" si="39"/>
        <v>0.73717408500000003</v>
      </c>
      <c r="K92" s="7">
        <v>2044</v>
      </c>
      <c r="L92" s="7">
        <f t="shared" si="40"/>
        <v>0.69664210769622736</v>
      </c>
      <c r="M92" s="7">
        <f t="shared" si="40"/>
        <v>1.5917545526728403</v>
      </c>
      <c r="N92" s="7">
        <f t="shared" si="40"/>
        <v>2.1835324150000002</v>
      </c>
      <c r="P92" s="7">
        <v>2044</v>
      </c>
      <c r="Q92" s="7">
        <f t="shared" si="41"/>
        <v>5.3637570074430291E-2</v>
      </c>
      <c r="R92" s="7">
        <f t="shared" si="41"/>
        <v>0.12255625294116183</v>
      </c>
      <c r="S92" s="7">
        <f t="shared" si="41"/>
        <v>0.16811985899999998</v>
      </c>
      <c r="U92" s="7">
        <v>2044</v>
      </c>
      <c r="V92" s="7">
        <f t="shared" si="42"/>
        <v>0.87095463888994595</v>
      </c>
      <c r="W92" s="7">
        <f t="shared" si="42"/>
        <v>1.9900405047423879</v>
      </c>
      <c r="X92" s="7">
        <f t="shared" si="42"/>
        <v>2.7298919559999999</v>
      </c>
      <c r="Z92" s="7">
        <v>2044</v>
      </c>
      <c r="AA92" s="7">
        <f t="shared" si="43"/>
        <v>4.475355645040003E-2</v>
      </c>
      <c r="AB92" s="7">
        <f t="shared" si="43"/>
        <v>0.10225720845930857</v>
      </c>
      <c r="AC92" s="7">
        <f t="shared" si="43"/>
        <v>0.14027409499999999</v>
      </c>
      <c r="AE92" s="7">
        <v>2044</v>
      </c>
      <c r="AF92" s="7">
        <f t="shared" si="44"/>
        <v>0.22420215441133007</v>
      </c>
      <c r="AG92" s="7">
        <f t="shared" si="44"/>
        <v>0.51227853737332518</v>
      </c>
      <c r="AH92" s="7">
        <f t="shared" si="44"/>
        <v>0.70273195700000002</v>
      </c>
      <c r="AJ92" s="7">
        <v>2044</v>
      </c>
      <c r="AK92" s="7">
        <f t="shared" si="45"/>
        <v>0.34670878935696597</v>
      </c>
      <c r="AL92" s="7">
        <f t="shared" si="45"/>
        <v>0.79219342014176131</v>
      </c>
      <c r="AM92" s="7">
        <f t="shared" si="45"/>
        <v>1.0867127780000001</v>
      </c>
      <c r="AO92" s="7">
        <v>2044</v>
      </c>
      <c r="AP92" s="7">
        <f t="shared" si="38"/>
        <v>2.4720895128293927</v>
      </c>
      <c r="AQ92" s="7">
        <f t="shared" si="38"/>
        <v>5.6484666849578664</v>
      </c>
      <c r="AR92" s="7">
        <f t="shared" si="38"/>
        <v>7.7484371449999996</v>
      </c>
    </row>
    <row r="93" spans="6:44" x14ac:dyDescent="0.25">
      <c r="F93" s="7">
        <v>2045</v>
      </c>
      <c r="G93" s="7">
        <f t="shared" si="39"/>
        <v>0.24639025290009769</v>
      </c>
      <c r="H93" s="7">
        <f t="shared" si="39"/>
        <v>0.55834157797193595</v>
      </c>
      <c r="I93" s="7">
        <f t="shared" si="39"/>
        <v>0.73717408500000003</v>
      </c>
      <c r="K93" s="7">
        <v>2045</v>
      </c>
      <c r="L93" s="7">
        <f t="shared" si="40"/>
        <v>0.72981554139604765</v>
      </c>
      <c r="M93" s="7">
        <f t="shared" si="40"/>
        <v>1.6538250040951619</v>
      </c>
      <c r="N93" s="7">
        <f t="shared" si="40"/>
        <v>2.1835324150000002</v>
      </c>
      <c r="P93" s="7">
        <v>2045</v>
      </c>
      <c r="Q93" s="7">
        <f t="shared" si="41"/>
        <v>5.6191740077974624E-2</v>
      </c>
      <c r="R93" s="7">
        <f t="shared" si="41"/>
        <v>0.12733533268804392</v>
      </c>
      <c r="S93" s="7">
        <f t="shared" si="41"/>
        <v>0.16811985899999998</v>
      </c>
      <c r="U93" s="7">
        <v>2045</v>
      </c>
      <c r="V93" s="7">
        <f t="shared" si="42"/>
        <v>0.91242866931327693</v>
      </c>
      <c r="W93" s="7">
        <f t="shared" si="42"/>
        <v>2.0676421125220843</v>
      </c>
      <c r="X93" s="7">
        <f t="shared" si="42"/>
        <v>2.7298919559999999</v>
      </c>
      <c r="Z93" s="7">
        <v>2045</v>
      </c>
      <c r="AA93" s="7">
        <f t="shared" si="43"/>
        <v>4.6884678186133365E-2</v>
      </c>
      <c r="AB93" s="7">
        <f t="shared" si="43"/>
        <v>0.10624472718799556</v>
      </c>
      <c r="AC93" s="7">
        <f t="shared" si="43"/>
        <v>0.14027409499999999</v>
      </c>
      <c r="AE93" s="7">
        <v>2045</v>
      </c>
      <c r="AF93" s="7">
        <f t="shared" si="44"/>
        <v>0.23487844747853626</v>
      </c>
      <c r="AG93" s="7">
        <f t="shared" si="44"/>
        <v>0.5322548333514554</v>
      </c>
      <c r="AH93" s="7">
        <f t="shared" si="44"/>
        <v>0.70273195700000002</v>
      </c>
      <c r="AJ93" s="7">
        <v>2045</v>
      </c>
      <c r="AK93" s="7">
        <f t="shared" si="45"/>
        <v>0.36321873170729774</v>
      </c>
      <c r="AL93" s="7">
        <f t="shared" si="45"/>
        <v>0.82308499392078627</v>
      </c>
      <c r="AM93" s="7">
        <f t="shared" si="45"/>
        <v>1.0867127780000001</v>
      </c>
      <c r="AO93" s="7">
        <v>2045</v>
      </c>
      <c r="AP93" s="7">
        <f t="shared" si="38"/>
        <v>2.5898080610593639</v>
      </c>
      <c r="AQ93" s="7">
        <f t="shared" si="38"/>
        <v>5.8687285817374635</v>
      </c>
      <c r="AR93" s="7">
        <f t="shared" si="38"/>
        <v>7.7484371449999996</v>
      </c>
    </row>
    <row r="94" spans="6:44" x14ac:dyDescent="0.25">
      <c r="F94" s="7">
        <v>2046</v>
      </c>
      <c r="G94" s="7">
        <f t="shared" si="39"/>
        <v>0.2575898098501021</v>
      </c>
      <c r="H94" s="7">
        <f t="shared" si="39"/>
        <v>0.57972592705057235</v>
      </c>
      <c r="I94" s="7">
        <f t="shared" si="39"/>
        <v>0.73717408500000003</v>
      </c>
      <c r="K94" s="7">
        <v>2046</v>
      </c>
      <c r="L94" s="7">
        <f t="shared" si="40"/>
        <v>0.76298897509586805</v>
      </c>
      <c r="M94" s="7">
        <f t="shared" si="40"/>
        <v>1.7171661067424124</v>
      </c>
      <c r="N94" s="7">
        <f t="shared" si="40"/>
        <v>2.1835324150000002</v>
      </c>
      <c r="P94" s="7">
        <v>2046</v>
      </c>
      <c r="Q94" s="7">
        <f t="shared" si="41"/>
        <v>5.8745910081518908E-2</v>
      </c>
      <c r="R94" s="7">
        <f t="shared" si="41"/>
        <v>0.13221224551645289</v>
      </c>
      <c r="S94" s="7">
        <f t="shared" si="41"/>
        <v>0.16811985899999998</v>
      </c>
      <c r="U94" s="7">
        <v>2046</v>
      </c>
      <c r="V94" s="7">
        <f t="shared" si="42"/>
        <v>0.9539026997366078</v>
      </c>
      <c r="W94" s="7">
        <f t="shared" si="42"/>
        <v>2.1468323115834984</v>
      </c>
      <c r="X94" s="7">
        <f t="shared" si="42"/>
        <v>2.7298919559999999</v>
      </c>
      <c r="Z94" s="7">
        <v>2046</v>
      </c>
      <c r="AA94" s="7">
        <f t="shared" si="43"/>
        <v>4.9015799921866707E-2</v>
      </c>
      <c r="AB94" s="7">
        <f t="shared" si="43"/>
        <v>0.1103138748631608</v>
      </c>
      <c r="AC94" s="7">
        <f t="shared" si="43"/>
        <v>0.14027409499999999</v>
      </c>
      <c r="AE94" s="7">
        <v>2046</v>
      </c>
      <c r="AF94" s="7">
        <f t="shared" si="44"/>
        <v>0.24555474054574253</v>
      </c>
      <c r="AG94" s="7">
        <f t="shared" si="44"/>
        <v>0.55264006634184371</v>
      </c>
      <c r="AH94" s="7">
        <f t="shared" si="44"/>
        <v>0.70273195700000002</v>
      </c>
      <c r="AJ94" s="7">
        <v>2046</v>
      </c>
      <c r="AK94" s="7">
        <f t="shared" si="45"/>
        <v>0.37972867405762945</v>
      </c>
      <c r="AL94" s="7">
        <f t="shared" si="45"/>
        <v>0.8546089525973406</v>
      </c>
      <c r="AM94" s="7">
        <f t="shared" si="45"/>
        <v>1.0867127780000001</v>
      </c>
      <c r="AO94" s="7">
        <v>2046</v>
      </c>
      <c r="AP94" s="7">
        <f t="shared" si="38"/>
        <v>2.7075266092893355</v>
      </c>
      <c r="AQ94" s="7">
        <f t="shared" si="38"/>
        <v>6.0934994846952817</v>
      </c>
      <c r="AR94" s="7">
        <f t="shared" si="38"/>
        <v>7.7484371449999996</v>
      </c>
    </row>
    <row r="95" spans="6:44" x14ac:dyDescent="0.25">
      <c r="F95" s="7">
        <v>2047</v>
      </c>
      <c r="G95" s="7">
        <f t="shared" si="39"/>
        <v>0.26878936680010668</v>
      </c>
      <c r="H95" s="7">
        <f t="shared" si="39"/>
        <v>0.60155124000697768</v>
      </c>
      <c r="I95" s="7">
        <f t="shared" si="39"/>
        <v>0.73717408500000003</v>
      </c>
      <c r="K95" s="7">
        <v>2047</v>
      </c>
      <c r="L95" s="7">
        <f t="shared" si="40"/>
        <v>0.79616240879568856</v>
      </c>
      <c r="M95" s="7">
        <f t="shared" si="40"/>
        <v>1.7818133580193343</v>
      </c>
      <c r="N95" s="7">
        <f t="shared" si="40"/>
        <v>2.1835324150000002</v>
      </c>
      <c r="P95" s="7">
        <v>2047</v>
      </c>
      <c r="Q95" s="7">
        <f t="shared" si="41"/>
        <v>6.1300080085063241E-2</v>
      </c>
      <c r="R95" s="7">
        <f t="shared" si="41"/>
        <v>0.13718972452924502</v>
      </c>
      <c r="S95" s="7">
        <f t="shared" si="41"/>
        <v>0.16811985899999998</v>
      </c>
      <c r="U95" s="7">
        <v>2047</v>
      </c>
      <c r="V95" s="7">
        <f t="shared" si="42"/>
        <v>0.99537673015993844</v>
      </c>
      <c r="W95" s="7">
        <f t="shared" si="42"/>
        <v>2.2276554814279366</v>
      </c>
      <c r="X95" s="7">
        <f t="shared" si="42"/>
        <v>2.7298919559999999</v>
      </c>
      <c r="Z95" s="7">
        <v>2047</v>
      </c>
      <c r="AA95" s="7">
        <f t="shared" si="43"/>
        <v>5.1146921657600056E-2</v>
      </c>
      <c r="AB95" s="7">
        <f t="shared" si="43"/>
        <v>0.11446693190266798</v>
      </c>
      <c r="AC95" s="7">
        <f t="shared" si="43"/>
        <v>0.14027409499999999</v>
      </c>
      <c r="AE95" s="7">
        <v>2047</v>
      </c>
      <c r="AF95" s="7">
        <f t="shared" si="44"/>
        <v>0.25623103361294874</v>
      </c>
      <c r="AG95" s="7">
        <f t="shared" si="44"/>
        <v>0.57344566056724577</v>
      </c>
      <c r="AH95" s="7">
        <f t="shared" si="44"/>
        <v>0.70273195700000002</v>
      </c>
      <c r="AJ95" s="7">
        <v>2047</v>
      </c>
      <c r="AK95" s="7">
        <f t="shared" si="45"/>
        <v>0.39623861640796132</v>
      </c>
      <c r="AL95" s="7">
        <f t="shared" si="45"/>
        <v>0.88678296272084411</v>
      </c>
      <c r="AM95" s="7">
        <f t="shared" si="45"/>
        <v>1.0867127780000001</v>
      </c>
      <c r="AO95" s="7">
        <v>2047</v>
      </c>
      <c r="AP95" s="7">
        <f t="shared" si="38"/>
        <v>2.8252451575193076</v>
      </c>
      <c r="AQ95" s="7">
        <f t="shared" si="38"/>
        <v>6.3229053591742517</v>
      </c>
      <c r="AR95" s="7">
        <f t="shared" si="38"/>
        <v>7.7484371449999996</v>
      </c>
    </row>
    <row r="96" spans="6:44" x14ac:dyDescent="0.25">
      <c r="F96" s="7">
        <v>2048</v>
      </c>
      <c r="G96" s="7">
        <f t="shared" si="39"/>
        <v>0.27998892375011109</v>
      </c>
      <c r="H96" s="7">
        <f t="shared" si="39"/>
        <v>0.62382983577882711</v>
      </c>
      <c r="I96" s="7">
        <f t="shared" si="39"/>
        <v>0.73717408500000003</v>
      </c>
      <c r="K96" s="7">
        <v>2048</v>
      </c>
      <c r="L96" s="7">
        <f t="shared" si="40"/>
        <v>0.82933584249550918</v>
      </c>
      <c r="M96" s="7">
        <f t="shared" si="40"/>
        <v>1.8478032469999213</v>
      </c>
      <c r="N96" s="7">
        <f t="shared" si="40"/>
        <v>2.1835324150000002</v>
      </c>
      <c r="P96" s="7">
        <v>2048</v>
      </c>
      <c r="Q96" s="7">
        <f t="shared" si="41"/>
        <v>6.3854250088607525E-2</v>
      </c>
      <c r="R96" s="7">
        <f t="shared" si="41"/>
        <v>0.14227057918229666</v>
      </c>
      <c r="S96" s="7">
        <f t="shared" si="41"/>
        <v>0.16811985899999998</v>
      </c>
      <c r="U96" s="7">
        <v>2048</v>
      </c>
      <c r="V96" s="7">
        <f t="shared" si="42"/>
        <v>1.0368507605832695</v>
      </c>
      <c r="W96" s="7">
        <f t="shared" si="42"/>
        <v>2.3101572413596463</v>
      </c>
      <c r="X96" s="7">
        <f t="shared" si="42"/>
        <v>2.7298919559999999</v>
      </c>
      <c r="Z96" s="7">
        <v>2048</v>
      </c>
      <c r="AA96" s="7">
        <f t="shared" si="43"/>
        <v>5.3278043393333398E-2</v>
      </c>
      <c r="AB96" s="7">
        <f t="shared" si="43"/>
        <v>0.11870624243101767</v>
      </c>
      <c r="AC96" s="7">
        <f t="shared" si="43"/>
        <v>0.14027409499999999</v>
      </c>
      <c r="AE96" s="7">
        <v>2048</v>
      </c>
      <c r="AF96" s="7">
        <f t="shared" si="44"/>
        <v>0.26690732668015493</v>
      </c>
      <c r="AG96" s="7">
        <f t="shared" si="44"/>
        <v>0.59468335940192996</v>
      </c>
      <c r="AH96" s="7">
        <f t="shared" si="44"/>
        <v>0.70273195700000002</v>
      </c>
      <c r="AJ96" s="7">
        <v>2048</v>
      </c>
      <c r="AK96" s="7">
        <f t="shared" si="45"/>
        <v>0.41274855875829303</v>
      </c>
      <c r="AL96" s="7">
        <f t="shared" si="45"/>
        <v>0.91962518438028551</v>
      </c>
      <c r="AM96" s="7">
        <f t="shared" si="45"/>
        <v>1.0867127780000001</v>
      </c>
      <c r="AO96" s="7">
        <v>2048</v>
      </c>
      <c r="AP96" s="7">
        <f t="shared" si="38"/>
        <v>2.9429637057492788</v>
      </c>
      <c r="AQ96" s="7">
        <f t="shared" si="38"/>
        <v>6.5570756895339253</v>
      </c>
      <c r="AR96" s="7">
        <f t="shared" si="38"/>
        <v>7.7484371449999996</v>
      </c>
    </row>
    <row r="97" spans="1:44" x14ac:dyDescent="0.25">
      <c r="F97" s="7">
        <v>2049</v>
      </c>
      <c r="G97" s="7">
        <f t="shared" si="39"/>
        <v>0.29118848070011549</v>
      </c>
      <c r="H97" s="7">
        <f t="shared" si="39"/>
        <v>0.64657437745041069</v>
      </c>
      <c r="I97" s="7">
        <f t="shared" si="39"/>
        <v>0.73717408500000003</v>
      </c>
      <c r="K97" s="7">
        <v>2049</v>
      </c>
      <c r="L97" s="7">
        <f t="shared" si="40"/>
        <v>0.86250927619532936</v>
      </c>
      <c r="M97" s="7">
        <f t="shared" si="40"/>
        <v>1.9151732821310674</v>
      </c>
      <c r="N97" s="7">
        <f t="shared" si="40"/>
        <v>2.1835324150000002</v>
      </c>
      <c r="P97" s="7">
        <v>2049</v>
      </c>
      <c r="Q97" s="7">
        <f t="shared" si="41"/>
        <v>6.6408420092151837E-2</v>
      </c>
      <c r="R97" s="7">
        <f t="shared" si="41"/>
        <v>0.14745769741753173</v>
      </c>
      <c r="S97" s="7">
        <f t="shared" si="41"/>
        <v>0.16811985899999998</v>
      </c>
      <c r="U97" s="7">
        <v>2049</v>
      </c>
      <c r="V97" s="7">
        <f t="shared" si="42"/>
        <v>1.0783247910066005</v>
      </c>
      <c r="W97" s="7">
        <f t="shared" si="42"/>
        <v>2.3943844851214267</v>
      </c>
      <c r="X97" s="7">
        <f t="shared" si="42"/>
        <v>2.7298919559999999</v>
      </c>
      <c r="Z97" s="7">
        <v>2049</v>
      </c>
      <c r="AA97" s="7">
        <f t="shared" si="43"/>
        <v>5.540916512906674E-2</v>
      </c>
      <c r="AB97" s="7">
        <f t="shared" si="43"/>
        <v>0.12303421605908023</v>
      </c>
      <c r="AC97" s="7">
        <f t="shared" si="43"/>
        <v>0.14027409499999999</v>
      </c>
      <c r="AE97" s="7">
        <v>2049</v>
      </c>
      <c r="AF97" s="7">
        <f t="shared" si="44"/>
        <v>0.27758361974736123</v>
      </c>
      <c r="AG97" s="7">
        <f t="shared" si="44"/>
        <v>0.61636523428761558</v>
      </c>
      <c r="AH97" s="7">
        <f t="shared" si="44"/>
        <v>0.70273195700000002</v>
      </c>
      <c r="AJ97" s="7">
        <v>2049</v>
      </c>
      <c r="AK97" s="7">
        <f t="shared" si="45"/>
        <v>0.42925850110862479</v>
      </c>
      <c r="AL97" s="7">
        <f t="shared" si="45"/>
        <v>0.95315428499193156</v>
      </c>
      <c r="AM97" s="7">
        <f t="shared" si="45"/>
        <v>1.0867127780000001</v>
      </c>
      <c r="AO97" s="7">
        <v>2049</v>
      </c>
      <c r="AP97" s="7">
        <f t="shared" si="38"/>
        <v>3.06068225397925</v>
      </c>
      <c r="AQ97" s="7">
        <f t="shared" si="38"/>
        <v>6.7961435774590644</v>
      </c>
      <c r="AR97" s="7">
        <f t="shared" si="38"/>
        <v>7.7484371449999996</v>
      </c>
    </row>
    <row r="98" spans="1:44" x14ac:dyDescent="0.25">
      <c r="F98" s="7">
        <v>2050</v>
      </c>
      <c r="G98" s="7">
        <f t="shared" si="39"/>
        <v>0.30238803765011996</v>
      </c>
      <c r="H98" s="7">
        <f t="shared" si="39"/>
        <v>0.6697978818668443</v>
      </c>
      <c r="I98" s="7">
        <f t="shared" si="39"/>
        <v>0.73717408500000003</v>
      </c>
      <c r="K98" s="7">
        <v>2050</v>
      </c>
      <c r="L98" s="7">
        <f t="shared" si="40"/>
        <v>0.89568270989514953</v>
      </c>
      <c r="M98" s="7">
        <f t="shared" si="40"/>
        <v>1.9839620197101684</v>
      </c>
      <c r="N98" s="7">
        <f t="shared" si="40"/>
        <v>2.1835324150000002</v>
      </c>
      <c r="P98" s="7">
        <v>2050</v>
      </c>
      <c r="Q98" s="7">
        <f t="shared" si="41"/>
        <v>6.8962590095696136E-2</v>
      </c>
      <c r="R98" s="7">
        <f t="shared" si="41"/>
        <v>0.15275404785553814</v>
      </c>
      <c r="S98" s="7">
        <f t="shared" si="41"/>
        <v>0.16811985899999998</v>
      </c>
      <c r="U98" s="7">
        <v>2050</v>
      </c>
      <c r="V98" s="7">
        <f t="shared" si="42"/>
        <v>1.1197988214299304</v>
      </c>
      <c r="W98" s="7">
        <f t="shared" si="42"/>
        <v>2.4803854164978367</v>
      </c>
      <c r="X98" s="7">
        <f t="shared" si="42"/>
        <v>2.7298919559999999</v>
      </c>
      <c r="Z98" s="7">
        <v>2050</v>
      </c>
      <c r="AA98" s="7">
        <f t="shared" si="43"/>
        <v>5.7540286864800054E-2</v>
      </c>
      <c r="AB98" s="7">
        <f t="shared" si="43"/>
        <v>0.12745332971354859</v>
      </c>
      <c r="AC98" s="7">
        <f t="shared" si="43"/>
        <v>0.14027409499999999</v>
      </c>
      <c r="AE98" s="7">
        <v>2050</v>
      </c>
      <c r="AF98" s="7">
        <f t="shared" si="44"/>
        <v>0.28825991281456731</v>
      </c>
      <c r="AG98" s="7">
        <f t="shared" si="44"/>
        <v>0.63850369389849382</v>
      </c>
      <c r="AH98" s="7">
        <f t="shared" si="44"/>
        <v>0.70273195700000002</v>
      </c>
      <c r="AJ98" s="7">
        <v>2050</v>
      </c>
      <c r="AK98" s="7">
        <f t="shared" si="45"/>
        <v>0.44576844345895639</v>
      </c>
      <c r="AL98" s="7">
        <f t="shared" si="45"/>
        <v>0.98738945347222074</v>
      </c>
      <c r="AM98" s="7">
        <f t="shared" si="45"/>
        <v>1.0867127780000001</v>
      </c>
      <c r="AO98" s="7">
        <v>2050</v>
      </c>
      <c r="AP98" s="7">
        <f t="shared" si="38"/>
        <v>3.1784008022092194</v>
      </c>
      <c r="AQ98" s="7">
        <f t="shared" si="38"/>
        <v>7.0402458430146515</v>
      </c>
      <c r="AR98" s="7">
        <f t="shared" si="38"/>
        <v>7.7484371449999996</v>
      </c>
    </row>
    <row r="100" spans="1:44" x14ac:dyDescent="0.25">
      <c r="G100" s="7">
        <f>SUM(G72:G98)</f>
        <v>4.2334325271016766</v>
      </c>
      <c r="H100" s="7">
        <f t="shared" ref="H100:I100" si="46">SUM(H72:H98)</f>
        <v>9.8887866746591921</v>
      </c>
      <c r="I100" s="7">
        <f t="shared" si="46"/>
        <v>14.020281442733715</v>
      </c>
      <c r="L100" s="7">
        <f>SUM(L72:L98)</f>
        <v>12.539557938532088</v>
      </c>
      <c r="M100" s="7">
        <f t="shared" ref="M100:N100" si="47">SUM(M72:M98)</f>
        <v>29.290891647579294</v>
      </c>
      <c r="N100" s="7">
        <f t="shared" si="47"/>
        <v>41.528506794473188</v>
      </c>
      <c r="Q100" s="7">
        <f>SUM(Q72:Q98)</f>
        <v>0.96547626133974529</v>
      </c>
      <c r="R100" s="7">
        <f t="shared" ref="R100:S100" si="48">SUM(R72:R98)</f>
        <v>2.2552358462584623</v>
      </c>
      <c r="S100" s="7">
        <f t="shared" si="48"/>
        <v>3.1974641909620427</v>
      </c>
      <c r="V100" s="7">
        <f>SUM(V72:V98)</f>
        <v>15.677183500019021</v>
      </c>
      <c r="W100" s="7">
        <f t="shared" ref="W100:X100" si="49">SUM(W72:W98)</f>
        <v>36.620005704286427</v>
      </c>
      <c r="X100" s="7">
        <f t="shared" si="49"/>
        <v>51.919694832157418</v>
      </c>
      <c r="AA100" s="7">
        <f>SUM(AA72:AA98)</f>
        <v>0.80556401610720041</v>
      </c>
      <c r="AB100" s="7">
        <f t="shared" ref="AB100:AC100" si="50">SUM(AB72:AB98)</f>
        <v>1.8817001705043361</v>
      </c>
      <c r="AC100" s="7">
        <f t="shared" si="50"/>
        <v>2.6678668323300694</v>
      </c>
      <c r="AF100" s="7">
        <f>SUM(AF72:AF98)</f>
        <v>4.0356387794039392</v>
      </c>
      <c r="AG100" s="7">
        <f t="shared" ref="AG100:AH100" si="51">SUM(AG72:AG98)</f>
        <v>9.4267643880058234</v>
      </c>
      <c r="AH100" s="7">
        <f t="shared" si="51"/>
        <v>13.365228127821457</v>
      </c>
      <c r="AK100" s="7">
        <f>SUM(AK72:AK98)</f>
        <v>6.240758208425385</v>
      </c>
      <c r="AL100" s="7">
        <f t="shared" ref="AL100:AM100" si="52">SUM(AL72:AL98)</f>
        <v>14.577656834298883</v>
      </c>
      <c r="AM100" s="7">
        <f t="shared" si="52"/>
        <v>20.668142444230128</v>
      </c>
      <c r="AP100" s="7">
        <f>SUM(AP72:AP98)</f>
        <v>44.49761123092906</v>
      </c>
      <c r="AQ100" s="7">
        <f t="shared" ref="AQ100:AR100" si="53">SUM(AQ72:AQ98)</f>
        <v>103.94104126559242</v>
      </c>
      <c r="AR100" s="7">
        <f t="shared" si="53"/>
        <v>147.36718466470796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Output!C112</f>
        <v>0.1228177562038336</v>
      </c>
      <c r="C105" s="7">
        <f>Output!C142</f>
        <v>0.1228177562038336</v>
      </c>
      <c r="D105" s="7">
        <f>Output!C172</f>
        <v>0.1228177562038336</v>
      </c>
      <c r="F105" s="7">
        <v>2024</v>
      </c>
      <c r="G105" s="7">
        <f>((G8+L8+Q8+V8+AA8+AF8+AK8)*R105*1000000)/10^9</f>
        <v>6.2831251099922589E-2</v>
      </c>
      <c r="H105" s="7">
        <f>((G8+L8+Q8+V8+AA8+AF8+AK8)*S105*1000000)/10^9</f>
        <v>6.2831251099922589E-2</v>
      </c>
      <c r="I105" s="7">
        <f>((G8+L8+Q8+V8+AA8+AF8+AK8)*T105*1000000)/10^9</f>
        <v>6.2831251099922589E-2</v>
      </c>
      <c r="J105" s="7">
        <f>((H8+M8+R8+W8+AB8+AG8+AL8)*R105*1000000)/10^9</f>
        <v>0.12594538171091457</v>
      </c>
      <c r="K105" s="7">
        <f>((H8+M8+R8+W8+AB8+AG8+AL8)*S105*1000000)/10^9</f>
        <v>0.12594538171091457</v>
      </c>
      <c r="L105" s="7">
        <f>((H8+M8+R8+W8+AB8+AG8+AL8)*T105*1000000)/10^9</f>
        <v>0.12594538171091457</v>
      </c>
      <c r="M105" s="7">
        <f>((I8+N8+S8+X8+AC8+AH8+AM8)*R105*1000000)/10^9</f>
        <v>0.18905951232190657</v>
      </c>
      <c r="N105" s="7">
        <f>((I8+N8+S8+X8+AC8+AH8+AM8)*S105*1000000)/10^9</f>
        <v>0.18905951232190657</v>
      </c>
      <c r="O105" s="7">
        <f>((I8+N8+S8+X8+AC8+AH8+AM8)*T105*1000000)/10^9</f>
        <v>0.18905951232190657</v>
      </c>
      <c r="Q105" s="7">
        <v>2024</v>
      </c>
      <c r="R105" s="7">
        <f>Output!C232</f>
        <v>0.1163150393084227</v>
      </c>
      <c r="S105" s="7">
        <f>Output!C262</f>
        <v>0.1163150393084227</v>
      </c>
      <c r="T105" s="7">
        <f>Output!C292</f>
        <v>0.1163150393084227</v>
      </c>
    </row>
    <row r="106" spans="1:44" x14ac:dyDescent="0.25">
      <c r="A106" s="7">
        <v>2025</v>
      </c>
      <c r="B106" s="7">
        <f>Output!C113</f>
        <v>0.11901922867954561</v>
      </c>
      <c r="C106" s="7">
        <f>Output!C143</f>
        <v>0.11533126813170386</v>
      </c>
      <c r="D106" s="7">
        <f>Output!C173</f>
        <v>0.11309977217319427</v>
      </c>
      <c r="F106" s="7">
        <v>2025</v>
      </c>
      <c r="G106" s="7">
        <f t="shared" ref="G106:G131" si="54">G105+((G9+L9+Q9+V9+AA9+AF9+AK9-G8-L8-Q8-V8-AA8-AF8-AK8)*R106*1000000)/10^9</f>
        <v>0.12377290405149206</v>
      </c>
      <c r="H106" s="7">
        <f t="shared" ref="H106:H131" si="55">H105+((G9+L9+Q9+V9+AA9+AF9+AK9-G8-L8-Q8-V8-AA8-AF8-AK8)*S106*1000000)/10^9</f>
        <v>0.12194395104876676</v>
      </c>
      <c r="I106" s="7">
        <f t="shared" ref="I106:I131" si="56">I105+((G9+L9+Q9+V9+AA9+AF9+AK9-G8-L8-Q8-V8-AA8-AF8-AK8)*T106*1000000)/10^9</f>
        <v>0.12083729570879195</v>
      </c>
      <c r="J106" s="7">
        <f t="shared" ref="J106:J131" si="57">J105+((H9+M9+R9+W9+AB9+AG9+AL9-H8-M8-R8-W8-AB8-AG8-AL8)*R106*1000000)/10^9</f>
        <v>0.25999864039995624</v>
      </c>
      <c r="K106" s="7">
        <f t="shared" ref="K106:K131" si="58">K105+((H9+M9+R9+W9+AB9+AG9+AL9-H8-M8-R8-W8-AB8-AG8-AL8)*S106*1000000)/10^9</f>
        <v>0.25597549534021724</v>
      </c>
      <c r="L106" s="7">
        <f t="shared" ref="L106:L131" si="59">L105+((H9+M9+R9+W9+AB9+AG9+AL9-H8-M8-R8-W8-AB8-AG8-AL8)*T106*1000000)/10^9</f>
        <v>0.25354118731960695</v>
      </c>
      <c r="M106" s="7">
        <f t="shared" ref="M106:M131" si="60">M105+((I9+N9+S9+X9+AC9+AH9+AM9-I8-N8-S8-X8-AC8-AH8-AM8)*R106*1000000)/10^9</f>
        <v>0.39622437674842054</v>
      </c>
      <c r="N106" s="7">
        <f t="shared" ref="N106:N131" si="61">N105+((I9+N9+S9+X9+AC9+AH9+AM9-I8-N8-S8-X8-AC8-AH8-AM8)*S106*1000000)/10^9</f>
        <v>0.39000703963166783</v>
      </c>
      <c r="O106" s="7">
        <f t="shared" ref="O106:O131" si="62">O105+((I9+N9+S9+X9+AC9+AH9+AM9-I8-N8-S8-X8-AC8-AH8-AM8)*T106*1000000)/10^9</f>
        <v>0.38624507893042215</v>
      </c>
      <c r="Q106" s="7">
        <v>2025</v>
      </c>
      <c r="R106" s="7">
        <f>Output!C233</f>
        <v>0.11281696026248332</v>
      </c>
      <c r="S106" s="7">
        <f>Output!C263</f>
        <v>0.10943114927382526</v>
      </c>
      <c r="T106" s="7">
        <f>Output!C293</f>
        <v>0.10738247672447021</v>
      </c>
    </row>
    <row r="107" spans="1:44" x14ac:dyDescent="0.25">
      <c r="A107" s="7">
        <v>2026</v>
      </c>
      <c r="B107" s="7">
        <f>Output!C114</f>
        <v>0.11558229576655292</v>
      </c>
      <c r="C107" s="7">
        <f>Output!C144</f>
        <v>0.11097234111707142</v>
      </c>
      <c r="D107" s="7">
        <f>Output!C174</f>
        <v>0.10818296720425516</v>
      </c>
      <c r="F107" s="7">
        <v>2026</v>
      </c>
      <c r="G107" s="7">
        <f t="shared" si="54"/>
        <v>0.18300430085918479</v>
      </c>
      <c r="H107" s="7">
        <f t="shared" si="55"/>
        <v>0.17888915463686803</v>
      </c>
      <c r="I107" s="7">
        <f t="shared" si="56"/>
        <v>0.17639917815573988</v>
      </c>
      <c r="J107" s="7">
        <f t="shared" si="57"/>
        <v>0.40335163343865899</v>
      </c>
      <c r="K107" s="7">
        <f t="shared" si="58"/>
        <v>0.39379539852528578</v>
      </c>
      <c r="L107" s="7">
        <f t="shared" si="59"/>
        <v>0.38801314943615944</v>
      </c>
      <c r="M107" s="7">
        <f t="shared" si="60"/>
        <v>0.62369896601813302</v>
      </c>
      <c r="N107" s="7">
        <f t="shared" si="61"/>
        <v>0.60870164241370339</v>
      </c>
      <c r="O107" s="7">
        <f t="shared" si="62"/>
        <v>0.59962712071657898</v>
      </c>
      <c r="Q107" s="7">
        <v>2026</v>
      </c>
      <c r="R107" s="7">
        <f>Output!C234</f>
        <v>0.10965088435089355</v>
      </c>
      <c r="S107" s="7">
        <f>Output!C264</f>
        <v>0.1054186169752124</v>
      </c>
      <c r="T107" s="7">
        <f>Output!C294</f>
        <v>0.10285777264866007</v>
      </c>
    </row>
    <row r="108" spans="1:44" x14ac:dyDescent="0.25">
      <c r="A108" s="7">
        <v>2027</v>
      </c>
      <c r="B108" s="7">
        <f>Output!C115</f>
        <v>0.11246456711373096</v>
      </c>
      <c r="C108" s="7">
        <f>Output!C145</f>
        <v>0.10693263422132694</v>
      </c>
      <c r="D108" s="7">
        <f>Output!C175</f>
        <v>0.10358536649548675</v>
      </c>
      <c r="F108" s="7">
        <v>2027</v>
      </c>
      <c r="G108" s="7">
        <f t="shared" si="54"/>
        <v>0.24068376021810539</v>
      </c>
      <c r="H108" s="7">
        <f t="shared" si="55"/>
        <v>0.23382518842407035</v>
      </c>
      <c r="I108" s="7">
        <f t="shared" si="56"/>
        <v>0.22967521713587097</v>
      </c>
      <c r="J108" s="7">
        <f t="shared" si="57"/>
        <v>0.55731839566352881</v>
      </c>
      <c r="K108" s="7">
        <f t="shared" si="58"/>
        <v>0.54043899306833076</v>
      </c>
      <c r="L108" s="7">
        <f t="shared" si="59"/>
        <v>0.53022563403823841</v>
      </c>
      <c r="M108" s="7">
        <f t="shared" si="60"/>
        <v>0.87395303110895195</v>
      </c>
      <c r="N108" s="7">
        <f t="shared" si="61"/>
        <v>0.84705279771259101</v>
      </c>
      <c r="O108" s="7">
        <f t="shared" si="62"/>
        <v>0.8307760509406058</v>
      </c>
      <c r="Q108" s="7">
        <v>2027</v>
      </c>
      <c r="R108" s="7">
        <f>Output!C235</f>
        <v>0.10677789261194073</v>
      </c>
      <c r="S108" s="7">
        <f>Output!C265</f>
        <v>0.10169918340867076</v>
      </c>
      <c r="T108" s="7">
        <f>Output!C295</f>
        <v>9.8626152745486875E-2</v>
      </c>
    </row>
    <row r="109" spans="1:44" x14ac:dyDescent="0.25">
      <c r="A109" s="7">
        <v>2028</v>
      </c>
      <c r="B109" s="7">
        <f>Output!C116</f>
        <v>0.10962867958331329</v>
      </c>
      <c r="C109" s="7">
        <f>Output!C146</f>
        <v>0.10317475258926953</v>
      </c>
      <c r="D109" s="7">
        <f>Output!C176</f>
        <v>9.9269622767839863E-2</v>
      </c>
      <c r="F109" s="7">
        <v>2028</v>
      </c>
      <c r="G109" s="7">
        <f t="shared" si="54"/>
        <v>0.29695107149742805</v>
      </c>
      <c r="H109" s="7">
        <f t="shared" si="55"/>
        <v>0.28689183391480855</v>
      </c>
      <c r="I109" s="7">
        <f t="shared" si="56"/>
        <v>0.28080520988309876</v>
      </c>
      <c r="J109" s="7">
        <f t="shared" si="57"/>
        <v>0.72335233887016726</v>
      </c>
      <c r="K109" s="7">
        <f t="shared" si="58"/>
        <v>0.69702839112641612</v>
      </c>
      <c r="L109" s="7">
        <f t="shared" si="59"/>
        <v>0.68110034475271231</v>
      </c>
      <c r="M109" s="7">
        <f t="shared" si="60"/>
        <v>1.1497536062429061</v>
      </c>
      <c r="N109" s="7">
        <f t="shared" si="61"/>
        <v>1.1071649483380233</v>
      </c>
      <c r="O109" s="7">
        <f t="shared" si="62"/>
        <v>1.0813954796223257</v>
      </c>
      <c r="Q109" s="7">
        <v>2028</v>
      </c>
      <c r="R109" s="7">
        <f>Output!C236</f>
        <v>0.10416368301858875</v>
      </c>
      <c r="S109" s="7">
        <f>Output!C266</f>
        <v>9.8238517428295716E-2</v>
      </c>
      <c r="T109" s="7">
        <f>Output!C296</f>
        <v>9.4653329547348744E-2</v>
      </c>
    </row>
    <row r="110" spans="1:44" x14ac:dyDescent="0.25">
      <c r="A110" s="7">
        <v>2029</v>
      </c>
      <c r="B110" s="7">
        <f>Output!C117</f>
        <v>0.10704164704348579</v>
      </c>
      <c r="C110" s="7">
        <f>Output!C147</f>
        <v>9.9665725947802292E-2</v>
      </c>
      <c r="D110" s="7">
        <f>Output!C177</f>
        <v>9.5202718172065923E-2</v>
      </c>
      <c r="F110" s="7">
        <v>2029</v>
      </c>
      <c r="G110" s="7">
        <f t="shared" si="54"/>
        <v>0.35192966540846038</v>
      </c>
      <c r="H110" s="7">
        <f t="shared" si="55"/>
        <v>0.3382125218203903</v>
      </c>
      <c r="I110" s="7">
        <f t="shared" si="56"/>
        <v>0.32991257924399153</v>
      </c>
      <c r="J110" s="7">
        <f t="shared" si="57"/>
        <v>0.90306512837720931</v>
      </c>
      <c r="K110" s="7">
        <f t="shared" si="58"/>
        <v>0.864784299868958</v>
      </c>
      <c r="L110" s="7">
        <f t="shared" si="59"/>
        <v>0.84162140768640392</v>
      </c>
      <c r="M110" s="7">
        <f t="shared" si="60"/>
        <v>1.4542005913459581</v>
      </c>
      <c r="N110" s="7">
        <f t="shared" si="61"/>
        <v>1.3913560779175256</v>
      </c>
      <c r="O110" s="7">
        <f t="shared" si="62"/>
        <v>1.3533302361288162</v>
      </c>
      <c r="Q110" s="7">
        <v>2029</v>
      </c>
      <c r="R110" s="7">
        <f>Output!C237</f>
        <v>0.1017779719476478</v>
      </c>
      <c r="S110" s="7">
        <f>Output!C267</f>
        <v>9.5006349970331708E-2</v>
      </c>
      <c r="T110" s="7">
        <f>Output!C297</f>
        <v>9.0908990312187424E-2</v>
      </c>
    </row>
    <row r="111" spans="1:44" x14ac:dyDescent="0.25">
      <c r="A111" s="7">
        <v>2030</v>
      </c>
      <c r="B111" s="7">
        <f>Output!C118</f>
        <v>0.10467107013497139</v>
      </c>
      <c r="C111" s="7">
        <f>Output!C148</f>
        <v>9.6373154937648142E-2</v>
      </c>
      <c r="D111" s="7">
        <f>Output!C178</f>
        <v>9.1352269207605072E-2</v>
      </c>
      <c r="F111" s="7">
        <v>2030</v>
      </c>
      <c r="G111" s="7">
        <f t="shared" si="54"/>
        <v>0.40572690499999847</v>
      </c>
      <c r="H111" s="7">
        <f t="shared" si="55"/>
        <v>0.38789461518961166</v>
      </c>
      <c r="I111" s="7">
        <f t="shared" si="56"/>
        <v>0.37710468826734533</v>
      </c>
      <c r="J111" s="7">
        <f t="shared" si="57"/>
        <v>1.0982416507031827</v>
      </c>
      <c r="K111" s="7">
        <f t="shared" si="58"/>
        <v>1.0450310612140168</v>
      </c>
      <c r="L111" s="7">
        <f t="shared" si="59"/>
        <v>1.0128344994795966</v>
      </c>
      <c r="M111" s="7">
        <f t="shared" si="60"/>
        <v>1.7907563964063664</v>
      </c>
      <c r="N111" s="7">
        <f t="shared" si="61"/>
        <v>1.7021675072384217</v>
      </c>
      <c r="O111" s="7">
        <f t="shared" si="62"/>
        <v>1.6485643106918473</v>
      </c>
      <c r="Q111" s="7">
        <v>2030</v>
      </c>
      <c r="R111" s="7">
        <f>Output!C238</f>
        <v>9.959101447499448E-2</v>
      </c>
      <c r="S111" s="7">
        <f>Output!C268</f>
        <v>9.1972936110655309E-2</v>
      </c>
      <c r="T111" s="7">
        <f>Output!C298</f>
        <v>8.7363404675313672E-2</v>
      </c>
    </row>
    <row r="112" spans="1:44" x14ac:dyDescent="0.25">
      <c r="A112" s="7">
        <v>2031</v>
      </c>
      <c r="B112" s="7">
        <f>Output!C119</f>
        <v>0.10364991147456538</v>
      </c>
      <c r="C112" s="7">
        <f>Output!C149</f>
        <v>9.5144373951419656E-2</v>
      </c>
      <c r="D112" s="7">
        <f>Output!C179</f>
        <v>8.9940938527476283E-2</v>
      </c>
      <c r="F112" s="7">
        <v>2031</v>
      </c>
      <c r="G112" s="7">
        <f t="shared" si="54"/>
        <v>0.45901621413086147</v>
      </c>
      <c r="H112" s="7">
        <f t="shared" si="55"/>
        <v>0.43696581293046699</v>
      </c>
      <c r="I112" s="7">
        <f t="shared" si="56"/>
        <v>0.42359537064756925</v>
      </c>
      <c r="J112" s="7">
        <f t="shared" si="57"/>
        <v>1.1960461483647249</v>
      </c>
      <c r="K112" s="7">
        <f t="shared" si="58"/>
        <v>1.135093850973754</v>
      </c>
      <c r="L112" s="7">
        <f t="shared" si="59"/>
        <v>1.0981611421083086</v>
      </c>
      <c r="M112" s="7">
        <f t="shared" si="60"/>
        <v>1.9330760825985878</v>
      </c>
      <c r="N112" s="7">
        <f t="shared" si="61"/>
        <v>1.8332218890170409</v>
      </c>
      <c r="O112" s="7">
        <f t="shared" si="62"/>
        <v>1.7727269135690473</v>
      </c>
      <c r="Q112" s="7">
        <v>2031</v>
      </c>
      <c r="R112" s="7">
        <f>Output!C239</f>
        <v>9.865071883444694E-2</v>
      </c>
      <c r="S112" s="7">
        <f>Output!C269</f>
        <v>9.0842028357222798E-2</v>
      </c>
      <c r="T112" s="7">
        <f>Output!C299</f>
        <v>8.606490327450729E-2</v>
      </c>
    </row>
    <row r="113" spans="1:20" x14ac:dyDescent="0.25">
      <c r="A113" s="7">
        <v>2032</v>
      </c>
      <c r="B113" s="7">
        <f>Output!C120</f>
        <v>0.1026440881937095</v>
      </c>
      <c r="C113" s="7">
        <f>Output!C150</f>
        <v>9.3930944203458502E-2</v>
      </c>
      <c r="D113" s="7">
        <f>Output!C180</f>
        <v>8.8544943226897641E-2</v>
      </c>
      <c r="F113" s="7">
        <v>2032</v>
      </c>
      <c r="G113" s="7">
        <f t="shared" si="54"/>
        <v>0.51180519800400914</v>
      </c>
      <c r="H113" s="7">
        <f t="shared" si="55"/>
        <v>0.48543372811065549</v>
      </c>
      <c r="I113" s="7">
        <f t="shared" si="56"/>
        <v>0.469392231587623</v>
      </c>
      <c r="J113" s="7">
        <f t="shared" si="57"/>
        <v>1.2963883091117498</v>
      </c>
      <c r="K113" s="7">
        <f t="shared" si="58"/>
        <v>1.2272224539370233</v>
      </c>
      <c r="L113" s="7">
        <f t="shared" si="59"/>
        <v>1.1852125616468756</v>
      </c>
      <c r="M113" s="7">
        <f t="shared" si="60"/>
        <v>2.0809714202194907</v>
      </c>
      <c r="N113" s="7">
        <f t="shared" si="61"/>
        <v>1.9690111797633918</v>
      </c>
      <c r="O113" s="7">
        <f t="shared" si="62"/>
        <v>1.9010328917061283</v>
      </c>
      <c r="Q113" s="7">
        <v>2032</v>
      </c>
      <c r="R113" s="7">
        <f>Output!C240</f>
        <v>9.7724502166795776E-2</v>
      </c>
      <c r="S113" s="7">
        <f>Output!C270</f>
        <v>8.9725214136120876E-2</v>
      </c>
      <c r="T113" s="7">
        <f>Output!C300</f>
        <v>8.4780480846597284E-2</v>
      </c>
    </row>
    <row r="114" spans="1:20" x14ac:dyDescent="0.25">
      <c r="A114" s="7">
        <v>2033</v>
      </c>
      <c r="B114" s="7">
        <f>Output!C121</f>
        <v>0.10165391746674812</v>
      </c>
      <c r="C114" s="7">
        <f>Output!C151</f>
        <v>9.2733135291957425E-2</v>
      </c>
      <c r="D114" s="7">
        <f>Output!C181</f>
        <v>8.7164568762779046E-2</v>
      </c>
      <c r="F114" s="7">
        <v>2033</v>
      </c>
      <c r="G114" s="7">
        <f t="shared" si="54"/>
        <v>0.56410162083931781</v>
      </c>
      <c r="H114" s="7">
        <f t="shared" si="55"/>
        <v>0.53330610922057475</v>
      </c>
      <c r="I114" s="7">
        <f t="shared" si="56"/>
        <v>0.51450301957790423</v>
      </c>
      <c r="J114" s="7">
        <f t="shared" si="57"/>
        <v>1.3993857401218059</v>
      </c>
      <c r="K114" s="7">
        <f t="shared" si="58"/>
        <v>1.3215067663876823</v>
      </c>
      <c r="L114" s="7">
        <f t="shared" si="59"/>
        <v>1.2740579361855953</v>
      </c>
      <c r="M114" s="7">
        <f t="shared" si="60"/>
        <v>2.2346698594042924</v>
      </c>
      <c r="N114" s="7">
        <f t="shared" si="61"/>
        <v>2.1097074235547892</v>
      </c>
      <c r="O114" s="7">
        <f t="shared" si="62"/>
        <v>2.0336128527932851</v>
      </c>
      <c r="Q114" s="7">
        <v>2033</v>
      </c>
      <c r="R114" s="7">
        <f>Output!C241</f>
        <v>9.6812658848779432E-2</v>
      </c>
      <c r="S114" s="7">
        <f>Output!C271</f>
        <v>8.8622744145785345E-2</v>
      </c>
      <c r="T114" s="7">
        <f>Output!C301</f>
        <v>8.3510402649453641E-2</v>
      </c>
    </row>
    <row r="115" spans="1:20" x14ac:dyDescent="0.25">
      <c r="A115" s="7">
        <v>2034</v>
      </c>
      <c r="B115" s="7">
        <f>Output!C122</f>
        <v>0.10067879666242695</v>
      </c>
      <c r="C115" s="7">
        <f>Output!C152</f>
        <v>9.1550408020530993E-2</v>
      </c>
      <c r="D115" s="7">
        <f>Output!C182</f>
        <v>8.5799275938735098E-2</v>
      </c>
      <c r="F115" s="7">
        <v>2034</v>
      </c>
      <c r="G115" s="7">
        <f t="shared" si="54"/>
        <v>0.61591294799656748</v>
      </c>
      <c r="H115" s="7">
        <f t="shared" si="55"/>
        <v>0.58059043734948357</v>
      </c>
      <c r="I115" s="7">
        <f t="shared" si="56"/>
        <v>0.55893521570767157</v>
      </c>
      <c r="J115" s="7">
        <f t="shared" si="57"/>
        <v>1.5051604480912699</v>
      </c>
      <c r="K115" s="7">
        <f t="shared" si="58"/>
        <v>1.418039441263736</v>
      </c>
      <c r="L115" s="7">
        <f t="shared" si="59"/>
        <v>1.3647678798974014</v>
      </c>
      <c r="M115" s="7">
        <f t="shared" si="60"/>
        <v>2.3944079481859712</v>
      </c>
      <c r="N115" s="7">
        <f t="shared" si="61"/>
        <v>2.2554884451779884</v>
      </c>
      <c r="O115" s="7">
        <f t="shared" si="62"/>
        <v>2.1706005440871303</v>
      </c>
      <c r="Q115" s="7">
        <v>2034</v>
      </c>
      <c r="R115" s="7">
        <f>Output!C242</f>
        <v>9.591463562189731E-2</v>
      </c>
      <c r="S115" s="7">
        <f>Output!C272</f>
        <v>8.7534123365452507E-2</v>
      </c>
      <c r="T115" s="7">
        <f>Output!C302</f>
        <v>8.2254173662312677E-2</v>
      </c>
    </row>
    <row r="116" spans="1:20" x14ac:dyDescent="0.25">
      <c r="A116" s="7">
        <v>2035</v>
      </c>
      <c r="B116" s="7">
        <f>Output!C123</f>
        <v>9.9718202443077775E-2</v>
      </c>
      <c r="C116" s="7">
        <f>Output!C153</f>
        <v>9.0382191475359322E-2</v>
      </c>
      <c r="D116" s="7">
        <f>Output!C183</f>
        <v>8.4448493840945937E-2</v>
      </c>
      <c r="F116" s="7">
        <v>2035</v>
      </c>
      <c r="G116" s="7">
        <f t="shared" si="54"/>
        <v>0.66724638443807505</v>
      </c>
      <c r="H116" s="7">
        <f t="shared" si="55"/>
        <v>0.62729390959495934</v>
      </c>
      <c r="I116" s="7">
        <f t="shared" si="56"/>
        <v>0.6026960170745026</v>
      </c>
      <c r="J116" s="7">
        <f t="shared" si="57"/>
        <v>1.6138390756049541</v>
      </c>
      <c r="K116" s="7">
        <f t="shared" si="58"/>
        <v>1.5169159166297537</v>
      </c>
      <c r="L116" s="7">
        <f t="shared" si="59"/>
        <v>1.4574143918227287</v>
      </c>
      <c r="M116" s="7">
        <f t="shared" si="60"/>
        <v>2.5604317667718326</v>
      </c>
      <c r="N116" s="7">
        <f t="shared" si="61"/>
        <v>2.4065379236645481</v>
      </c>
      <c r="O116" s="7">
        <f t="shared" si="62"/>
        <v>2.3121327665709543</v>
      </c>
      <c r="Q116" s="7">
        <v>2035</v>
      </c>
      <c r="R116" s="7">
        <f>Output!C243</f>
        <v>9.5029950430793E-2</v>
      </c>
      <c r="S116" s="7">
        <f>Output!C273</f>
        <v>8.6458826061463226E-2</v>
      </c>
      <c r="T116" s="7">
        <f>Output!C303</f>
        <v>8.1011268151515325E-2</v>
      </c>
    </row>
    <row r="117" spans="1:20" x14ac:dyDescent="0.25">
      <c r="A117" s="7">
        <v>2036</v>
      </c>
      <c r="B117" s="7">
        <f>Output!C124</f>
        <v>9.8771595612315174E-2</v>
      </c>
      <c r="C117" s="7">
        <f>Output!C154</f>
        <v>8.9227962318774237E-2</v>
      </c>
      <c r="D117" s="7">
        <f>Output!C184</f>
        <v>8.311171499046055E-2</v>
      </c>
      <c r="F117" s="7">
        <v>2036</v>
      </c>
      <c r="G117" s="7">
        <f t="shared" si="54"/>
        <v>0.71810886772501969</v>
      </c>
      <c r="H117" s="7">
        <f t="shared" si="55"/>
        <v>0.67342346351818128</v>
      </c>
      <c r="I117" s="7">
        <f t="shared" si="56"/>
        <v>0.64579236910431592</v>
      </c>
      <c r="J117" s="7">
        <f t="shared" si="57"/>
        <v>1.7255530551715674</v>
      </c>
      <c r="K117" s="7">
        <f t="shared" si="58"/>
        <v>1.6182345253835373</v>
      </c>
      <c r="L117" s="7">
        <f t="shared" si="59"/>
        <v>1.5520708985232168</v>
      </c>
      <c r="M117" s="7">
        <f t="shared" si="60"/>
        <v>2.7329972426181155</v>
      </c>
      <c r="N117" s="7">
        <f t="shared" si="61"/>
        <v>2.5630455872488942</v>
      </c>
      <c r="O117" s="7">
        <f t="shared" si="62"/>
        <v>2.4583494279421179</v>
      </c>
      <c r="Q117" s="7">
        <v>2036</v>
      </c>
      <c r="R117" s="7">
        <f>Output!C244</f>
        <v>9.415810825470286E-2</v>
      </c>
      <c r="S117" s="7">
        <f>Output!C274</f>
        <v>8.5396371772488114E-2</v>
      </c>
      <c r="T117" s="7">
        <f>Output!C304</f>
        <v>7.9781220215166329E-2</v>
      </c>
    </row>
    <row r="118" spans="1:20" x14ac:dyDescent="0.25">
      <c r="A118" s="7">
        <v>2037</v>
      </c>
      <c r="B118" s="7">
        <f>Output!C125</f>
        <v>9.7838484549905375E-2</v>
      </c>
      <c r="C118" s="7">
        <f>Output!C155</f>
        <v>8.8087228930541966E-2</v>
      </c>
      <c r="D118" s="7">
        <f>Output!C185</f>
        <v>8.1788416049610763E-2</v>
      </c>
      <c r="F118" s="7">
        <v>2037</v>
      </c>
      <c r="G118" s="7">
        <f t="shared" si="54"/>
        <v>0.7685070924727242</v>
      </c>
      <c r="H118" s="7">
        <f t="shared" si="55"/>
        <v>0.71898579373447224</v>
      </c>
      <c r="I118" s="7">
        <f t="shared" si="56"/>
        <v>0.68823095854769489</v>
      </c>
      <c r="J118" s="7">
        <f t="shared" si="57"/>
        <v>1.8404388355353709</v>
      </c>
      <c r="K118" s="7">
        <f t="shared" si="58"/>
        <v>1.7220965937062971</v>
      </c>
      <c r="L118" s="7">
        <f t="shared" si="59"/>
        <v>1.6488122121339455</v>
      </c>
      <c r="M118" s="7">
        <f t="shared" si="60"/>
        <v>2.912370578598019</v>
      </c>
      <c r="N118" s="7">
        <f t="shared" si="61"/>
        <v>2.725207393678124</v>
      </c>
      <c r="O118" s="7">
        <f t="shared" si="62"/>
        <v>2.6093934657201974</v>
      </c>
      <c r="Q118" s="7">
        <v>2037</v>
      </c>
      <c r="R118" s="7">
        <f>Output!C245</f>
        <v>9.3298659345192811E-2</v>
      </c>
      <c r="S118" s="7">
        <f>Output!C275</f>
        <v>8.434631075009312E-2</v>
      </c>
      <c r="T118" s="7">
        <f>Output!C305</f>
        <v>7.856355098596321E-2</v>
      </c>
    </row>
    <row r="119" spans="1:20" x14ac:dyDescent="0.25">
      <c r="A119" s="7">
        <v>2038</v>
      </c>
      <c r="B119" s="7">
        <f>Output!C126</f>
        <v>9.6918361776897388E-2</v>
      </c>
      <c r="C119" s="7">
        <f>Output!C156</f>
        <v>8.6959483831711495E-2</v>
      </c>
      <c r="D119" s="7">
        <f>Output!C186</f>
        <v>8.0478121256880017E-2</v>
      </c>
      <c r="F119" s="7">
        <v>2038</v>
      </c>
      <c r="G119" s="7">
        <f t="shared" si="54"/>
        <v>0.81844750076378758</v>
      </c>
      <c r="H119" s="7">
        <f t="shared" si="55"/>
        <v>0.76398734232643128</v>
      </c>
      <c r="I119" s="7">
        <f t="shared" si="56"/>
        <v>0.73001823535197796</v>
      </c>
      <c r="J119" s="7">
        <f t="shared" si="57"/>
        <v>1.9586380410767441</v>
      </c>
      <c r="K119" s="7">
        <f t="shared" si="58"/>
        <v>1.8286064816651606</v>
      </c>
      <c r="L119" s="7">
        <f t="shared" si="59"/>
        <v>1.7477145457155387</v>
      </c>
      <c r="M119" s="7">
        <f t="shared" si="60"/>
        <v>3.0988285813897001</v>
      </c>
      <c r="N119" s="7">
        <f t="shared" si="61"/>
        <v>2.8932256210038902</v>
      </c>
      <c r="O119" s="7">
        <f t="shared" si="62"/>
        <v>2.7654108560790993</v>
      </c>
      <c r="Q119" s="7">
        <v>2038</v>
      </c>
      <c r="R119" s="7">
        <f>Output!C246</f>
        <v>9.2451136206340684E-2</v>
      </c>
      <c r="S119" s="7">
        <f>Output!C276</f>
        <v>8.3308175498356007E-2</v>
      </c>
      <c r="T119" s="7">
        <f>Output!C306</f>
        <v>7.735782208685224E-2</v>
      </c>
    </row>
    <row r="120" spans="1:20" x14ac:dyDescent="0.25">
      <c r="A120" s="7">
        <v>2039</v>
      </c>
      <c r="B120" s="7">
        <f>Output!C127</f>
        <v>9.6010783249209114E-2</v>
      </c>
      <c r="C120" s="7">
        <f>Output!C157</f>
        <v>8.584428297820075E-2</v>
      </c>
      <c r="D120" s="7">
        <f>Output!C187</f>
        <v>7.9180338992034527E-2</v>
      </c>
      <c r="F120" s="7">
        <v>2039</v>
      </c>
      <c r="G120" s="7">
        <f t="shared" si="54"/>
        <v>0.86793631532917193</v>
      </c>
      <c r="H120" s="7">
        <f t="shared" si="55"/>
        <v>0.80843433202502035</v>
      </c>
      <c r="I120" s="7">
        <f t="shared" si="56"/>
        <v>0.77116040651864848</v>
      </c>
      <c r="J120" s="7">
        <f t="shared" si="57"/>
        <v>2.080297735738303</v>
      </c>
      <c r="K120" s="7">
        <f t="shared" si="58"/>
        <v>1.9378717215551071</v>
      </c>
      <c r="L120" s="7">
        <f t="shared" si="59"/>
        <v>1.848855460603239</v>
      </c>
      <c r="M120" s="7">
        <f t="shared" si="60"/>
        <v>3.2926591561474332</v>
      </c>
      <c r="N120" s="7">
        <f t="shared" si="61"/>
        <v>3.0673091110851938</v>
      </c>
      <c r="O120" s="7">
        <f t="shared" si="62"/>
        <v>2.9265505146878295</v>
      </c>
      <c r="Q120" s="7">
        <v>2039</v>
      </c>
      <c r="R120" s="7">
        <f>Output!C247</f>
        <v>9.1615132768015098E-2</v>
      </c>
      <c r="S120" s="7">
        <f>Output!C277</f>
        <v>8.2281559947145477E-2</v>
      </c>
      <c r="T120" s="7">
        <f>Output!C307</f>
        <v>7.6163583769399357E-2</v>
      </c>
    </row>
    <row r="121" spans="1:20" x14ac:dyDescent="0.25">
      <c r="A121" s="7">
        <v>2040</v>
      </c>
      <c r="B121" s="7">
        <f>Output!C128</f>
        <v>9.5114147236401492E-2</v>
      </c>
      <c r="C121" s="7">
        <f>Output!C158</f>
        <v>8.4740040498287858E-2</v>
      </c>
      <c r="D121" s="7">
        <f>Output!C188</f>
        <v>7.789354681822136E-2</v>
      </c>
      <c r="F121" s="7">
        <v>2040</v>
      </c>
      <c r="G121" s="7">
        <f t="shared" si="54"/>
        <v>0.9169789637000989</v>
      </c>
      <c r="H121" s="7">
        <f t="shared" si="55"/>
        <v>0.85233219822620054</v>
      </c>
      <c r="I121" s="7">
        <f t="shared" si="56"/>
        <v>0.81166292317314614</v>
      </c>
      <c r="J121" s="7">
        <f t="shared" si="57"/>
        <v>2.2055691503556427</v>
      </c>
      <c r="K121" s="7">
        <f t="shared" si="58"/>
        <v>2.050001632568732</v>
      </c>
      <c r="L121" s="7">
        <f t="shared" si="59"/>
        <v>1.9523125071822955</v>
      </c>
      <c r="M121" s="7">
        <f t="shared" si="60"/>
        <v>3.4941593370111868</v>
      </c>
      <c r="N121" s="7">
        <f t="shared" si="61"/>
        <v>3.2476710669112645</v>
      </c>
      <c r="O121" s="7">
        <f t="shared" si="62"/>
        <v>3.0929620911914459</v>
      </c>
      <c r="Q121" s="7">
        <v>2040</v>
      </c>
      <c r="R121" s="7">
        <f>Output!C248</f>
        <v>9.0789176933332286E-2</v>
      </c>
      <c r="S121" s="7">
        <f>Output!C278</f>
        <v>8.1265006559011921E-2</v>
      </c>
      <c r="T121" s="7">
        <f>Output!C308</f>
        <v>7.4979436733891944E-2</v>
      </c>
    </row>
    <row r="122" spans="1:20" x14ac:dyDescent="0.25">
      <c r="A122" s="7">
        <v>2041</v>
      </c>
      <c r="B122" s="7">
        <f>Output!C129</f>
        <v>9.4358907546312584E-2</v>
      </c>
      <c r="C122" s="7">
        <f>Output!C159</f>
        <v>8.3777162623659238E-2</v>
      </c>
      <c r="D122" s="7">
        <f>Output!C189</f>
        <v>7.6748103390975222E-2</v>
      </c>
      <c r="F122" s="7">
        <v>2041</v>
      </c>
      <c r="G122" s="7">
        <f t="shared" si="54"/>
        <v>0.96564556875375929</v>
      </c>
      <c r="H122" s="7">
        <f t="shared" si="55"/>
        <v>0.89575104807768391</v>
      </c>
      <c r="I122" s="7">
        <f t="shared" si="56"/>
        <v>0.85159588459844371</v>
      </c>
      <c r="J122" s="7">
        <f t="shared" si="57"/>
        <v>2.2896653692555979</v>
      </c>
      <c r="K122" s="7">
        <f t="shared" si="58"/>
        <v>2.1250296953947418</v>
      </c>
      <c r="L122" s="7">
        <f t="shared" si="59"/>
        <v>2.0213169315024735</v>
      </c>
      <c r="M122" s="7">
        <f t="shared" si="60"/>
        <v>3.6136851697574364</v>
      </c>
      <c r="N122" s="7">
        <f t="shared" si="61"/>
        <v>3.3543083427117999</v>
      </c>
      <c r="O122" s="7">
        <f t="shared" si="62"/>
        <v>3.1910379784065035</v>
      </c>
      <c r="Q122" s="7">
        <v>2041</v>
      </c>
      <c r="R122" s="7">
        <f>Output!C249</f>
        <v>9.0093034608234202E-2</v>
      </c>
      <c r="S122" s="7">
        <f>Output!C279</f>
        <v>8.0378237561594651E-2</v>
      </c>
      <c r="T122" s="7">
        <f>Output!C309</f>
        <v>7.3925059529666548E-2</v>
      </c>
    </row>
    <row r="123" spans="1:20" x14ac:dyDescent="0.25">
      <c r="A123" s="7">
        <v>2042</v>
      </c>
      <c r="B123" s="7">
        <f>Output!C130</f>
        <v>9.3606839599667327E-2</v>
      </c>
      <c r="C123" s="7">
        <f>Output!C160</f>
        <v>8.281747235119151E-2</v>
      </c>
      <c r="D123" s="7">
        <f>Output!C190</f>
        <v>7.5605863424607206E-2</v>
      </c>
      <c r="F123" s="7">
        <v>2042</v>
      </c>
      <c r="G123" s="7">
        <f t="shared" si="54"/>
        <v>1.0139377051601532</v>
      </c>
      <c r="H123" s="7">
        <f t="shared" si="55"/>
        <v>0.93869246411420992</v>
      </c>
      <c r="I123" s="7">
        <f t="shared" si="56"/>
        <v>0.89096088119401995</v>
      </c>
      <c r="J123" s="7">
        <f t="shared" si="57"/>
        <v>2.374771217259807</v>
      </c>
      <c r="K123" s="7">
        <f t="shared" si="58"/>
        <v>2.2007059006372631</v>
      </c>
      <c r="L123" s="7">
        <f t="shared" si="59"/>
        <v>2.0906903671433485</v>
      </c>
      <c r="M123" s="7">
        <f t="shared" si="60"/>
        <v>3.7356047293594603</v>
      </c>
      <c r="N123" s="7">
        <f t="shared" si="61"/>
        <v>3.462719337160316</v>
      </c>
      <c r="O123" s="7">
        <f t="shared" si="62"/>
        <v>3.2904198530926769</v>
      </c>
      <c r="Q123" s="7">
        <v>2042</v>
      </c>
      <c r="R123" s="7">
        <f>Output!C250</f>
        <v>8.9399807358035155E-2</v>
      </c>
      <c r="S123" s="7">
        <f>Output!C280</f>
        <v>7.9494398198510646E-2</v>
      </c>
      <c r="T123" s="7">
        <f>Output!C310</f>
        <v>7.2873626519208673E-2</v>
      </c>
    </row>
    <row r="124" spans="1:20" x14ac:dyDescent="0.25">
      <c r="A124" s="7">
        <v>2043</v>
      </c>
      <c r="B124" s="7">
        <f>Output!C131</f>
        <v>9.285860946258892E-2</v>
      </c>
      <c r="C124" s="7">
        <f>Output!C161</f>
        <v>8.1861619888290618E-2</v>
      </c>
      <c r="D124" s="7">
        <f>Output!C191</f>
        <v>7.4467445409088798E-2</v>
      </c>
      <c r="F124" s="7">
        <v>2043</v>
      </c>
      <c r="G124" s="7">
        <f t="shared" si="54"/>
        <v>1.0618572770472698</v>
      </c>
      <c r="H124" s="7">
        <f t="shared" si="55"/>
        <v>0.98115835046376787</v>
      </c>
      <c r="I124" s="7">
        <f t="shared" si="56"/>
        <v>0.92975980922312484</v>
      </c>
      <c r="J124" s="7">
        <f t="shared" si="57"/>
        <v>2.4609103477917227</v>
      </c>
      <c r="K124" s="7">
        <f t="shared" si="58"/>
        <v>2.2770416103142006</v>
      </c>
      <c r="L124" s="7">
        <f t="shared" si="59"/>
        <v>2.1604344360985221</v>
      </c>
      <c r="M124" s="7">
        <f t="shared" si="60"/>
        <v>3.8599634185361755</v>
      </c>
      <c r="N124" s="7">
        <f t="shared" si="61"/>
        <v>3.5729248701646332</v>
      </c>
      <c r="O124" s="7">
        <f t="shared" si="62"/>
        <v>3.3911090629739196</v>
      </c>
      <c r="Q124" s="7">
        <v>2043</v>
      </c>
      <c r="R124" s="7">
        <f>Output!C251</f>
        <v>8.8710105084945715E-2</v>
      </c>
      <c r="S124" s="7">
        <f>Output!C281</f>
        <v>7.8614083812536248E-2</v>
      </c>
      <c r="T124" s="7">
        <f>Output!C311</f>
        <v>7.1825703926426163E-2</v>
      </c>
    </row>
    <row r="125" spans="1:20" x14ac:dyDescent="0.25">
      <c r="A125" s="7">
        <v>2044</v>
      </c>
      <c r="B125" s="7">
        <f>Output!C132</f>
        <v>9.211413784149125E-2</v>
      </c>
      <c r="C125" s="7">
        <f>Output!C162</f>
        <v>8.0909525941370464E-2</v>
      </c>
      <c r="D125" s="7">
        <f>Output!C192</f>
        <v>7.333278590955114E-2</v>
      </c>
      <c r="F125" s="7">
        <v>2044</v>
      </c>
      <c r="G125" s="7">
        <f t="shared" si="54"/>
        <v>1.1094061500804653</v>
      </c>
      <c r="H125" s="7">
        <f t="shared" si="55"/>
        <v>1.0231505727917136</v>
      </c>
      <c r="I125" s="7">
        <f t="shared" si="56"/>
        <v>0.96799453435111427</v>
      </c>
      <c r="J125" s="7">
        <f t="shared" si="57"/>
        <v>2.5481067470706766</v>
      </c>
      <c r="K125" s="7">
        <f t="shared" si="58"/>
        <v>2.3540480744245467</v>
      </c>
      <c r="L125" s="7">
        <f t="shared" si="59"/>
        <v>2.2305503010161551</v>
      </c>
      <c r="M125" s="7">
        <f t="shared" si="60"/>
        <v>3.9868073440608858</v>
      </c>
      <c r="N125" s="7">
        <f t="shared" si="61"/>
        <v>3.6849455760573777</v>
      </c>
      <c r="O125" s="7">
        <f t="shared" si="62"/>
        <v>3.4931060676811945</v>
      </c>
      <c r="Q125" s="7">
        <v>2044</v>
      </c>
      <c r="R125" s="7">
        <f>Output!C252</f>
        <v>8.8023856585821708E-2</v>
      </c>
      <c r="S125" s="7">
        <f>Output!C282</f>
        <v>7.7737223200527256E-2</v>
      </c>
      <c r="T125" s="7">
        <f>Output!C312</f>
        <v>7.0781235107609072E-2</v>
      </c>
    </row>
    <row r="126" spans="1:20" x14ac:dyDescent="0.25">
      <c r="A126" s="7">
        <v>2045</v>
      </c>
      <c r="B126" s="7">
        <f>Output!C133</f>
        <v>9.1373329584071031E-2</v>
      </c>
      <c r="C126" s="7">
        <f>Output!C163</f>
        <v>7.9961095358127759E-2</v>
      </c>
      <c r="D126" s="7">
        <f>Output!C193</f>
        <v>7.2201789773690919E-2</v>
      </c>
      <c r="F126" s="7">
        <v>2045</v>
      </c>
      <c r="G126" s="7">
        <f t="shared" si="54"/>
        <v>1.1565861418755963</v>
      </c>
      <c r="H126" s="7">
        <f t="shared" si="55"/>
        <v>1.0646709487139041</v>
      </c>
      <c r="I126" s="7">
        <f t="shared" si="56"/>
        <v>1.005666874193845</v>
      </c>
      <c r="J126" s="7">
        <f t="shared" si="57"/>
        <v>2.636384717187501</v>
      </c>
      <c r="K126" s="7">
        <f t="shared" si="58"/>
        <v>2.431736398763694</v>
      </c>
      <c r="L126" s="7">
        <f t="shared" si="59"/>
        <v>2.3010386068494482</v>
      </c>
      <c r="M126" s="7">
        <f t="shared" si="60"/>
        <v>4.1161832924994046</v>
      </c>
      <c r="N126" s="7">
        <f t="shared" si="61"/>
        <v>3.7988018488134827</v>
      </c>
      <c r="O126" s="7">
        <f t="shared" si="62"/>
        <v>3.59641033950505</v>
      </c>
      <c r="Q126" s="7">
        <v>2045</v>
      </c>
      <c r="R126" s="7">
        <f>Output!C253</f>
        <v>8.7340972910030804E-2</v>
      </c>
      <c r="S126" s="7">
        <f>Output!C283</f>
        <v>7.6863727411851407E-2</v>
      </c>
      <c r="T126" s="7">
        <f>Output!C313</f>
        <v>6.9740131112125098E-2</v>
      </c>
    </row>
    <row r="127" spans="1:20" x14ac:dyDescent="0.25">
      <c r="A127" s="7">
        <v>2046</v>
      </c>
      <c r="B127" s="7">
        <f>Output!C134</f>
        <v>9.0636105396742134E-2</v>
      </c>
      <c r="C127" s="7">
        <f>Output!C164</f>
        <v>7.9016264703693606E-2</v>
      </c>
      <c r="D127" s="7">
        <f>Output!C194</f>
        <v>7.1074393566639263E-2</v>
      </c>
      <c r="F127" s="7">
        <v>2046</v>
      </c>
      <c r="G127" s="7">
        <f t="shared" si="54"/>
        <v>1.2033990307248212</v>
      </c>
      <c r="H127" s="7">
        <f t="shared" si="55"/>
        <v>1.1057212643872372</v>
      </c>
      <c r="I127" s="7">
        <f t="shared" si="56"/>
        <v>1.0427786149082152</v>
      </c>
      <c r="J127" s="7">
        <f t="shared" si="57"/>
        <v>2.7257688920258496</v>
      </c>
      <c r="K127" s="7">
        <f t="shared" si="58"/>
        <v>2.510117560095833</v>
      </c>
      <c r="L127" s="7">
        <f t="shared" si="59"/>
        <v>2.3718994830336282</v>
      </c>
      <c r="M127" s="7">
        <f t="shared" si="60"/>
        <v>4.2481387533268737</v>
      </c>
      <c r="N127" s="7">
        <f t="shared" si="61"/>
        <v>3.9145138558044255</v>
      </c>
      <c r="O127" s="7">
        <f t="shared" si="62"/>
        <v>3.7010203511590376</v>
      </c>
      <c r="Q127" s="7">
        <v>2046</v>
      </c>
      <c r="R127" s="7">
        <f>Output!C254</f>
        <v>8.6661381260401876E-2</v>
      </c>
      <c r="S127" s="7">
        <f>Output!C284</f>
        <v>7.5993538208771735E-2</v>
      </c>
      <c r="T127" s="7">
        <f>Output!C314</f>
        <v>6.8702333702237342E-2</v>
      </c>
    </row>
    <row r="128" spans="1:20" x14ac:dyDescent="0.25">
      <c r="A128" s="7">
        <v>2047</v>
      </c>
      <c r="B128" s="7">
        <f>Output!C135</f>
        <v>8.9902401844635729E-2</v>
      </c>
      <c r="C128" s="7">
        <f>Output!C165</f>
        <v>7.8074938825764703E-2</v>
      </c>
      <c r="D128" s="7">
        <f>Output!C195</f>
        <v>6.9950517994810085E-2</v>
      </c>
      <c r="F128" s="7">
        <v>2047</v>
      </c>
      <c r="G128" s="7">
        <f t="shared" si="54"/>
        <v>1.249846564322407</v>
      </c>
      <c r="H128" s="7">
        <f t="shared" si="55"/>
        <v>1.1463032596412401</v>
      </c>
      <c r="I128" s="7">
        <f t="shared" si="56"/>
        <v>1.0793315041884912</v>
      </c>
      <c r="J128" s="7">
        <f t="shared" si="57"/>
        <v>2.816284254494724</v>
      </c>
      <c r="K128" s="7">
        <f t="shared" si="58"/>
        <v>2.5892023623579092</v>
      </c>
      <c r="L128" s="7">
        <f t="shared" si="59"/>
        <v>2.4431325015864322</v>
      </c>
      <c r="M128" s="7">
        <f t="shared" si="60"/>
        <v>4.3827219446670371</v>
      </c>
      <c r="N128" s="7">
        <f t="shared" si="61"/>
        <v>4.0321014650745752</v>
      </c>
      <c r="O128" s="7">
        <f t="shared" si="62"/>
        <v>3.8069334989843697</v>
      </c>
      <c r="Q128" s="7">
        <v>2047</v>
      </c>
      <c r="R128" s="7">
        <f>Output!C255</f>
        <v>8.5985024993224982E-2</v>
      </c>
      <c r="S128" s="7">
        <f>Output!C285</f>
        <v>7.5126569828709883E-2</v>
      </c>
      <c r="T128" s="7">
        <f>Output!C315</f>
        <v>6.7667771674801619E-2</v>
      </c>
    </row>
    <row r="129" spans="1:20" x14ac:dyDescent="0.25">
      <c r="A129" s="7">
        <v>2048</v>
      </c>
      <c r="B129" s="7">
        <f>Output!C136</f>
        <v>8.9172155492882904E-2</v>
      </c>
      <c r="C129" s="7">
        <f>Output!C166</f>
        <v>7.7137054289472193E-2</v>
      </c>
      <c r="D129" s="7">
        <f>Output!C196</f>
        <v>6.8830083764617273E-2</v>
      </c>
      <c r="F129" s="7">
        <v>2048</v>
      </c>
      <c r="G129" s="7">
        <f t="shared" si="54"/>
        <v>1.2959304580425977</v>
      </c>
      <c r="H129" s="7">
        <f t="shared" si="55"/>
        <v>1.1864186419854177</v>
      </c>
      <c r="I129" s="7">
        <f t="shared" si="56"/>
        <v>1.1153272495441777</v>
      </c>
      <c r="J129" s="7">
        <f t="shared" si="57"/>
        <v>2.9079561344064198</v>
      </c>
      <c r="K129" s="7">
        <f t="shared" si="58"/>
        <v>2.6690014465063916</v>
      </c>
      <c r="L129" s="7">
        <f t="shared" si="59"/>
        <v>2.5147366430596767</v>
      </c>
      <c r="M129" s="7">
        <f t="shared" si="60"/>
        <v>4.5199818107702381</v>
      </c>
      <c r="N129" s="7">
        <f t="shared" si="61"/>
        <v>4.1515842510273622</v>
      </c>
      <c r="O129" s="7">
        <f t="shared" si="62"/>
        <v>3.9141460365751715</v>
      </c>
      <c r="Q129" s="7">
        <v>2048</v>
      </c>
      <c r="R129" s="7">
        <f>Output!C256</f>
        <v>8.5311844276736271E-2</v>
      </c>
      <c r="S129" s="7">
        <f>Output!C286</f>
        <v>7.4262762439901972E-2</v>
      </c>
      <c r="T129" s="7">
        <f>Output!C316</f>
        <v>6.6636370638619824E-2</v>
      </c>
    </row>
    <row r="130" spans="1:20" x14ac:dyDescent="0.25">
      <c r="A130" s="7">
        <v>2049</v>
      </c>
      <c r="B130" s="7">
        <f>Output!C137</f>
        <v>8.8445255330463157E-2</v>
      </c>
      <c r="C130" s="7">
        <f>Output!C167</f>
        <v>7.6202547659947176E-2</v>
      </c>
      <c r="D130" s="7">
        <f>Output!C197</f>
        <v>6.7713011582474752E-2</v>
      </c>
      <c r="F130" s="7">
        <v>2049</v>
      </c>
      <c r="G130" s="7">
        <f t="shared" si="54"/>
        <v>1.3416523730675258</v>
      </c>
      <c r="H130" s="7">
        <f t="shared" si="55"/>
        <v>1.2260690883313812</v>
      </c>
      <c r="I130" s="7">
        <f t="shared" si="56"/>
        <v>1.1507675200221472</v>
      </c>
      <c r="J130" s="7">
        <f t="shared" si="57"/>
        <v>3.0008101648141725</v>
      </c>
      <c r="K130" s="7">
        <f t="shared" si="58"/>
        <v>2.7495252773363505</v>
      </c>
      <c r="L130" s="7">
        <f t="shared" si="59"/>
        <v>2.5867102677607896</v>
      </c>
      <c r="M130" s="7">
        <f t="shared" si="60"/>
        <v>4.6599679565608172</v>
      </c>
      <c r="N130" s="7">
        <f t="shared" si="61"/>
        <v>4.2729814663413181</v>
      </c>
      <c r="O130" s="7">
        <f t="shared" si="62"/>
        <v>4.0226530154994293</v>
      </c>
      <c r="Q130" s="7">
        <v>2049</v>
      </c>
      <c r="R130" s="7">
        <f>Output!C257</f>
        <v>8.4641738788923102E-2</v>
      </c>
      <c r="S130" s="7">
        <f>Output!C287</f>
        <v>7.3402059398638059E-2</v>
      </c>
      <c r="T130" s="7">
        <f>Output!C317</f>
        <v>6.5608059390547813E-2</v>
      </c>
    </row>
    <row r="131" spans="1:20" x14ac:dyDescent="0.25">
      <c r="A131" s="7">
        <v>2050</v>
      </c>
      <c r="B131" s="7">
        <f>Output!C138</f>
        <v>8.7712424007803755E-2</v>
      </c>
      <c r="C131" s="7">
        <f>Output!C168</f>
        <v>7.5262094011465289E-2</v>
      </c>
      <c r="D131" s="7">
        <f>Output!C198</f>
        <v>6.6589992381375362E-2</v>
      </c>
      <c r="F131" s="7">
        <v>2050</v>
      </c>
      <c r="G131" s="7">
        <f t="shared" si="54"/>
        <v>1.3870093679846713</v>
      </c>
      <c r="H131" s="7">
        <f t="shared" si="55"/>
        <v>1.2652516494018711</v>
      </c>
      <c r="I131" s="7">
        <f t="shared" si="56"/>
        <v>1.1856493663451397</v>
      </c>
      <c r="J131" s="7">
        <f t="shared" si="57"/>
        <v>3.0948628471190811</v>
      </c>
      <c r="K131" s="7">
        <f t="shared" si="58"/>
        <v>2.8307745967629869</v>
      </c>
      <c r="L131" s="7">
        <f t="shared" si="59"/>
        <v>2.6590415854862703</v>
      </c>
      <c r="M131" s="7">
        <f t="shared" si="60"/>
        <v>4.8027163262534867</v>
      </c>
      <c r="N131" s="7">
        <f t="shared" si="61"/>
        <v>4.3962975441240992</v>
      </c>
      <c r="O131" s="7">
        <f t="shared" si="62"/>
        <v>4.1324338046273965</v>
      </c>
      <c r="Q131" s="7">
        <v>2050</v>
      </c>
      <c r="R131" s="7">
        <f>Output!C258</f>
        <v>8.3966188072709461E-2</v>
      </c>
      <c r="S131" s="7">
        <f>Output!C288</f>
        <v>7.2535896569539446E-2</v>
      </c>
      <c r="T131" s="7">
        <f>Output!C318</f>
        <v>6.4574288354641102E-2</v>
      </c>
    </row>
  </sheetData>
  <mergeCells count="30">
    <mergeCell ref="D68:E68"/>
    <mergeCell ref="AK39:AM39"/>
    <mergeCell ref="AP70:AR70"/>
    <mergeCell ref="G69:AM69"/>
    <mergeCell ref="G70:I70"/>
    <mergeCell ref="L70:N70"/>
    <mergeCell ref="Q70:S70"/>
    <mergeCell ref="V70:X70"/>
    <mergeCell ref="AA70:AC70"/>
    <mergeCell ref="AF70:AH70"/>
    <mergeCell ref="AK70:AM70"/>
    <mergeCell ref="G39:I39"/>
    <mergeCell ref="L39:N39"/>
    <mergeCell ref="B103:D103"/>
    <mergeCell ref="G103:I103"/>
    <mergeCell ref="J103:L103"/>
    <mergeCell ref="M103:O103"/>
    <mergeCell ref="R103:T103"/>
    <mergeCell ref="G102:O102"/>
    <mergeCell ref="Q39:S39"/>
    <mergeCell ref="V39:X39"/>
    <mergeCell ref="AA39:AC39"/>
    <mergeCell ref="AF39:AH39"/>
    <mergeCell ref="AK6:AM6"/>
    <mergeCell ref="G6:I6"/>
    <mergeCell ref="L6:N6"/>
    <mergeCell ref="Q6:S6"/>
    <mergeCell ref="V6:X6"/>
    <mergeCell ref="AA6:AC6"/>
    <mergeCell ref="AF6:AH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72E5-B81D-43B1-B2A2-F9D8AF983001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0.58994088324541105</v>
      </c>
      <c r="E2" s="7">
        <v>0.91316193158824943</v>
      </c>
      <c r="G2" s="7">
        <v>3317.9360000000001</v>
      </c>
      <c r="H2" s="7">
        <v>5264.8310000000001</v>
      </c>
      <c r="I2" s="7">
        <v>876.92399999999998</v>
      </c>
      <c r="J2" s="7">
        <v>23270.52</v>
      </c>
      <c r="K2" s="7">
        <v>570.476</v>
      </c>
      <c r="L2" s="7">
        <v>2290.7190000000001</v>
      </c>
      <c r="M2" s="7">
        <v>1061.2850000000001</v>
      </c>
      <c r="O2" s="7">
        <f>SUM(G2:M2)</f>
        <v>36652.690999999999</v>
      </c>
    </row>
    <row r="4" spans="1:44" x14ac:dyDescent="0.25">
      <c r="G4" s="7">
        <f>G2/$O$2</f>
        <v>9.0523667143566633E-2</v>
      </c>
      <c r="H4" s="7">
        <f t="shared" ref="H4:M4" si="0">H2/$O$2</f>
        <v>0.14364104943890751</v>
      </c>
      <c r="I4" s="7">
        <f t="shared" si="0"/>
        <v>2.3925228300426836E-2</v>
      </c>
      <c r="J4" s="7">
        <f t="shared" si="0"/>
        <v>0.63489253763113873</v>
      </c>
      <c r="K4" s="7">
        <f t="shared" si="0"/>
        <v>1.5564368793549156E-2</v>
      </c>
      <c r="L4" s="7">
        <f t="shared" si="0"/>
        <v>6.2497975933063145E-2</v>
      </c>
      <c r="M4" s="7">
        <f t="shared" si="0"/>
        <v>2.8955172759348013E-2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20.811</v>
      </c>
      <c r="C8" s="7">
        <v>20.811</v>
      </c>
      <c r="D8" s="7">
        <v>20.811</v>
      </c>
      <c r="F8" s="7">
        <v>2024</v>
      </c>
      <c r="G8" s="7">
        <f>(B11-$B$8)*$B$2*Output!$D$101*$E$2*$G$4/Output!$D$95/1000000</f>
        <v>263.82018030072931</v>
      </c>
      <c r="H8" s="7">
        <f>(C11-$B$8)*$B$2*Output!$D$101*$E$2*$G$4/Output!$D$95/1000000</f>
        <v>528.82813455641394</v>
      </c>
      <c r="I8" s="7">
        <f>(D11-$B$8)*$B$2*Output!$D$101*$E$2*$G$4/Output!$D$95/1000000</f>
        <v>793.8360888120975</v>
      </c>
      <c r="K8" s="7">
        <v>2024</v>
      </c>
      <c r="L8" s="7">
        <f>(B11-$B$8)*$B$2*Output!$D$101*$E$2*$H$4/Output!$D$95/1000000</f>
        <v>418.62430850771949</v>
      </c>
      <c r="M8" s="7">
        <f>(C11-$B$8)*$B$2*Output!$D$101*$E$2*$H$4/Output!$D$95/1000000</f>
        <v>839.13335172371592</v>
      </c>
      <c r="N8" s="7">
        <f>(D11-$B$8)*$B$2*Output!$D$101*$E$2*$H$4/Output!$D$95/1000000</f>
        <v>1259.6423949397108</v>
      </c>
      <c r="P8" s="7">
        <v>2024</v>
      </c>
      <c r="Q8" s="7">
        <f>(B11-$B$8)*$B$2*Output!$D$101*$E$2*$I$4/Output!$D$95/1000000</f>
        <v>69.72715802536176</v>
      </c>
      <c r="R8" s="7">
        <f>(C11-$B$8)*$B$2*Output!$D$101*$E$2*$I$4/Output!$D$95/1000000</f>
        <v>139.76824238555193</v>
      </c>
      <c r="S8" s="7">
        <f>(D11-$B$8)*$B$2*Output!$D$101*$E$2*$I$4/Output!$D$95/1000000</f>
        <v>209.80932674574186</v>
      </c>
      <c r="U8" s="7">
        <v>2024</v>
      </c>
      <c r="V8" s="7">
        <f>(B11-$B$8)*$B$2*Output!$D$101*$E$2*$J$4/Output!$D$95/1000000</f>
        <v>1850.3168180735631</v>
      </c>
      <c r="W8" s="7">
        <f>(C11-$B$8)*$B$2*Output!$D$101*$E$2*$J$4/Output!$D$95/1000000</f>
        <v>3708.9641517370192</v>
      </c>
      <c r="X8" s="7">
        <f>(D11-$B$8)*$B$2*Output!$D$101*$E$2*$J$4/Output!$D$95/1000000</f>
        <v>5567.6114854004691</v>
      </c>
      <c r="Z8" s="7">
        <v>2024</v>
      </c>
      <c r="AA8" s="7">
        <f>(B11-$B$8)*$B$2*Output!$D$101*$E$2*$K$4/Output!$D$95/1000000</f>
        <v>45.360453359329057</v>
      </c>
      <c r="AB8" s="7">
        <f>(C11-$B$8)*$B$2*Output!$D$101*$E$2*$K$4/Output!$D$95/1000000</f>
        <v>90.925129022743292</v>
      </c>
      <c r="AC8" s="7">
        <f>(D11-$B$8)*$B$2*Output!$D$101*$E$2*$K$4/Output!$D$95/1000000</f>
        <v>136.48980468615733</v>
      </c>
      <c r="AE8" s="7">
        <v>2024</v>
      </c>
      <c r="AF8" s="7">
        <f>(B11-$B$8)*$B$2*Output!$D$101*$E$2*$L$4/Output!$D$95/1000000</f>
        <v>182.14272354810527</v>
      </c>
      <c r="AG8" s="7">
        <f>(C11-$B$8)*$B$2*Output!$D$101*$E$2*$L$4/Output!$D$95/1000000</f>
        <v>365.10549195732943</v>
      </c>
      <c r="AH8" s="7">
        <f>(D11-$B$8)*$B$2*Output!$D$101*$E$2*$L$4/Output!$D$95/1000000</f>
        <v>548.06826036655298</v>
      </c>
      <c r="AJ8" s="7">
        <v>2024</v>
      </c>
      <c r="AK8" s="7">
        <f>(B11-$B$8)*$B$2*Output!$D$101*$E$2*$M$4/Output!$D$95/1000000</f>
        <v>84.386317291972915</v>
      </c>
      <c r="AL8" s="7">
        <f>(C11-$B$8)*$B$2*Output!$D$101*$E$2*$M$4/Output!$D$95/1000000</f>
        <v>169.15255953782824</v>
      </c>
      <c r="AM8" s="7">
        <f>(D11-$B$8)*$B$2*Output!$D$101*$E$2*$M$4/Output!$D$95/1000000</f>
        <v>253.91880178368328</v>
      </c>
    </row>
    <row r="9" spans="1:44" x14ac:dyDescent="0.25">
      <c r="F9" s="7">
        <v>2025</v>
      </c>
      <c r="G9" s="7">
        <f>(B12-$B$8)*$B$2*Output!$D$101*$E$2*$G$4/Output!$D$95/1000000</f>
        <v>527.64036060145759</v>
      </c>
      <c r="H9" s="7">
        <f>(C12-$B$8)*$B$2*Output!$D$101*$E$2*$G$4/Output!$D$95/1000000</f>
        <v>1109.1529725674327</v>
      </c>
      <c r="I9" s="7">
        <f>(D12-$B$8)*$B$2*Output!$D$101*$E$2*$G$4/Output!$D$95/1000000</f>
        <v>1690.6655845334055</v>
      </c>
      <c r="K9" s="7">
        <v>2025</v>
      </c>
      <c r="L9" s="7">
        <f>(B12-$B$8)*$B$2*Output!$D$101*$E$2*$H$4/Output!$D$95/1000000</f>
        <v>837.24861701543739</v>
      </c>
      <c r="M9" s="7">
        <f>(C12-$B$8)*$B$2*Output!$D$101*$E$2*$H$4/Output!$D$95/1000000</f>
        <v>1759.9805884487128</v>
      </c>
      <c r="N9" s="7">
        <f>(D12-$B$8)*$B$2*Output!$D$101*$E$2*$H$4/Output!$D$95/1000000</f>
        <v>2682.7125598819848</v>
      </c>
      <c r="P9" s="7">
        <v>2025</v>
      </c>
      <c r="Q9" s="7">
        <f>(B12-$B$8)*$B$2*Output!$D$101*$E$2*$I$4/Output!$D$95/1000000</f>
        <v>139.45431605072326</v>
      </c>
      <c r="R9" s="7">
        <f>(C12-$B$8)*$B$2*Output!$D$101*$E$2*$I$4/Output!$D$95/1000000</f>
        <v>293.14696284549279</v>
      </c>
      <c r="S9" s="7">
        <f>(D12-$B$8)*$B$2*Output!$D$101*$E$2*$I$4/Output!$D$95/1000000</f>
        <v>446.83960964026187</v>
      </c>
      <c r="U9" s="7">
        <v>2025</v>
      </c>
      <c r="V9" s="7">
        <f>(B12-$B$8)*$B$2*Output!$D$101*$E$2*$J$4/Output!$D$95/1000000</f>
        <v>3700.6336361471194</v>
      </c>
      <c r="W9" s="7">
        <f>(C12-$B$8)*$B$2*Output!$D$101*$E$2*$J$4/Output!$D$95/1000000</f>
        <v>7779.1031626860449</v>
      </c>
      <c r="X9" s="7">
        <f>(D12-$B$8)*$B$2*Output!$D$101*$E$2*$J$4/Output!$D$95/1000000</f>
        <v>11857.572689224957</v>
      </c>
      <c r="Z9" s="7">
        <v>2025</v>
      </c>
      <c r="AA9" s="7">
        <f>(B12-$B$8)*$B$2*Output!$D$101*$E$2*$K$4/Output!$D$95/1000000</f>
        <v>90.720906718657943</v>
      </c>
      <c r="AB9" s="7">
        <f>(C12-$B$8)*$B$2*Output!$D$101*$E$2*$K$4/Output!$D$95/1000000</f>
        <v>190.70444733665101</v>
      </c>
      <c r="AC9" s="7">
        <f>(D12-$B$8)*$B$2*Output!$D$101*$E$2*$K$4/Output!$D$95/1000000</f>
        <v>290.68798795464375</v>
      </c>
      <c r="AE9" s="7">
        <v>2025</v>
      </c>
      <c r="AF9" s="7">
        <f>(B12-$B$8)*$B$2*Output!$D$101*$E$2*$L$4/Output!$D$95/1000000</f>
        <v>364.28544709620985</v>
      </c>
      <c r="AG9" s="7">
        <f>(C12-$B$8)*$B$2*Output!$D$101*$E$2*$L$4/Output!$D$95/1000000</f>
        <v>765.76455608748813</v>
      </c>
      <c r="AH9" s="7">
        <f>(D12-$B$8)*$B$2*Output!$D$101*$E$2*$L$4/Output!$D$95/1000000</f>
        <v>1167.2436650787652</v>
      </c>
      <c r="AJ9" s="7">
        <v>2025</v>
      </c>
      <c r="AK9" s="7">
        <f>(B12-$B$8)*$B$2*Output!$D$101*$E$2*$M$4/Output!$D$95/1000000</f>
        <v>168.77263458394552</v>
      </c>
      <c r="AL9" s="7">
        <f>(C12-$B$8)*$B$2*Output!$D$101*$E$2*$M$4/Output!$D$95/1000000</f>
        <v>354.77700971062359</v>
      </c>
      <c r="AM9" s="7">
        <f>(D12-$B$8)*$B$2*Output!$D$101*$E$2*$M$4/Output!$D$95/1000000</f>
        <v>540.78138483730106</v>
      </c>
    </row>
    <row r="10" spans="1:44" x14ac:dyDescent="0.25">
      <c r="F10" s="7">
        <v>2026</v>
      </c>
      <c r="G10" s="7">
        <f>(B13-$B$8)*$B$2*Output!$D$101*$E$2*$G$4/Output!$D$95/1000000</f>
        <v>791.46054090218672</v>
      </c>
      <c r="H10" s="7">
        <f>(C13-$B$8)*$B$2*Output!$D$101*$E$2*$G$4/Output!$D$95/1000000</f>
        <v>1747.655768523917</v>
      </c>
      <c r="I10" s="7">
        <f>(D13-$B$8)*$B$2*Output!$D$101*$E$2*$G$4/Output!$D$95/1000000</f>
        <v>2703.8509961456439</v>
      </c>
      <c r="K10" s="7">
        <v>2026</v>
      </c>
      <c r="L10" s="7">
        <f>(B13-$B$8)*$B$2*Output!$D$101*$E$2*$H$4/Output!$D$95/1000000</f>
        <v>1255.8729255231567</v>
      </c>
      <c r="M10" s="7">
        <f>(C13-$B$8)*$B$2*Output!$D$101*$E$2*$H$4/Output!$D$95/1000000</f>
        <v>2773.1433841561566</v>
      </c>
      <c r="N10" s="7">
        <f>(D13-$B$8)*$B$2*Output!$D$101*$E$2*$H$4/Output!$D$95/1000000</f>
        <v>4290.4138427891512</v>
      </c>
      <c r="P10" s="7">
        <v>2026</v>
      </c>
      <c r="Q10" s="7">
        <f>(B13-$B$8)*$B$2*Output!$D$101*$E$2*$I$4/Output!$D$95/1000000</f>
        <v>209.18147407608498</v>
      </c>
      <c r="R10" s="7">
        <f>(C13-$B$8)*$B$2*Output!$D$101*$E$2*$I$4/Output!$D$95/1000000</f>
        <v>461.90200388345863</v>
      </c>
      <c r="S10" s="7">
        <f>(D13-$B$8)*$B$2*Output!$D$101*$E$2*$I$4/Output!$D$95/1000000</f>
        <v>714.62253369083135</v>
      </c>
      <c r="U10" s="7">
        <v>2026</v>
      </c>
      <c r="V10" s="7">
        <f>(B13-$B$8)*$B$2*Output!$D$101*$E$2*$J$4/Output!$D$95/1000000</f>
        <v>5550.9504542206814</v>
      </c>
      <c r="W10" s="7">
        <f>(C13-$B$8)*$B$2*Output!$D$101*$E$2*$J$4/Output!$D$95/1000000</f>
        <v>12257.276365352187</v>
      </c>
      <c r="X10" s="7">
        <f>(D13-$B$8)*$B$2*Output!$D$101*$E$2*$J$4/Output!$D$95/1000000</f>
        <v>18963.602276483671</v>
      </c>
      <c r="Z10" s="7">
        <v>2026</v>
      </c>
      <c r="AA10" s="7">
        <f>(B13-$B$8)*$B$2*Output!$D$101*$E$2*$K$4/Output!$D$95/1000000</f>
        <v>136.08136007798694</v>
      </c>
      <c r="AB10" s="7">
        <f>(C13-$B$8)*$B$2*Output!$D$101*$E$2*$K$4/Output!$D$95/1000000</f>
        <v>300.48670987157368</v>
      </c>
      <c r="AC10" s="7">
        <f>(D13-$B$8)*$B$2*Output!$D$101*$E$2*$K$4/Output!$D$95/1000000</f>
        <v>464.89205966515993</v>
      </c>
      <c r="AE10" s="7">
        <v>2026</v>
      </c>
      <c r="AF10" s="7">
        <f>(B13-$B$8)*$B$2*Output!$D$101*$E$2*$L$4/Output!$D$95/1000000</f>
        <v>546.42817064431506</v>
      </c>
      <c r="AG10" s="7">
        <f>(C13-$B$8)*$B$2*Output!$D$101*$E$2*$L$4/Output!$D$95/1000000</f>
        <v>1206.5899626808166</v>
      </c>
      <c r="AH10" s="7">
        <f>(D13-$B$8)*$B$2*Output!$D$101*$E$2*$L$4/Output!$D$95/1000000</f>
        <v>1866.7517547173159</v>
      </c>
      <c r="AJ10" s="7">
        <v>2026</v>
      </c>
      <c r="AK10" s="7">
        <f>(B13-$B$8)*$B$2*Output!$D$101*$E$2*$M$4/Output!$D$95/1000000</f>
        <v>253.1589518759184</v>
      </c>
      <c r="AL10" s="7">
        <f>(C13-$B$8)*$B$2*Output!$D$101*$E$2*$M$4/Output!$D$95/1000000</f>
        <v>559.01043669856949</v>
      </c>
      <c r="AM10" s="7">
        <f>(D13-$B$8)*$B$2*Output!$D$101*$E$2*$M$4/Output!$D$95/1000000</f>
        <v>864.86192152121964</v>
      </c>
    </row>
    <row r="11" spans="1:44" x14ac:dyDescent="0.25">
      <c r="A11" s="7">
        <v>2024</v>
      </c>
      <c r="B11" s="7">
        <v>21.708322813102118</v>
      </c>
      <c r="C11" s="7">
        <v>22.609685562290153</v>
      </c>
      <c r="D11" s="7">
        <v>23.511048311478184</v>
      </c>
      <c r="F11" s="7">
        <v>2027</v>
      </c>
      <c r="G11" s="7">
        <f>(B14-$B$8)*$B$2*Output!$D$101*$E$2*$G$4/Output!$D$95/1000000</f>
        <v>1055.2807212029161</v>
      </c>
      <c r="H11" s="7">
        <f>(C14-$B$8)*$B$2*Output!$D$101*$E$2*$G$4/Output!$D$95/1000000</f>
        <v>2451.8846122397085</v>
      </c>
      <c r="I11" s="7">
        <f>(D14-$B$8)*$B$2*Output!$D$101*$E$2*$G$4/Output!$D$95/1000000</f>
        <v>3848.4885032764982</v>
      </c>
      <c r="K11" s="7">
        <v>2027</v>
      </c>
      <c r="L11" s="7">
        <f>(B14-$B$8)*$B$2*Output!$D$101*$E$2*$H$4/Output!$D$95/1000000</f>
        <v>1674.4972340308761</v>
      </c>
      <c r="M11" s="7">
        <f>(C14-$B$8)*$B$2*Output!$D$101*$E$2*$H$4/Output!$D$95/1000000</f>
        <v>3890.5988888702486</v>
      </c>
      <c r="N11" s="7">
        <f>(D14-$B$8)*$B$2*Output!$D$101*$E$2*$H$4/Output!$D$95/1000000</f>
        <v>6106.7005437096168</v>
      </c>
      <c r="P11" s="7">
        <v>2027</v>
      </c>
      <c r="Q11" s="7">
        <f>(B14-$B$8)*$B$2*Output!$D$101*$E$2*$I$4/Output!$D$95/1000000</f>
        <v>278.90863210144676</v>
      </c>
      <c r="R11" s="7">
        <f>(C14-$B$8)*$B$2*Output!$D$101*$E$2*$I$4/Output!$D$95/1000000</f>
        <v>648.02831088474704</v>
      </c>
      <c r="S11" s="7">
        <f>(D14-$B$8)*$B$2*Output!$D$101*$E$2*$I$4/Output!$D$95/1000000</f>
        <v>1017.1479896680464</v>
      </c>
      <c r="U11" s="7">
        <v>2027</v>
      </c>
      <c r="V11" s="7">
        <f>(B14-$B$8)*$B$2*Output!$D$101*$E$2*$J$4/Output!$D$95/1000000</f>
        <v>7401.2672722942443</v>
      </c>
      <c r="W11" s="7">
        <f>(C14-$B$8)*$B$2*Output!$D$101*$E$2*$J$4/Output!$D$95/1000000</f>
        <v>17196.422687724047</v>
      </c>
      <c r="X11" s="7">
        <f>(D14-$B$8)*$B$2*Output!$D$101*$E$2*$J$4/Output!$D$95/1000000</f>
        <v>26991.578103153832</v>
      </c>
      <c r="Z11" s="7">
        <v>2027</v>
      </c>
      <c r="AA11" s="7">
        <f>(B14-$B$8)*$B$2*Output!$D$101*$E$2*$K$4/Output!$D$95/1000000</f>
        <v>181.44181343731606</v>
      </c>
      <c r="AB11" s="7">
        <f>(C14-$B$8)*$B$2*Output!$D$101*$E$2*$K$4/Output!$D$95/1000000</f>
        <v>421.56971263220862</v>
      </c>
      <c r="AC11" s="7">
        <f>(D14-$B$8)*$B$2*Output!$D$101*$E$2*$K$4/Output!$D$95/1000000</f>
        <v>661.69761182710079</v>
      </c>
      <c r="AE11" s="7">
        <v>2027</v>
      </c>
      <c r="AF11" s="7">
        <f>(B14-$B$8)*$B$2*Output!$D$101*$E$2*$L$4/Output!$D$95/1000000</f>
        <v>728.57089419242038</v>
      </c>
      <c r="AG11" s="7">
        <f>(C14-$B$8)*$B$2*Output!$D$101*$E$2*$L$4/Output!$D$95/1000000</f>
        <v>1692.7929493109973</v>
      </c>
      <c r="AH11" s="7">
        <f>(D14-$B$8)*$B$2*Output!$D$101*$E$2*$L$4/Output!$D$95/1000000</f>
        <v>2657.0150044295719</v>
      </c>
      <c r="AJ11" s="7">
        <v>2027</v>
      </c>
      <c r="AK11" s="7">
        <f>(B14-$B$8)*$B$2*Output!$D$101*$E$2*$M$4/Output!$D$95/1000000</f>
        <v>337.54526916789132</v>
      </c>
      <c r="AL11" s="7">
        <f>(C14-$B$8)*$B$2*Output!$D$101*$E$2*$M$4/Output!$D$95/1000000</f>
        <v>784.26719523849147</v>
      </c>
      <c r="AM11" s="7">
        <f>(D14-$B$8)*$B$2*Output!$D$101*$E$2*$M$4/Output!$D$95/1000000</f>
        <v>1230.9891213090905</v>
      </c>
    </row>
    <row r="12" spans="1:44" x14ac:dyDescent="0.25">
      <c r="A12" s="7">
        <v>2025</v>
      </c>
      <c r="B12" s="7">
        <v>22.605645626204232</v>
      </c>
      <c r="C12" s="7">
        <v>24.583525150920131</v>
      </c>
      <c r="D12" s="7">
        <v>26.561404675636023</v>
      </c>
      <c r="F12" s="7">
        <v>2028</v>
      </c>
      <c r="G12" s="7">
        <f>(B15-$B$8)*$B$2*Output!$D$101*$E$2*$G$4/Output!$D$95/1000000</f>
        <v>1319.1009015036441</v>
      </c>
      <c r="H12" s="7">
        <f>(C15-$B$8)*$B$2*Output!$D$101*$E$2*$G$4/Output!$D$95/1000000</f>
        <v>3230.3668932815126</v>
      </c>
      <c r="I12" s="7">
        <f>(D15-$B$8)*$B$2*Output!$D$101*$E$2*$G$4/Output!$D$95/1000000</f>
        <v>5141.6328850593763</v>
      </c>
      <c r="K12" s="7">
        <v>2028</v>
      </c>
      <c r="L12" s="7">
        <f>(B15-$B$8)*$B$2*Output!$D$101*$E$2*$H$4/Output!$D$95/1000000</f>
        <v>2093.121542538594</v>
      </c>
      <c r="M12" s="7">
        <f>(C15-$B$8)*$B$2*Output!$D$101*$E$2*$H$4/Output!$D$95/1000000</f>
        <v>5125.8781848481103</v>
      </c>
      <c r="N12" s="7">
        <f>(D15-$B$8)*$B$2*Output!$D$101*$E$2*$H$4/Output!$D$95/1000000</f>
        <v>8158.6348271576207</v>
      </c>
      <c r="P12" s="7">
        <v>2028</v>
      </c>
      <c r="Q12" s="7">
        <f>(B15-$B$8)*$B$2*Output!$D$101*$E$2*$I$4/Output!$D$95/1000000</f>
        <v>348.63579012680816</v>
      </c>
      <c r="R12" s="7">
        <f>(C15-$B$8)*$B$2*Output!$D$101*$E$2*$I$4/Output!$D$95/1000000</f>
        <v>853.77965624532749</v>
      </c>
      <c r="S12" s="7">
        <f>(D15-$B$8)*$B$2*Output!$D$101*$E$2*$I$4/Output!$D$95/1000000</f>
        <v>1358.9235223638457</v>
      </c>
      <c r="U12" s="7">
        <v>2028</v>
      </c>
      <c r="V12" s="7">
        <f>(B15-$B$8)*$B$2*Output!$D$101*$E$2*$J$4/Output!$D$95/1000000</f>
        <v>9251.5840903677999</v>
      </c>
      <c r="W12" s="7">
        <f>(C15-$B$8)*$B$2*Output!$D$101*$E$2*$J$4/Output!$D$95/1000000</f>
        <v>22656.349428513782</v>
      </c>
      <c r="X12" s="7">
        <f>(D15-$B$8)*$B$2*Output!$D$101*$E$2*$J$4/Output!$D$95/1000000</f>
        <v>36061.114766659732</v>
      </c>
      <c r="Z12" s="7">
        <v>2028</v>
      </c>
      <c r="AA12" s="7">
        <f>(B15-$B$8)*$B$2*Output!$D$101*$E$2*$K$4/Output!$D$95/1000000</f>
        <v>226.80226679664489</v>
      </c>
      <c r="AB12" s="7">
        <f>(C15-$B$8)*$B$2*Output!$D$101*$E$2*$K$4/Output!$D$95/1000000</f>
        <v>555.41962949606739</v>
      </c>
      <c r="AC12" s="7">
        <f>(D15-$B$8)*$B$2*Output!$D$101*$E$2*$K$4/Output!$D$95/1000000</f>
        <v>884.03699219548912</v>
      </c>
      <c r="AE12" s="7">
        <v>2028</v>
      </c>
      <c r="AF12" s="7">
        <f>(B15-$B$8)*$B$2*Output!$D$101*$E$2*$L$4/Output!$D$95/1000000</f>
        <v>910.7136177405248</v>
      </c>
      <c r="AG12" s="7">
        <f>(C15-$B$8)*$B$2*Output!$D$101*$E$2*$L$4/Output!$D$95/1000000</f>
        <v>2230.2608668192916</v>
      </c>
      <c r="AH12" s="7">
        <f>(D15-$B$8)*$B$2*Output!$D$101*$E$2*$L$4/Output!$D$95/1000000</f>
        <v>3549.8081158980549</v>
      </c>
      <c r="AJ12" s="7">
        <v>2028</v>
      </c>
      <c r="AK12" s="7">
        <f>(B15-$B$8)*$B$2*Output!$D$101*$E$2*$M$4/Output!$D$95/1000000</f>
        <v>421.93158645986387</v>
      </c>
      <c r="AL12" s="7">
        <f>(C15-$B$8)*$B$2*Output!$D$101*$E$2*$M$4/Output!$D$95/1000000</f>
        <v>1033.2748818350535</v>
      </c>
      <c r="AM12" s="7">
        <f>(D15-$B$8)*$B$2*Output!$D$101*$E$2*$M$4/Output!$D$95/1000000</f>
        <v>1644.6181772102418</v>
      </c>
    </row>
    <row r="13" spans="1:44" x14ac:dyDescent="0.25">
      <c r="A13" s="7">
        <v>2026</v>
      </c>
      <c r="B13" s="7">
        <v>23.50296843930635</v>
      </c>
      <c r="C13" s="7">
        <v>26.755243494786551</v>
      </c>
      <c r="D13" s="7">
        <v>30.007518550266742</v>
      </c>
      <c r="F13" s="7">
        <v>2029</v>
      </c>
      <c r="G13" s="7">
        <f>(B16-$B$8)*$B$2*Output!$D$101*$E$2*$G$4/Output!$D$95/1000000</f>
        <v>1582.9210818043734</v>
      </c>
      <c r="H13" s="7">
        <f>(C16-$B$8)*$B$2*Output!$D$101*$E$2*$G$4/Output!$D$95/1000000</f>
        <v>4092.7363566915451</v>
      </c>
      <c r="I13" s="7">
        <f>(D16-$B$8)*$B$2*Output!$D$101*$E$2*$G$4/Output!$D$95/1000000</f>
        <v>6602.5516315787099</v>
      </c>
      <c r="K13" s="7">
        <v>2029</v>
      </c>
      <c r="L13" s="7">
        <f>(B16-$B$8)*$B$2*Output!$D$101*$E$2*$H$4/Output!$D$95/1000000</f>
        <v>2511.7458510463134</v>
      </c>
      <c r="M13" s="7">
        <f>(C16-$B$8)*$B$2*Output!$D$101*$E$2*$H$4/Output!$D$95/1000000</f>
        <v>6494.267895925871</v>
      </c>
      <c r="N13" s="7">
        <f>(D16-$B$8)*$B$2*Output!$D$101*$E$2*$H$4/Output!$D$95/1000000</f>
        <v>10476.789940805418</v>
      </c>
      <c r="P13" s="7">
        <v>2029</v>
      </c>
      <c r="Q13" s="7">
        <f>(B16-$B$8)*$B$2*Output!$D$101*$E$2*$I$4/Output!$D$95/1000000</f>
        <v>418.36294815216996</v>
      </c>
      <c r="R13" s="7">
        <f>(C16-$B$8)*$B$2*Output!$D$101*$E$2*$I$4/Output!$D$95/1000000</f>
        <v>1081.7022199510104</v>
      </c>
      <c r="S13" s="7">
        <f>(D16-$B$8)*$B$2*Output!$D$101*$E$2*$I$4/Output!$D$95/1000000</f>
        <v>1745.0414917498492</v>
      </c>
      <c r="U13" s="7">
        <v>2029</v>
      </c>
      <c r="V13" s="7">
        <f>(B16-$B$8)*$B$2*Output!$D$101*$E$2*$J$4/Output!$D$95/1000000</f>
        <v>11101.900908441363</v>
      </c>
      <c r="W13" s="7">
        <f>(C16-$B$8)*$B$2*Output!$D$101*$E$2*$J$4/Output!$D$95/1000000</f>
        <v>28704.623369202334</v>
      </c>
      <c r="X13" s="7">
        <f>(D16-$B$8)*$B$2*Output!$D$101*$E$2*$J$4/Output!$D$95/1000000</f>
        <v>46307.345829963262</v>
      </c>
      <c r="Z13" s="7">
        <v>2029</v>
      </c>
      <c r="AA13" s="7">
        <f>(B16-$B$8)*$B$2*Output!$D$101*$E$2*$K$4/Output!$D$95/1000000</f>
        <v>272.16272015597389</v>
      </c>
      <c r="AB13" s="7">
        <f>(C16-$B$8)*$B$2*Output!$D$101*$E$2*$K$4/Output!$D$95/1000000</f>
        <v>703.692857794715</v>
      </c>
      <c r="AC13" s="7">
        <f>(D16-$B$8)*$B$2*Output!$D$101*$E$2*$K$4/Output!$D$95/1000000</f>
        <v>1135.2229954334548</v>
      </c>
      <c r="AE13" s="7">
        <v>2029</v>
      </c>
      <c r="AF13" s="7">
        <f>(B16-$B$8)*$B$2*Output!$D$101*$E$2*$L$4/Output!$D$95/1000000</f>
        <v>1092.8563412886301</v>
      </c>
      <c r="AG13" s="7">
        <f>(C16-$B$8)*$B$2*Output!$D$101*$E$2*$L$4/Output!$D$95/1000000</f>
        <v>2825.6448991976031</v>
      </c>
      <c r="AH13" s="7">
        <f>(D16-$B$8)*$B$2*Output!$D$101*$E$2*$L$4/Output!$D$95/1000000</f>
        <v>4558.433457106571</v>
      </c>
      <c r="AJ13" s="7">
        <v>2029</v>
      </c>
      <c r="AK13" s="7">
        <f>(B16-$B$8)*$B$2*Output!$D$101*$E$2*$M$4/Output!$D$95/1000000</f>
        <v>506.31790375183681</v>
      </c>
      <c r="AL13" s="7">
        <f>(C16-$B$8)*$B$2*Output!$D$101*$E$2*$M$4/Output!$D$95/1000000</f>
        <v>1309.1149751867988</v>
      </c>
      <c r="AM13" s="7">
        <f>(D16-$B$8)*$B$2*Output!$D$101*$E$2*$M$4/Output!$D$95/1000000</f>
        <v>2111.9120466217582</v>
      </c>
    </row>
    <row r="14" spans="1:44" x14ac:dyDescent="0.25">
      <c r="A14" s="7">
        <v>2027</v>
      </c>
      <c r="B14" s="7">
        <v>24.400291252408469</v>
      </c>
      <c r="C14" s="7">
        <v>29.150513660967086</v>
      </c>
      <c r="D14" s="7">
        <v>33.900736069525692</v>
      </c>
      <c r="F14" s="7">
        <v>2030</v>
      </c>
      <c r="G14" s="7">
        <f>(B17-$B$8)*$B$2*Output!$D$101*$E$2*$G$4/Output!$D$95/1000000</f>
        <v>1846.741262105103</v>
      </c>
      <c r="H14" s="7">
        <f>(C17-$B$8)*$B$2*Output!$D$101*$E$2*$G$4/Output!$D$95/1000000</f>
        <v>5049.8766430977403</v>
      </c>
      <c r="I14" s="7">
        <f>(D17-$B$8)*$B$2*Output!$D$101*$E$2*$G$4/Output!$D$95/1000000</f>
        <v>8253.0120240903743</v>
      </c>
      <c r="K14" s="7">
        <v>2030</v>
      </c>
      <c r="L14" s="7">
        <f>(B17-$B$8)*$B$2*Output!$D$101*$E$2*$H$4/Output!$D$95/1000000</f>
        <v>2930.3701595540333</v>
      </c>
      <c r="M14" s="7">
        <f>(C17-$B$8)*$B$2*Output!$D$101*$E$2*$H$4/Output!$D$95/1000000</f>
        <v>8013.0379539439346</v>
      </c>
      <c r="N14" s="7">
        <f>(D17-$B$8)*$B$2*Output!$D$101*$E$2*$H$4/Output!$D$95/1000000</f>
        <v>13095.70574833383</v>
      </c>
      <c r="P14" s="7">
        <v>2030</v>
      </c>
      <c r="Q14" s="7">
        <f>(B17-$B$8)*$B$2*Output!$D$101*$E$2*$I$4/Output!$D$95/1000000</f>
        <v>488.09010617753177</v>
      </c>
      <c r="R14" s="7">
        <f>(C17-$B$8)*$B$2*Output!$D$101*$E$2*$I$4/Output!$D$95/1000000</f>
        <v>1334.672526948031</v>
      </c>
      <c r="S14" s="7">
        <f>(D17-$B$8)*$B$2*Output!$D$101*$E$2*$I$4/Output!$D$95/1000000</f>
        <v>2181.2549477185298</v>
      </c>
      <c r="U14" s="7">
        <v>2030</v>
      </c>
      <c r="V14" s="7">
        <f>(B17-$B$8)*$B$2*Output!$D$101*$E$2*$J$4/Output!$D$95/1000000</f>
        <v>12952.217726514928</v>
      </c>
      <c r="W14" s="7">
        <f>(C17-$B$8)*$B$2*Output!$D$101*$E$2*$J$4/Output!$D$95/1000000</f>
        <v>35417.577500210617</v>
      </c>
      <c r="X14" s="7">
        <f>(D17-$B$8)*$B$2*Output!$D$101*$E$2*$J$4/Output!$D$95/1000000</f>
        <v>57882.937273906296</v>
      </c>
      <c r="Z14" s="7">
        <v>2030</v>
      </c>
      <c r="AA14" s="7">
        <f>(B17-$B$8)*$B$2*Output!$D$101*$E$2*$K$4/Output!$D$95/1000000</f>
        <v>317.52317351530303</v>
      </c>
      <c r="AB14" s="7">
        <f>(C17-$B$8)*$B$2*Output!$D$101*$E$2*$K$4/Output!$D$95/1000000</f>
        <v>868.26069817134078</v>
      </c>
      <c r="AC14" s="7">
        <f>(D17-$B$8)*$B$2*Output!$D$101*$E$2*$K$4/Output!$D$95/1000000</f>
        <v>1418.9982228273782</v>
      </c>
      <c r="AE14" s="7">
        <v>2030</v>
      </c>
      <c r="AF14" s="7">
        <f>(B17-$B$8)*$B$2*Output!$D$101*$E$2*$L$4/Output!$D$95/1000000</f>
        <v>1274.9990648367354</v>
      </c>
      <c r="AG14" s="7">
        <f>(C17-$B$8)*$B$2*Output!$D$101*$E$2*$L$4/Output!$D$95/1000000</f>
        <v>3486.4591643721319</v>
      </c>
      <c r="AH14" s="7">
        <f>(D17-$B$8)*$B$2*Output!$D$101*$E$2*$L$4/Output!$D$95/1000000</f>
        <v>5697.9192639075254</v>
      </c>
      <c r="AJ14" s="7">
        <v>2030</v>
      </c>
      <c r="AK14" s="7">
        <f>(B17-$B$8)*$B$2*Output!$D$101*$E$2*$M$4/Output!$D$95/1000000</f>
        <v>590.70422104380975</v>
      </c>
      <c r="AL14" s="7">
        <f>(C17-$B$8)*$B$2*Output!$D$101*$E$2*$M$4/Output!$D$95/1000000</f>
        <v>1615.2687493580304</v>
      </c>
      <c r="AM14" s="7">
        <f>(D17-$B$8)*$B$2*Output!$D$101*$E$2*$M$4/Output!$D$95/1000000</f>
        <v>2639.83327767225</v>
      </c>
    </row>
    <row r="15" spans="1:44" x14ac:dyDescent="0.25">
      <c r="A15" s="7">
        <v>2028</v>
      </c>
      <c r="B15" s="7">
        <v>25.297614065510583</v>
      </c>
      <c r="C15" s="7">
        <v>31.798339576248875</v>
      </c>
      <c r="D15" s="7">
        <v>38.299065086987156</v>
      </c>
      <c r="F15" s="7">
        <v>2031</v>
      </c>
      <c r="G15" s="7">
        <f>(B18-$B$8)*$B$2*Output!$D$101*$E$2*$G$4/Output!$D$95/1000000</f>
        <v>2110.5614424058322</v>
      </c>
      <c r="H15" s="7">
        <f>(C18-$B$8)*$B$2*Output!$D$101*$E$2*$G$4/Output!$D$95/1000000</f>
        <v>5534.0788335207071</v>
      </c>
      <c r="I15" s="7">
        <f>(D18-$B$8)*$B$2*Output!$D$101*$E$2*$G$4/Output!$D$95/1000000</f>
        <v>8957.5962246355757</v>
      </c>
      <c r="K15" s="7">
        <v>2031</v>
      </c>
      <c r="L15" s="7">
        <f>(B18-$B$8)*$B$2*Output!$D$101*$E$2*$H$4/Output!$D$95/1000000</f>
        <v>3348.9944680617523</v>
      </c>
      <c r="M15" s="7">
        <f>(C18-$B$8)*$B$2*Output!$D$101*$E$2*$H$4/Output!$D$95/1000000</f>
        <v>8781.359796923045</v>
      </c>
      <c r="N15" s="7">
        <f>(D18-$B$8)*$B$2*Output!$D$101*$E$2*$H$4/Output!$D$95/1000000</f>
        <v>14213.725125784327</v>
      </c>
      <c r="P15" s="7">
        <v>2031</v>
      </c>
      <c r="Q15" s="7">
        <f>(B18-$B$8)*$B$2*Output!$D$101*$E$2*$I$4/Output!$D$95/1000000</f>
        <v>557.81726420289351</v>
      </c>
      <c r="R15" s="7">
        <f>(C18-$B$8)*$B$2*Output!$D$101*$E$2*$I$4/Output!$D$95/1000000</f>
        <v>1462.6462195190961</v>
      </c>
      <c r="S15" s="7">
        <f>(D18-$B$8)*$B$2*Output!$D$101*$E$2*$I$4/Output!$D$95/1000000</f>
        <v>2367.4751748352969</v>
      </c>
      <c r="U15" s="7">
        <v>2031</v>
      </c>
      <c r="V15" s="7">
        <f>(B18-$B$8)*$B$2*Output!$D$101*$E$2*$J$4/Output!$D$95/1000000</f>
        <v>14802.534544588489</v>
      </c>
      <c r="W15" s="7">
        <f>(C18-$B$8)*$B$2*Output!$D$101*$E$2*$J$4/Output!$D$95/1000000</f>
        <v>38813.555227412544</v>
      </c>
      <c r="X15" s="7">
        <f>(D18-$B$8)*$B$2*Output!$D$101*$E$2*$J$4/Output!$D$95/1000000</f>
        <v>62824.575910236548</v>
      </c>
      <c r="Z15" s="7">
        <v>2031</v>
      </c>
      <c r="AA15" s="7">
        <f>(B18-$B$8)*$B$2*Output!$D$101*$E$2*$K$4/Output!$D$95/1000000</f>
        <v>362.88362687463211</v>
      </c>
      <c r="AB15" s="7">
        <f>(C18-$B$8)*$B$2*Output!$D$101*$E$2*$K$4/Output!$D$95/1000000</f>
        <v>951.51297572694568</v>
      </c>
      <c r="AC15" s="7">
        <f>(D18-$B$8)*$B$2*Output!$D$101*$E$2*$K$4/Output!$D$95/1000000</f>
        <v>1540.1423245792578</v>
      </c>
      <c r="AE15" s="7">
        <v>2031</v>
      </c>
      <c r="AF15" s="7">
        <f>(B18-$B$8)*$B$2*Output!$D$101*$E$2*$L$4/Output!$D$95/1000000</f>
        <v>1457.1417883848408</v>
      </c>
      <c r="AG15" s="7">
        <f>(C18-$B$8)*$B$2*Output!$D$101*$E$2*$L$4/Output!$D$95/1000000</f>
        <v>3820.7546894948309</v>
      </c>
      <c r="AH15" s="7">
        <f>(D18-$B$8)*$B$2*Output!$D$101*$E$2*$L$4/Output!$D$95/1000000</f>
        <v>6184.3675906048156</v>
      </c>
      <c r="AJ15" s="7">
        <v>2031</v>
      </c>
      <c r="AK15" s="7">
        <f>(B18-$B$8)*$B$2*Output!$D$101*$E$2*$M$4/Output!$D$95/1000000</f>
        <v>675.09053833578264</v>
      </c>
      <c r="AL15" s="7">
        <f>(C18-$B$8)*$B$2*Output!$D$101*$E$2*$M$4/Output!$D$95/1000000</f>
        <v>1770.1471200267347</v>
      </c>
      <c r="AM15" s="7">
        <f>(D18-$B$8)*$B$2*Output!$D$101*$E$2*$M$4/Output!$D$95/1000000</f>
        <v>2865.203701717684</v>
      </c>
    </row>
    <row r="16" spans="1:44" x14ac:dyDescent="0.25">
      <c r="A16" s="7">
        <v>2029</v>
      </c>
      <c r="B16" s="7">
        <v>26.194936878612701</v>
      </c>
      <c r="C16" s="7">
        <v>34.7314881775362</v>
      </c>
      <c r="D16" s="7">
        <v>43.268039476459677</v>
      </c>
      <c r="F16" s="7">
        <v>2032</v>
      </c>
      <c r="G16" s="7">
        <f>(B19-$B$8)*$B$2*Output!$D$101*$E$2*$G$4/Output!$D$95/1000000</f>
        <v>2374.3816227065604</v>
      </c>
      <c r="H16" s="7">
        <f>(C19-$B$8)*$B$2*Output!$D$101*$E$2*$G$4/Output!$D$95/1000000</f>
        <v>6035.5525312084301</v>
      </c>
      <c r="I16" s="7">
        <f>(D19-$B$8)*$B$2*Output!$D$101*$E$2*$G$4/Output!$D$95/1000000</f>
        <v>9696.7234397102911</v>
      </c>
      <c r="K16" s="7">
        <v>2032</v>
      </c>
      <c r="L16" s="7">
        <f>(B19-$B$8)*$B$2*Output!$D$101*$E$2*$H$4/Output!$D$95/1000000</f>
        <v>3767.6187765694704</v>
      </c>
      <c r="M16" s="7">
        <f>(C19-$B$8)*$B$2*Output!$D$101*$E$2*$H$4/Output!$D$95/1000000</f>
        <v>9577.0877040529467</v>
      </c>
      <c r="N16" s="7">
        <f>(D19-$B$8)*$B$2*Output!$D$101*$E$2*$H$4/Output!$D$95/1000000</f>
        <v>15386.556631536403</v>
      </c>
      <c r="P16" s="7">
        <v>2032</v>
      </c>
      <c r="Q16" s="7">
        <f>(B19-$B$8)*$B$2*Output!$D$101*$E$2*$I$4/Output!$D$95/1000000</f>
        <v>627.54442222825503</v>
      </c>
      <c r="R16" s="7">
        <f>(C19-$B$8)*$B$2*Output!$D$101*$E$2*$I$4/Output!$D$95/1000000</f>
        <v>1595.184737703627</v>
      </c>
      <c r="S16" s="7">
        <f>(D19-$B$8)*$B$2*Output!$D$101*$E$2*$I$4/Output!$D$95/1000000</f>
        <v>2562.8250531789963</v>
      </c>
      <c r="U16" s="7">
        <v>2032</v>
      </c>
      <c r="V16" s="7">
        <f>(B19-$B$8)*$B$2*Output!$D$101*$E$2*$J$4/Output!$D$95/1000000</f>
        <v>16652.851362662048</v>
      </c>
      <c r="W16" s="7">
        <f>(C19-$B$8)*$B$2*Output!$D$101*$E$2*$J$4/Output!$D$95/1000000</f>
        <v>42330.667586275442</v>
      </c>
      <c r="X16" s="7">
        <f>(D19-$B$8)*$B$2*Output!$D$101*$E$2*$J$4/Output!$D$95/1000000</f>
        <v>68008.48380988877</v>
      </c>
      <c r="Z16" s="7">
        <v>2032</v>
      </c>
      <c r="AA16" s="7">
        <f>(B19-$B$8)*$B$2*Output!$D$101*$E$2*$K$4/Output!$D$95/1000000</f>
        <v>408.24408023396097</v>
      </c>
      <c r="AB16" s="7">
        <f>(C19-$B$8)*$B$2*Output!$D$101*$E$2*$K$4/Output!$D$95/1000000</f>
        <v>1037.7348646247729</v>
      </c>
      <c r="AC16" s="7">
        <f>(D19-$B$8)*$B$2*Output!$D$101*$E$2*$K$4/Output!$D$95/1000000</f>
        <v>1667.2256490155828</v>
      </c>
      <c r="AE16" s="7">
        <v>2032</v>
      </c>
      <c r="AF16" s="7">
        <f>(B19-$B$8)*$B$2*Output!$D$101*$E$2*$L$4/Output!$D$95/1000000</f>
        <v>1639.2845119329452</v>
      </c>
      <c r="AG16" s="7">
        <f>(C19-$B$8)*$B$2*Output!$D$101*$E$2*$L$4/Output!$D$95/1000000</f>
        <v>4166.9745464461175</v>
      </c>
      <c r="AH16" s="7">
        <f>(D19-$B$8)*$B$2*Output!$D$101*$E$2*$L$4/Output!$D$95/1000000</f>
        <v>6694.6645809592819</v>
      </c>
      <c r="AJ16" s="7">
        <v>2032</v>
      </c>
      <c r="AK16" s="7">
        <f>(B19-$B$8)*$B$2*Output!$D$101*$E$2*$M$4/Output!$D$95/1000000</f>
        <v>759.4768556277553</v>
      </c>
      <c r="AL16" s="7">
        <f>(C19-$B$8)*$B$2*Output!$D$101*$E$2*$M$4/Output!$D$95/1000000</f>
        <v>1930.5500070174769</v>
      </c>
      <c r="AM16" s="7">
        <f>(D19-$B$8)*$B$2*Output!$D$101*$E$2*$M$4/Output!$D$95/1000000</f>
        <v>3101.6231584071952</v>
      </c>
    </row>
    <row r="17" spans="1:39" x14ac:dyDescent="0.25">
      <c r="A17" s="7">
        <v>2030</v>
      </c>
      <c r="B17" s="7">
        <v>27.092259691714819</v>
      </c>
      <c r="C17" s="7">
        <v>37.986977630057815</v>
      </c>
      <c r="D17" s="7">
        <v>48.881695568400794</v>
      </c>
      <c r="F17" s="7">
        <v>2033</v>
      </c>
      <c r="G17" s="7">
        <f>(B20-$B$8)*$B$2*Output!$D$101*$E$2*$G$4/Output!$D$95/1000000</f>
        <v>2638.2018030072895</v>
      </c>
      <c r="H17" s="7">
        <f>(C20-$B$8)*$B$2*Output!$D$101*$E$2*$G$4/Output!$D$95/1000000</f>
        <v>6555.1444907800633</v>
      </c>
      <c r="I17" s="7">
        <f>(D20-$B$8)*$B$2*Output!$D$101*$E$2*$G$4/Output!$D$95/1000000</f>
        <v>10472.087178552829</v>
      </c>
      <c r="K17" s="7">
        <v>2033</v>
      </c>
      <c r="L17" s="7">
        <f>(B20-$B$8)*$B$2*Output!$D$101*$E$2*$H$4/Output!$D$95/1000000</f>
        <v>4186.2430850771898</v>
      </c>
      <c r="M17" s="7">
        <f>(C20-$B$8)*$B$2*Output!$D$101*$E$2*$H$4/Output!$D$95/1000000</f>
        <v>10401.565287738551</v>
      </c>
      <c r="N17" s="7">
        <f>(D20-$B$8)*$B$2*Output!$D$101*$E$2*$H$4/Output!$D$95/1000000</f>
        <v>16616.887490399895</v>
      </c>
      <c r="P17" s="7">
        <v>2033</v>
      </c>
      <c r="Q17" s="7">
        <f>(B20-$B$8)*$B$2*Output!$D$101*$E$2*$I$4/Output!$D$95/1000000</f>
        <v>697.27158025361678</v>
      </c>
      <c r="R17" s="7">
        <f>(C20-$B$8)*$B$2*Output!$D$101*$E$2*$I$4/Output!$D$95/1000000</f>
        <v>1732.5118770925103</v>
      </c>
      <c r="S17" s="7">
        <f>(D20-$B$8)*$B$2*Output!$D$101*$E$2*$I$4/Output!$D$95/1000000</f>
        <v>2767.752173931402</v>
      </c>
      <c r="U17" s="7">
        <v>2033</v>
      </c>
      <c r="V17" s="7">
        <f>(B20-$B$8)*$B$2*Output!$D$101*$E$2*$J$4/Output!$D$95/1000000</f>
        <v>18503.168180735607</v>
      </c>
      <c r="W17" s="7">
        <f>(C20-$B$8)*$B$2*Output!$D$101*$E$2*$J$4/Output!$D$95/1000000</f>
        <v>45974.85333520214</v>
      </c>
      <c r="X17" s="7">
        <f>(D20-$B$8)*$B$2*Output!$D$101*$E$2*$J$4/Output!$D$95/1000000</f>
        <v>73446.53848966863</v>
      </c>
      <c r="Z17" s="7">
        <v>2033</v>
      </c>
      <c r="AA17" s="7">
        <f>(B20-$B$8)*$B$2*Output!$D$101*$E$2*$K$4/Output!$D$95/1000000</f>
        <v>453.60453359329006</v>
      </c>
      <c r="AB17" s="7">
        <f>(C20-$B$8)*$B$2*Output!$D$101*$E$2*$K$4/Output!$D$95/1000000</f>
        <v>1127.0719533234658</v>
      </c>
      <c r="AC17" s="7">
        <f>(D20-$B$8)*$B$2*Output!$D$101*$E$2*$K$4/Output!$D$95/1000000</f>
        <v>1800.5393730536405</v>
      </c>
      <c r="AE17" s="7">
        <v>2033</v>
      </c>
      <c r="AF17" s="7">
        <f>(B20-$B$8)*$B$2*Output!$D$101*$E$2*$L$4/Output!$D$95/1000000</f>
        <v>1821.4272354810507</v>
      </c>
      <c r="AG17" s="7">
        <f>(C20-$B$8)*$B$2*Output!$D$101*$E$2*$L$4/Output!$D$95/1000000</f>
        <v>4525.7033386946632</v>
      </c>
      <c r="AH17" s="7">
        <f>(D20-$B$8)*$B$2*Output!$D$101*$E$2*$L$4/Output!$D$95/1000000</f>
        <v>7229.9794419082709</v>
      </c>
      <c r="AJ17" s="7">
        <v>2033</v>
      </c>
      <c r="AK17" s="7">
        <f>(B20-$B$8)*$B$2*Output!$D$101*$E$2*$M$4/Output!$D$95/1000000</f>
        <v>843.86317291972819</v>
      </c>
      <c r="AL17" s="7">
        <f>(C20-$B$8)*$B$2*Output!$D$101*$E$2*$M$4/Output!$D$95/1000000</f>
        <v>2096.7482558125048</v>
      </c>
      <c r="AM17" s="7">
        <f>(D20-$B$8)*$B$2*Output!$D$101*$E$2*$M$4/Output!$D$95/1000000</f>
        <v>3349.6333387052787</v>
      </c>
    </row>
    <row r="18" spans="1:39" x14ac:dyDescent="0.25">
      <c r="A18" s="7">
        <v>2031</v>
      </c>
      <c r="B18" s="7">
        <v>27.989582504816937</v>
      </c>
      <c r="C18" s="7">
        <v>39.633878451387226</v>
      </c>
      <c r="D18" s="7">
        <v>51.278174397957486</v>
      </c>
      <c r="F18" s="7">
        <v>2034</v>
      </c>
      <c r="G18" s="7">
        <f>(B21-$B$8)*$B$2*Output!$D$101*$E$2*$G$4/Output!$D$95/1000000</f>
        <v>2902.0219833080191</v>
      </c>
      <c r="H18" s="7">
        <f>(C21-$B$8)*$B$2*Output!$D$101*$E$2*$G$4/Output!$D$95/1000000</f>
        <v>7093.7429799302608</v>
      </c>
      <c r="I18" s="7">
        <f>(D21-$B$8)*$B$2*Output!$D$101*$E$2*$G$4/Output!$D$95/1000000</f>
        <v>11285.463976552495</v>
      </c>
      <c r="K18" s="7">
        <v>2034</v>
      </c>
      <c r="L18" s="7">
        <f>(B21-$B$8)*$B$2*Output!$D$101*$E$2*$H$4/Output!$D$95/1000000</f>
        <v>4604.8673935849092</v>
      </c>
      <c r="M18" s="7">
        <f>(C21-$B$8)*$B$2*Output!$D$101*$E$2*$H$4/Output!$D$95/1000000</f>
        <v>11256.202032459101</v>
      </c>
      <c r="N18" s="7">
        <f>(D21-$B$8)*$B$2*Output!$D$101*$E$2*$H$4/Output!$D$95/1000000</f>
        <v>17907.536671333277</v>
      </c>
      <c r="P18" s="7">
        <v>2034</v>
      </c>
      <c r="Q18" s="7">
        <f>(B21-$B$8)*$B$2*Output!$D$101*$E$2*$I$4/Output!$D$95/1000000</f>
        <v>766.99873827897864</v>
      </c>
      <c r="R18" s="7">
        <f>(C21-$B$8)*$B$2*Output!$D$101*$E$2*$I$4/Output!$D$95/1000000</f>
        <v>1874.8624051013533</v>
      </c>
      <c r="S18" s="7">
        <f>(D21-$B$8)*$B$2*Output!$D$101*$E$2*$I$4/Output!$D$95/1000000</f>
        <v>2982.7260719237261</v>
      </c>
      <c r="U18" s="7">
        <v>2034</v>
      </c>
      <c r="V18" s="7">
        <f>(B21-$B$8)*$B$2*Output!$D$101*$E$2*$J$4/Output!$D$95/1000000</f>
        <v>20353.484998809174</v>
      </c>
      <c r="W18" s="7">
        <f>(C21-$B$8)*$B$2*Output!$D$101*$E$2*$J$4/Output!$D$95/1000000</f>
        <v>49752.34238675089</v>
      </c>
      <c r="X18" s="7">
        <f>(D21-$B$8)*$B$2*Output!$D$101*$E$2*$J$4/Output!$D$95/1000000</f>
        <v>79151.199774692563</v>
      </c>
      <c r="Z18" s="7">
        <v>2034</v>
      </c>
      <c r="AA18" s="7">
        <f>(B21-$B$8)*$B$2*Output!$D$101*$E$2*$K$4/Output!$D$95/1000000</f>
        <v>498.96498695261909</v>
      </c>
      <c r="AB18" s="7">
        <f>(C21-$B$8)*$B$2*Output!$D$101*$E$2*$K$4/Output!$D$95/1000000</f>
        <v>1219.6769679158053</v>
      </c>
      <c r="AC18" s="7">
        <f>(D21-$B$8)*$B$2*Output!$D$101*$E$2*$K$4/Output!$D$95/1000000</f>
        <v>1940.3889488789903</v>
      </c>
      <c r="AE18" s="7">
        <v>2034</v>
      </c>
      <c r="AF18" s="7">
        <f>(B21-$B$8)*$B$2*Output!$D$101*$E$2*$L$4/Output!$D$95/1000000</f>
        <v>2003.5699590291563</v>
      </c>
      <c r="AG18" s="7">
        <f>(C21-$B$8)*$B$2*Output!$D$101*$E$2*$L$4/Output!$D$95/1000000</f>
        <v>4897.5543305364745</v>
      </c>
      <c r="AH18" s="7">
        <f>(D21-$B$8)*$B$2*Output!$D$101*$E$2*$L$4/Output!$D$95/1000000</f>
        <v>7791.5387020437875</v>
      </c>
      <c r="AJ18" s="7">
        <v>2034</v>
      </c>
      <c r="AK18" s="7">
        <f>(B21-$B$8)*$B$2*Output!$D$101*$E$2*$M$4/Output!$D$95/1000000</f>
        <v>928.24949021170119</v>
      </c>
      <c r="AL18" s="7">
        <f>(C21-$B$8)*$B$2*Output!$D$101*$E$2*$M$4/Output!$D$95/1000000</f>
        <v>2269.0259903914016</v>
      </c>
      <c r="AM18" s="7">
        <f>(D21-$B$8)*$B$2*Output!$D$101*$E$2*$M$4/Output!$D$95/1000000</f>
        <v>3609.8024905711009</v>
      </c>
    </row>
    <row r="19" spans="1:39" x14ac:dyDescent="0.25">
      <c r="A19" s="7">
        <v>2032</v>
      </c>
      <c r="B19" s="7">
        <v>28.886905317919052</v>
      </c>
      <c r="C19" s="7">
        <v>41.339524276482678</v>
      </c>
      <c r="D19" s="7">
        <v>53.792143235046275</v>
      </c>
      <c r="F19" s="7">
        <v>2035</v>
      </c>
      <c r="G19" s="7">
        <f>(B22-$B$8)*$B$2*Output!$D$101*$E$2*$G$4/Output!$D$95/1000000</f>
        <v>3165.8421636087469</v>
      </c>
      <c r="H19" s="7">
        <f>(C22-$B$8)*$B$2*Output!$D$101*$E$2*$G$4/Output!$D$95/1000000</f>
        <v>7652.2798146533005</v>
      </c>
      <c r="I19" s="7">
        <f>(D22-$B$8)*$B$2*Output!$D$101*$E$2*$G$4/Output!$D$95/1000000</f>
        <v>12138.717465697851</v>
      </c>
      <c r="K19" s="7">
        <v>2035</v>
      </c>
      <c r="L19" s="7">
        <f>(B22-$B$8)*$B$2*Output!$D$101*$E$2*$H$4/Output!$D$95/1000000</f>
        <v>5023.4917020926268</v>
      </c>
      <c r="M19" s="7">
        <f>(C22-$B$8)*$B$2*Output!$D$101*$E$2*$H$4/Output!$D$95/1000000</f>
        <v>12142.476524218959</v>
      </c>
      <c r="N19" s="7">
        <f>(D22-$B$8)*$B$2*Output!$D$101*$E$2*$H$4/Output!$D$95/1000000</f>
        <v>19261.461346345281</v>
      </c>
      <c r="P19" s="7">
        <v>2035</v>
      </c>
      <c r="Q19" s="7">
        <f>(B22-$B$8)*$B$2*Output!$D$101*$E$2*$I$4/Output!$D$95/1000000</f>
        <v>836.72589630433993</v>
      </c>
      <c r="R19" s="7">
        <f>(C22-$B$8)*$B$2*Output!$D$101*$E$2*$I$4/Output!$D$95/1000000</f>
        <v>2022.4825988762384</v>
      </c>
      <c r="S19" s="7">
        <f>(D22-$B$8)*$B$2*Output!$D$101*$E$2*$I$4/Output!$D$95/1000000</f>
        <v>3208.2393014481354</v>
      </c>
      <c r="U19" s="7">
        <v>2035</v>
      </c>
      <c r="V19" s="7">
        <f>(B22-$B$8)*$B$2*Output!$D$101*$E$2*$J$4/Output!$D$95/1000000</f>
        <v>22203.801816882726</v>
      </c>
      <c r="W19" s="7">
        <f>(C22-$B$8)*$B$2*Output!$D$101*$E$2*$J$4/Output!$D$95/1000000</f>
        <v>53669.670081787568</v>
      </c>
      <c r="X19" s="7">
        <f>(D22-$B$8)*$B$2*Output!$D$101*$E$2*$J$4/Output!$D$95/1000000</f>
        <v>85135.538346692381</v>
      </c>
      <c r="Z19" s="7">
        <v>2035</v>
      </c>
      <c r="AA19" s="7">
        <f>(B22-$B$8)*$B$2*Output!$D$101*$E$2*$K$4/Output!$D$95/1000000</f>
        <v>544.32544031194777</v>
      </c>
      <c r="AB19" s="7">
        <f>(C22-$B$8)*$B$2*Output!$D$101*$E$2*$K$4/Output!$D$95/1000000</f>
        <v>1315.7101220590621</v>
      </c>
      <c r="AC19" s="7">
        <f>(D22-$B$8)*$B$2*Output!$D$101*$E$2*$K$4/Output!$D$95/1000000</f>
        <v>2087.0948038061752</v>
      </c>
      <c r="AE19" s="7">
        <v>2035</v>
      </c>
      <c r="AF19" s="7">
        <f>(B22-$B$8)*$B$2*Output!$D$101*$E$2*$L$4/Output!$D$95/1000000</f>
        <v>2185.7126825772602</v>
      </c>
      <c r="AG19" s="7">
        <f>(C22-$B$8)*$B$2*Output!$D$101*$E$2*$L$4/Output!$D$95/1000000</f>
        <v>5283.1708522234285</v>
      </c>
      <c r="AH19" s="7">
        <f>(D22-$B$8)*$B$2*Output!$D$101*$E$2*$L$4/Output!$D$95/1000000</f>
        <v>8380.629021869594</v>
      </c>
      <c r="AJ19" s="7">
        <v>2035</v>
      </c>
      <c r="AK19" s="7">
        <f>(B22-$B$8)*$B$2*Output!$D$101*$E$2*$M$4/Output!$D$95/1000000</f>
        <v>1012.6358075036736</v>
      </c>
      <c r="AL19" s="7">
        <f>(C22-$B$8)*$B$2*Output!$D$101*$E$2*$M$4/Output!$D$95/1000000</f>
        <v>2447.681264224002</v>
      </c>
      <c r="AM19" s="7">
        <f>(D22-$B$8)*$B$2*Output!$D$101*$E$2*$M$4/Output!$D$95/1000000</f>
        <v>3882.7267209443289</v>
      </c>
    </row>
    <row r="20" spans="1:39" x14ac:dyDescent="0.25">
      <c r="A20" s="7">
        <v>2033</v>
      </c>
      <c r="B20" s="7">
        <v>29.78422813102117</v>
      </c>
      <c r="C20" s="7">
        <v>43.106795143694541</v>
      </c>
      <c r="D20" s="7">
        <v>56.429362156367887</v>
      </c>
      <c r="F20" s="7">
        <v>2036</v>
      </c>
      <c r="G20" s="7">
        <f>(B23-$B$8)*$B$2*Output!$D$101*$E$2*$G$4/Output!$D$95/1000000</f>
        <v>3429.6623439094751</v>
      </c>
      <c r="H20" s="7">
        <f>(C23-$B$8)*$B$2*Output!$D$101*$E$2*$G$4/Output!$D$95/1000000</f>
        <v>8231.7324942463401</v>
      </c>
      <c r="I20" s="7">
        <f>(D23-$B$8)*$B$2*Output!$D$101*$E$2*$G$4/Output!$D$95/1000000</f>
        <v>13033.802644583197</v>
      </c>
      <c r="K20" s="7">
        <v>2036</v>
      </c>
      <c r="L20" s="7">
        <f>(B23-$B$8)*$B$2*Output!$D$101*$E$2*$H$4/Output!$D$95/1000000</f>
        <v>5442.1160106003445</v>
      </c>
      <c r="M20" s="7">
        <f>(C23-$B$8)*$B$2*Output!$D$101*$E$2*$H$4/Output!$D$95/1000000</f>
        <v>13061.93983832583</v>
      </c>
      <c r="N20" s="7">
        <f>(D23-$B$8)*$B$2*Output!$D$101*$E$2*$H$4/Output!$D$95/1000000</f>
        <v>20681.763666051305</v>
      </c>
      <c r="P20" s="7">
        <v>2036</v>
      </c>
      <c r="Q20" s="7">
        <f>(B23-$B$8)*$B$2*Output!$D$101*$E$2*$I$4/Output!$D$95/1000000</f>
        <v>906.45305432970144</v>
      </c>
      <c r="R20" s="7">
        <f>(C23-$B$8)*$B$2*Output!$D$101*$E$2*$I$4/Output!$D$95/1000000</f>
        <v>2175.6308095709128</v>
      </c>
      <c r="S20" s="7">
        <f>(D23-$B$8)*$B$2*Output!$D$101*$E$2*$I$4/Output!$D$95/1000000</f>
        <v>3444.8085648121223</v>
      </c>
      <c r="U20" s="7">
        <v>2036</v>
      </c>
      <c r="V20" s="7">
        <f>(B23-$B$8)*$B$2*Output!$D$101*$E$2*$J$4/Output!$D$95/1000000</f>
        <v>24054.118634956285</v>
      </c>
      <c r="W20" s="7">
        <f>(C23-$B$8)*$B$2*Output!$D$101*$E$2*$J$4/Output!$D$95/1000000</f>
        <v>57733.692163444175</v>
      </c>
      <c r="X20" s="7">
        <f>(D23-$B$8)*$B$2*Output!$D$101*$E$2*$J$4/Output!$D$95/1000000</f>
        <v>91413.265691932</v>
      </c>
      <c r="Z20" s="7">
        <v>2036</v>
      </c>
      <c r="AA20" s="7">
        <f>(B23-$B$8)*$B$2*Output!$D$101*$E$2*$K$4/Output!$D$95/1000000</f>
        <v>589.68589367127686</v>
      </c>
      <c r="AB20" s="7">
        <f>(C23-$B$8)*$B$2*Output!$D$101*$E$2*$K$4/Output!$D$95/1000000</f>
        <v>1415.3394840610774</v>
      </c>
      <c r="AC20" s="7">
        <f>(D23-$B$8)*$B$2*Output!$D$101*$E$2*$K$4/Output!$D$95/1000000</f>
        <v>2240.9930744508761</v>
      </c>
      <c r="AE20" s="7">
        <v>2036</v>
      </c>
      <c r="AF20" s="7">
        <f>(B23-$B$8)*$B$2*Output!$D$101*$E$2*$L$4/Output!$D$95/1000000</f>
        <v>2367.8554061253649</v>
      </c>
      <c r="AG20" s="7">
        <f>(C23-$B$8)*$B$2*Output!$D$101*$E$2*$L$4/Output!$D$95/1000000</f>
        <v>5683.2277739798128</v>
      </c>
      <c r="AH20" s="7">
        <f>(D23-$B$8)*$B$2*Output!$D$101*$E$2*$L$4/Output!$D$95/1000000</f>
        <v>8998.600141834253</v>
      </c>
      <c r="AJ20" s="7">
        <v>2036</v>
      </c>
      <c r="AK20" s="7">
        <f>(B23-$B$8)*$B$2*Output!$D$101*$E$2*$M$4/Output!$D$95/1000000</f>
        <v>1097.0221247956463</v>
      </c>
      <c r="AL20" s="7">
        <f>(C23-$B$8)*$B$2*Output!$D$101*$E$2*$M$4/Output!$D$95/1000000</f>
        <v>2633.0267431789603</v>
      </c>
      <c r="AM20" s="7">
        <f>(D23-$B$8)*$B$2*Output!$D$101*$E$2*$M$4/Output!$D$95/1000000</f>
        <v>4169.0313615622708</v>
      </c>
    </row>
    <row r="21" spans="1:39" x14ac:dyDescent="0.25">
      <c r="A21" s="7">
        <v>2034</v>
      </c>
      <c r="B21" s="7">
        <v>30.681550944123288</v>
      </c>
      <c r="C21" s="7">
        <v>44.938712288417491</v>
      </c>
      <c r="D21" s="7">
        <v>59.195873632711667</v>
      </c>
      <c r="F21" s="7">
        <v>2037</v>
      </c>
      <c r="G21" s="7">
        <f>(B24-$B$8)*$B$2*Output!$D$101*$E$2*$G$4/Output!$D$95/1000000</f>
        <v>3693.4825242102061</v>
      </c>
      <c r="H21" s="7">
        <f>(C24-$B$8)*$B$2*Output!$D$101*$E$2*$G$4/Output!$D$95/1000000</f>
        <v>8833.1264409835094</v>
      </c>
      <c r="I21" s="7">
        <f>(D24-$B$8)*$B$2*Output!$D$101*$E$2*$G$4/Output!$D$95/1000000</f>
        <v>13972.770357756808</v>
      </c>
      <c r="K21" s="7">
        <v>2037</v>
      </c>
      <c r="L21" s="7">
        <f>(B24-$B$8)*$B$2*Output!$D$101*$E$2*$H$4/Output!$D$95/1000000</f>
        <v>5860.7403191080666</v>
      </c>
      <c r="M21" s="7">
        <f>(C24-$B$8)*$B$2*Output!$D$101*$E$2*$H$4/Output!$D$95/1000000</f>
        <v>14016.219093258474</v>
      </c>
      <c r="N21" s="7">
        <f>(D24-$B$8)*$B$2*Output!$D$101*$E$2*$H$4/Output!$D$95/1000000</f>
        <v>22171.697867408871</v>
      </c>
      <c r="P21" s="7">
        <v>2037</v>
      </c>
      <c r="Q21" s="7">
        <f>(B24-$B$8)*$B$2*Output!$D$101*$E$2*$I$4/Output!$D$95/1000000</f>
        <v>976.18021235506353</v>
      </c>
      <c r="R21" s="7">
        <f>(C24-$B$8)*$B$2*Output!$D$101*$E$2*$I$4/Output!$D$95/1000000</f>
        <v>2334.5780542882753</v>
      </c>
      <c r="S21" s="7">
        <f>(D24-$B$8)*$B$2*Output!$D$101*$E$2*$I$4/Output!$D$95/1000000</f>
        <v>3692.9758962214846</v>
      </c>
      <c r="U21" s="7">
        <v>2037</v>
      </c>
      <c r="V21" s="7">
        <f>(B24-$B$8)*$B$2*Output!$D$101*$E$2*$J$4/Output!$D$95/1000000</f>
        <v>25904.435453029855</v>
      </c>
      <c r="W21" s="7">
        <f>(C24-$B$8)*$B$2*Output!$D$101*$E$2*$J$4/Output!$D$95/1000000</f>
        <v>61951.60048519187</v>
      </c>
      <c r="X21" s="7">
        <f>(D24-$B$8)*$B$2*Output!$D$101*$E$2*$J$4/Output!$D$95/1000000</f>
        <v>97998.765517353822</v>
      </c>
      <c r="Z21" s="7">
        <v>2037</v>
      </c>
      <c r="AA21" s="7">
        <f>(B24-$B$8)*$B$2*Output!$D$101*$E$2*$K$4/Output!$D$95/1000000</f>
        <v>635.04634703060606</v>
      </c>
      <c r="AB21" s="7">
        <f>(C24-$B$8)*$B$2*Output!$D$101*$E$2*$K$4/Output!$D$95/1000000</f>
        <v>1518.7413619631325</v>
      </c>
      <c r="AC21" s="7">
        <f>(D24-$B$8)*$B$2*Output!$D$101*$E$2*$K$4/Output!$D$95/1000000</f>
        <v>2402.4363768956578</v>
      </c>
      <c r="AE21" s="7">
        <v>2037</v>
      </c>
      <c r="AF21" s="7">
        <f>(B24-$B$8)*$B$2*Output!$D$101*$E$2*$L$4/Output!$D$95/1000000</f>
        <v>2549.9981296734709</v>
      </c>
      <c r="AG21" s="7">
        <f>(C24-$B$8)*$B$2*Output!$D$101*$E$2*$L$4/Output!$D$95/1000000</f>
        <v>6098.4330522841019</v>
      </c>
      <c r="AH21" s="7">
        <f>(D24-$B$8)*$B$2*Output!$D$101*$E$2*$L$4/Output!$D$95/1000000</f>
        <v>9646.867974894727</v>
      </c>
      <c r="AJ21" s="7">
        <v>2037</v>
      </c>
      <c r="AK21" s="7">
        <f>(B24-$B$8)*$B$2*Output!$D$101*$E$2*$M$4/Output!$D$95/1000000</f>
        <v>1181.4084420876195</v>
      </c>
      <c r="AL21" s="7">
        <f>(C24-$B$8)*$B$2*Output!$D$101*$E$2*$M$4/Output!$D$95/1000000</f>
        <v>2825.3904219126539</v>
      </c>
      <c r="AM21" s="7">
        <f>(D24-$B$8)*$B$2*Output!$D$101*$E$2*$M$4/Output!$D$95/1000000</f>
        <v>4469.3724017376862</v>
      </c>
    </row>
    <row r="22" spans="1:39" x14ac:dyDescent="0.25">
      <c r="A22" s="7">
        <v>2035</v>
      </c>
      <c r="B22" s="7">
        <v>31.578873757225402</v>
      </c>
      <c r="C22" s="7">
        <v>46.838445065430705</v>
      </c>
      <c r="D22" s="7">
        <v>62.098016373635986</v>
      </c>
      <c r="F22" s="7">
        <v>2038</v>
      </c>
      <c r="G22" s="7">
        <f>(B25-$B$8)*$B$2*Output!$D$101*$E$2*$G$4/Output!$D$95/1000000</f>
        <v>3957.3027045109338</v>
      </c>
      <c r="H22" s="7">
        <f>(C25-$B$8)*$B$2*Output!$D$101*$E$2*$G$4/Output!$D$95/1000000</f>
        <v>9457.5373495925232</v>
      </c>
      <c r="I22" s="7">
        <f>(D25-$B$8)*$B$2*Output!$D$101*$E$2*$G$4/Output!$D$95/1000000</f>
        <v>14957.771994674096</v>
      </c>
      <c r="K22" s="7">
        <v>2038</v>
      </c>
      <c r="L22" s="7">
        <f>(B25-$B$8)*$B$2*Output!$D$101*$E$2*$H$4/Output!$D$95/1000000</f>
        <v>6279.3646276157833</v>
      </c>
      <c r="M22" s="7">
        <f>(C25-$B$8)*$B$2*Output!$D$101*$E$2*$H$4/Output!$D$95/1000000</f>
        <v>15007.021178766727</v>
      </c>
      <c r="N22" s="7">
        <f>(D25-$B$8)*$B$2*Output!$D$101*$E$2*$H$4/Output!$D$95/1000000</f>
        <v>23734.677729917639</v>
      </c>
      <c r="P22" s="7">
        <v>2038</v>
      </c>
      <c r="Q22" s="7">
        <f>(B25-$B$8)*$B$2*Output!$D$101*$E$2*$I$4/Output!$D$95/1000000</f>
        <v>1045.9073703804252</v>
      </c>
      <c r="R22" s="7">
        <f>(C25-$B$8)*$B$2*Output!$D$101*$E$2*$I$4/Output!$D$95/1000000</f>
        <v>2499.6086370424482</v>
      </c>
      <c r="S22" s="7">
        <f>(D25-$B$8)*$B$2*Output!$D$101*$E$2*$I$4/Output!$D$95/1000000</f>
        <v>3953.3099037044672</v>
      </c>
      <c r="U22" s="7">
        <v>2038</v>
      </c>
      <c r="V22" s="7">
        <f>(B25-$B$8)*$B$2*Output!$D$101*$E$2*$J$4/Output!$D$95/1000000</f>
        <v>27754.752271103407</v>
      </c>
      <c r="W22" s="7">
        <f>(C25-$B$8)*$B$2*Output!$D$101*$E$2*$J$4/Output!$D$95/1000000</f>
        <v>66330.939489019613</v>
      </c>
      <c r="X22" s="7">
        <f>(D25-$B$8)*$B$2*Output!$D$101*$E$2*$J$4/Output!$D$95/1000000</f>
        <v>104907.1267069357</v>
      </c>
      <c r="Z22" s="7">
        <v>2038</v>
      </c>
      <c r="AA22" s="7">
        <f>(B25-$B$8)*$B$2*Output!$D$101*$E$2*$K$4/Output!$D$95/1000000</f>
        <v>680.40680038993503</v>
      </c>
      <c r="AB22" s="7">
        <f>(C25-$B$8)*$B$2*Output!$D$101*$E$2*$K$4/Output!$D$95/1000000</f>
        <v>1626.1007075019359</v>
      </c>
      <c r="AC22" s="7">
        <f>(D25-$B$8)*$B$2*Output!$D$101*$E$2*$K$4/Output!$D$95/1000000</f>
        <v>2571.7946146139338</v>
      </c>
      <c r="AE22" s="7">
        <v>2038</v>
      </c>
      <c r="AF22" s="7">
        <f>(B25-$B$8)*$B$2*Output!$D$101*$E$2*$L$4/Output!$D$95/1000000</f>
        <v>2732.1408532215755</v>
      </c>
      <c r="AG22" s="7">
        <f>(C25-$B$8)*$B$2*Output!$D$101*$E$2*$L$4/Output!$D$95/1000000</f>
        <v>6529.5293519589386</v>
      </c>
      <c r="AH22" s="7">
        <f>(D25-$B$8)*$B$2*Output!$D$101*$E$2*$L$4/Output!$D$95/1000000</f>
        <v>10326.917850696291</v>
      </c>
      <c r="AJ22" s="7">
        <v>2038</v>
      </c>
      <c r="AK22" s="7">
        <f>(B25-$B$8)*$B$2*Output!$D$101*$E$2*$M$4/Output!$D$95/1000000</f>
        <v>1265.7947593795923</v>
      </c>
      <c r="AL22" s="7">
        <f>(C25-$B$8)*$B$2*Output!$D$101*$E$2*$M$4/Output!$D$95/1000000</f>
        <v>3025.1163753798446</v>
      </c>
      <c r="AM22" s="7">
        <f>(D25-$B$8)*$B$2*Output!$D$101*$E$2*$M$4/Output!$D$95/1000000</f>
        <v>4784.4379913800922</v>
      </c>
    </row>
    <row r="23" spans="1:39" x14ac:dyDescent="0.25">
      <c r="A23" s="7">
        <v>2036</v>
      </c>
      <c r="B23" s="7">
        <v>32.476196570327517</v>
      </c>
      <c r="C23" s="7">
        <v>48.809318210613483</v>
      </c>
      <c r="D23" s="7">
        <v>65.142439850899422</v>
      </c>
      <c r="F23" s="7">
        <v>2039</v>
      </c>
      <c r="G23" s="7">
        <f>(B26-$B$8)*$B$2*Output!$D$101*$E$2*$G$4/Output!$D$95/1000000</f>
        <v>4221.1228848116643</v>
      </c>
      <c r="H23" s="7">
        <f>(C26-$B$8)*$B$2*Output!$D$101*$E$2*$G$4/Output!$D$95/1000000</f>
        <v>10106.093651916935</v>
      </c>
      <c r="I23" s="7">
        <f>(D26-$B$8)*$B$2*Output!$D$101*$E$2*$G$4/Output!$D$95/1000000</f>
        <v>15991.064419022199</v>
      </c>
      <c r="K23" s="7">
        <v>2039</v>
      </c>
      <c r="L23" s="7">
        <f>(B26-$B$8)*$B$2*Output!$D$101*$E$2*$H$4/Output!$D$95/1000000</f>
        <v>6697.9889361235046</v>
      </c>
      <c r="M23" s="7">
        <f>(C26-$B$8)*$B$2*Output!$D$101*$E$2*$H$4/Output!$D$95/1000000</f>
        <v>16036.136666745677</v>
      </c>
      <c r="N23" s="7">
        <f>(D26-$B$8)*$B$2*Output!$D$101*$E$2*$H$4/Output!$D$95/1000000</f>
        <v>25374.284397367835</v>
      </c>
      <c r="P23" s="7">
        <v>2039</v>
      </c>
      <c r="Q23" s="7">
        <f>(B26-$B$8)*$B$2*Output!$D$101*$E$2*$I$4/Output!$D$95/1000000</f>
        <v>1115.634528405787</v>
      </c>
      <c r="R23" s="7">
        <f>(C26-$B$8)*$B$2*Output!$D$101*$E$2*$I$4/Output!$D$95/1000000</f>
        <v>2671.0208001642</v>
      </c>
      <c r="S23" s="7">
        <f>(D26-$B$8)*$B$2*Output!$D$101*$E$2*$I$4/Output!$D$95/1000000</f>
        <v>4226.4070719226111</v>
      </c>
      <c r="U23" s="7">
        <v>2039</v>
      </c>
      <c r="V23" s="7">
        <f>(B26-$B$8)*$B$2*Output!$D$101*$E$2*$J$4/Output!$D$95/1000000</f>
        <v>29605.069089176977</v>
      </c>
      <c r="W23" s="7">
        <f>(C26-$B$8)*$B$2*Output!$D$101*$E$2*$J$4/Output!$D$95/1000000</f>
        <v>70879.623491473627</v>
      </c>
      <c r="X23" s="7">
        <f>(D26-$B$8)*$B$2*Output!$D$101*$E$2*$J$4/Output!$D$95/1000000</f>
        <v>112154.17789377022</v>
      </c>
      <c r="Z23" s="7">
        <v>2039</v>
      </c>
      <c r="AA23" s="7">
        <f>(B26-$B$8)*$B$2*Output!$D$101*$E$2*$K$4/Output!$D$95/1000000</f>
        <v>725.76725374926423</v>
      </c>
      <c r="AB23" s="7">
        <f>(C26-$B$8)*$B$2*Output!$D$101*$E$2*$K$4/Output!$D$95/1000000</f>
        <v>1737.6115398762861</v>
      </c>
      <c r="AC23" s="7">
        <f>(D26-$B$8)*$B$2*Output!$D$101*$E$2*$K$4/Output!$D$95/1000000</f>
        <v>2749.4558260033064</v>
      </c>
      <c r="AE23" s="7">
        <v>2039</v>
      </c>
      <c r="AF23" s="7">
        <f>(B26-$B$8)*$B$2*Output!$D$101*$E$2*$L$4/Output!$D$95/1000000</f>
        <v>2914.2835767696815</v>
      </c>
      <c r="AG23" s="7">
        <f>(C26-$B$8)*$B$2*Output!$D$101*$E$2*$L$4/Output!$D$95/1000000</f>
        <v>6977.2957477858245</v>
      </c>
      <c r="AH23" s="7">
        <f>(D26-$B$8)*$B$2*Output!$D$101*$E$2*$L$4/Output!$D$95/1000000</f>
        <v>11040.307918801964</v>
      </c>
      <c r="AJ23" s="7">
        <v>2039</v>
      </c>
      <c r="AK23" s="7">
        <f>(B26-$B$8)*$B$2*Output!$D$101*$E$2*$M$4/Output!$D$95/1000000</f>
        <v>1350.1810766715653</v>
      </c>
      <c r="AL23" s="7">
        <f>(C26-$B$8)*$B$2*Output!$D$101*$E$2*$M$4/Output!$D$95/1000000</f>
        <v>3232.5655471879695</v>
      </c>
      <c r="AM23" s="7">
        <f>(D26-$B$8)*$B$2*Output!$D$101*$E$2*$M$4/Output!$D$95/1000000</f>
        <v>5114.950017704371</v>
      </c>
    </row>
    <row r="24" spans="1:39" x14ac:dyDescent="0.25">
      <c r="A24" s="7">
        <v>2037</v>
      </c>
      <c r="B24" s="7">
        <v>33.373519383429638</v>
      </c>
      <c r="C24" s="7">
        <v>50.854819458674342</v>
      </c>
      <c r="D24" s="7">
        <v>68.336119533919017</v>
      </c>
      <c r="F24" s="7">
        <v>2040</v>
      </c>
      <c r="G24" s="7">
        <f>(B27-$B$8)*$B$2*Output!$D$101*$E$2*$G$4/Output!$D$95/1000000</f>
        <v>4484.943065112393</v>
      </c>
      <c r="H24" s="7">
        <f>(C27-$B$8)*$B$2*Output!$D$101*$E$2*$G$4/Output!$D$95/1000000</f>
        <v>10779.979102411206</v>
      </c>
      <c r="I24" s="7">
        <f>(D27-$B$8)*$B$2*Output!$D$101*$E$2*$G$4/Output!$D$95/1000000</f>
        <v>17075.015139710002</v>
      </c>
      <c r="K24" s="7">
        <v>2040</v>
      </c>
      <c r="L24" s="7">
        <f>(B27-$B$8)*$B$2*Output!$D$101*$E$2*$H$4/Output!$D$95/1000000</f>
        <v>7116.613244631224</v>
      </c>
      <c r="M24" s="7">
        <f>(C27-$B$8)*$B$2*Output!$D$101*$E$2*$H$4/Output!$D$95/1000000</f>
        <v>17105.443913844836</v>
      </c>
      <c r="N24" s="7">
        <f>(D27-$B$8)*$B$2*Output!$D$101*$E$2*$H$4/Output!$D$95/1000000</f>
        <v>27094.274583058424</v>
      </c>
      <c r="P24" s="7">
        <v>2040</v>
      </c>
      <c r="Q24" s="7">
        <f>(B27-$B$8)*$B$2*Output!$D$101*$E$2*$I$4/Output!$D$95/1000000</f>
        <v>1185.3616864311484</v>
      </c>
      <c r="R24" s="7">
        <f>(C27-$B$8)*$B$2*Output!$D$101*$E$2*$I$4/Output!$D$95/1000000</f>
        <v>2849.1274076422333</v>
      </c>
      <c r="S24" s="7">
        <f>(D27-$B$8)*$B$2*Output!$D$101*$E$2*$I$4/Output!$D$95/1000000</f>
        <v>4512.893128853314</v>
      </c>
      <c r="U24" s="7">
        <v>2040</v>
      </c>
      <c r="V24" s="7">
        <f>(B27-$B$8)*$B$2*Output!$D$101*$E$2*$J$4/Output!$D$95/1000000</f>
        <v>31455.38590725054</v>
      </c>
      <c r="W24" s="7">
        <f>(C27-$B$8)*$B$2*Output!$D$101*$E$2*$J$4/Output!$D$95/1000000</f>
        <v>75605.954817164034</v>
      </c>
      <c r="X24" s="7">
        <f>(D27-$B$8)*$B$2*Output!$D$101*$E$2*$J$4/Output!$D$95/1000000</f>
        <v>119756.52372707742</v>
      </c>
      <c r="Z24" s="7">
        <v>2040</v>
      </c>
      <c r="AA24" s="7">
        <f>(B27-$B$8)*$B$2*Output!$D$101*$E$2*$K$4/Output!$D$95/1000000</f>
        <v>771.1277071085932</v>
      </c>
      <c r="AB24" s="7">
        <f>(C27-$B$8)*$B$2*Output!$D$101*$E$2*$K$4/Output!$D$95/1000000</f>
        <v>1853.4773902893651</v>
      </c>
      <c r="AC24" s="7">
        <f>(D27-$B$8)*$B$2*Output!$D$101*$E$2*$K$4/Output!$D$95/1000000</f>
        <v>2935.8270734701337</v>
      </c>
      <c r="AE24" s="7">
        <v>2040</v>
      </c>
      <c r="AF24" s="7">
        <f>(B27-$B$8)*$B$2*Output!$D$101*$E$2*$L$4/Output!$D$95/1000000</f>
        <v>3096.4263003177862</v>
      </c>
      <c r="AG24" s="7">
        <f>(C27-$B$8)*$B$2*Output!$D$101*$E$2*$L$4/Output!$D$95/1000000</f>
        <v>7442.5495095433698</v>
      </c>
      <c r="AH24" s="7">
        <f>(D27-$B$8)*$B$2*Output!$D$101*$E$2*$L$4/Output!$D$95/1000000</f>
        <v>11788.672718768943</v>
      </c>
      <c r="AJ24" s="7">
        <v>2040</v>
      </c>
      <c r="AK24" s="7">
        <f>(B27-$B$8)*$B$2*Output!$D$101*$E$2*$M$4/Output!$D$95/1000000</f>
        <v>1434.5673939635383</v>
      </c>
      <c r="AL24" s="7">
        <f>(C27-$B$8)*$B$2*Output!$D$101*$E$2*$M$4/Output!$D$95/1000000</f>
        <v>3448.1165766013796</v>
      </c>
      <c r="AM24" s="7">
        <f>(D27-$B$8)*$B$2*Output!$D$101*$E$2*$M$4/Output!$D$95/1000000</f>
        <v>5461.6657592392157</v>
      </c>
    </row>
    <row r="25" spans="1:39" x14ac:dyDescent="0.25">
      <c r="A25" s="7">
        <v>2038</v>
      </c>
      <c r="B25" s="7">
        <v>34.270842196531753</v>
      </c>
      <c r="C25" s="7">
        <v>52.978607534347717</v>
      </c>
      <c r="D25" s="7">
        <v>71.686372872163631</v>
      </c>
      <c r="F25" s="7">
        <v>2041</v>
      </c>
      <c r="G25" s="7">
        <f>(B28-$B$8)*$B$2*Output!$D$101*$E$2*$G$4/Output!$D$95/1000000</f>
        <v>4748.7632454131208</v>
      </c>
      <c r="H25" s="7">
        <f>(C28-$B$8)*$B$2*Output!$D$101*$E$2*$G$4/Output!$D$95/1000000</f>
        <v>11235.862137776687</v>
      </c>
      <c r="I25" s="7">
        <f>(D28-$B$8)*$B$2*Output!$D$101*$E$2*$G$4/Output!$D$95/1000000</f>
        <v>17722.961030140235</v>
      </c>
      <c r="K25" s="7">
        <v>2041</v>
      </c>
      <c r="L25" s="7">
        <f>(B28-$B$8)*$B$2*Output!$D$101*$E$2*$H$4/Output!$D$95/1000000</f>
        <v>7535.2375531389407</v>
      </c>
      <c r="M25" s="7">
        <f>(C28-$B$8)*$B$2*Output!$D$101*$E$2*$H$4/Output!$D$95/1000000</f>
        <v>17828.829517716127</v>
      </c>
      <c r="N25" s="7">
        <f>(D28-$B$8)*$B$2*Output!$D$101*$E$2*$H$4/Output!$D$95/1000000</f>
        <v>28122.421482293281</v>
      </c>
      <c r="P25" s="7">
        <v>2041</v>
      </c>
      <c r="Q25" s="7">
        <f>(B28-$B$8)*$B$2*Output!$D$101*$E$2*$I$4/Output!$D$95/1000000</f>
        <v>1255.0888444565101</v>
      </c>
      <c r="R25" s="7">
        <f>(C28-$B$8)*$B$2*Output!$D$101*$E$2*$I$4/Output!$D$95/1000000</f>
        <v>2969.6164028804901</v>
      </c>
      <c r="S25" s="7">
        <f>(D28-$B$8)*$B$2*Output!$D$101*$E$2*$I$4/Output!$D$95/1000000</f>
        <v>4684.1439613044658</v>
      </c>
      <c r="U25" s="7">
        <v>2041</v>
      </c>
      <c r="V25" s="7">
        <f>(B28-$B$8)*$B$2*Output!$D$101*$E$2*$J$4/Output!$D$95/1000000</f>
        <v>33305.702725324096</v>
      </c>
      <c r="W25" s="7">
        <f>(C28-$B$8)*$B$2*Output!$D$101*$E$2*$J$4/Output!$D$95/1000000</f>
        <v>78803.314649340769</v>
      </c>
      <c r="X25" s="7">
        <f>(D28-$B$8)*$B$2*Output!$D$101*$E$2*$J$4/Output!$D$95/1000000</f>
        <v>124300.9265733573</v>
      </c>
      <c r="Z25" s="7">
        <v>2041</v>
      </c>
      <c r="AA25" s="7">
        <f>(B28-$B$8)*$B$2*Output!$D$101*$E$2*$K$4/Output!$D$95/1000000</f>
        <v>816.48816046792194</v>
      </c>
      <c r="AB25" s="7">
        <f>(C28-$B$8)*$B$2*Output!$D$101*$E$2*$K$4/Output!$D$95/1000000</f>
        <v>1931.8605569577874</v>
      </c>
      <c r="AC25" s="7">
        <f>(D28-$B$8)*$B$2*Output!$D$101*$E$2*$K$4/Output!$D$95/1000000</f>
        <v>3047.2329534476489</v>
      </c>
      <c r="AE25" s="7">
        <v>2041</v>
      </c>
      <c r="AF25" s="7">
        <f>(B28-$B$8)*$B$2*Output!$D$101*$E$2*$L$4/Output!$D$95/1000000</f>
        <v>3278.5690238658904</v>
      </c>
      <c r="AG25" s="7">
        <f>(C28-$B$8)*$B$2*Output!$D$101*$E$2*$L$4/Output!$D$95/1000000</f>
        <v>7757.2933535745342</v>
      </c>
      <c r="AH25" s="7">
        <f>(D28-$B$8)*$B$2*Output!$D$101*$E$2*$L$4/Output!$D$95/1000000</f>
        <v>12236.017683283164</v>
      </c>
      <c r="AJ25" s="7">
        <v>2041</v>
      </c>
      <c r="AK25" s="7">
        <f>(B28-$B$8)*$B$2*Output!$D$101*$E$2*$M$4/Output!$D$95/1000000</f>
        <v>1518.9537112555106</v>
      </c>
      <c r="AL25" s="7">
        <f>(C28-$B$8)*$B$2*Output!$D$101*$E$2*$M$4/Output!$D$95/1000000</f>
        <v>3593.9366970581505</v>
      </c>
      <c r="AM25" s="7">
        <f>(D28-$B$8)*$B$2*Output!$D$101*$E$2*$M$4/Output!$D$95/1000000</f>
        <v>5668.9196828607837</v>
      </c>
    </row>
    <row r="26" spans="1:39" x14ac:dyDescent="0.25">
      <c r="A26" s="7">
        <v>2039</v>
      </c>
      <c r="B26" s="7">
        <v>35.168165009633874</v>
      </c>
      <c r="C26" s="7">
        <v>55.184520535367831</v>
      </c>
      <c r="D26" s="7">
        <v>75.200876061101752</v>
      </c>
      <c r="F26" s="7">
        <v>2042</v>
      </c>
      <c r="G26" s="7">
        <f>(B29-$B$8)*$B$2*Output!$D$101*$E$2*$G$4/Output!$D$95/1000000</f>
        <v>5012.5834257138504</v>
      </c>
      <c r="H26" s="7">
        <f>(C29-$B$8)*$B$2*Output!$D$101*$E$2*$G$4/Output!$D$95/1000000</f>
        <v>11700.795806814866</v>
      </c>
      <c r="I26" s="7">
        <f>(D29-$B$8)*$B$2*Output!$D$101*$E$2*$G$4/Output!$D$95/1000000</f>
        <v>18389.008187915868</v>
      </c>
      <c r="K26" s="7">
        <v>2042</v>
      </c>
      <c r="L26" s="7">
        <f>(B29-$B$8)*$B$2*Output!$D$101*$E$2*$H$4/Output!$D$95/1000000</f>
        <v>7953.861861646662</v>
      </c>
      <c r="M26" s="7">
        <f>(C29-$B$8)*$B$2*Output!$D$101*$E$2*$H$4/Output!$D$95/1000000</f>
        <v>18566.576476577276</v>
      </c>
      <c r="N26" s="7">
        <f>(D29-$B$8)*$B$2*Output!$D$101*$E$2*$H$4/Output!$D$95/1000000</f>
        <v>29179.291091507872</v>
      </c>
      <c r="P26" s="7">
        <v>2042</v>
      </c>
      <c r="Q26" s="7">
        <f>(B29-$B$8)*$B$2*Output!$D$101*$E$2*$I$4/Output!$D$95/1000000</f>
        <v>1324.8160024818719</v>
      </c>
      <c r="R26" s="7">
        <f>(C29-$B$8)*$B$2*Output!$D$101*$E$2*$I$4/Output!$D$95/1000000</f>
        <v>3092.4974629092653</v>
      </c>
      <c r="S26" s="7">
        <f>(D29-$B$8)*$B$2*Output!$D$101*$E$2*$I$4/Output!$D$95/1000000</f>
        <v>4860.1789233366553</v>
      </c>
      <c r="U26" s="7">
        <v>2042</v>
      </c>
      <c r="V26" s="7">
        <f>(B29-$B$8)*$B$2*Output!$D$101*$E$2*$J$4/Output!$D$95/1000000</f>
        <v>35156.01954339767</v>
      </c>
      <c r="W26" s="7">
        <f>(C29-$B$8)*$B$2*Output!$D$101*$E$2*$J$4/Output!$D$95/1000000</f>
        <v>82064.151580501071</v>
      </c>
      <c r="X26" s="7">
        <f>(D29-$B$8)*$B$2*Output!$D$101*$E$2*$J$4/Output!$D$95/1000000</f>
        <v>128972.28361760441</v>
      </c>
      <c r="Z26" s="7">
        <v>2042</v>
      </c>
      <c r="AA26" s="7">
        <f>(B29-$B$8)*$B$2*Output!$D$101*$E$2*$K$4/Output!$D$95/1000000</f>
        <v>861.84861382725103</v>
      </c>
      <c r="AB26" s="7">
        <f>(C29-$B$8)*$B$2*Output!$D$101*$E$2*$K$4/Output!$D$95/1000000</f>
        <v>2011.7998625315604</v>
      </c>
      <c r="AC26" s="7">
        <f>(D29-$B$8)*$B$2*Output!$D$101*$E$2*$K$4/Output!$D$95/1000000</f>
        <v>3161.7511112358679</v>
      </c>
      <c r="AE26" s="7">
        <v>2042</v>
      </c>
      <c r="AF26" s="7">
        <f>(B29-$B$8)*$B$2*Output!$D$101*$E$2*$L$4/Output!$D$95/1000000</f>
        <v>3460.7117474139968</v>
      </c>
      <c r="AG26" s="7">
        <f>(C29-$B$8)*$B$2*Output!$D$101*$E$2*$L$4/Output!$D$95/1000000</f>
        <v>8078.2857986986901</v>
      </c>
      <c r="AH26" s="7">
        <f>(D29-$B$8)*$B$2*Output!$D$101*$E$2*$L$4/Output!$D$95/1000000</f>
        <v>12695.859849983375</v>
      </c>
      <c r="AJ26" s="7">
        <v>2042</v>
      </c>
      <c r="AK26" s="7">
        <f>(B29-$B$8)*$B$2*Output!$D$101*$E$2*$M$4/Output!$D$95/1000000</f>
        <v>1603.3400285474836</v>
      </c>
      <c r="AL26" s="7">
        <f>(C29-$B$8)*$B$2*Output!$D$101*$E$2*$M$4/Output!$D$95/1000000</f>
        <v>3742.6517804549317</v>
      </c>
      <c r="AM26" s="7">
        <f>(D29-$B$8)*$B$2*Output!$D$101*$E$2*$M$4/Output!$D$95/1000000</f>
        <v>5881.9635323623752</v>
      </c>
    </row>
    <row r="27" spans="1:39" x14ac:dyDescent="0.25">
      <c r="A27" s="7">
        <v>2040</v>
      </c>
      <c r="B27" s="7">
        <v>36.065487822735989</v>
      </c>
      <c r="C27" s="7">
        <v>57.47658472642712</v>
      </c>
      <c r="D27" s="7">
        <v>78.887681630118195</v>
      </c>
      <c r="F27" s="7">
        <v>2043</v>
      </c>
      <c r="G27" s="7">
        <f>(B30-$B$8)*$B$2*Output!$D$101*$E$2*$G$4/Output!$D$95/1000000</f>
        <v>5276.4036060145791</v>
      </c>
      <c r="H27" s="7">
        <f>(C30-$B$8)*$B$2*Output!$D$101*$E$2*$G$4/Output!$D$95/1000000</f>
        <v>12175.032951533352</v>
      </c>
      <c r="I27" s="7">
        <f>(D30-$B$8)*$B$2*Output!$D$101*$E$2*$G$4/Output!$D$95/1000000</f>
        <v>19073.662297052102</v>
      </c>
      <c r="K27" s="7">
        <v>2043</v>
      </c>
      <c r="L27" s="7">
        <f>(B30-$B$8)*$B$2*Output!$D$101*$E$2*$H$4/Output!$D$95/1000000</f>
        <v>8372.4861701543796</v>
      </c>
      <c r="M27" s="7">
        <f>(C30-$B$8)*$B$2*Output!$D$101*$E$2*$H$4/Output!$D$95/1000000</f>
        <v>19319.085994803478</v>
      </c>
      <c r="N27" s="7">
        <f>(D30-$B$8)*$B$2*Output!$D$101*$E$2*$H$4/Output!$D$95/1000000</f>
        <v>30265.685819452545</v>
      </c>
      <c r="P27" s="7">
        <v>2043</v>
      </c>
      <c r="Q27" s="7">
        <f>(B30-$B$8)*$B$2*Output!$D$101*$E$2*$I$4/Output!$D$95/1000000</f>
        <v>1394.5431605072336</v>
      </c>
      <c r="R27" s="7">
        <f>(C30-$B$8)*$B$2*Output!$D$101*$E$2*$I$4/Output!$D$95/1000000</f>
        <v>3217.8374133770003</v>
      </c>
      <c r="S27" s="7">
        <f>(D30-$B$8)*$B$2*Output!$D$101*$E$2*$I$4/Output!$D$95/1000000</f>
        <v>5041.1316662467616</v>
      </c>
      <c r="U27" s="7">
        <v>2043</v>
      </c>
      <c r="V27" s="7">
        <f>(B30-$B$8)*$B$2*Output!$D$101*$E$2*$J$4/Output!$D$95/1000000</f>
        <v>37006.336361471214</v>
      </c>
      <c r="W27" s="7">
        <f>(C30-$B$8)*$B$2*Output!$D$101*$E$2*$J$4/Output!$D$95/1000000</f>
        <v>85390.238931466985</v>
      </c>
      <c r="X27" s="7">
        <f>(D30-$B$8)*$B$2*Output!$D$101*$E$2*$J$4/Output!$D$95/1000000</f>
        <v>133774.14150146261</v>
      </c>
      <c r="Z27" s="7">
        <v>2043</v>
      </c>
      <c r="AA27" s="7">
        <f>(B30-$B$8)*$B$2*Output!$D$101*$E$2*$K$4/Output!$D$95/1000000</f>
        <v>907.20906718658011</v>
      </c>
      <c r="AB27" s="7">
        <f>(C30-$B$8)*$B$2*Output!$D$101*$E$2*$K$4/Output!$D$95/1000000</f>
        <v>2093.3387799098409</v>
      </c>
      <c r="AC27" s="7">
        <f>(D30-$B$8)*$B$2*Output!$D$101*$E$2*$K$4/Output!$D$95/1000000</f>
        <v>3279.4684926330988</v>
      </c>
      <c r="AE27" s="7">
        <v>2043</v>
      </c>
      <c r="AF27" s="7">
        <f>(B30-$B$8)*$B$2*Output!$D$101*$E$2*$L$4/Output!$D$95/1000000</f>
        <v>3642.8544709621015</v>
      </c>
      <c r="AG27" s="7">
        <f>(C30-$B$8)*$B$2*Output!$D$101*$E$2*$L$4/Output!$D$95/1000000</f>
        <v>8405.7014082560745</v>
      </c>
      <c r="AH27" s="7">
        <f>(D30-$B$8)*$B$2*Output!$D$101*$E$2*$L$4/Output!$D$95/1000000</f>
        <v>13168.548345550029</v>
      </c>
      <c r="AJ27" s="7">
        <v>2043</v>
      </c>
      <c r="AK27" s="7">
        <f>(B30-$B$8)*$B$2*Output!$D$101*$E$2*$M$4/Output!$D$95/1000000</f>
        <v>1687.7263458394564</v>
      </c>
      <c r="AL27" s="7">
        <f>(C30-$B$8)*$B$2*Output!$D$101*$E$2*$M$4/Output!$D$95/1000000</f>
        <v>3894.3427015976413</v>
      </c>
      <c r="AM27" s="7">
        <f>(D30-$B$8)*$B$2*Output!$D$101*$E$2*$M$4/Output!$D$95/1000000</f>
        <v>6100.9590573558198</v>
      </c>
    </row>
    <row r="28" spans="1:39" x14ac:dyDescent="0.25">
      <c r="A28" s="7">
        <v>2041</v>
      </c>
      <c r="B28" s="7">
        <v>36.962810635838103</v>
      </c>
      <c r="C28" s="7">
        <v>59.027164546641714</v>
      </c>
      <c r="D28" s="7">
        <v>81.091518457445261</v>
      </c>
      <c r="F28" s="7">
        <v>2044</v>
      </c>
      <c r="G28" s="7">
        <f>(B31-$B$8)*$B$2*Output!$D$101*$E$2*$G$4/Output!$D$95/1000000</f>
        <v>5540.2237863153077</v>
      </c>
      <c r="H28" s="7">
        <f>(C31-$B$8)*$B$2*Output!$D$101*$E$2*$G$4/Output!$D$95/1000000</f>
        <v>12658.83347743199</v>
      </c>
      <c r="I28" s="7">
        <f>(D31-$B$8)*$B$2*Output!$D$101*$E$2*$G$4/Output!$D$95/1000000</f>
        <v>19777.443168548645</v>
      </c>
      <c r="K28" s="7">
        <v>2044</v>
      </c>
      <c r="L28" s="7">
        <f>(B31-$B$8)*$B$2*Output!$D$101*$E$2*$H$4/Output!$D$95/1000000</f>
        <v>8791.1104786620981</v>
      </c>
      <c r="M28" s="7">
        <f>(C31-$B$8)*$B$2*Output!$D$101*$E$2*$H$4/Output!$D$95/1000000</f>
        <v>20086.770484970701</v>
      </c>
      <c r="N28" s="7">
        <f>(D31-$B$8)*$B$2*Output!$D$101*$E$2*$H$4/Output!$D$95/1000000</f>
        <v>31382.430491279258</v>
      </c>
      <c r="P28" s="7">
        <v>2044</v>
      </c>
      <c r="Q28" s="7">
        <f>(B31-$B$8)*$B$2*Output!$D$101*$E$2*$I$4/Output!$D$95/1000000</f>
        <v>1464.270318532595</v>
      </c>
      <c r="R28" s="7">
        <f>(C31-$B$8)*$B$2*Output!$D$101*$E$2*$I$4/Output!$D$95/1000000</f>
        <v>3345.7049467993261</v>
      </c>
      <c r="S28" s="7">
        <f>(D31-$B$8)*$B$2*Output!$D$101*$E$2*$I$4/Output!$D$95/1000000</f>
        <v>5227.1395750660504</v>
      </c>
      <c r="U28" s="7">
        <v>2044</v>
      </c>
      <c r="V28" s="7">
        <f>(B31-$B$8)*$B$2*Output!$D$101*$E$2*$J$4/Output!$D$95/1000000</f>
        <v>38856.653179544766</v>
      </c>
      <c r="W28" s="7">
        <f>(C31-$B$8)*$B$2*Output!$D$101*$E$2*$J$4/Output!$D$95/1000000</f>
        <v>88783.399563237705</v>
      </c>
      <c r="X28" s="7">
        <f>(D31-$B$8)*$B$2*Output!$D$101*$E$2*$J$4/Output!$D$95/1000000</f>
        <v>138710.14594693045</v>
      </c>
      <c r="Z28" s="7">
        <v>2044</v>
      </c>
      <c r="AA28" s="7">
        <f>(B31-$B$8)*$B$2*Output!$D$101*$E$2*$K$4/Output!$D$95/1000000</f>
        <v>952.56952054590897</v>
      </c>
      <c r="AB28" s="7">
        <f>(C31-$B$8)*$B$2*Output!$D$101*$E$2*$K$4/Output!$D$95/1000000</f>
        <v>2176.5219964675298</v>
      </c>
      <c r="AC28" s="7">
        <f>(D31-$B$8)*$B$2*Output!$D$101*$E$2*$K$4/Output!$D$95/1000000</f>
        <v>3400.4744723891472</v>
      </c>
      <c r="AE28" s="7">
        <v>2044</v>
      </c>
      <c r="AF28" s="7">
        <f>(B31-$B$8)*$B$2*Output!$D$101*$E$2*$L$4/Output!$D$95/1000000</f>
        <v>3824.9971945102061</v>
      </c>
      <c r="AG28" s="7">
        <f>(C31-$B$8)*$B$2*Output!$D$101*$E$2*$L$4/Output!$D$95/1000000</f>
        <v>8739.7196222559833</v>
      </c>
      <c r="AH28" s="7">
        <f>(D31-$B$8)*$B$2*Output!$D$101*$E$2*$L$4/Output!$D$95/1000000</f>
        <v>13654.442050001744</v>
      </c>
      <c r="AJ28" s="7">
        <v>2044</v>
      </c>
      <c r="AK28" s="7">
        <f>(B31-$B$8)*$B$2*Output!$D$101*$E$2*$M$4/Output!$D$95/1000000</f>
        <v>1772.1126631314289</v>
      </c>
      <c r="AL28" s="7">
        <f>(C31-$B$8)*$B$2*Output!$D$101*$E$2*$M$4/Output!$D$95/1000000</f>
        <v>4049.092594642093</v>
      </c>
      <c r="AM28" s="7">
        <f>(D31-$B$8)*$B$2*Output!$D$101*$E$2*$M$4/Output!$D$95/1000000</f>
        <v>6326.0725261527487</v>
      </c>
    </row>
    <row r="29" spans="1:39" x14ac:dyDescent="0.25">
      <c r="A29" s="7">
        <v>2042</v>
      </c>
      <c r="B29" s="7">
        <v>37.860133448940225</v>
      </c>
      <c r="C29" s="7">
        <v>60.608527986434929</v>
      </c>
      <c r="D29" s="7">
        <v>83.356922523929583</v>
      </c>
      <c r="F29" s="7">
        <v>2045</v>
      </c>
      <c r="G29" s="7">
        <f>(B32-$B$8)*$B$2*Output!$D$101*$E$2*$G$4/Output!$D$95/1000000</f>
        <v>5804.0439666160382</v>
      </c>
      <c r="H29" s="7">
        <f>(C32-$B$8)*$B$2*Output!$D$101*$E$2*$G$4/Output!$D$95/1000000</f>
        <v>13152.464550831342</v>
      </c>
      <c r="I29" s="7">
        <f>(D32-$B$8)*$B$2*Output!$D$101*$E$2*$G$4/Output!$D$95/1000000</f>
        <v>20500.885135046636</v>
      </c>
      <c r="K29" s="7">
        <v>2045</v>
      </c>
      <c r="L29" s="7">
        <f>(B32-$B$8)*$B$2*Output!$D$101*$E$2*$H$4/Output!$D$95/1000000</f>
        <v>9209.7347871698184</v>
      </c>
      <c r="M29" s="7">
        <f>(C32-$B$8)*$B$2*Output!$D$101*$E$2*$H$4/Output!$D$95/1000000</f>
        <v>20870.053880972366</v>
      </c>
      <c r="N29" s="7">
        <f>(D32-$B$8)*$B$2*Output!$D$101*$E$2*$H$4/Output!$D$95/1000000</f>
        <v>32530.372974774888</v>
      </c>
      <c r="P29" s="7">
        <v>2045</v>
      </c>
      <c r="Q29" s="7">
        <f>(B32-$B$8)*$B$2*Output!$D$101*$E$2*$I$4/Output!$D$95/1000000</f>
        <v>1533.9974765579573</v>
      </c>
      <c r="R29" s="7">
        <f>(C32-$B$8)*$B$2*Output!$D$101*$E$2*$I$4/Output!$D$95/1000000</f>
        <v>3476.1706747125986</v>
      </c>
      <c r="S29" s="7">
        <f>(D32-$B$8)*$B$2*Output!$D$101*$E$2*$I$4/Output!$D$95/1000000</f>
        <v>5418.3438728672372</v>
      </c>
      <c r="U29" s="7">
        <v>2045</v>
      </c>
      <c r="V29" s="7">
        <f>(B32-$B$8)*$B$2*Output!$D$101*$E$2*$J$4/Output!$D$95/1000000</f>
        <v>40706.969997618347</v>
      </c>
      <c r="W29" s="7">
        <f>(C32-$B$8)*$B$2*Output!$D$101*$E$2*$J$4/Output!$D$95/1000000</f>
        <v>92245.507260963364</v>
      </c>
      <c r="X29" s="7">
        <f>(D32-$B$8)*$B$2*Output!$D$101*$E$2*$J$4/Output!$D$95/1000000</f>
        <v>143784.04452430826</v>
      </c>
      <c r="Z29" s="7">
        <v>2045</v>
      </c>
      <c r="AA29" s="7">
        <f>(B32-$B$8)*$B$2*Output!$D$101*$E$2*$K$4/Output!$D$95/1000000</f>
        <v>997.92997390523817</v>
      </c>
      <c r="AB29" s="7">
        <f>(C32-$B$8)*$B$2*Output!$D$101*$E$2*$K$4/Output!$D$95/1000000</f>
        <v>2261.3954479833428</v>
      </c>
      <c r="AC29" s="7">
        <f>(D32-$B$8)*$B$2*Output!$D$101*$E$2*$K$4/Output!$D$95/1000000</f>
        <v>3524.8609220614444</v>
      </c>
      <c r="AE29" s="7">
        <v>2045</v>
      </c>
      <c r="AF29" s="7">
        <f>(B32-$B$8)*$B$2*Output!$D$101*$E$2*$L$4/Output!$D$95/1000000</f>
        <v>4007.1399180583126</v>
      </c>
      <c r="AG29" s="7">
        <f>(C32-$B$8)*$B$2*Output!$D$101*$E$2*$L$4/Output!$D$95/1000000</f>
        <v>9080.5248936133248</v>
      </c>
      <c r="AH29" s="7">
        <f>(D32-$B$8)*$B$2*Output!$D$101*$E$2*$L$4/Output!$D$95/1000000</f>
        <v>14153.909869168325</v>
      </c>
      <c r="AJ29" s="7">
        <v>2045</v>
      </c>
      <c r="AK29" s="7">
        <f>(B32-$B$8)*$B$2*Output!$D$101*$E$2*$M$4/Output!$D$95/1000000</f>
        <v>1856.4989804234024</v>
      </c>
      <c r="AL29" s="7">
        <f>(C32-$B$8)*$B$2*Output!$D$101*$E$2*$M$4/Output!$D$95/1000000</f>
        <v>4206.9869162120785</v>
      </c>
      <c r="AM29" s="7">
        <f>(D32-$B$8)*$B$2*Output!$D$101*$E$2*$M$4/Output!$D$95/1000000</f>
        <v>6557.4748520007515</v>
      </c>
    </row>
    <row r="30" spans="1:39" x14ac:dyDescent="0.25">
      <c r="A30" s="7">
        <v>2043</v>
      </c>
      <c r="B30" s="7">
        <v>38.757456262042339</v>
      </c>
      <c r="C30" s="7">
        <v>62.221535028925871</v>
      </c>
      <c r="D30" s="7">
        <v>85.685613795809331</v>
      </c>
      <c r="F30" s="7">
        <v>2046</v>
      </c>
      <c r="G30" s="7">
        <f>(B33-$B$8)*$B$2*Output!$D$101*$E$2*$G$4/Output!$D$95/1000000</f>
        <v>6067.8641469167651</v>
      </c>
      <c r="H30" s="7">
        <f>(C33-$B$8)*$B$2*Output!$D$101*$E$2*$G$4/Output!$D$95/1000000</f>
        <v>13656.200801713778</v>
      </c>
      <c r="I30" s="7">
        <f>(D33-$B$8)*$B$2*Output!$D$101*$E$2*$G$4/Output!$D$95/1000000</f>
        <v>21244.53745651077</v>
      </c>
      <c r="K30" s="7">
        <v>2046</v>
      </c>
      <c r="L30" s="7">
        <f>(B33-$B$8)*$B$2*Output!$D$101*$E$2*$H$4/Output!$D$95/1000000</f>
        <v>9628.3590956775352</v>
      </c>
      <c r="M30" s="7">
        <f>(C33-$B$8)*$B$2*Output!$D$101*$E$2*$H$4/Output!$D$95/1000000</f>
        <v>21669.37195988336</v>
      </c>
      <c r="N30" s="7">
        <f>(D33-$B$8)*$B$2*Output!$D$101*$E$2*$H$4/Output!$D$95/1000000</f>
        <v>33710.384824089138</v>
      </c>
      <c r="P30" s="7">
        <v>2046</v>
      </c>
      <c r="Q30" s="7">
        <f>(B33-$B$8)*$B$2*Output!$D$101*$E$2*$I$4/Output!$D$95/1000000</f>
        <v>1603.7246345833182</v>
      </c>
      <c r="R30" s="7">
        <f>(C33-$B$8)*$B$2*Output!$D$101*$E$2*$I$4/Output!$D$95/1000000</f>
        <v>3609.3071812844041</v>
      </c>
      <c r="S30" s="7">
        <f>(D33-$B$8)*$B$2*Output!$D$101*$E$2*$I$4/Output!$D$95/1000000</f>
        <v>5614.8897279854846</v>
      </c>
      <c r="U30" s="7">
        <v>2046</v>
      </c>
      <c r="V30" s="7">
        <f>(B33-$B$8)*$B$2*Output!$D$101*$E$2*$J$4/Output!$D$95/1000000</f>
        <v>42557.286815691892</v>
      </c>
      <c r="W30" s="7">
        <f>(C33-$B$8)*$B$2*Output!$D$101*$E$2*$J$4/Output!$D$95/1000000</f>
        <v>95778.488156581836</v>
      </c>
      <c r="X30" s="7">
        <f>(D33-$B$8)*$B$2*Output!$D$101*$E$2*$J$4/Output!$D$95/1000000</f>
        <v>148999.68949747158</v>
      </c>
      <c r="Z30" s="7">
        <v>2046</v>
      </c>
      <c r="AA30" s="7">
        <f>(B33-$B$8)*$B$2*Output!$D$101*$E$2*$K$4/Output!$D$95/1000000</f>
        <v>1043.2904272645669</v>
      </c>
      <c r="AB30" s="7">
        <f>(C33-$B$8)*$B$2*Output!$D$101*$E$2*$K$4/Output!$D$95/1000000</f>
        <v>2348.0063535157005</v>
      </c>
      <c r="AC30" s="7">
        <f>(D33-$B$8)*$B$2*Output!$D$101*$E$2*$K$4/Output!$D$95/1000000</f>
        <v>3652.7222797668296</v>
      </c>
      <c r="AE30" s="7">
        <v>2046</v>
      </c>
      <c r="AF30" s="7">
        <f>(B33-$B$8)*$B$2*Output!$D$101*$E$2*$L$4/Output!$D$95/1000000</f>
        <v>4189.2826416064163</v>
      </c>
      <c r="AG30" s="7">
        <f>(C33-$B$8)*$B$2*Output!$D$101*$E$2*$L$4/Output!$D$95/1000000</f>
        <v>9428.3068281910746</v>
      </c>
      <c r="AH30" s="7">
        <f>(D33-$B$8)*$B$2*Output!$D$101*$E$2*$L$4/Output!$D$95/1000000</f>
        <v>14667.331014775717</v>
      </c>
      <c r="AJ30" s="7">
        <v>2046</v>
      </c>
      <c r="AK30" s="7">
        <f>(B33-$B$8)*$B$2*Output!$D$101*$E$2*$M$4/Output!$D$95/1000000</f>
        <v>1940.8852977153747</v>
      </c>
      <c r="AL30" s="7">
        <f>(C33-$B$8)*$B$2*Output!$D$101*$E$2*$M$4/Output!$D$95/1000000</f>
        <v>4368.1135102807311</v>
      </c>
      <c r="AM30" s="7">
        <f>(D33-$B$8)*$B$2*Output!$D$101*$E$2*$M$4/Output!$D$95/1000000</f>
        <v>6795.3417228460785</v>
      </c>
    </row>
    <row r="31" spans="1:39" x14ac:dyDescent="0.25">
      <c r="A31" s="7">
        <v>2044</v>
      </c>
      <c r="B31" s="7">
        <v>39.654779075144454</v>
      </c>
      <c r="C31" s="7">
        <v>63.867069682055103</v>
      </c>
      <c r="D31" s="7">
        <v>88.079360288965674</v>
      </c>
      <c r="F31" s="7">
        <v>2047</v>
      </c>
      <c r="G31" s="7">
        <f>(B34-$B$8)*$B$2*Output!$D$101*$E$2*$G$4/Output!$D$95/1000000</f>
        <v>6331.6843272174938</v>
      </c>
      <c r="H31" s="7">
        <f>(C34-$B$8)*$B$2*Output!$D$101*$E$2*$G$4/Output!$D$95/1000000</f>
        <v>14170.324532231212</v>
      </c>
      <c r="I31" s="7">
        <f>(D34-$B$8)*$B$2*Output!$D$101*$E$2*$G$4/Output!$D$95/1000000</f>
        <v>22008.964737244907</v>
      </c>
      <c r="K31" s="7">
        <v>2047</v>
      </c>
      <c r="L31" s="7">
        <f>(B34-$B$8)*$B$2*Output!$D$101*$E$2*$H$4/Output!$D$95/1000000</f>
        <v>10046.983404185254</v>
      </c>
      <c r="M31" s="7">
        <f>(C34-$B$8)*$B$2*Output!$D$101*$E$2*$H$4/Output!$D$95/1000000</f>
        <v>22485.172672815686</v>
      </c>
      <c r="N31" s="7">
        <f>(D34-$B$8)*$B$2*Output!$D$101*$E$2*$H$4/Output!$D$95/1000000</f>
        <v>34923.361941446085</v>
      </c>
      <c r="P31" s="7">
        <v>2047</v>
      </c>
      <c r="Q31" s="7">
        <f>(B34-$B$8)*$B$2*Output!$D$101*$E$2*$I$4/Output!$D$95/1000000</f>
        <v>1673.4517926086799</v>
      </c>
      <c r="R31" s="7">
        <f>(C34-$B$8)*$B$2*Output!$D$101*$E$2*$I$4/Output!$D$95/1000000</f>
        <v>3745.1890784217421</v>
      </c>
      <c r="S31" s="7">
        <f>(D34-$B$8)*$B$2*Output!$D$101*$E$2*$I$4/Output!$D$95/1000000</f>
        <v>5816.9263642347987</v>
      </c>
      <c r="U31" s="7">
        <v>2047</v>
      </c>
      <c r="V31" s="7">
        <f>(B34-$B$8)*$B$2*Output!$D$101*$E$2*$J$4/Output!$D$95/1000000</f>
        <v>44407.603633765451</v>
      </c>
      <c r="W31" s="7">
        <f>(C34-$B$8)*$B$2*Output!$D$101*$E$2*$J$4/Output!$D$95/1000000</f>
        <v>99384.322191198691</v>
      </c>
      <c r="X31" s="7">
        <f>(D34-$B$8)*$B$2*Output!$D$101*$E$2*$J$4/Output!$D$95/1000000</f>
        <v>154361.04074863179</v>
      </c>
      <c r="Z31" s="7">
        <v>2047</v>
      </c>
      <c r="AA31" s="7">
        <f>(B34-$B$8)*$B$2*Output!$D$101*$E$2*$K$4/Output!$D$95/1000000</f>
        <v>1088.6508806238955</v>
      </c>
      <c r="AB31" s="7">
        <f>(C34-$B$8)*$B$2*Output!$D$101*$E$2*$K$4/Output!$D$95/1000000</f>
        <v>2436.4032512529275</v>
      </c>
      <c r="AC31" s="7">
        <f>(D34-$B$8)*$B$2*Output!$D$101*$E$2*$K$4/Output!$D$95/1000000</f>
        <v>3784.1556218819542</v>
      </c>
      <c r="AE31" s="7">
        <v>2047</v>
      </c>
      <c r="AF31" s="7">
        <f>(B34-$B$8)*$B$2*Output!$D$101*$E$2*$L$4/Output!$D$95/1000000</f>
        <v>4371.4253651545205</v>
      </c>
      <c r="AG31" s="7">
        <f>(C34-$B$8)*$B$2*Output!$D$101*$E$2*$L$4/Output!$D$95/1000000</f>
        <v>9783.2603287550301</v>
      </c>
      <c r="AH31" s="7">
        <f>(D34-$B$8)*$B$2*Output!$D$101*$E$2*$L$4/Output!$D$95/1000000</f>
        <v>15195.095292355521</v>
      </c>
      <c r="AJ31" s="7">
        <v>2047</v>
      </c>
      <c r="AK31" s="7">
        <f>(B34-$B$8)*$B$2*Output!$D$101*$E$2*$M$4/Output!$D$95/1000000</f>
        <v>2025.2716150073472</v>
      </c>
      <c r="AL31" s="7">
        <f>(C34-$B$8)*$B$2*Output!$D$101*$E$2*$M$4/Output!$D$95/1000000</f>
        <v>4532.5626748644336</v>
      </c>
      <c r="AM31" s="7">
        <f>(D34-$B$8)*$B$2*Output!$D$101*$E$2*$M$4/Output!$D$95/1000000</f>
        <v>7039.8537347215124</v>
      </c>
    </row>
    <row r="32" spans="1:39" x14ac:dyDescent="0.25">
      <c r="A32" s="7">
        <v>2045</v>
      </c>
      <c r="B32" s="7">
        <v>40.552101888246575</v>
      </c>
      <c r="C32" s="7">
        <v>65.54604064975139</v>
      </c>
      <c r="D32" s="7">
        <v>90.539979411256155</v>
      </c>
      <c r="F32" s="7">
        <v>2048</v>
      </c>
      <c r="G32" s="7">
        <f>(B35-$B$8)*$B$2*Output!$D$101*$E$2*$G$4/Output!$D$95/1000000</f>
        <v>6595.5045075182243</v>
      </c>
      <c r="H32" s="7">
        <f>(C35-$B$8)*$B$2*Output!$D$101*$E$2*$G$4/Output!$D$95/1000000</f>
        <v>14695.125931037806</v>
      </c>
      <c r="I32" s="7">
        <f>(D35-$B$8)*$B$2*Output!$D$101*$E$2*$G$4/Output!$D$95/1000000</f>
        <v>22794.74735455737</v>
      </c>
      <c r="K32" s="7">
        <v>2048</v>
      </c>
      <c r="L32" s="7">
        <f>(B35-$B$8)*$B$2*Output!$D$101*$E$2*$H$4/Output!$D$95/1000000</f>
        <v>10465.607712692974</v>
      </c>
      <c r="M32" s="7">
        <f>(C35-$B$8)*$B$2*Output!$D$101*$E$2*$H$4/Output!$D$95/1000000</f>
        <v>23317.9164850171</v>
      </c>
      <c r="N32" s="7">
        <f>(D35-$B$8)*$B$2*Output!$D$101*$E$2*$H$4/Output!$D$95/1000000</f>
        <v>36170.225257341204</v>
      </c>
      <c r="P32" s="7">
        <v>2048</v>
      </c>
      <c r="Q32" s="7">
        <f>(B35-$B$8)*$B$2*Output!$D$101*$E$2*$I$4/Output!$D$95/1000000</f>
        <v>1743.1789506340417</v>
      </c>
      <c r="R32" s="7">
        <f>(C35-$B$8)*$B$2*Output!$D$101*$E$2*$I$4/Output!$D$95/1000000</f>
        <v>3883.8930624187437</v>
      </c>
      <c r="S32" s="7">
        <f>(D35-$B$8)*$B$2*Output!$D$101*$E$2*$I$4/Output!$D$95/1000000</f>
        <v>6024.6071742034401</v>
      </c>
      <c r="U32" s="7">
        <v>2048</v>
      </c>
      <c r="V32" s="7">
        <f>(B35-$B$8)*$B$2*Output!$D$101*$E$2*$J$4/Output!$D$95/1000000</f>
        <v>46257.920451839025</v>
      </c>
      <c r="W32" s="7">
        <f>(C35-$B$8)*$B$2*Output!$D$101*$E$2*$J$4/Output!$D$95/1000000</f>
        <v>103065.04461832109</v>
      </c>
      <c r="X32" s="7">
        <f>(D35-$B$8)*$B$2*Output!$D$101*$E$2*$J$4/Output!$D$95/1000000</f>
        <v>159872.16878480304</v>
      </c>
      <c r="Z32" s="7">
        <v>2048</v>
      </c>
      <c r="AA32" s="7">
        <f>(B35-$B$8)*$B$2*Output!$D$101*$E$2*$K$4/Output!$D$95/1000000</f>
        <v>1134.0113339832251</v>
      </c>
      <c r="AB32" s="7">
        <f>(C35-$B$8)*$B$2*Output!$D$101*$E$2*$K$4/Output!$D$95/1000000</f>
        <v>2526.6360353649743</v>
      </c>
      <c r="AC32" s="7">
        <f>(D35-$B$8)*$B$2*Output!$D$101*$E$2*$K$4/Output!$D$95/1000000</f>
        <v>3919.2607367467212</v>
      </c>
      <c r="AE32" s="7">
        <v>2048</v>
      </c>
      <c r="AF32" s="7">
        <f>(B35-$B$8)*$B$2*Output!$D$101*$E$2*$L$4/Output!$D$95/1000000</f>
        <v>4553.5680887026265</v>
      </c>
      <c r="AG32" s="7">
        <f>(C35-$B$8)*$B$2*Output!$D$101*$E$2*$L$4/Output!$D$95/1000000</f>
        <v>10145.585742950132</v>
      </c>
      <c r="AH32" s="7">
        <f>(D35-$B$8)*$B$2*Output!$D$101*$E$2*$L$4/Output!$D$95/1000000</f>
        <v>15737.603397197625</v>
      </c>
      <c r="AJ32" s="7">
        <v>2048</v>
      </c>
      <c r="AK32" s="7">
        <f>(B35-$B$8)*$B$2*Output!$D$101*$E$2*$M$4/Output!$D$95/1000000</f>
        <v>2109.6579322993202</v>
      </c>
      <c r="AL32" s="7">
        <f>(C35-$B$8)*$B$2*Output!$D$101*$E$2*$M$4/Output!$D$95/1000000</f>
        <v>4700.4272305799323</v>
      </c>
      <c r="AM32" s="7">
        <f>(D35-$B$8)*$B$2*Output!$D$101*$E$2*$M$4/Output!$D$95/1000000</f>
        <v>7291.1965288605379</v>
      </c>
    </row>
    <row r="33" spans="1:39" x14ac:dyDescent="0.25">
      <c r="A33" s="7">
        <v>2046</v>
      </c>
      <c r="B33" s="7">
        <v>41.44942470134869</v>
      </c>
      <c r="C33" s="7">
        <v>67.259382021848438</v>
      </c>
      <c r="D33" s="7">
        <v>93.069339342348115</v>
      </c>
      <c r="F33" s="7">
        <v>2049</v>
      </c>
      <c r="G33" s="7">
        <f>(B36-$B$8)*$B$2*Output!$D$101*$E$2*$G$4/Output!$D$95/1000000</f>
        <v>6859.324687818953</v>
      </c>
      <c r="H33" s="7">
        <f>(C36-$B$8)*$B$2*Output!$D$101*$E$2*$G$4/Output!$D$95/1000000</f>
        <v>15230.903293610369</v>
      </c>
      <c r="I33" s="7">
        <f>(D36-$B$8)*$B$2*Output!$D$101*$E$2*$G$4/Output!$D$95/1000000</f>
        <v>23602.481899401773</v>
      </c>
      <c r="K33" s="7">
        <v>2049</v>
      </c>
      <c r="L33" s="7">
        <f>(B36-$B$8)*$B$2*Output!$D$101*$E$2*$H$4/Output!$D$95/1000000</f>
        <v>10884.232021200693</v>
      </c>
      <c r="M33" s="7">
        <f>(C36-$B$8)*$B$2*Output!$D$101*$E$2*$H$4/Output!$D$95/1000000</f>
        <v>24168.076725470884</v>
      </c>
      <c r="N33" s="7">
        <f>(D36-$B$8)*$B$2*Output!$D$101*$E$2*$H$4/Output!$D$95/1000000</f>
        <v>37451.921429741058</v>
      </c>
      <c r="P33" s="7">
        <v>2049</v>
      </c>
      <c r="Q33" s="7">
        <f>(B36-$B$8)*$B$2*Output!$D$101*$E$2*$I$4/Output!$D$95/1000000</f>
        <v>1812.9061086594036</v>
      </c>
      <c r="R33" s="7">
        <f>(C36-$B$8)*$B$2*Output!$D$101*$E$2*$I$4/Output!$D$95/1000000</f>
        <v>4025.497972186919</v>
      </c>
      <c r="S33" s="7">
        <f>(D36-$B$8)*$B$2*Output!$D$101*$E$2*$I$4/Output!$D$95/1000000</f>
        <v>6238.0898357144306</v>
      </c>
      <c r="U33" s="7">
        <v>2049</v>
      </c>
      <c r="V33" s="7">
        <f>(B36-$B$8)*$B$2*Output!$D$101*$E$2*$J$4/Output!$D$95/1000000</f>
        <v>48108.237269912584</v>
      </c>
      <c r="W33" s="7">
        <f>(C36-$B$8)*$B$2*Output!$D$101*$E$2*$J$4/Output!$D$95/1000000</f>
        <v>106822.74754908652</v>
      </c>
      <c r="X33" s="7">
        <f>(D36-$B$8)*$B$2*Output!$D$101*$E$2*$J$4/Output!$D$95/1000000</f>
        <v>165537.25782826034</v>
      </c>
      <c r="Z33" s="7">
        <v>2049</v>
      </c>
      <c r="AA33" s="7">
        <f>(B36-$B$8)*$B$2*Output!$D$101*$E$2*$K$4/Output!$D$95/1000000</f>
        <v>1179.3717873425539</v>
      </c>
      <c r="AB33" s="7">
        <f>(C36-$B$8)*$B$2*Output!$D$101*$E$2*$K$4/Output!$D$95/1000000</f>
        <v>2618.7559938846521</v>
      </c>
      <c r="AC33" s="7">
        <f>(D36-$B$8)*$B$2*Output!$D$101*$E$2*$K$4/Output!$D$95/1000000</f>
        <v>4058.1402004267484</v>
      </c>
      <c r="AE33" s="7">
        <v>2049</v>
      </c>
      <c r="AF33" s="7">
        <f>(B36-$B$8)*$B$2*Output!$D$101*$E$2*$L$4/Output!$D$95/1000000</f>
        <v>4735.7108122507307</v>
      </c>
      <c r="AG33" s="7">
        <f>(C36-$B$8)*$B$2*Output!$D$101*$E$2*$L$4/Output!$D$95/1000000</f>
        <v>10515.489015410738</v>
      </c>
      <c r="AH33" s="7">
        <f>(D36-$B$8)*$B$2*Output!$D$101*$E$2*$L$4/Output!$D$95/1000000</f>
        <v>16295.267218570738</v>
      </c>
      <c r="AJ33" s="7">
        <v>2049</v>
      </c>
      <c r="AK33" s="7">
        <f>(B36-$B$8)*$B$2*Output!$D$101*$E$2*$M$4/Output!$D$95/1000000</f>
        <v>2194.044249591293</v>
      </c>
      <c r="AL33" s="7">
        <f>(C36-$B$8)*$B$2*Output!$D$101*$E$2*$M$4/Output!$D$95/1000000</f>
        <v>4871.8025911166696</v>
      </c>
      <c r="AM33" s="7">
        <f>(D36-$B$8)*$B$2*Output!$D$101*$E$2*$M$4/Output!$D$95/1000000</f>
        <v>7549.5609326420417</v>
      </c>
    </row>
    <row r="34" spans="1:39" x14ac:dyDescent="0.25">
      <c r="A34" s="7">
        <v>2047</v>
      </c>
      <c r="B34" s="7">
        <v>42.346747514450804</v>
      </c>
      <c r="C34" s="7">
        <v>69.008053983275275</v>
      </c>
      <c r="D34" s="7">
        <v>95.669360452099667</v>
      </c>
      <c r="F34" s="7">
        <v>2050</v>
      </c>
      <c r="G34" s="7">
        <f>(B37-$B$8)*$B$2*Output!$D$101*$E$2*$G$4/Output!$D$95/1000000</f>
        <v>7123.1448681196798</v>
      </c>
      <c r="H34" s="7">
        <f>(C37-$B$8)*$B$2*Output!$D$101*$E$2*$G$4/Output!$D$95/1000000</f>
        <v>15777.963248723674</v>
      </c>
      <c r="I34" s="7">
        <f>(D37-$B$8)*$B$2*Output!$D$101*$E$2*$G$4/Output!$D$95/1000000</f>
        <v>24432.781629327648</v>
      </c>
      <c r="K34" s="7">
        <v>2050</v>
      </c>
      <c r="L34" s="7">
        <f>(B37-$B$8)*$B$2*Output!$D$101*$E$2*$H$4/Output!$D$95/1000000</f>
        <v>11302.856329708409</v>
      </c>
      <c r="M34" s="7">
        <f>(C37-$B$8)*$B$2*Output!$D$101*$E$2*$H$4/Output!$D$95/1000000</f>
        <v>25036.139946262108</v>
      </c>
      <c r="N34" s="7">
        <f>(D37-$B$8)*$B$2*Output!$D$101*$E$2*$H$4/Output!$D$95/1000000</f>
        <v>38769.423562815769</v>
      </c>
      <c r="P34" s="7">
        <v>2050</v>
      </c>
      <c r="Q34" s="7">
        <f>(B37-$B$8)*$B$2*Output!$D$101*$E$2*$I$4/Output!$D$95/1000000</f>
        <v>1882.6332666847645</v>
      </c>
      <c r="R34" s="7">
        <f>(C37-$B$8)*$B$2*Output!$D$101*$E$2*$I$4/Output!$D$95/1000000</f>
        <v>4170.084849112146</v>
      </c>
      <c r="S34" s="7">
        <f>(D37-$B$8)*$B$2*Output!$D$101*$E$2*$I$4/Output!$D$95/1000000</f>
        <v>6457.5364315395209</v>
      </c>
      <c r="U34" s="7">
        <v>2050</v>
      </c>
      <c r="V34" s="7">
        <f>(B37-$B$8)*$B$2*Output!$D$101*$E$2*$J$4/Output!$D$95/1000000</f>
        <v>49958.554087986129</v>
      </c>
      <c r="W34" s="7">
        <f>(C37-$B$8)*$B$2*Output!$D$101*$E$2*$J$4/Output!$D$95/1000000</f>
        <v>110659.58154065939</v>
      </c>
      <c r="X34" s="7">
        <f>(D37-$B$8)*$B$2*Output!$D$101*$E$2*$J$4/Output!$D$95/1000000</f>
        <v>171360.60899333245</v>
      </c>
      <c r="Z34" s="7">
        <v>2050</v>
      </c>
      <c r="AA34" s="7">
        <f>(B37-$B$8)*$B$2*Output!$D$101*$E$2*$K$4/Output!$D$95/1000000</f>
        <v>1224.7322407018828</v>
      </c>
      <c r="AB34" s="7">
        <f>(C37-$B$8)*$B$2*Output!$D$101*$E$2*$K$4/Output!$D$95/1000000</f>
        <v>2712.8158476471176</v>
      </c>
      <c r="AC34" s="7">
        <f>(D37-$B$8)*$B$2*Output!$D$101*$E$2*$K$4/Output!$D$95/1000000</f>
        <v>4200.8994545923488</v>
      </c>
      <c r="AE34" s="7">
        <v>2050</v>
      </c>
      <c r="AF34" s="7">
        <f>(B37-$B$8)*$B$2*Output!$D$101*$E$2*$L$4/Output!$D$95/1000000</f>
        <v>4917.8535357988349</v>
      </c>
      <c r="AG34" s="7">
        <f>(C37-$B$8)*$B$2*Output!$D$101*$E$2*$L$4/Output!$D$95/1000000</f>
        <v>10893.181844120276</v>
      </c>
      <c r="AH34" s="7">
        <f>(D37-$B$8)*$B$2*Output!$D$101*$E$2*$L$4/Output!$D$95/1000000</f>
        <v>16868.510152441697</v>
      </c>
      <c r="AJ34" s="7">
        <v>2050</v>
      </c>
      <c r="AK34" s="7">
        <f>(B37-$B$8)*$B$2*Output!$D$101*$E$2*$M$4/Output!$D$95/1000000</f>
        <v>2278.4305668832653</v>
      </c>
      <c r="AL34" s="7">
        <f>(C37-$B$8)*$B$2*Output!$D$101*$E$2*$M$4/Output!$D$95/1000000</f>
        <v>5046.7868356778745</v>
      </c>
      <c r="AM34" s="7">
        <f>(D37-$B$8)*$B$2*Output!$D$101*$E$2*$M$4/Output!$D$95/1000000</f>
        <v>7815.1431044724759</v>
      </c>
    </row>
    <row r="35" spans="1:39" x14ac:dyDescent="0.25">
      <c r="A35" s="7">
        <v>2048</v>
      </c>
      <c r="B35" s="7">
        <v>43.244070327552926</v>
      </c>
      <c r="C35" s="7">
        <v>70.793043543058999</v>
      </c>
      <c r="D35" s="7">
        <v>98.342016758565009</v>
      </c>
    </row>
    <row r="36" spans="1:39" x14ac:dyDescent="0.25">
      <c r="A36" s="7">
        <v>2049</v>
      </c>
      <c r="B36" s="7">
        <v>44.14139314065504</v>
      </c>
      <c r="C36" s="7">
        <v>72.615365283693166</v>
      </c>
      <c r="D36" s="7">
        <v>101.08933742673125</v>
      </c>
      <c r="G36" s="7">
        <f>SUM(G8:G34)</f>
        <v>99724.028153675536</v>
      </c>
      <c r="H36" s="7">
        <f t="shared" ref="H36:I36" si="1">SUM(H8:H34)</f>
        <v>232943.27580190662</v>
      </c>
      <c r="I36" s="7">
        <f t="shared" si="1"/>
        <v>366162.52345013735</v>
      </c>
      <c r="L36" s="7">
        <f>SUM(L8:L34)</f>
        <v>158239.9886159178</v>
      </c>
      <c r="M36" s="7">
        <f t="shared" ref="M36:N36" si="2">SUM(M8:M34)</f>
        <v>369629.48642874003</v>
      </c>
      <c r="N36" s="7">
        <f t="shared" si="2"/>
        <v>581018.98424156173</v>
      </c>
      <c r="Q36" s="7">
        <f>SUM(Q8:Q34)</f>
        <v>26356.865733586714</v>
      </c>
      <c r="R36" s="7">
        <f t="shared" ref="R36:S36" si="3">SUM(R8:R34)</f>
        <v>61566.452514247147</v>
      </c>
      <c r="S36" s="7">
        <f t="shared" si="3"/>
        <v>96776.039294907518</v>
      </c>
      <c r="V36" s="7">
        <f>SUM(V8:V34)</f>
        <v>699419.75723180594</v>
      </c>
      <c r="W36" s="7">
        <f t="shared" ref="W36:X36" si="4">SUM(W8:W34)</f>
        <v>1633760.0117705052</v>
      </c>
      <c r="X36" s="7">
        <f t="shared" si="4"/>
        <v>2568100.2663092022</v>
      </c>
      <c r="AA36" s="7">
        <f>SUM(AA8:AA34)</f>
        <v>17146.251369826361</v>
      </c>
      <c r="AB36" s="7">
        <f t="shared" ref="AB36:AC36" si="5">SUM(AB8:AB34)</f>
        <v>40051.570677182586</v>
      </c>
      <c r="AC36" s="7">
        <f t="shared" si="5"/>
        <v>62956.88998453875</v>
      </c>
      <c r="AF36" s="7">
        <f>SUM(AF8:AF34)</f>
        <v>68849.949501183699</v>
      </c>
      <c r="AG36" s="7">
        <f t="shared" ref="AG36:AH36" si="6">SUM(AG8:AG34)</f>
        <v>160825.1599191991</v>
      </c>
      <c r="AH36" s="7">
        <f t="shared" si="6"/>
        <v>252800.37033721426</v>
      </c>
      <c r="AK36" s="7">
        <f>SUM(AK8:AK34)</f>
        <v>31898.027936365721</v>
      </c>
      <c r="AL36" s="7">
        <f t="shared" ref="AL36:AM36" si="7">SUM(AL8:AL34)</f>
        <v>74509.937641782861</v>
      </c>
      <c r="AM36" s="7">
        <f t="shared" si="7"/>
        <v>117121.84734719992</v>
      </c>
    </row>
    <row r="37" spans="1:39" x14ac:dyDescent="0.25">
      <c r="A37" s="7">
        <v>2050</v>
      </c>
      <c r="B37" s="7">
        <v>45.038715953757155</v>
      </c>
      <c r="C37" s="7">
        <v>74.476062131440841</v>
      </c>
      <c r="D37" s="7">
        <v>103.91340830912445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3000.2965029179222</v>
      </c>
      <c r="H41" s="7">
        <f t="shared" ref="H41:I41" si="8">$G$2-H8*1.204</f>
        <v>2681.2269259940776</v>
      </c>
      <c r="I41" s="7">
        <f t="shared" si="8"/>
        <v>2362.1573490702349</v>
      </c>
      <c r="K41" s="7">
        <v>2024</v>
      </c>
      <c r="L41" s="7">
        <f>$H$2-L8*1.204</f>
        <v>4760.8073325567057</v>
      </c>
      <c r="M41" s="7">
        <f>$H$2-M8*1.204</f>
        <v>4254.514444524646</v>
      </c>
      <c r="N41" s="7">
        <f>$H$2-N8*1.204</f>
        <v>3748.2215564925882</v>
      </c>
      <c r="P41" s="7">
        <v>2024</v>
      </c>
      <c r="Q41" s="7">
        <f>$I$2-Q8*1.204</f>
        <v>792.97250173746443</v>
      </c>
      <c r="R41" s="7">
        <f>$I$2-R8*1.204</f>
        <v>708.64303616779546</v>
      </c>
      <c r="S41" s="7">
        <f>$I$2-S8*1.204</f>
        <v>624.31357059812683</v>
      </c>
      <c r="U41" s="7">
        <v>2024</v>
      </c>
      <c r="V41" s="7">
        <f>$J$2-V8*1.204</f>
        <v>21042.738551039431</v>
      </c>
      <c r="W41" s="7">
        <f>$J$2-W8*1.204</f>
        <v>18804.927161308631</v>
      </c>
      <c r="X41" s="7">
        <f>$J$2-X8*1.204</f>
        <v>16567.115771577835</v>
      </c>
      <c r="Z41" s="7">
        <v>2024</v>
      </c>
      <c r="AA41" s="7">
        <f>$K$2-AA8*1.204</f>
        <v>515.86201415536777</v>
      </c>
      <c r="AB41" s="7">
        <f>$K$2-AB8*1.204</f>
        <v>461.00214465661708</v>
      </c>
      <c r="AC41" s="7">
        <f>$K$2-AC8*1.204</f>
        <v>406.14227515786661</v>
      </c>
      <c r="AE41" s="7">
        <v>2024</v>
      </c>
      <c r="AF41" s="7">
        <f>$L$2-AF8*1.204</f>
        <v>2071.4191608480814</v>
      </c>
      <c r="AG41" s="7">
        <f>$L$2-AG8*1.204</f>
        <v>1851.1319876833754</v>
      </c>
      <c r="AH41" s="7">
        <f>$L$2-AH8*1.204</f>
        <v>1630.8448145186703</v>
      </c>
      <c r="AJ41" s="7">
        <v>2024</v>
      </c>
      <c r="AK41" s="7">
        <f>$M$2-AK8*1.204</f>
        <v>959.68387398046468</v>
      </c>
      <c r="AL41" s="7">
        <f>$M$2-AL8*1.204</f>
        <v>857.62531831645492</v>
      </c>
      <c r="AM41" s="7">
        <f>$M$2-AM8*1.204</f>
        <v>755.5667626524455</v>
      </c>
    </row>
    <row r="42" spans="1:39" x14ac:dyDescent="0.25">
      <c r="F42" s="7">
        <v>2025</v>
      </c>
      <c r="G42" s="7">
        <f t="shared" ref="G42:I50" si="9">$G$2-G9*1.204</f>
        <v>2682.6570058358452</v>
      </c>
      <c r="H42" s="7">
        <f t="shared" si="9"/>
        <v>1982.5158210288112</v>
      </c>
      <c r="I42" s="7">
        <f t="shared" si="9"/>
        <v>1282.3746362217801</v>
      </c>
      <c r="K42" s="7">
        <v>2025</v>
      </c>
      <c r="L42" s="7">
        <f t="shared" ref="L42:N50" si="10">$H$2-L9*1.204</f>
        <v>4256.7836651134139</v>
      </c>
      <c r="M42" s="7">
        <f t="shared" si="10"/>
        <v>3145.8143715077499</v>
      </c>
      <c r="N42" s="7">
        <f t="shared" si="10"/>
        <v>2034.8450779020905</v>
      </c>
      <c r="P42" s="7">
        <v>2025</v>
      </c>
      <c r="Q42" s="7">
        <f t="shared" ref="Q42:S50" si="11">$I$2-Q9*1.204</f>
        <v>709.02100347492922</v>
      </c>
      <c r="R42" s="7">
        <f t="shared" si="11"/>
        <v>523.97505673402668</v>
      </c>
      <c r="S42" s="7">
        <f t="shared" si="11"/>
        <v>338.92910999312471</v>
      </c>
      <c r="U42" s="7">
        <v>2025</v>
      </c>
      <c r="V42" s="7">
        <f t="shared" ref="V42:X50" si="12">$J$2-V9*1.204</f>
        <v>18814.957102078868</v>
      </c>
      <c r="W42" s="7">
        <f t="shared" si="12"/>
        <v>13904.479792126003</v>
      </c>
      <c r="X42" s="7">
        <f t="shared" si="12"/>
        <v>8994.0024821731531</v>
      </c>
      <c r="Z42" s="7">
        <v>2025</v>
      </c>
      <c r="AA42" s="7">
        <f t="shared" ref="AA42:AC50" si="13">$K$2-AA9*1.204</f>
        <v>461.24802831073583</v>
      </c>
      <c r="AB42" s="7">
        <f t="shared" si="13"/>
        <v>340.86784540667219</v>
      </c>
      <c r="AC42" s="7">
        <f t="shared" si="13"/>
        <v>220.48766250260894</v>
      </c>
      <c r="AE42" s="7">
        <v>2025</v>
      </c>
      <c r="AF42" s="7">
        <f t="shared" ref="AF42:AH50" si="14">$L$2-AF9*1.204</f>
        <v>1852.1193216961633</v>
      </c>
      <c r="AG42" s="7">
        <f t="shared" si="14"/>
        <v>1368.7384744706644</v>
      </c>
      <c r="AH42" s="7">
        <f t="shared" si="14"/>
        <v>885.3576272451669</v>
      </c>
      <c r="AJ42" s="7">
        <v>2025</v>
      </c>
      <c r="AK42" s="7">
        <f t="shared" ref="AK42:AM50" si="15">$M$2-AK9*1.204</f>
        <v>858.08274796092974</v>
      </c>
      <c r="AL42" s="7">
        <f t="shared" si="15"/>
        <v>634.13348030840928</v>
      </c>
      <c r="AM42" s="7">
        <f t="shared" si="15"/>
        <v>410.18421265588961</v>
      </c>
    </row>
    <row r="43" spans="1:39" x14ac:dyDescent="0.25">
      <c r="F43" s="7">
        <v>2026</v>
      </c>
      <c r="G43" s="7">
        <f t="shared" si="9"/>
        <v>2365.0175087537673</v>
      </c>
      <c r="H43" s="7">
        <f t="shared" si="9"/>
        <v>1213.7584546972043</v>
      </c>
      <c r="I43" s="7">
        <f t="shared" si="9"/>
        <v>62.499400640645035</v>
      </c>
      <c r="K43" s="7">
        <v>2026</v>
      </c>
      <c r="L43" s="7">
        <f t="shared" si="10"/>
        <v>3752.7599976701194</v>
      </c>
      <c r="M43" s="7">
        <f t="shared" si="10"/>
        <v>1925.9663654759879</v>
      </c>
      <c r="N43" s="7">
        <f t="shared" si="10"/>
        <v>99.172733281861838</v>
      </c>
      <c r="P43" s="7">
        <v>2026</v>
      </c>
      <c r="Q43" s="7">
        <f t="shared" si="11"/>
        <v>625.06950521239366</v>
      </c>
      <c r="R43" s="7">
        <f t="shared" si="11"/>
        <v>320.79398732431582</v>
      </c>
      <c r="S43" s="7">
        <f t="shared" si="11"/>
        <v>16.518469436239116</v>
      </c>
      <c r="U43" s="7">
        <v>2026</v>
      </c>
      <c r="V43" s="7">
        <f t="shared" si="12"/>
        <v>16587.175653118298</v>
      </c>
      <c r="W43" s="7">
        <f t="shared" si="12"/>
        <v>8512.7592561159672</v>
      </c>
      <c r="X43" s="7">
        <f t="shared" si="12"/>
        <v>438.34285911366169</v>
      </c>
      <c r="Z43" s="7">
        <v>2026</v>
      </c>
      <c r="AA43" s="7">
        <f t="shared" si="13"/>
        <v>406.63404246610372</v>
      </c>
      <c r="AB43" s="7">
        <f t="shared" si="13"/>
        <v>208.69000131462531</v>
      </c>
      <c r="AC43" s="7">
        <f t="shared" si="13"/>
        <v>10.745960163147402</v>
      </c>
      <c r="AE43" s="7">
        <v>2026</v>
      </c>
      <c r="AF43" s="7">
        <f t="shared" si="14"/>
        <v>1632.8194825442447</v>
      </c>
      <c r="AG43" s="7">
        <f t="shared" si="14"/>
        <v>837.98468493229689</v>
      </c>
      <c r="AH43" s="7">
        <f t="shared" si="14"/>
        <v>43.149887320351809</v>
      </c>
      <c r="AJ43" s="7">
        <v>2026</v>
      </c>
      <c r="AK43" s="7">
        <f t="shared" si="15"/>
        <v>756.48162194139434</v>
      </c>
      <c r="AL43" s="7">
        <f t="shared" si="15"/>
        <v>388.23643421492238</v>
      </c>
      <c r="AM43" s="7">
        <f t="shared" si="15"/>
        <v>19.991246488451679</v>
      </c>
    </row>
    <row r="44" spans="1:39" x14ac:dyDescent="0.25">
      <c r="F44" s="7">
        <v>2027</v>
      </c>
      <c r="G44" s="7">
        <f t="shared" si="9"/>
        <v>2047.3780116716891</v>
      </c>
      <c r="H44" s="7">
        <f t="shared" si="9"/>
        <v>365.8669268633912</v>
      </c>
      <c r="I44" s="7">
        <v>0</v>
      </c>
      <c r="K44" s="7">
        <v>2027</v>
      </c>
      <c r="L44" s="7">
        <f t="shared" si="10"/>
        <v>3248.7363302268254</v>
      </c>
      <c r="M44" s="7">
        <f t="shared" si="10"/>
        <v>580.5499378002205</v>
      </c>
      <c r="N44" s="7">
        <v>0</v>
      </c>
      <c r="P44" s="7">
        <v>2027</v>
      </c>
      <c r="Q44" s="7">
        <f t="shared" si="11"/>
        <v>541.11800694985811</v>
      </c>
      <c r="R44" s="7">
        <f t="shared" si="11"/>
        <v>96.697913694764566</v>
      </c>
      <c r="S44" s="7">
        <v>0</v>
      </c>
      <c r="U44" s="7">
        <v>2027</v>
      </c>
      <c r="V44" s="7">
        <f t="shared" si="12"/>
        <v>14359.39420415773</v>
      </c>
      <c r="W44" s="7">
        <f t="shared" si="12"/>
        <v>2566.027083980247</v>
      </c>
      <c r="X44" s="7">
        <v>0</v>
      </c>
      <c r="Z44" s="7">
        <v>2027</v>
      </c>
      <c r="AA44" s="7">
        <f t="shared" si="13"/>
        <v>352.02005662147144</v>
      </c>
      <c r="AB44" s="7">
        <f t="shared" si="13"/>
        <v>62.906065990820821</v>
      </c>
      <c r="AC44" s="7">
        <v>0</v>
      </c>
      <c r="AE44" s="7">
        <v>2027</v>
      </c>
      <c r="AF44" s="7">
        <f t="shared" si="14"/>
        <v>1413.5196433923261</v>
      </c>
      <c r="AG44" s="7">
        <f t="shared" si="14"/>
        <v>252.59628902955933</v>
      </c>
      <c r="AH44" s="7">
        <v>0</v>
      </c>
      <c r="AJ44" s="7">
        <v>2027</v>
      </c>
      <c r="AK44" s="7">
        <f t="shared" si="15"/>
        <v>654.88049592185894</v>
      </c>
      <c r="AL44" s="7">
        <f t="shared" si="15"/>
        <v>117.02729693285642</v>
      </c>
      <c r="AM44" s="7">
        <v>0</v>
      </c>
    </row>
    <row r="45" spans="1:39" x14ac:dyDescent="0.25">
      <c r="F45" s="7">
        <v>2028</v>
      </c>
      <c r="G45" s="7">
        <f t="shared" si="9"/>
        <v>1729.7385145896128</v>
      </c>
      <c r="H45" s="7">
        <v>0</v>
      </c>
      <c r="I45" s="7">
        <v>0</v>
      </c>
      <c r="K45" s="7">
        <v>2028</v>
      </c>
      <c r="L45" s="7">
        <f t="shared" si="10"/>
        <v>2744.7126627835332</v>
      </c>
      <c r="M45" s="7">
        <v>0</v>
      </c>
      <c r="N45" s="7">
        <v>0</v>
      </c>
      <c r="P45" s="7">
        <v>2028</v>
      </c>
      <c r="Q45" s="7">
        <f t="shared" si="11"/>
        <v>457.16650868732296</v>
      </c>
      <c r="R45" s="7">
        <v>0</v>
      </c>
      <c r="S45" s="7">
        <v>0</v>
      </c>
      <c r="U45" s="7">
        <v>2028</v>
      </c>
      <c r="V45" s="7">
        <f t="shared" si="12"/>
        <v>12131.612755197169</v>
      </c>
      <c r="W45" s="7">
        <v>0</v>
      </c>
      <c r="X45" s="7">
        <v>0</v>
      </c>
      <c r="Z45" s="7">
        <v>2028</v>
      </c>
      <c r="AA45" s="7">
        <f t="shared" si="13"/>
        <v>297.40607077683956</v>
      </c>
      <c r="AB45" s="7">
        <v>0</v>
      </c>
      <c r="AC45" s="7">
        <v>0</v>
      </c>
      <c r="AE45" s="7">
        <v>2028</v>
      </c>
      <c r="AF45" s="7">
        <f t="shared" si="14"/>
        <v>1194.2198042404082</v>
      </c>
      <c r="AG45" s="7">
        <v>0</v>
      </c>
      <c r="AH45" s="7">
        <v>0</v>
      </c>
      <c r="AJ45" s="7">
        <v>2028</v>
      </c>
      <c r="AK45" s="7">
        <f t="shared" si="15"/>
        <v>553.27936990232399</v>
      </c>
      <c r="AL45" s="7">
        <v>0</v>
      </c>
      <c r="AM45" s="7">
        <v>0</v>
      </c>
    </row>
    <row r="46" spans="1:39" x14ac:dyDescent="0.25">
      <c r="F46" s="7">
        <v>2029</v>
      </c>
      <c r="G46" s="7">
        <f t="shared" si="9"/>
        <v>1412.0990175075347</v>
      </c>
      <c r="H46" s="7">
        <v>0</v>
      </c>
      <c r="I46" s="7">
        <v>0</v>
      </c>
      <c r="K46" s="7">
        <v>2029</v>
      </c>
      <c r="L46" s="7">
        <f t="shared" si="10"/>
        <v>2240.6889953402388</v>
      </c>
      <c r="M46" s="7">
        <v>0</v>
      </c>
      <c r="N46" s="7">
        <v>0</v>
      </c>
      <c r="P46" s="7">
        <v>2029</v>
      </c>
      <c r="Q46" s="7">
        <f t="shared" si="11"/>
        <v>373.21501042478735</v>
      </c>
      <c r="R46" s="7">
        <v>0</v>
      </c>
      <c r="S46" s="7">
        <v>0</v>
      </c>
      <c r="U46" s="7">
        <v>2029</v>
      </c>
      <c r="V46" s="7">
        <f t="shared" si="12"/>
        <v>9903.8313062365996</v>
      </c>
      <c r="W46" s="7">
        <v>0</v>
      </c>
      <c r="X46" s="7">
        <v>0</v>
      </c>
      <c r="Z46" s="7">
        <v>2029</v>
      </c>
      <c r="AA46" s="7">
        <f t="shared" si="13"/>
        <v>242.79208493220744</v>
      </c>
      <c r="AB46" s="7">
        <v>0</v>
      </c>
      <c r="AC46" s="7">
        <v>0</v>
      </c>
      <c r="AE46" s="7">
        <v>2029</v>
      </c>
      <c r="AF46" s="7">
        <f t="shared" si="14"/>
        <v>974.91996508848933</v>
      </c>
      <c r="AG46" s="7">
        <v>0</v>
      </c>
      <c r="AH46" s="7">
        <v>0</v>
      </c>
      <c r="AJ46" s="7">
        <v>2029</v>
      </c>
      <c r="AK46" s="7">
        <f t="shared" si="15"/>
        <v>451.67824388278859</v>
      </c>
      <c r="AL46" s="7">
        <v>0</v>
      </c>
      <c r="AM46" s="7">
        <v>0</v>
      </c>
    </row>
    <row r="47" spans="1:39" x14ac:dyDescent="0.25">
      <c r="F47" s="7">
        <v>2030</v>
      </c>
      <c r="G47" s="7">
        <f t="shared" si="9"/>
        <v>1094.459520425456</v>
      </c>
      <c r="H47" s="7">
        <v>0</v>
      </c>
      <c r="I47" s="7">
        <v>0</v>
      </c>
      <c r="K47" s="7">
        <v>2030</v>
      </c>
      <c r="L47" s="7">
        <f t="shared" si="10"/>
        <v>1736.6653278969443</v>
      </c>
      <c r="M47" s="7">
        <v>0</v>
      </c>
      <c r="N47" s="7">
        <v>0</v>
      </c>
      <c r="P47" s="7">
        <v>2030</v>
      </c>
      <c r="Q47" s="7">
        <f t="shared" si="11"/>
        <v>289.2635121622518</v>
      </c>
      <c r="R47" s="7">
        <v>0</v>
      </c>
      <c r="S47" s="7">
        <v>0</v>
      </c>
      <c r="U47" s="7">
        <v>2030</v>
      </c>
      <c r="V47" s="7">
        <f t="shared" si="12"/>
        <v>7676.049857276028</v>
      </c>
      <c r="W47" s="7">
        <v>0</v>
      </c>
      <c r="X47" s="7">
        <v>0</v>
      </c>
      <c r="Z47" s="7">
        <v>2030</v>
      </c>
      <c r="AA47" s="7">
        <f t="shared" si="13"/>
        <v>188.17809908757516</v>
      </c>
      <c r="AB47" s="7">
        <v>0</v>
      </c>
      <c r="AC47" s="7">
        <v>0</v>
      </c>
      <c r="AE47" s="7">
        <v>2030</v>
      </c>
      <c r="AF47" s="7">
        <f t="shared" si="14"/>
        <v>755.62012593657073</v>
      </c>
      <c r="AG47" s="7">
        <v>0</v>
      </c>
      <c r="AH47" s="7">
        <v>0</v>
      </c>
      <c r="AJ47" s="7">
        <v>2030</v>
      </c>
      <c r="AK47" s="7">
        <f t="shared" si="15"/>
        <v>350.07711786325319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776.82002334337812</v>
      </c>
      <c r="H48" s="7">
        <v>0</v>
      </c>
      <c r="I48" s="7">
        <v>0</v>
      </c>
      <c r="K48" s="7">
        <v>2031</v>
      </c>
      <c r="L48" s="7">
        <f t="shared" si="10"/>
        <v>1232.6416604536507</v>
      </c>
      <c r="M48" s="7">
        <v>0</v>
      </c>
      <c r="N48" s="7">
        <v>0</v>
      </c>
      <c r="P48" s="7">
        <v>2031</v>
      </c>
      <c r="Q48" s="7">
        <f t="shared" si="11"/>
        <v>205.31201389971625</v>
      </c>
      <c r="R48" s="7">
        <v>0</v>
      </c>
      <c r="S48" s="7">
        <v>0</v>
      </c>
      <c r="U48" s="7">
        <v>2031</v>
      </c>
      <c r="V48" s="7">
        <f t="shared" si="12"/>
        <v>5448.26840831546</v>
      </c>
      <c r="W48" s="7">
        <v>0</v>
      </c>
      <c r="X48" s="7">
        <v>0</v>
      </c>
      <c r="Z48" s="7">
        <v>2031</v>
      </c>
      <c r="AA48" s="7">
        <f t="shared" si="13"/>
        <v>133.56411324294294</v>
      </c>
      <c r="AB48" s="7">
        <v>0</v>
      </c>
      <c r="AC48" s="7">
        <v>0</v>
      </c>
      <c r="AE48" s="7">
        <v>2031</v>
      </c>
      <c r="AF48" s="7">
        <f t="shared" si="14"/>
        <v>536.3202867846519</v>
      </c>
      <c r="AG48" s="7">
        <v>0</v>
      </c>
      <c r="AH48" s="7">
        <v>0</v>
      </c>
      <c r="AJ48" s="7">
        <v>2031</v>
      </c>
      <c r="AK48" s="7">
        <f t="shared" si="15"/>
        <v>248.47599184371779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459.18052626130157</v>
      </c>
      <c r="H49" s="7">
        <v>0</v>
      </c>
      <c r="I49" s="7">
        <v>0</v>
      </c>
      <c r="K49" s="7">
        <v>2032</v>
      </c>
      <c r="L49" s="7">
        <f t="shared" si="10"/>
        <v>728.61799301035808</v>
      </c>
      <c r="M49" s="7">
        <v>0</v>
      </c>
      <c r="N49" s="7">
        <v>0</v>
      </c>
      <c r="P49" s="7">
        <v>2032</v>
      </c>
      <c r="Q49" s="7">
        <f t="shared" si="11"/>
        <v>121.36051563718092</v>
      </c>
      <c r="R49" s="7">
        <v>0</v>
      </c>
      <c r="S49" s="7">
        <v>0</v>
      </c>
      <c r="U49" s="7">
        <v>2032</v>
      </c>
      <c r="V49" s="7">
        <f t="shared" si="12"/>
        <v>3220.4869593548938</v>
      </c>
      <c r="W49" s="7">
        <v>0</v>
      </c>
      <c r="X49" s="7">
        <v>0</v>
      </c>
      <c r="Z49" s="7">
        <v>2032</v>
      </c>
      <c r="AA49" s="7">
        <f t="shared" si="13"/>
        <v>78.950127398310997</v>
      </c>
      <c r="AB49" s="7">
        <v>0</v>
      </c>
      <c r="AC49" s="7">
        <v>0</v>
      </c>
      <c r="AE49" s="7">
        <v>2032</v>
      </c>
      <c r="AF49" s="7">
        <f t="shared" si="14"/>
        <v>317.0204476327342</v>
      </c>
      <c r="AG49" s="7">
        <v>0</v>
      </c>
      <c r="AH49" s="7">
        <v>0</v>
      </c>
      <c r="AJ49" s="7">
        <v>2032</v>
      </c>
      <c r="AK49" s="7">
        <f t="shared" si="15"/>
        <v>146.87486582418273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141.54102917922364</v>
      </c>
      <c r="H50" s="7">
        <v>0</v>
      </c>
      <c r="I50" s="7">
        <v>0</v>
      </c>
      <c r="K50" s="7">
        <v>2033</v>
      </c>
      <c r="L50" s="7">
        <f t="shared" si="10"/>
        <v>224.59432556706361</v>
      </c>
      <c r="M50" s="7">
        <v>0</v>
      </c>
      <c r="N50" s="7">
        <v>0</v>
      </c>
      <c r="P50" s="7">
        <v>2033</v>
      </c>
      <c r="Q50" s="7">
        <f t="shared" si="11"/>
        <v>37.409017374645373</v>
      </c>
      <c r="R50" s="7">
        <v>0</v>
      </c>
      <c r="S50" s="7">
        <v>0</v>
      </c>
      <c r="U50" s="7">
        <v>2033</v>
      </c>
      <c r="V50" s="7">
        <f t="shared" si="12"/>
        <v>992.70551039433121</v>
      </c>
      <c r="W50" s="7">
        <v>0</v>
      </c>
      <c r="X50" s="7">
        <v>0</v>
      </c>
      <c r="Z50" s="7">
        <v>2033</v>
      </c>
      <c r="AA50" s="7">
        <f t="shared" si="13"/>
        <v>24.336141553678772</v>
      </c>
      <c r="AB50" s="7">
        <v>0</v>
      </c>
      <c r="AC50" s="7">
        <v>0</v>
      </c>
      <c r="AE50" s="7">
        <v>2033</v>
      </c>
      <c r="AF50" s="7">
        <f t="shared" si="14"/>
        <v>97.720608480814917</v>
      </c>
      <c r="AG50" s="7">
        <v>0</v>
      </c>
      <c r="AH50" s="7">
        <v>0</v>
      </c>
      <c r="AJ50" s="7">
        <v>2033</v>
      </c>
      <c r="AK50" s="7">
        <f t="shared" si="15"/>
        <v>45.273739804647334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3317.9360000000001</v>
      </c>
      <c r="H68" s="7">
        <f t="shared" ref="H68:I68" si="16">H98*1000/0.181</f>
        <v>3317.9360000000001</v>
      </c>
      <c r="I68" s="7">
        <f t="shared" si="16"/>
        <v>3317.9360000000001</v>
      </c>
      <c r="L68" s="7">
        <f>L98*1000/0.181</f>
        <v>5264.8310000000001</v>
      </c>
      <c r="M68" s="7">
        <f t="shared" ref="M68:N68" si="17">M98*1000/0.181</f>
        <v>5264.8310000000001</v>
      </c>
      <c r="N68" s="7">
        <f t="shared" si="17"/>
        <v>5264.8310000000001</v>
      </c>
      <c r="Q68" s="7">
        <f>Q98*1000/0.181</f>
        <v>876.92399999999998</v>
      </c>
      <c r="R68" s="7">
        <f t="shared" ref="R68:S68" si="18">R98*1000/0.181</f>
        <v>876.92399999999998</v>
      </c>
      <c r="S68" s="7">
        <f t="shared" si="18"/>
        <v>876.92399999999998</v>
      </c>
      <c r="V68" s="7">
        <f>V98*1000/0.181</f>
        <v>23270.52</v>
      </c>
      <c r="W68" s="7">
        <f t="shared" ref="W68:X68" si="19">W98*1000/0.181</f>
        <v>23270.52</v>
      </c>
      <c r="X68" s="7">
        <f t="shared" si="19"/>
        <v>23270.52</v>
      </c>
      <c r="AA68" s="7">
        <f>AA98*1000/0.181</f>
        <v>570.476</v>
      </c>
      <c r="AB68" s="7">
        <f t="shared" ref="AB68:AC68" si="20">AB98*1000/0.181</f>
        <v>570.476</v>
      </c>
      <c r="AC68" s="7">
        <f t="shared" si="20"/>
        <v>570.476</v>
      </c>
      <c r="AF68" s="7">
        <f>AF98*1000/0.181</f>
        <v>2290.7190000000001</v>
      </c>
      <c r="AG68" s="7">
        <f t="shared" ref="AG68:AH68" si="21">AG98*1000/0.181</f>
        <v>2290.7190000000001</v>
      </c>
      <c r="AH68" s="7">
        <f t="shared" si="21"/>
        <v>2290.7190000000001</v>
      </c>
      <c r="AK68" s="7">
        <f>AK98*1000/0.181</f>
        <v>1061.2850000000001</v>
      </c>
      <c r="AL68" s="7">
        <f t="shared" ref="AL68:AM68" si="22">AL98*1000/0.181</f>
        <v>1061.2850000000001</v>
      </c>
      <c r="AM68" s="7">
        <f t="shared" si="22"/>
        <v>1061.2850000000001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5.7492748971856099E-2</v>
      </c>
      <c r="H72" s="7">
        <f>($G$2-H41)*0.181/1000</f>
        <v>0.11524434239507196</v>
      </c>
      <c r="I72" s="7">
        <f>($G$2-I41)*0.181/1000</f>
        <v>0.17299593581828751</v>
      </c>
      <c r="K72" s="7">
        <v>2024</v>
      </c>
      <c r="L72" s="7">
        <f>($H$2-L41)*0.181/1000</f>
        <v>9.1228283807236299E-2</v>
      </c>
      <c r="M72" s="7">
        <f>($H$2-M41)*0.181/1000</f>
        <v>0.18286729654103909</v>
      </c>
      <c r="N72" s="7">
        <f>($H$2-N41)*0.181/1000</f>
        <v>0.27450630927484154</v>
      </c>
      <c r="P72" s="7">
        <v>2024</v>
      </c>
      <c r="Q72" s="7">
        <f>($I$2-Q41)*0.181/1000</f>
        <v>1.5195221185518934E-2</v>
      </c>
      <c r="R72" s="7">
        <f>($I$2-R41)*0.181/1000</f>
        <v>3.0458854453629017E-2</v>
      </c>
      <c r="S72" s="7">
        <f>($I$2-S41)*0.181/1000</f>
        <v>4.5722487721739036E-2</v>
      </c>
      <c r="U72" s="7">
        <v>2024</v>
      </c>
      <c r="V72" s="7">
        <f>($J$2-V41)*0.181/1000</f>
        <v>0.40322844226186311</v>
      </c>
      <c r="W72" s="7">
        <f>($J$2-W41)*0.181/1000</f>
        <v>0.80827230380313775</v>
      </c>
      <c r="X72" s="7">
        <f>($J$2-X41)*0.181/1000</f>
        <v>1.2133161653444118</v>
      </c>
      <c r="Z72" s="7">
        <v>2024</v>
      </c>
      <c r="AA72" s="7">
        <f>($K$2-AA41)*0.181/1000</f>
        <v>9.8851314378784316E-3</v>
      </c>
      <c r="AB72" s="7">
        <f>($K$2-AB41)*0.181/1000</f>
        <v>1.9814767817152308E-2</v>
      </c>
      <c r="AC72" s="7">
        <f>($K$2-AC41)*0.181/1000</f>
        <v>2.9744404196426141E-2</v>
      </c>
      <c r="AE72" s="7">
        <v>2024</v>
      </c>
      <c r="AF72" s="7">
        <f>($L$2-AF41)*0.181/1000</f>
        <v>3.9693270886497267E-2</v>
      </c>
      <c r="AG72" s="7">
        <f>($L$2-AG41)*0.181/1000</f>
        <v>7.9565249229309062E-2</v>
      </c>
      <c r="AH72" s="7">
        <f>($L$2-AH41)*0.181/1000</f>
        <v>0.11943722757212068</v>
      </c>
      <c r="AJ72" s="7">
        <v>2024</v>
      </c>
      <c r="AK72" s="7">
        <f>($M$2-AK41)*0.181/1000</f>
        <v>1.8389803809535907E-2</v>
      </c>
      <c r="AL72" s="7">
        <f>($M$2-AL41)*0.181/1000</f>
        <v>3.6862402384721667E-2</v>
      </c>
      <c r="AM72" s="7">
        <f>($M$2-AM41)*0.181/1000</f>
        <v>5.5335000959907378E-2</v>
      </c>
      <c r="AO72" s="7">
        <v>2024</v>
      </c>
      <c r="AP72" s="7">
        <f>G72+L72+Q72+V72+AA72+AF72+AK72</f>
        <v>0.63511290236038598</v>
      </c>
      <c r="AQ72" s="7">
        <f t="shared" ref="AQ72:AR87" si="23">H72+M72+R72+W72+AB72+AG72+AL72</f>
        <v>1.2730852166240609</v>
      </c>
      <c r="AR72" s="7">
        <f t="shared" si="23"/>
        <v>1.911057530887734</v>
      </c>
    </row>
    <row r="73" spans="4:44" x14ac:dyDescent="0.25">
      <c r="F73" s="7">
        <v>2025</v>
      </c>
      <c r="G73" s="7">
        <f t="shared" ref="G73:I88" si="24">($G$2-G42)*0.181/1000</f>
        <v>0.11498549794371203</v>
      </c>
      <c r="H73" s="7">
        <f t="shared" si="24"/>
        <v>0.24171105239378521</v>
      </c>
      <c r="I73" s="7">
        <f t="shared" si="24"/>
        <v>0.36843660684385782</v>
      </c>
      <c r="K73" s="7">
        <v>2025</v>
      </c>
      <c r="L73" s="7">
        <f t="shared" ref="L73:N88" si="25">($H$2-L42)*0.181/1000</f>
        <v>0.1824565676144721</v>
      </c>
      <c r="M73" s="7">
        <f t="shared" si="25"/>
        <v>0.38354200975709729</v>
      </c>
      <c r="N73" s="7">
        <f t="shared" si="25"/>
        <v>0.58462745189972165</v>
      </c>
      <c r="P73" s="7">
        <v>2025</v>
      </c>
      <c r="Q73" s="7">
        <f t="shared" ref="Q73:S88" si="26">($I$2-Q42)*0.181/1000</f>
        <v>3.0390442371037808E-2</v>
      </c>
      <c r="R73" s="7">
        <f t="shared" si="26"/>
        <v>6.388375873114116E-2</v>
      </c>
      <c r="S73" s="7">
        <f t="shared" si="26"/>
        <v>9.7377075091244422E-2</v>
      </c>
      <c r="U73" s="7">
        <v>2025</v>
      </c>
      <c r="V73" s="7">
        <f t="shared" ref="V73:X88" si="27">($J$2-V42)*0.181/1000</f>
        <v>0.80645688452372499</v>
      </c>
      <c r="W73" s="7">
        <f t="shared" si="27"/>
        <v>1.6952532776251934</v>
      </c>
      <c r="X73" s="7">
        <f t="shared" si="27"/>
        <v>2.5840496707266594</v>
      </c>
      <c r="Z73" s="7">
        <v>2025</v>
      </c>
      <c r="AA73" s="7">
        <f t="shared" ref="AA73:AC88" si="28">($K$2-AA42)*0.181/1000</f>
        <v>1.9770262875756815E-2</v>
      </c>
      <c r="AB73" s="7">
        <f t="shared" si="28"/>
        <v>4.1559075981392329E-2</v>
      </c>
      <c r="AC73" s="7">
        <f t="shared" si="28"/>
        <v>6.3347889087027778E-2</v>
      </c>
      <c r="AE73" s="7">
        <v>2025</v>
      </c>
      <c r="AF73" s="7">
        <f t="shared" ref="AF73:AH88" si="29">($L$2-AF42)*0.181/1000</f>
        <v>7.9386541772994451E-2</v>
      </c>
      <c r="AG73" s="7">
        <f t="shared" si="29"/>
        <v>0.16687847512080975</v>
      </c>
      <c r="AH73" s="7">
        <f t="shared" si="29"/>
        <v>0.2543704084686248</v>
      </c>
      <c r="AJ73" s="7">
        <v>2025</v>
      </c>
      <c r="AK73" s="7">
        <f t="shared" ref="AK73:AM88" si="30">($M$2-AK42)*0.181/1000</f>
        <v>3.677960761907173E-2</v>
      </c>
      <c r="AL73" s="7">
        <f t="shared" si="30"/>
        <v>7.7314425064177933E-2</v>
      </c>
      <c r="AM73" s="7">
        <f t="shared" si="30"/>
        <v>0.117849242509284</v>
      </c>
      <c r="AO73" s="7">
        <v>2025</v>
      </c>
      <c r="AP73" s="7">
        <f t="shared" ref="AP73:AR98" si="31">G73+L73+Q73+V73+AA73+AF73+AK73</f>
        <v>1.27022580472077</v>
      </c>
      <c r="AQ73" s="7">
        <f t="shared" si="23"/>
        <v>2.6701420746735973</v>
      </c>
      <c r="AR73" s="7">
        <f t="shared" si="23"/>
        <v>4.0700583446264202</v>
      </c>
    </row>
    <row r="74" spans="4:44" x14ac:dyDescent="0.25">
      <c r="F74" s="7">
        <v>2026</v>
      </c>
      <c r="G74" s="7">
        <f t="shared" si="24"/>
        <v>0.17247824691556815</v>
      </c>
      <c r="H74" s="7">
        <f t="shared" si="24"/>
        <v>0.38085613569980603</v>
      </c>
      <c r="I74" s="7">
        <f t="shared" si="24"/>
        <v>0.58923402448404327</v>
      </c>
      <c r="K74" s="7">
        <v>2026</v>
      </c>
      <c r="L74" s="7">
        <f t="shared" si="25"/>
        <v>0.2736848514217084</v>
      </c>
      <c r="M74" s="7">
        <f t="shared" si="25"/>
        <v>0.60433449884884627</v>
      </c>
      <c r="N74" s="7">
        <f t="shared" si="25"/>
        <v>0.93498414627598303</v>
      </c>
      <c r="P74" s="7">
        <v>2026</v>
      </c>
      <c r="Q74" s="7">
        <f t="shared" si="26"/>
        <v>4.5585663556556737E-2</v>
      </c>
      <c r="R74" s="7">
        <f t="shared" si="26"/>
        <v>0.10065953229429883</v>
      </c>
      <c r="S74" s="7">
        <f t="shared" si="26"/>
        <v>0.15573340103204072</v>
      </c>
      <c r="U74" s="7">
        <v>2026</v>
      </c>
      <c r="V74" s="7">
        <f t="shared" si="27"/>
        <v>1.209685326785588</v>
      </c>
      <c r="W74" s="7">
        <f t="shared" si="27"/>
        <v>2.6711546946430098</v>
      </c>
      <c r="X74" s="7">
        <f t="shared" si="27"/>
        <v>4.1326240625004278</v>
      </c>
      <c r="Z74" s="7">
        <v>2026</v>
      </c>
      <c r="AA74" s="7">
        <f t="shared" si="28"/>
        <v>2.9655394313635224E-2</v>
      </c>
      <c r="AB74" s="7">
        <f t="shared" si="28"/>
        <v>6.5483265762052822E-2</v>
      </c>
      <c r="AC74" s="7">
        <f t="shared" si="28"/>
        <v>0.10131113721047032</v>
      </c>
      <c r="AE74" s="7">
        <v>2026</v>
      </c>
      <c r="AF74" s="7">
        <f t="shared" si="29"/>
        <v>0.11907981265949172</v>
      </c>
      <c r="AG74" s="7">
        <f t="shared" si="29"/>
        <v>0.26294491102725426</v>
      </c>
      <c r="AH74" s="7">
        <f t="shared" si="29"/>
        <v>0.40681000939501633</v>
      </c>
      <c r="AJ74" s="7">
        <v>2026</v>
      </c>
      <c r="AK74" s="7">
        <f t="shared" si="30"/>
        <v>5.5169411428607637E-2</v>
      </c>
      <c r="AL74" s="7">
        <f t="shared" si="30"/>
        <v>0.12182179040709906</v>
      </c>
      <c r="AM74" s="7">
        <f t="shared" si="30"/>
        <v>0.18847416938559025</v>
      </c>
      <c r="AO74" s="7">
        <v>2026</v>
      </c>
      <c r="AP74" s="7">
        <f t="shared" si="31"/>
        <v>1.9053387070811558</v>
      </c>
      <c r="AQ74" s="7">
        <f t="shared" si="23"/>
        <v>4.2072548286823679</v>
      </c>
      <c r="AR74" s="7">
        <f t="shared" si="23"/>
        <v>6.509170950283572</v>
      </c>
    </row>
    <row r="75" spans="4:44" x14ac:dyDescent="0.25">
      <c r="F75" s="7">
        <v>2027</v>
      </c>
      <c r="G75" s="7">
        <f t="shared" si="24"/>
        <v>0.22997099588742428</v>
      </c>
      <c r="H75" s="7">
        <f t="shared" si="24"/>
        <v>0.53432450223772621</v>
      </c>
      <c r="I75" s="7">
        <f t="shared" si="24"/>
        <v>0.60054641600000003</v>
      </c>
      <c r="K75" s="7">
        <v>2027</v>
      </c>
      <c r="L75" s="7">
        <f t="shared" si="25"/>
        <v>0.36491313522894459</v>
      </c>
      <c r="M75" s="7">
        <f t="shared" si="25"/>
        <v>0.84785487225816003</v>
      </c>
      <c r="N75" s="7">
        <f t="shared" si="25"/>
        <v>0.95293441099999998</v>
      </c>
      <c r="P75" s="7">
        <v>2027</v>
      </c>
      <c r="Q75" s="7">
        <f t="shared" si="26"/>
        <v>6.0780884742075679E-2</v>
      </c>
      <c r="R75" s="7">
        <f t="shared" si="26"/>
        <v>0.14122092162124761</v>
      </c>
      <c r="S75" s="7">
        <f t="shared" si="26"/>
        <v>0.15872324399999999</v>
      </c>
      <c r="U75" s="7">
        <v>2027</v>
      </c>
      <c r="V75" s="7">
        <f t="shared" si="27"/>
        <v>1.6129137690474509</v>
      </c>
      <c r="W75" s="7">
        <f t="shared" si="27"/>
        <v>3.7475132177995754</v>
      </c>
      <c r="X75" s="7">
        <f t="shared" si="27"/>
        <v>4.2119641199999993</v>
      </c>
      <c r="Z75" s="7">
        <v>2027</v>
      </c>
      <c r="AA75" s="7">
        <f t="shared" si="28"/>
        <v>3.9540525751513671E-2</v>
      </c>
      <c r="AB75" s="7">
        <f t="shared" si="28"/>
        <v>9.1870158055661441E-2</v>
      </c>
      <c r="AC75" s="7">
        <f t="shared" si="28"/>
        <v>0.10325615599999999</v>
      </c>
      <c r="AE75" s="7">
        <v>2027</v>
      </c>
      <c r="AF75" s="7">
        <f t="shared" si="29"/>
        <v>0.15877308354598899</v>
      </c>
      <c r="AG75" s="7">
        <f t="shared" si="29"/>
        <v>0.36890021068564977</v>
      </c>
      <c r="AH75" s="7">
        <f t="shared" si="29"/>
        <v>0.414620139</v>
      </c>
      <c r="AJ75" s="7">
        <v>2027</v>
      </c>
      <c r="AK75" s="7">
        <f t="shared" si="30"/>
        <v>7.3559215238143558E-2</v>
      </c>
      <c r="AL75" s="7">
        <f t="shared" si="30"/>
        <v>0.17091064425515298</v>
      </c>
      <c r="AM75" s="7">
        <f t="shared" si="30"/>
        <v>0.19209258500000001</v>
      </c>
      <c r="AO75" s="7">
        <v>2027</v>
      </c>
      <c r="AP75" s="7">
        <f t="shared" si="31"/>
        <v>2.5404516094415417</v>
      </c>
      <c r="AQ75" s="7">
        <f t="shared" si="23"/>
        <v>5.9025945269131732</v>
      </c>
      <c r="AR75" s="7">
        <f t="shared" si="23"/>
        <v>6.6341370709999996</v>
      </c>
    </row>
    <row r="76" spans="4:44" x14ac:dyDescent="0.25">
      <c r="F76" s="7">
        <v>2028</v>
      </c>
      <c r="G76" s="7">
        <f t="shared" si="24"/>
        <v>0.28746374485928011</v>
      </c>
      <c r="H76" s="7">
        <f t="shared" si="24"/>
        <v>0.60054641600000003</v>
      </c>
      <c r="I76" s="7">
        <f t="shared" si="24"/>
        <v>0.60054641600000003</v>
      </c>
      <c r="K76" s="7">
        <v>2028</v>
      </c>
      <c r="L76" s="7">
        <f t="shared" si="25"/>
        <v>0.4561414190361805</v>
      </c>
      <c r="M76" s="7">
        <f t="shared" si="25"/>
        <v>0.95293441099999998</v>
      </c>
      <c r="N76" s="7">
        <f t="shared" si="25"/>
        <v>0.95293441099999998</v>
      </c>
      <c r="P76" s="7">
        <v>2028</v>
      </c>
      <c r="Q76" s="7">
        <f t="shared" si="26"/>
        <v>7.5976105927594531E-2</v>
      </c>
      <c r="R76" s="7">
        <f t="shared" si="26"/>
        <v>0.15872324399999999</v>
      </c>
      <c r="S76" s="7">
        <f t="shared" si="26"/>
        <v>0.15872324399999999</v>
      </c>
      <c r="U76" s="7">
        <v>2028</v>
      </c>
      <c r="V76" s="7">
        <f t="shared" si="27"/>
        <v>2.0161422113093126</v>
      </c>
      <c r="W76" s="7">
        <f t="shared" si="27"/>
        <v>4.2119641199999993</v>
      </c>
      <c r="X76" s="7">
        <f t="shared" si="27"/>
        <v>4.2119641199999993</v>
      </c>
      <c r="Z76" s="7">
        <v>2028</v>
      </c>
      <c r="AA76" s="7">
        <f t="shared" si="28"/>
        <v>4.9425657189392042E-2</v>
      </c>
      <c r="AB76" s="7">
        <f t="shared" si="28"/>
        <v>0.10325615599999999</v>
      </c>
      <c r="AC76" s="7">
        <f t="shared" si="28"/>
        <v>0.10325615599999999</v>
      </c>
      <c r="AE76" s="7">
        <v>2028</v>
      </c>
      <c r="AF76" s="7">
        <f t="shared" si="29"/>
        <v>0.19846635443248611</v>
      </c>
      <c r="AG76" s="7">
        <f t="shared" si="29"/>
        <v>0.414620139</v>
      </c>
      <c r="AH76" s="7">
        <f t="shared" si="29"/>
        <v>0.414620139</v>
      </c>
      <c r="AJ76" s="7">
        <v>2028</v>
      </c>
      <c r="AK76" s="7">
        <f t="shared" si="30"/>
        <v>9.1949019047679367E-2</v>
      </c>
      <c r="AL76" s="7">
        <f t="shared" si="30"/>
        <v>0.19209258500000001</v>
      </c>
      <c r="AM76" s="7">
        <f t="shared" si="30"/>
        <v>0.19209258500000001</v>
      </c>
      <c r="AO76" s="7">
        <v>2028</v>
      </c>
      <c r="AP76" s="7">
        <f t="shared" si="31"/>
        <v>3.1755645118019253</v>
      </c>
      <c r="AQ76" s="7">
        <f t="shared" si="23"/>
        <v>6.6341370709999996</v>
      </c>
      <c r="AR76" s="7">
        <f t="shared" si="23"/>
        <v>6.6341370709999996</v>
      </c>
    </row>
    <row r="77" spans="4:44" x14ac:dyDescent="0.25">
      <c r="F77" s="7">
        <v>2029</v>
      </c>
      <c r="G77" s="7">
        <f t="shared" si="24"/>
        <v>0.34495649383113625</v>
      </c>
      <c r="H77" s="7">
        <f t="shared" si="24"/>
        <v>0.60054641600000003</v>
      </c>
      <c r="I77" s="7">
        <f t="shared" si="24"/>
        <v>0.60054641600000003</v>
      </c>
      <c r="K77" s="7">
        <v>2029</v>
      </c>
      <c r="L77" s="7">
        <f t="shared" si="25"/>
        <v>0.54736970284341679</v>
      </c>
      <c r="M77" s="7">
        <f t="shared" si="25"/>
        <v>0.95293441099999998</v>
      </c>
      <c r="N77" s="7">
        <f t="shared" si="25"/>
        <v>0.95293441099999998</v>
      </c>
      <c r="P77" s="7">
        <v>2029</v>
      </c>
      <c r="Q77" s="7">
        <f t="shared" si="26"/>
        <v>9.1171327113113473E-2</v>
      </c>
      <c r="R77" s="7">
        <f t="shared" si="26"/>
        <v>0.15872324399999999</v>
      </c>
      <c r="S77" s="7">
        <f t="shared" si="26"/>
        <v>0.15872324399999999</v>
      </c>
      <c r="U77" s="7">
        <v>2029</v>
      </c>
      <c r="V77" s="7">
        <f t="shared" si="27"/>
        <v>2.4193706535711752</v>
      </c>
      <c r="W77" s="7">
        <f t="shared" si="27"/>
        <v>4.2119641199999993</v>
      </c>
      <c r="X77" s="7">
        <f t="shared" si="27"/>
        <v>4.2119641199999993</v>
      </c>
      <c r="Z77" s="7">
        <v>2029</v>
      </c>
      <c r="AA77" s="7">
        <f t="shared" si="28"/>
        <v>5.9310788627270447E-2</v>
      </c>
      <c r="AB77" s="7">
        <f t="shared" si="28"/>
        <v>0.10325615599999999</v>
      </c>
      <c r="AC77" s="7">
        <f t="shared" si="28"/>
        <v>0.10325615599999999</v>
      </c>
      <c r="AE77" s="7">
        <v>2029</v>
      </c>
      <c r="AF77" s="7">
        <f t="shared" si="29"/>
        <v>0.23815962531898344</v>
      </c>
      <c r="AG77" s="7">
        <f t="shared" si="29"/>
        <v>0.414620139</v>
      </c>
      <c r="AH77" s="7">
        <f t="shared" si="29"/>
        <v>0.414620139</v>
      </c>
      <c r="AJ77" s="7">
        <v>2029</v>
      </c>
      <c r="AK77" s="7">
        <f t="shared" si="30"/>
        <v>0.11033882285721527</v>
      </c>
      <c r="AL77" s="7">
        <f t="shared" si="30"/>
        <v>0.19209258500000001</v>
      </c>
      <c r="AM77" s="7">
        <f t="shared" si="30"/>
        <v>0.19209258500000001</v>
      </c>
      <c r="AO77" s="7">
        <v>2029</v>
      </c>
      <c r="AP77" s="7">
        <f t="shared" si="31"/>
        <v>3.8106774141623108</v>
      </c>
      <c r="AQ77" s="7">
        <f t="shared" si="23"/>
        <v>6.6341370709999996</v>
      </c>
      <c r="AR77" s="7">
        <f t="shared" si="23"/>
        <v>6.6341370709999996</v>
      </c>
    </row>
    <row r="78" spans="4:44" x14ac:dyDescent="0.25">
      <c r="F78" s="7">
        <v>2030</v>
      </c>
      <c r="G78" s="7">
        <f t="shared" si="24"/>
        <v>0.40244924280299244</v>
      </c>
      <c r="H78" s="7">
        <f t="shared" si="24"/>
        <v>0.60054641600000003</v>
      </c>
      <c r="I78" s="7">
        <f t="shared" si="24"/>
        <v>0.60054641600000003</v>
      </c>
      <c r="K78" s="7">
        <v>2030</v>
      </c>
      <c r="L78" s="7">
        <f t="shared" si="25"/>
        <v>0.63859798665065304</v>
      </c>
      <c r="M78" s="7">
        <f t="shared" si="25"/>
        <v>0.95293441099999998</v>
      </c>
      <c r="N78" s="7">
        <f t="shared" si="25"/>
        <v>0.95293441099999998</v>
      </c>
      <c r="P78" s="7">
        <v>2030</v>
      </c>
      <c r="Q78" s="7">
        <f t="shared" si="26"/>
        <v>0.10636654829863243</v>
      </c>
      <c r="R78" s="7">
        <f t="shared" si="26"/>
        <v>0.15872324399999999</v>
      </c>
      <c r="S78" s="7">
        <f t="shared" si="26"/>
        <v>0.15872324399999999</v>
      </c>
      <c r="U78" s="7">
        <v>2030</v>
      </c>
      <c r="V78" s="7">
        <f t="shared" si="27"/>
        <v>2.8225990958330391</v>
      </c>
      <c r="W78" s="7">
        <f t="shared" si="27"/>
        <v>4.2119641199999993</v>
      </c>
      <c r="X78" s="7">
        <f t="shared" si="27"/>
        <v>4.2119641199999993</v>
      </c>
      <c r="Z78" s="7">
        <v>2030</v>
      </c>
      <c r="AA78" s="7">
        <f t="shared" si="28"/>
        <v>6.9195920065148894E-2</v>
      </c>
      <c r="AB78" s="7">
        <f t="shared" si="28"/>
        <v>0.10325615599999999</v>
      </c>
      <c r="AC78" s="7">
        <f t="shared" si="28"/>
        <v>0.10325615599999999</v>
      </c>
      <c r="AE78" s="7">
        <v>2030</v>
      </c>
      <c r="AF78" s="7">
        <f t="shared" si="29"/>
        <v>0.2778528962054807</v>
      </c>
      <c r="AG78" s="7">
        <f t="shared" si="29"/>
        <v>0.414620139</v>
      </c>
      <c r="AH78" s="7">
        <f t="shared" si="29"/>
        <v>0.414620139</v>
      </c>
      <c r="AJ78" s="7">
        <v>2030</v>
      </c>
      <c r="AK78" s="7">
        <f t="shared" si="30"/>
        <v>0.12872862666675119</v>
      </c>
      <c r="AL78" s="7">
        <f t="shared" si="30"/>
        <v>0.19209258500000001</v>
      </c>
      <c r="AM78" s="7">
        <f t="shared" si="30"/>
        <v>0.19209258500000001</v>
      </c>
      <c r="AO78" s="7">
        <v>2030</v>
      </c>
      <c r="AP78" s="7">
        <f t="shared" si="31"/>
        <v>4.4457903165226975</v>
      </c>
      <c r="AQ78" s="7">
        <f t="shared" si="23"/>
        <v>6.6341370709999996</v>
      </c>
      <c r="AR78" s="7">
        <f t="shared" si="23"/>
        <v>6.6341370709999996</v>
      </c>
    </row>
    <row r="79" spans="4:44" x14ac:dyDescent="0.25">
      <c r="F79" s="7">
        <v>2031</v>
      </c>
      <c r="G79" s="7">
        <f t="shared" si="24"/>
        <v>0.45994199177484857</v>
      </c>
      <c r="H79" s="7">
        <f t="shared" si="24"/>
        <v>0.60054641600000003</v>
      </c>
      <c r="I79" s="7">
        <f t="shared" si="24"/>
        <v>0.60054641600000003</v>
      </c>
      <c r="K79" s="7">
        <v>2031</v>
      </c>
      <c r="L79" s="7">
        <f t="shared" si="25"/>
        <v>0.72982627045788917</v>
      </c>
      <c r="M79" s="7">
        <f t="shared" si="25"/>
        <v>0.95293441099999998</v>
      </c>
      <c r="N79" s="7">
        <f t="shared" si="25"/>
        <v>0.95293441099999998</v>
      </c>
      <c r="P79" s="7">
        <v>2031</v>
      </c>
      <c r="Q79" s="7">
        <f t="shared" si="26"/>
        <v>0.12156176948415136</v>
      </c>
      <c r="R79" s="7">
        <f t="shared" si="26"/>
        <v>0.15872324399999999</v>
      </c>
      <c r="S79" s="7">
        <f t="shared" si="26"/>
        <v>0.15872324399999999</v>
      </c>
      <c r="U79" s="7">
        <v>2031</v>
      </c>
      <c r="V79" s="7">
        <f t="shared" si="27"/>
        <v>3.2258275380949017</v>
      </c>
      <c r="W79" s="7">
        <f t="shared" si="27"/>
        <v>4.2119641199999993</v>
      </c>
      <c r="X79" s="7">
        <f t="shared" si="27"/>
        <v>4.2119641199999993</v>
      </c>
      <c r="Z79" s="7">
        <v>2031</v>
      </c>
      <c r="AA79" s="7">
        <f t="shared" si="28"/>
        <v>7.9081051503027328E-2</v>
      </c>
      <c r="AB79" s="7">
        <f t="shared" si="28"/>
        <v>0.10325615599999999</v>
      </c>
      <c r="AC79" s="7">
        <f t="shared" si="28"/>
        <v>0.10325615599999999</v>
      </c>
      <c r="AE79" s="7">
        <v>2031</v>
      </c>
      <c r="AF79" s="7">
        <f t="shared" si="29"/>
        <v>0.31754616709197803</v>
      </c>
      <c r="AG79" s="7">
        <f t="shared" si="29"/>
        <v>0.414620139</v>
      </c>
      <c r="AH79" s="7">
        <f t="shared" si="29"/>
        <v>0.414620139</v>
      </c>
      <c r="AJ79" s="7">
        <v>2031</v>
      </c>
      <c r="AK79" s="7">
        <f t="shared" si="30"/>
        <v>0.14711843047628712</v>
      </c>
      <c r="AL79" s="7">
        <f t="shared" si="30"/>
        <v>0.19209258500000001</v>
      </c>
      <c r="AM79" s="7">
        <f t="shared" si="30"/>
        <v>0.19209258500000001</v>
      </c>
      <c r="AO79" s="7">
        <v>2031</v>
      </c>
      <c r="AP79" s="7">
        <f t="shared" si="31"/>
        <v>5.0809032188830834</v>
      </c>
      <c r="AQ79" s="7">
        <f t="shared" si="23"/>
        <v>6.6341370709999996</v>
      </c>
      <c r="AR79" s="7">
        <f t="shared" si="23"/>
        <v>6.6341370709999996</v>
      </c>
    </row>
    <row r="80" spans="4:44" x14ac:dyDescent="0.25">
      <c r="F80" s="7">
        <v>2032</v>
      </c>
      <c r="G80" s="7">
        <f t="shared" si="24"/>
        <v>0.51743474074670437</v>
      </c>
      <c r="H80" s="7">
        <f t="shared" si="24"/>
        <v>0.60054641600000003</v>
      </c>
      <c r="I80" s="7">
        <f t="shared" si="24"/>
        <v>0.60054641600000003</v>
      </c>
      <c r="K80" s="7">
        <v>2032</v>
      </c>
      <c r="L80" s="7">
        <f t="shared" si="25"/>
        <v>0.82105455426512519</v>
      </c>
      <c r="M80" s="7">
        <f t="shared" si="25"/>
        <v>0.95293441099999998</v>
      </c>
      <c r="N80" s="7">
        <f t="shared" si="25"/>
        <v>0.95293441099999998</v>
      </c>
      <c r="P80" s="7">
        <v>2032</v>
      </c>
      <c r="Q80" s="7">
        <f t="shared" si="26"/>
        <v>0.13675699066967023</v>
      </c>
      <c r="R80" s="7">
        <f t="shared" si="26"/>
        <v>0.15872324399999999</v>
      </c>
      <c r="S80" s="7">
        <f t="shared" si="26"/>
        <v>0.15872324399999999</v>
      </c>
      <c r="U80" s="7">
        <v>2032</v>
      </c>
      <c r="V80" s="7">
        <f t="shared" si="27"/>
        <v>3.6290559803567644</v>
      </c>
      <c r="W80" s="7">
        <f t="shared" si="27"/>
        <v>4.2119641199999993</v>
      </c>
      <c r="X80" s="7">
        <f t="shared" si="27"/>
        <v>4.2119641199999993</v>
      </c>
      <c r="Z80" s="7">
        <v>2032</v>
      </c>
      <c r="AA80" s="7">
        <f t="shared" si="28"/>
        <v>8.8966182940905705E-2</v>
      </c>
      <c r="AB80" s="7">
        <f t="shared" si="28"/>
        <v>0.10325615599999999</v>
      </c>
      <c r="AC80" s="7">
        <f t="shared" si="28"/>
        <v>0.10325615599999999</v>
      </c>
      <c r="AE80" s="7">
        <v>2032</v>
      </c>
      <c r="AF80" s="7">
        <f t="shared" si="29"/>
        <v>0.35723943797847513</v>
      </c>
      <c r="AG80" s="7">
        <f t="shared" si="29"/>
        <v>0.414620139</v>
      </c>
      <c r="AH80" s="7">
        <f t="shared" si="29"/>
        <v>0.414620139</v>
      </c>
      <c r="AJ80" s="7">
        <v>2032</v>
      </c>
      <c r="AK80" s="7">
        <f t="shared" si="30"/>
        <v>0.16550823428582292</v>
      </c>
      <c r="AL80" s="7">
        <f t="shared" si="30"/>
        <v>0.19209258500000001</v>
      </c>
      <c r="AM80" s="7">
        <f t="shared" si="30"/>
        <v>0.19209258500000001</v>
      </c>
      <c r="AO80" s="7">
        <v>2032</v>
      </c>
      <c r="AP80" s="7">
        <f t="shared" si="31"/>
        <v>5.7160161212434675</v>
      </c>
      <c r="AQ80" s="7">
        <f t="shared" si="23"/>
        <v>6.6341370709999996</v>
      </c>
      <c r="AR80" s="7">
        <f t="shared" si="23"/>
        <v>6.6341370709999996</v>
      </c>
    </row>
    <row r="81" spans="6:44" x14ac:dyDescent="0.25">
      <c r="F81" s="7">
        <v>2033</v>
      </c>
      <c r="G81" s="7">
        <f t="shared" si="24"/>
        <v>0.57492748971856056</v>
      </c>
      <c r="H81" s="7">
        <f t="shared" si="24"/>
        <v>0.60054641600000003</v>
      </c>
      <c r="I81" s="7">
        <f t="shared" si="24"/>
        <v>0.60054641600000003</v>
      </c>
      <c r="K81" s="7">
        <v>2033</v>
      </c>
      <c r="L81" s="7">
        <f t="shared" si="25"/>
        <v>0.91228283807236155</v>
      </c>
      <c r="M81" s="7">
        <f t="shared" si="25"/>
        <v>0.95293441099999998</v>
      </c>
      <c r="N81" s="7">
        <f t="shared" si="25"/>
        <v>0.95293441099999998</v>
      </c>
      <c r="P81" s="7">
        <v>2033</v>
      </c>
      <c r="Q81" s="7">
        <f t="shared" si="26"/>
        <v>0.15195221185518917</v>
      </c>
      <c r="R81" s="7">
        <f t="shared" si="26"/>
        <v>0.15872324399999999</v>
      </c>
      <c r="S81" s="7">
        <f t="shared" si="26"/>
        <v>0.15872324399999999</v>
      </c>
      <c r="U81" s="7">
        <v>2033</v>
      </c>
      <c r="V81" s="7">
        <f t="shared" si="27"/>
        <v>4.0322844226186261</v>
      </c>
      <c r="W81" s="7">
        <f t="shared" si="27"/>
        <v>4.2119641199999993</v>
      </c>
      <c r="X81" s="7">
        <f t="shared" si="27"/>
        <v>4.2119641199999993</v>
      </c>
      <c r="Z81" s="7">
        <v>2033</v>
      </c>
      <c r="AA81" s="7">
        <f t="shared" si="28"/>
        <v>9.8851314378784139E-2</v>
      </c>
      <c r="AB81" s="7">
        <f t="shared" si="28"/>
        <v>0.10325615599999999</v>
      </c>
      <c r="AC81" s="7">
        <f t="shared" si="28"/>
        <v>0.10325615599999999</v>
      </c>
      <c r="AE81" s="7">
        <v>2033</v>
      </c>
      <c r="AF81" s="7">
        <f t="shared" si="29"/>
        <v>0.39693270886497251</v>
      </c>
      <c r="AG81" s="7">
        <f t="shared" si="29"/>
        <v>0.414620139</v>
      </c>
      <c r="AH81" s="7">
        <f t="shared" si="29"/>
        <v>0.414620139</v>
      </c>
      <c r="AJ81" s="7">
        <v>2033</v>
      </c>
      <c r="AK81" s="7">
        <f t="shared" si="30"/>
        <v>0.18389803809535882</v>
      </c>
      <c r="AL81" s="7">
        <f t="shared" si="30"/>
        <v>0.19209258500000001</v>
      </c>
      <c r="AM81" s="7">
        <f t="shared" si="30"/>
        <v>0.19209258500000001</v>
      </c>
      <c r="AO81" s="7">
        <v>2033</v>
      </c>
      <c r="AP81" s="7">
        <f t="shared" si="31"/>
        <v>6.3511290236038533</v>
      </c>
      <c r="AQ81" s="7">
        <f t="shared" si="23"/>
        <v>6.6341370709999996</v>
      </c>
      <c r="AR81" s="7">
        <f t="shared" si="23"/>
        <v>6.6341370709999996</v>
      </c>
    </row>
    <row r="82" spans="6:44" x14ac:dyDescent="0.25">
      <c r="F82" s="7">
        <v>2034</v>
      </c>
      <c r="G82" s="7">
        <f t="shared" si="24"/>
        <v>0.60054641600000003</v>
      </c>
      <c r="H82" s="7">
        <f t="shared" si="24"/>
        <v>0.60054641600000003</v>
      </c>
      <c r="I82" s="7">
        <f t="shared" si="24"/>
        <v>0.60054641600000003</v>
      </c>
      <c r="K82" s="7">
        <v>2034</v>
      </c>
      <c r="L82" s="7">
        <f t="shared" si="25"/>
        <v>0.95293441099999998</v>
      </c>
      <c r="M82" s="7">
        <f t="shared" si="25"/>
        <v>0.95293441099999998</v>
      </c>
      <c r="N82" s="7">
        <f t="shared" si="25"/>
        <v>0.95293441099999998</v>
      </c>
      <c r="P82" s="7">
        <v>2034</v>
      </c>
      <c r="Q82" s="7">
        <f t="shared" si="26"/>
        <v>0.15872324399999999</v>
      </c>
      <c r="R82" s="7">
        <f t="shared" si="26"/>
        <v>0.15872324399999999</v>
      </c>
      <c r="S82" s="7">
        <f t="shared" si="26"/>
        <v>0.15872324399999999</v>
      </c>
      <c r="U82" s="7">
        <v>2034</v>
      </c>
      <c r="V82" s="7">
        <f t="shared" si="27"/>
        <v>4.2119641199999993</v>
      </c>
      <c r="W82" s="7">
        <f t="shared" si="27"/>
        <v>4.2119641199999993</v>
      </c>
      <c r="X82" s="7">
        <f t="shared" si="27"/>
        <v>4.2119641199999993</v>
      </c>
      <c r="Z82" s="7">
        <v>2034</v>
      </c>
      <c r="AA82" s="7">
        <f t="shared" si="28"/>
        <v>0.10325615599999999</v>
      </c>
      <c r="AB82" s="7">
        <f t="shared" si="28"/>
        <v>0.10325615599999999</v>
      </c>
      <c r="AC82" s="7">
        <f t="shared" si="28"/>
        <v>0.10325615599999999</v>
      </c>
      <c r="AE82" s="7">
        <v>2034</v>
      </c>
      <c r="AF82" s="7">
        <f t="shared" si="29"/>
        <v>0.414620139</v>
      </c>
      <c r="AG82" s="7">
        <f t="shared" si="29"/>
        <v>0.414620139</v>
      </c>
      <c r="AH82" s="7">
        <f t="shared" si="29"/>
        <v>0.414620139</v>
      </c>
      <c r="AJ82" s="7">
        <v>2034</v>
      </c>
      <c r="AK82" s="7">
        <f t="shared" si="30"/>
        <v>0.19209258500000001</v>
      </c>
      <c r="AL82" s="7">
        <f t="shared" si="30"/>
        <v>0.19209258500000001</v>
      </c>
      <c r="AM82" s="7">
        <f t="shared" si="30"/>
        <v>0.19209258500000001</v>
      </c>
      <c r="AO82" s="7">
        <v>2034</v>
      </c>
      <c r="AP82" s="7">
        <f t="shared" si="31"/>
        <v>6.6341370709999996</v>
      </c>
      <c r="AQ82" s="7">
        <f t="shared" si="23"/>
        <v>6.6341370709999996</v>
      </c>
      <c r="AR82" s="7">
        <f t="shared" si="23"/>
        <v>6.6341370709999996</v>
      </c>
    </row>
    <row r="83" spans="6:44" x14ac:dyDescent="0.25">
      <c r="F83" s="7">
        <v>2035</v>
      </c>
      <c r="G83" s="7">
        <f t="shared" si="24"/>
        <v>0.60054641600000003</v>
      </c>
      <c r="H83" s="7">
        <f t="shared" si="24"/>
        <v>0.60054641600000003</v>
      </c>
      <c r="I83" s="7">
        <f t="shared" si="24"/>
        <v>0.60054641600000003</v>
      </c>
      <c r="K83" s="7">
        <v>2035</v>
      </c>
      <c r="L83" s="7">
        <f t="shared" si="25"/>
        <v>0.95293441099999998</v>
      </c>
      <c r="M83" s="7">
        <f t="shared" si="25"/>
        <v>0.95293441099999998</v>
      </c>
      <c r="N83" s="7">
        <f t="shared" si="25"/>
        <v>0.95293441099999998</v>
      </c>
      <c r="P83" s="7">
        <v>2035</v>
      </c>
      <c r="Q83" s="7">
        <f t="shared" si="26"/>
        <v>0.15872324399999999</v>
      </c>
      <c r="R83" s="7">
        <f t="shared" si="26"/>
        <v>0.15872324399999999</v>
      </c>
      <c r="S83" s="7">
        <f t="shared" si="26"/>
        <v>0.15872324399999999</v>
      </c>
      <c r="U83" s="7">
        <v>2035</v>
      </c>
      <c r="V83" s="7">
        <f t="shared" si="27"/>
        <v>4.2119641199999993</v>
      </c>
      <c r="W83" s="7">
        <f t="shared" si="27"/>
        <v>4.2119641199999993</v>
      </c>
      <c r="X83" s="7">
        <f t="shared" si="27"/>
        <v>4.2119641199999993</v>
      </c>
      <c r="Z83" s="7">
        <v>2035</v>
      </c>
      <c r="AA83" s="7">
        <f t="shared" si="28"/>
        <v>0.10325615599999999</v>
      </c>
      <c r="AB83" s="7">
        <f t="shared" si="28"/>
        <v>0.10325615599999999</v>
      </c>
      <c r="AC83" s="7">
        <f t="shared" si="28"/>
        <v>0.10325615599999999</v>
      </c>
      <c r="AE83" s="7">
        <v>2035</v>
      </c>
      <c r="AF83" s="7">
        <f t="shared" si="29"/>
        <v>0.414620139</v>
      </c>
      <c r="AG83" s="7">
        <f t="shared" si="29"/>
        <v>0.414620139</v>
      </c>
      <c r="AH83" s="7">
        <f t="shared" si="29"/>
        <v>0.414620139</v>
      </c>
      <c r="AJ83" s="7">
        <v>2035</v>
      </c>
      <c r="AK83" s="7">
        <f t="shared" si="30"/>
        <v>0.19209258500000001</v>
      </c>
      <c r="AL83" s="7">
        <f t="shared" si="30"/>
        <v>0.19209258500000001</v>
      </c>
      <c r="AM83" s="7">
        <f t="shared" si="30"/>
        <v>0.19209258500000001</v>
      </c>
      <c r="AO83" s="7">
        <v>2035</v>
      </c>
      <c r="AP83" s="7">
        <f t="shared" si="31"/>
        <v>6.6341370709999996</v>
      </c>
      <c r="AQ83" s="7">
        <f t="shared" si="23"/>
        <v>6.6341370709999996</v>
      </c>
      <c r="AR83" s="7">
        <f t="shared" si="23"/>
        <v>6.6341370709999996</v>
      </c>
    </row>
    <row r="84" spans="6:44" x14ac:dyDescent="0.25">
      <c r="F84" s="7">
        <v>2036</v>
      </c>
      <c r="G84" s="7">
        <f t="shared" si="24"/>
        <v>0.60054641600000003</v>
      </c>
      <c r="H84" s="7">
        <f t="shared" si="24"/>
        <v>0.60054641600000003</v>
      </c>
      <c r="I84" s="7">
        <f t="shared" si="24"/>
        <v>0.60054641600000003</v>
      </c>
      <c r="K84" s="7">
        <v>2036</v>
      </c>
      <c r="L84" s="7">
        <f t="shared" si="25"/>
        <v>0.95293441099999998</v>
      </c>
      <c r="M84" s="7">
        <f t="shared" si="25"/>
        <v>0.95293441099999998</v>
      </c>
      <c r="N84" s="7">
        <f t="shared" si="25"/>
        <v>0.95293441099999998</v>
      </c>
      <c r="P84" s="7">
        <v>2036</v>
      </c>
      <c r="Q84" s="7">
        <f t="shared" si="26"/>
        <v>0.15872324399999999</v>
      </c>
      <c r="R84" s="7">
        <f t="shared" si="26"/>
        <v>0.15872324399999999</v>
      </c>
      <c r="S84" s="7">
        <f t="shared" si="26"/>
        <v>0.15872324399999999</v>
      </c>
      <c r="U84" s="7">
        <v>2036</v>
      </c>
      <c r="V84" s="7">
        <f t="shared" si="27"/>
        <v>4.2119641199999993</v>
      </c>
      <c r="W84" s="7">
        <f t="shared" si="27"/>
        <v>4.2119641199999993</v>
      </c>
      <c r="X84" s="7">
        <f t="shared" si="27"/>
        <v>4.2119641199999993</v>
      </c>
      <c r="Z84" s="7">
        <v>2036</v>
      </c>
      <c r="AA84" s="7">
        <f t="shared" si="28"/>
        <v>0.10325615599999999</v>
      </c>
      <c r="AB84" s="7">
        <f t="shared" si="28"/>
        <v>0.10325615599999999</v>
      </c>
      <c r="AC84" s="7">
        <f t="shared" si="28"/>
        <v>0.10325615599999999</v>
      </c>
      <c r="AE84" s="7">
        <v>2036</v>
      </c>
      <c r="AF84" s="7">
        <f t="shared" si="29"/>
        <v>0.414620139</v>
      </c>
      <c r="AG84" s="7">
        <f t="shared" si="29"/>
        <v>0.414620139</v>
      </c>
      <c r="AH84" s="7">
        <f t="shared" si="29"/>
        <v>0.414620139</v>
      </c>
      <c r="AJ84" s="7">
        <v>2036</v>
      </c>
      <c r="AK84" s="7">
        <f t="shared" si="30"/>
        <v>0.19209258500000001</v>
      </c>
      <c r="AL84" s="7">
        <f t="shared" si="30"/>
        <v>0.19209258500000001</v>
      </c>
      <c r="AM84" s="7">
        <f t="shared" si="30"/>
        <v>0.19209258500000001</v>
      </c>
      <c r="AO84" s="7">
        <v>2036</v>
      </c>
      <c r="AP84" s="7">
        <f t="shared" si="31"/>
        <v>6.6341370709999996</v>
      </c>
      <c r="AQ84" s="7">
        <f t="shared" si="23"/>
        <v>6.6341370709999996</v>
      </c>
      <c r="AR84" s="7">
        <f t="shared" si="23"/>
        <v>6.6341370709999996</v>
      </c>
    </row>
    <row r="85" spans="6:44" x14ac:dyDescent="0.25">
      <c r="F85" s="7">
        <v>2037</v>
      </c>
      <c r="G85" s="7">
        <f t="shared" si="24"/>
        <v>0.60054641600000003</v>
      </c>
      <c r="H85" s="7">
        <f t="shared" si="24"/>
        <v>0.60054641600000003</v>
      </c>
      <c r="I85" s="7">
        <f t="shared" si="24"/>
        <v>0.60054641600000003</v>
      </c>
      <c r="K85" s="7">
        <v>2037</v>
      </c>
      <c r="L85" s="7">
        <f t="shared" si="25"/>
        <v>0.95293441099999998</v>
      </c>
      <c r="M85" s="7">
        <f t="shared" si="25"/>
        <v>0.95293441099999998</v>
      </c>
      <c r="N85" s="7">
        <f t="shared" si="25"/>
        <v>0.95293441099999998</v>
      </c>
      <c r="P85" s="7">
        <v>2037</v>
      </c>
      <c r="Q85" s="7">
        <f t="shared" si="26"/>
        <v>0.15872324399999999</v>
      </c>
      <c r="R85" s="7">
        <f t="shared" si="26"/>
        <v>0.15872324399999999</v>
      </c>
      <c r="S85" s="7">
        <f t="shared" si="26"/>
        <v>0.15872324399999999</v>
      </c>
      <c r="U85" s="7">
        <v>2037</v>
      </c>
      <c r="V85" s="7">
        <f t="shared" si="27"/>
        <v>4.2119641199999993</v>
      </c>
      <c r="W85" s="7">
        <f t="shared" si="27"/>
        <v>4.2119641199999993</v>
      </c>
      <c r="X85" s="7">
        <f t="shared" si="27"/>
        <v>4.2119641199999993</v>
      </c>
      <c r="Z85" s="7">
        <v>2037</v>
      </c>
      <c r="AA85" s="7">
        <f t="shared" si="28"/>
        <v>0.10325615599999999</v>
      </c>
      <c r="AB85" s="7">
        <f t="shared" si="28"/>
        <v>0.10325615599999999</v>
      </c>
      <c r="AC85" s="7">
        <f t="shared" si="28"/>
        <v>0.10325615599999999</v>
      </c>
      <c r="AE85" s="7">
        <v>2037</v>
      </c>
      <c r="AF85" s="7">
        <f t="shared" si="29"/>
        <v>0.414620139</v>
      </c>
      <c r="AG85" s="7">
        <f t="shared" si="29"/>
        <v>0.414620139</v>
      </c>
      <c r="AH85" s="7">
        <f t="shared" si="29"/>
        <v>0.414620139</v>
      </c>
      <c r="AJ85" s="7">
        <v>2037</v>
      </c>
      <c r="AK85" s="7">
        <f t="shared" si="30"/>
        <v>0.19209258500000001</v>
      </c>
      <c r="AL85" s="7">
        <f t="shared" si="30"/>
        <v>0.19209258500000001</v>
      </c>
      <c r="AM85" s="7">
        <f t="shared" si="30"/>
        <v>0.19209258500000001</v>
      </c>
      <c r="AO85" s="7">
        <v>2037</v>
      </c>
      <c r="AP85" s="7">
        <f t="shared" si="31"/>
        <v>6.6341370709999996</v>
      </c>
      <c r="AQ85" s="7">
        <f t="shared" si="23"/>
        <v>6.6341370709999996</v>
      </c>
      <c r="AR85" s="7">
        <f t="shared" si="23"/>
        <v>6.6341370709999996</v>
      </c>
    </row>
    <row r="86" spans="6:44" x14ac:dyDescent="0.25">
      <c r="F86" s="7">
        <v>2038</v>
      </c>
      <c r="G86" s="7">
        <f t="shared" si="24"/>
        <v>0.60054641600000003</v>
      </c>
      <c r="H86" s="7">
        <f t="shared" si="24"/>
        <v>0.60054641600000003</v>
      </c>
      <c r="I86" s="7">
        <f t="shared" si="24"/>
        <v>0.60054641600000003</v>
      </c>
      <c r="K86" s="7">
        <v>2038</v>
      </c>
      <c r="L86" s="7">
        <f t="shared" si="25"/>
        <v>0.95293441099999998</v>
      </c>
      <c r="M86" s="7">
        <f t="shared" si="25"/>
        <v>0.95293441099999998</v>
      </c>
      <c r="N86" s="7">
        <f t="shared" si="25"/>
        <v>0.95293441099999998</v>
      </c>
      <c r="P86" s="7">
        <v>2038</v>
      </c>
      <c r="Q86" s="7">
        <f t="shared" si="26"/>
        <v>0.15872324399999999</v>
      </c>
      <c r="R86" s="7">
        <f t="shared" si="26"/>
        <v>0.15872324399999999</v>
      </c>
      <c r="S86" s="7">
        <f t="shared" si="26"/>
        <v>0.15872324399999999</v>
      </c>
      <c r="U86" s="7">
        <v>2038</v>
      </c>
      <c r="V86" s="7">
        <f t="shared" si="27"/>
        <v>4.2119641199999993</v>
      </c>
      <c r="W86" s="7">
        <f t="shared" si="27"/>
        <v>4.2119641199999993</v>
      </c>
      <c r="X86" s="7">
        <f t="shared" si="27"/>
        <v>4.2119641199999993</v>
      </c>
      <c r="Z86" s="7">
        <v>2038</v>
      </c>
      <c r="AA86" s="7">
        <f t="shared" si="28"/>
        <v>0.10325615599999999</v>
      </c>
      <c r="AB86" s="7">
        <f t="shared" si="28"/>
        <v>0.10325615599999999</v>
      </c>
      <c r="AC86" s="7">
        <f t="shared" si="28"/>
        <v>0.10325615599999999</v>
      </c>
      <c r="AE86" s="7">
        <v>2038</v>
      </c>
      <c r="AF86" s="7">
        <f t="shared" si="29"/>
        <v>0.414620139</v>
      </c>
      <c r="AG86" s="7">
        <f t="shared" si="29"/>
        <v>0.414620139</v>
      </c>
      <c r="AH86" s="7">
        <f t="shared" si="29"/>
        <v>0.414620139</v>
      </c>
      <c r="AJ86" s="7">
        <v>2038</v>
      </c>
      <c r="AK86" s="7">
        <f t="shared" si="30"/>
        <v>0.19209258500000001</v>
      </c>
      <c r="AL86" s="7">
        <f t="shared" si="30"/>
        <v>0.19209258500000001</v>
      </c>
      <c r="AM86" s="7">
        <f t="shared" si="30"/>
        <v>0.19209258500000001</v>
      </c>
      <c r="AO86" s="7">
        <v>2038</v>
      </c>
      <c r="AP86" s="7">
        <f t="shared" si="31"/>
        <v>6.6341370709999996</v>
      </c>
      <c r="AQ86" s="7">
        <f t="shared" si="23"/>
        <v>6.6341370709999996</v>
      </c>
      <c r="AR86" s="7">
        <f t="shared" si="23"/>
        <v>6.6341370709999996</v>
      </c>
    </row>
    <row r="87" spans="6:44" x14ac:dyDescent="0.25">
      <c r="F87" s="7">
        <v>2039</v>
      </c>
      <c r="G87" s="7">
        <f t="shared" si="24"/>
        <v>0.60054641600000003</v>
      </c>
      <c r="H87" s="7">
        <f t="shared" si="24"/>
        <v>0.60054641600000003</v>
      </c>
      <c r="I87" s="7">
        <f t="shared" si="24"/>
        <v>0.60054641600000003</v>
      </c>
      <c r="K87" s="7">
        <v>2039</v>
      </c>
      <c r="L87" s="7">
        <f t="shared" si="25"/>
        <v>0.95293441099999998</v>
      </c>
      <c r="M87" s="7">
        <f t="shared" si="25"/>
        <v>0.95293441099999998</v>
      </c>
      <c r="N87" s="7">
        <f t="shared" si="25"/>
        <v>0.95293441099999998</v>
      </c>
      <c r="P87" s="7">
        <v>2039</v>
      </c>
      <c r="Q87" s="7">
        <f t="shared" si="26"/>
        <v>0.15872324399999999</v>
      </c>
      <c r="R87" s="7">
        <f t="shared" si="26"/>
        <v>0.15872324399999999</v>
      </c>
      <c r="S87" s="7">
        <f t="shared" si="26"/>
        <v>0.15872324399999999</v>
      </c>
      <c r="U87" s="7">
        <v>2039</v>
      </c>
      <c r="V87" s="7">
        <f t="shared" si="27"/>
        <v>4.2119641199999993</v>
      </c>
      <c r="W87" s="7">
        <f t="shared" si="27"/>
        <v>4.2119641199999993</v>
      </c>
      <c r="X87" s="7">
        <f t="shared" si="27"/>
        <v>4.2119641199999993</v>
      </c>
      <c r="Z87" s="7">
        <v>2039</v>
      </c>
      <c r="AA87" s="7">
        <f t="shared" si="28"/>
        <v>0.10325615599999999</v>
      </c>
      <c r="AB87" s="7">
        <f t="shared" si="28"/>
        <v>0.10325615599999999</v>
      </c>
      <c r="AC87" s="7">
        <f t="shared" si="28"/>
        <v>0.10325615599999999</v>
      </c>
      <c r="AE87" s="7">
        <v>2039</v>
      </c>
      <c r="AF87" s="7">
        <f t="shared" si="29"/>
        <v>0.414620139</v>
      </c>
      <c r="AG87" s="7">
        <f t="shared" si="29"/>
        <v>0.414620139</v>
      </c>
      <c r="AH87" s="7">
        <f t="shared" si="29"/>
        <v>0.414620139</v>
      </c>
      <c r="AJ87" s="7">
        <v>2039</v>
      </c>
      <c r="AK87" s="7">
        <f t="shared" si="30"/>
        <v>0.19209258500000001</v>
      </c>
      <c r="AL87" s="7">
        <f t="shared" si="30"/>
        <v>0.19209258500000001</v>
      </c>
      <c r="AM87" s="7">
        <f t="shared" si="30"/>
        <v>0.19209258500000001</v>
      </c>
      <c r="AO87" s="7">
        <v>2039</v>
      </c>
      <c r="AP87" s="7">
        <f t="shared" si="31"/>
        <v>6.6341370709999996</v>
      </c>
      <c r="AQ87" s="7">
        <f t="shared" si="23"/>
        <v>6.6341370709999996</v>
      </c>
      <c r="AR87" s="7">
        <f t="shared" si="23"/>
        <v>6.6341370709999996</v>
      </c>
    </row>
    <row r="88" spans="6:44" x14ac:dyDescent="0.25">
      <c r="F88" s="7">
        <v>2040</v>
      </c>
      <c r="G88" s="7">
        <f t="shared" si="24"/>
        <v>0.60054641600000003</v>
      </c>
      <c r="H88" s="7">
        <f t="shared" si="24"/>
        <v>0.60054641600000003</v>
      </c>
      <c r="I88" s="7">
        <f t="shared" si="24"/>
        <v>0.60054641600000003</v>
      </c>
      <c r="K88" s="7">
        <v>2040</v>
      </c>
      <c r="L88" s="7">
        <f t="shared" si="25"/>
        <v>0.95293441099999998</v>
      </c>
      <c r="M88" s="7">
        <f t="shared" si="25"/>
        <v>0.95293441099999998</v>
      </c>
      <c r="N88" s="7">
        <f t="shared" si="25"/>
        <v>0.95293441099999998</v>
      </c>
      <c r="P88" s="7">
        <v>2040</v>
      </c>
      <c r="Q88" s="7">
        <f t="shared" si="26"/>
        <v>0.15872324399999999</v>
      </c>
      <c r="R88" s="7">
        <f t="shared" si="26"/>
        <v>0.15872324399999999</v>
      </c>
      <c r="S88" s="7">
        <f t="shared" si="26"/>
        <v>0.15872324399999999</v>
      </c>
      <c r="U88" s="7">
        <v>2040</v>
      </c>
      <c r="V88" s="7">
        <f t="shared" si="27"/>
        <v>4.2119641199999993</v>
      </c>
      <c r="W88" s="7">
        <f t="shared" si="27"/>
        <v>4.2119641199999993</v>
      </c>
      <c r="X88" s="7">
        <f t="shared" si="27"/>
        <v>4.2119641199999993</v>
      </c>
      <c r="Z88" s="7">
        <v>2040</v>
      </c>
      <c r="AA88" s="7">
        <f t="shared" si="28"/>
        <v>0.10325615599999999</v>
      </c>
      <c r="AB88" s="7">
        <f t="shared" si="28"/>
        <v>0.10325615599999999</v>
      </c>
      <c r="AC88" s="7">
        <f t="shared" si="28"/>
        <v>0.10325615599999999</v>
      </c>
      <c r="AE88" s="7">
        <v>2040</v>
      </c>
      <c r="AF88" s="7">
        <f t="shared" si="29"/>
        <v>0.414620139</v>
      </c>
      <c r="AG88" s="7">
        <f t="shared" si="29"/>
        <v>0.414620139</v>
      </c>
      <c r="AH88" s="7">
        <f t="shared" si="29"/>
        <v>0.414620139</v>
      </c>
      <c r="AJ88" s="7">
        <v>2040</v>
      </c>
      <c r="AK88" s="7">
        <f t="shared" si="30"/>
        <v>0.19209258500000001</v>
      </c>
      <c r="AL88" s="7">
        <f t="shared" si="30"/>
        <v>0.19209258500000001</v>
      </c>
      <c r="AM88" s="7">
        <f t="shared" si="30"/>
        <v>0.19209258500000001</v>
      </c>
      <c r="AO88" s="7">
        <v>2040</v>
      </c>
      <c r="AP88" s="7">
        <f t="shared" si="31"/>
        <v>6.6341370709999996</v>
      </c>
      <c r="AQ88" s="7">
        <f t="shared" si="31"/>
        <v>6.6341370709999996</v>
      </c>
      <c r="AR88" s="7">
        <f t="shared" si="31"/>
        <v>6.6341370709999996</v>
      </c>
    </row>
    <row r="89" spans="6:44" x14ac:dyDescent="0.25">
      <c r="F89" s="7">
        <v>2041</v>
      </c>
      <c r="G89" s="7">
        <f t="shared" ref="G89:I98" si="32">($G$2-G58)*0.181/1000</f>
        <v>0.60054641600000003</v>
      </c>
      <c r="H89" s="7">
        <f t="shared" si="32"/>
        <v>0.60054641600000003</v>
      </c>
      <c r="I89" s="7">
        <f t="shared" si="32"/>
        <v>0.60054641600000003</v>
      </c>
      <c r="K89" s="7">
        <v>2041</v>
      </c>
      <c r="L89" s="7">
        <f t="shared" ref="L89:N98" si="33">($H$2-L58)*0.181/1000</f>
        <v>0.95293441099999998</v>
      </c>
      <c r="M89" s="7">
        <f t="shared" si="33"/>
        <v>0.95293441099999998</v>
      </c>
      <c r="N89" s="7">
        <f t="shared" si="33"/>
        <v>0.95293441099999998</v>
      </c>
      <c r="P89" s="7">
        <v>2041</v>
      </c>
      <c r="Q89" s="7">
        <f t="shared" ref="Q89:S98" si="34">($I$2-Q58)*0.181/1000</f>
        <v>0.15872324399999999</v>
      </c>
      <c r="R89" s="7">
        <f t="shared" si="34"/>
        <v>0.15872324399999999</v>
      </c>
      <c r="S89" s="7">
        <f t="shared" si="34"/>
        <v>0.15872324399999999</v>
      </c>
      <c r="U89" s="7">
        <v>2041</v>
      </c>
      <c r="V89" s="7">
        <f t="shared" ref="V89:X98" si="35">($J$2-V58)*0.181/1000</f>
        <v>4.2119641199999993</v>
      </c>
      <c r="W89" s="7">
        <f t="shared" si="35"/>
        <v>4.2119641199999993</v>
      </c>
      <c r="X89" s="7">
        <f t="shared" si="35"/>
        <v>4.2119641199999993</v>
      </c>
      <c r="Z89" s="7">
        <v>2041</v>
      </c>
      <c r="AA89" s="7">
        <f t="shared" ref="AA89:AC98" si="36">($K$2-AA58)*0.181/1000</f>
        <v>0.10325615599999999</v>
      </c>
      <c r="AB89" s="7">
        <f t="shared" si="36"/>
        <v>0.10325615599999999</v>
      </c>
      <c r="AC89" s="7">
        <f t="shared" si="36"/>
        <v>0.10325615599999999</v>
      </c>
      <c r="AE89" s="7">
        <v>2041</v>
      </c>
      <c r="AF89" s="7">
        <f t="shared" ref="AF89:AH98" si="37">($L$2-AF58)*0.181/1000</f>
        <v>0.414620139</v>
      </c>
      <c r="AG89" s="7">
        <f t="shared" si="37"/>
        <v>0.414620139</v>
      </c>
      <c r="AH89" s="7">
        <f t="shared" si="37"/>
        <v>0.414620139</v>
      </c>
      <c r="AJ89" s="7">
        <v>2041</v>
      </c>
      <c r="AK89" s="7">
        <f t="shared" ref="AK89:AM98" si="38">($M$2-AK58)*0.181/1000</f>
        <v>0.19209258500000001</v>
      </c>
      <c r="AL89" s="7">
        <f t="shared" si="38"/>
        <v>0.19209258500000001</v>
      </c>
      <c r="AM89" s="7">
        <f t="shared" si="38"/>
        <v>0.19209258500000001</v>
      </c>
      <c r="AO89" s="7">
        <v>2041</v>
      </c>
      <c r="AP89" s="7">
        <f t="shared" si="31"/>
        <v>6.6341370709999996</v>
      </c>
      <c r="AQ89" s="7">
        <f t="shared" si="31"/>
        <v>6.6341370709999996</v>
      </c>
      <c r="AR89" s="7">
        <f t="shared" si="31"/>
        <v>6.6341370709999996</v>
      </c>
    </row>
    <row r="90" spans="6:44" x14ac:dyDescent="0.25">
      <c r="F90" s="7">
        <v>2042</v>
      </c>
      <c r="G90" s="7">
        <f t="shared" si="32"/>
        <v>0.60054641600000003</v>
      </c>
      <c r="H90" s="7">
        <f t="shared" si="32"/>
        <v>0.60054641600000003</v>
      </c>
      <c r="I90" s="7">
        <f t="shared" si="32"/>
        <v>0.60054641600000003</v>
      </c>
      <c r="K90" s="7">
        <v>2042</v>
      </c>
      <c r="L90" s="7">
        <f t="shared" si="33"/>
        <v>0.95293441099999998</v>
      </c>
      <c r="M90" s="7">
        <f t="shared" si="33"/>
        <v>0.95293441099999998</v>
      </c>
      <c r="N90" s="7">
        <f t="shared" si="33"/>
        <v>0.95293441099999998</v>
      </c>
      <c r="P90" s="7">
        <v>2042</v>
      </c>
      <c r="Q90" s="7">
        <f t="shared" si="34"/>
        <v>0.15872324399999999</v>
      </c>
      <c r="R90" s="7">
        <f t="shared" si="34"/>
        <v>0.15872324399999999</v>
      </c>
      <c r="S90" s="7">
        <f t="shared" si="34"/>
        <v>0.15872324399999999</v>
      </c>
      <c r="U90" s="7">
        <v>2042</v>
      </c>
      <c r="V90" s="7">
        <f t="shared" si="35"/>
        <v>4.2119641199999993</v>
      </c>
      <c r="W90" s="7">
        <f t="shared" si="35"/>
        <v>4.2119641199999993</v>
      </c>
      <c r="X90" s="7">
        <f t="shared" si="35"/>
        <v>4.2119641199999993</v>
      </c>
      <c r="Z90" s="7">
        <v>2042</v>
      </c>
      <c r="AA90" s="7">
        <f t="shared" si="36"/>
        <v>0.10325615599999999</v>
      </c>
      <c r="AB90" s="7">
        <f t="shared" si="36"/>
        <v>0.10325615599999999</v>
      </c>
      <c r="AC90" s="7">
        <f t="shared" si="36"/>
        <v>0.10325615599999999</v>
      </c>
      <c r="AE90" s="7">
        <v>2042</v>
      </c>
      <c r="AF90" s="7">
        <f t="shared" si="37"/>
        <v>0.414620139</v>
      </c>
      <c r="AG90" s="7">
        <f t="shared" si="37"/>
        <v>0.414620139</v>
      </c>
      <c r="AH90" s="7">
        <f t="shared" si="37"/>
        <v>0.414620139</v>
      </c>
      <c r="AJ90" s="7">
        <v>2042</v>
      </c>
      <c r="AK90" s="7">
        <f t="shared" si="38"/>
        <v>0.19209258500000001</v>
      </c>
      <c r="AL90" s="7">
        <f t="shared" si="38"/>
        <v>0.19209258500000001</v>
      </c>
      <c r="AM90" s="7">
        <f t="shared" si="38"/>
        <v>0.19209258500000001</v>
      </c>
      <c r="AO90" s="7">
        <v>2042</v>
      </c>
      <c r="AP90" s="7">
        <f t="shared" si="31"/>
        <v>6.6341370709999996</v>
      </c>
      <c r="AQ90" s="7">
        <f t="shared" si="31"/>
        <v>6.6341370709999996</v>
      </c>
      <c r="AR90" s="7">
        <f t="shared" si="31"/>
        <v>6.6341370709999996</v>
      </c>
    </row>
    <row r="91" spans="6:44" x14ac:dyDescent="0.25">
      <c r="F91" s="7">
        <v>2043</v>
      </c>
      <c r="G91" s="7">
        <f t="shared" si="32"/>
        <v>0.60054641600000003</v>
      </c>
      <c r="H91" s="7">
        <f t="shared" si="32"/>
        <v>0.60054641600000003</v>
      </c>
      <c r="I91" s="7">
        <f t="shared" si="32"/>
        <v>0.60054641600000003</v>
      </c>
      <c r="K91" s="7">
        <v>2043</v>
      </c>
      <c r="L91" s="7">
        <f t="shared" si="33"/>
        <v>0.95293441099999998</v>
      </c>
      <c r="M91" s="7">
        <f t="shared" si="33"/>
        <v>0.95293441099999998</v>
      </c>
      <c r="N91" s="7">
        <f t="shared" si="33"/>
        <v>0.95293441099999998</v>
      </c>
      <c r="P91" s="7">
        <v>2043</v>
      </c>
      <c r="Q91" s="7">
        <f t="shared" si="34"/>
        <v>0.15872324399999999</v>
      </c>
      <c r="R91" s="7">
        <f t="shared" si="34"/>
        <v>0.15872324399999999</v>
      </c>
      <c r="S91" s="7">
        <f t="shared" si="34"/>
        <v>0.15872324399999999</v>
      </c>
      <c r="U91" s="7">
        <v>2043</v>
      </c>
      <c r="V91" s="7">
        <f t="shared" si="35"/>
        <v>4.2119641199999993</v>
      </c>
      <c r="W91" s="7">
        <f t="shared" si="35"/>
        <v>4.2119641199999993</v>
      </c>
      <c r="X91" s="7">
        <f t="shared" si="35"/>
        <v>4.2119641199999993</v>
      </c>
      <c r="Z91" s="7">
        <v>2043</v>
      </c>
      <c r="AA91" s="7">
        <f t="shared" si="36"/>
        <v>0.10325615599999999</v>
      </c>
      <c r="AB91" s="7">
        <f t="shared" si="36"/>
        <v>0.10325615599999999</v>
      </c>
      <c r="AC91" s="7">
        <f t="shared" si="36"/>
        <v>0.10325615599999999</v>
      </c>
      <c r="AE91" s="7">
        <v>2043</v>
      </c>
      <c r="AF91" s="7">
        <f t="shared" si="37"/>
        <v>0.414620139</v>
      </c>
      <c r="AG91" s="7">
        <f t="shared" si="37"/>
        <v>0.414620139</v>
      </c>
      <c r="AH91" s="7">
        <f t="shared" si="37"/>
        <v>0.414620139</v>
      </c>
      <c r="AJ91" s="7">
        <v>2043</v>
      </c>
      <c r="AK91" s="7">
        <f t="shared" si="38"/>
        <v>0.19209258500000001</v>
      </c>
      <c r="AL91" s="7">
        <f t="shared" si="38"/>
        <v>0.19209258500000001</v>
      </c>
      <c r="AM91" s="7">
        <f t="shared" si="38"/>
        <v>0.19209258500000001</v>
      </c>
      <c r="AO91" s="7">
        <v>2043</v>
      </c>
      <c r="AP91" s="7">
        <f t="shared" si="31"/>
        <v>6.6341370709999996</v>
      </c>
      <c r="AQ91" s="7">
        <f t="shared" si="31"/>
        <v>6.6341370709999996</v>
      </c>
      <c r="AR91" s="7">
        <f t="shared" si="31"/>
        <v>6.6341370709999996</v>
      </c>
    </row>
    <row r="92" spans="6:44" x14ac:dyDescent="0.25">
      <c r="F92" s="7">
        <v>2044</v>
      </c>
      <c r="G92" s="7">
        <f t="shared" si="32"/>
        <v>0.60054641600000003</v>
      </c>
      <c r="H92" s="7">
        <f t="shared" si="32"/>
        <v>0.60054641600000003</v>
      </c>
      <c r="I92" s="7">
        <f t="shared" si="32"/>
        <v>0.60054641600000003</v>
      </c>
      <c r="K92" s="7">
        <v>2044</v>
      </c>
      <c r="L92" s="7">
        <f t="shared" si="33"/>
        <v>0.95293441099999998</v>
      </c>
      <c r="M92" s="7">
        <f t="shared" si="33"/>
        <v>0.95293441099999998</v>
      </c>
      <c r="N92" s="7">
        <f t="shared" si="33"/>
        <v>0.95293441099999998</v>
      </c>
      <c r="P92" s="7">
        <v>2044</v>
      </c>
      <c r="Q92" s="7">
        <f t="shared" si="34"/>
        <v>0.15872324399999999</v>
      </c>
      <c r="R92" s="7">
        <f t="shared" si="34"/>
        <v>0.15872324399999999</v>
      </c>
      <c r="S92" s="7">
        <f t="shared" si="34"/>
        <v>0.15872324399999999</v>
      </c>
      <c r="U92" s="7">
        <v>2044</v>
      </c>
      <c r="V92" s="7">
        <f t="shared" si="35"/>
        <v>4.2119641199999993</v>
      </c>
      <c r="W92" s="7">
        <f t="shared" si="35"/>
        <v>4.2119641199999993</v>
      </c>
      <c r="X92" s="7">
        <f t="shared" si="35"/>
        <v>4.2119641199999993</v>
      </c>
      <c r="Z92" s="7">
        <v>2044</v>
      </c>
      <c r="AA92" s="7">
        <f t="shared" si="36"/>
        <v>0.10325615599999999</v>
      </c>
      <c r="AB92" s="7">
        <f t="shared" si="36"/>
        <v>0.10325615599999999</v>
      </c>
      <c r="AC92" s="7">
        <f t="shared" si="36"/>
        <v>0.10325615599999999</v>
      </c>
      <c r="AE92" s="7">
        <v>2044</v>
      </c>
      <c r="AF92" s="7">
        <f t="shared" si="37"/>
        <v>0.414620139</v>
      </c>
      <c r="AG92" s="7">
        <f t="shared" si="37"/>
        <v>0.414620139</v>
      </c>
      <c r="AH92" s="7">
        <f t="shared" si="37"/>
        <v>0.414620139</v>
      </c>
      <c r="AJ92" s="7">
        <v>2044</v>
      </c>
      <c r="AK92" s="7">
        <f t="shared" si="38"/>
        <v>0.19209258500000001</v>
      </c>
      <c r="AL92" s="7">
        <f t="shared" si="38"/>
        <v>0.19209258500000001</v>
      </c>
      <c r="AM92" s="7">
        <f t="shared" si="38"/>
        <v>0.19209258500000001</v>
      </c>
      <c r="AO92" s="7">
        <v>2044</v>
      </c>
      <c r="AP92" s="7">
        <f t="shared" si="31"/>
        <v>6.6341370709999996</v>
      </c>
      <c r="AQ92" s="7">
        <f t="shared" si="31"/>
        <v>6.6341370709999996</v>
      </c>
      <c r="AR92" s="7">
        <f t="shared" si="31"/>
        <v>6.6341370709999996</v>
      </c>
    </row>
    <row r="93" spans="6:44" x14ac:dyDescent="0.25">
      <c r="F93" s="7">
        <v>2045</v>
      </c>
      <c r="G93" s="7">
        <f t="shared" si="32"/>
        <v>0.60054641600000003</v>
      </c>
      <c r="H93" s="7">
        <f t="shared" si="32"/>
        <v>0.60054641600000003</v>
      </c>
      <c r="I93" s="7">
        <f t="shared" si="32"/>
        <v>0.60054641600000003</v>
      </c>
      <c r="K93" s="7">
        <v>2045</v>
      </c>
      <c r="L93" s="7">
        <f t="shared" si="33"/>
        <v>0.95293441099999998</v>
      </c>
      <c r="M93" s="7">
        <f t="shared" si="33"/>
        <v>0.95293441099999998</v>
      </c>
      <c r="N93" s="7">
        <f t="shared" si="33"/>
        <v>0.95293441099999998</v>
      </c>
      <c r="P93" s="7">
        <v>2045</v>
      </c>
      <c r="Q93" s="7">
        <f t="shared" si="34"/>
        <v>0.15872324399999999</v>
      </c>
      <c r="R93" s="7">
        <f t="shared" si="34"/>
        <v>0.15872324399999999</v>
      </c>
      <c r="S93" s="7">
        <f t="shared" si="34"/>
        <v>0.15872324399999999</v>
      </c>
      <c r="U93" s="7">
        <v>2045</v>
      </c>
      <c r="V93" s="7">
        <f t="shared" si="35"/>
        <v>4.2119641199999993</v>
      </c>
      <c r="W93" s="7">
        <f t="shared" si="35"/>
        <v>4.2119641199999993</v>
      </c>
      <c r="X93" s="7">
        <f t="shared" si="35"/>
        <v>4.2119641199999993</v>
      </c>
      <c r="Z93" s="7">
        <v>2045</v>
      </c>
      <c r="AA93" s="7">
        <f t="shared" si="36"/>
        <v>0.10325615599999999</v>
      </c>
      <c r="AB93" s="7">
        <f t="shared" si="36"/>
        <v>0.10325615599999999</v>
      </c>
      <c r="AC93" s="7">
        <f t="shared" si="36"/>
        <v>0.10325615599999999</v>
      </c>
      <c r="AE93" s="7">
        <v>2045</v>
      </c>
      <c r="AF93" s="7">
        <f t="shared" si="37"/>
        <v>0.414620139</v>
      </c>
      <c r="AG93" s="7">
        <f t="shared" si="37"/>
        <v>0.414620139</v>
      </c>
      <c r="AH93" s="7">
        <f t="shared" si="37"/>
        <v>0.414620139</v>
      </c>
      <c r="AJ93" s="7">
        <v>2045</v>
      </c>
      <c r="AK93" s="7">
        <f t="shared" si="38"/>
        <v>0.19209258500000001</v>
      </c>
      <c r="AL93" s="7">
        <f t="shared" si="38"/>
        <v>0.19209258500000001</v>
      </c>
      <c r="AM93" s="7">
        <f t="shared" si="38"/>
        <v>0.19209258500000001</v>
      </c>
      <c r="AO93" s="7">
        <v>2045</v>
      </c>
      <c r="AP93" s="7">
        <f t="shared" si="31"/>
        <v>6.6341370709999996</v>
      </c>
      <c r="AQ93" s="7">
        <f t="shared" si="31"/>
        <v>6.6341370709999996</v>
      </c>
      <c r="AR93" s="7">
        <f t="shared" si="31"/>
        <v>6.6341370709999996</v>
      </c>
    </row>
    <row r="94" spans="6:44" x14ac:dyDescent="0.25">
      <c r="F94" s="7">
        <v>2046</v>
      </c>
      <c r="G94" s="7">
        <f t="shared" si="32"/>
        <v>0.60054641600000003</v>
      </c>
      <c r="H94" s="7">
        <f t="shared" si="32"/>
        <v>0.60054641600000003</v>
      </c>
      <c r="I94" s="7">
        <f t="shared" si="32"/>
        <v>0.60054641600000003</v>
      </c>
      <c r="K94" s="7">
        <v>2046</v>
      </c>
      <c r="L94" s="7">
        <f t="shared" si="33"/>
        <v>0.95293441099999998</v>
      </c>
      <c r="M94" s="7">
        <f t="shared" si="33"/>
        <v>0.95293441099999998</v>
      </c>
      <c r="N94" s="7">
        <f t="shared" si="33"/>
        <v>0.95293441099999998</v>
      </c>
      <c r="P94" s="7">
        <v>2046</v>
      </c>
      <c r="Q94" s="7">
        <f t="shared" si="34"/>
        <v>0.15872324399999999</v>
      </c>
      <c r="R94" s="7">
        <f t="shared" si="34"/>
        <v>0.15872324399999999</v>
      </c>
      <c r="S94" s="7">
        <f t="shared" si="34"/>
        <v>0.15872324399999999</v>
      </c>
      <c r="U94" s="7">
        <v>2046</v>
      </c>
      <c r="V94" s="7">
        <f t="shared" si="35"/>
        <v>4.2119641199999993</v>
      </c>
      <c r="W94" s="7">
        <f t="shared" si="35"/>
        <v>4.2119641199999993</v>
      </c>
      <c r="X94" s="7">
        <f t="shared" si="35"/>
        <v>4.2119641199999993</v>
      </c>
      <c r="Z94" s="7">
        <v>2046</v>
      </c>
      <c r="AA94" s="7">
        <f t="shared" si="36"/>
        <v>0.10325615599999999</v>
      </c>
      <c r="AB94" s="7">
        <f t="shared" si="36"/>
        <v>0.10325615599999999</v>
      </c>
      <c r="AC94" s="7">
        <f t="shared" si="36"/>
        <v>0.10325615599999999</v>
      </c>
      <c r="AE94" s="7">
        <v>2046</v>
      </c>
      <c r="AF94" s="7">
        <f t="shared" si="37"/>
        <v>0.414620139</v>
      </c>
      <c r="AG94" s="7">
        <f t="shared" si="37"/>
        <v>0.414620139</v>
      </c>
      <c r="AH94" s="7">
        <f t="shared" si="37"/>
        <v>0.414620139</v>
      </c>
      <c r="AJ94" s="7">
        <v>2046</v>
      </c>
      <c r="AK94" s="7">
        <f t="shared" si="38"/>
        <v>0.19209258500000001</v>
      </c>
      <c r="AL94" s="7">
        <f t="shared" si="38"/>
        <v>0.19209258500000001</v>
      </c>
      <c r="AM94" s="7">
        <f t="shared" si="38"/>
        <v>0.19209258500000001</v>
      </c>
      <c r="AO94" s="7">
        <v>2046</v>
      </c>
      <c r="AP94" s="7">
        <f t="shared" si="31"/>
        <v>6.6341370709999996</v>
      </c>
      <c r="AQ94" s="7">
        <f t="shared" si="31"/>
        <v>6.6341370709999996</v>
      </c>
      <c r="AR94" s="7">
        <f t="shared" si="31"/>
        <v>6.6341370709999996</v>
      </c>
    </row>
    <row r="95" spans="6:44" x14ac:dyDescent="0.25">
      <c r="F95" s="7">
        <v>2047</v>
      </c>
      <c r="G95" s="7">
        <f t="shared" si="32"/>
        <v>0.60054641600000003</v>
      </c>
      <c r="H95" s="7">
        <f t="shared" si="32"/>
        <v>0.60054641600000003</v>
      </c>
      <c r="I95" s="7">
        <f t="shared" si="32"/>
        <v>0.60054641600000003</v>
      </c>
      <c r="K95" s="7">
        <v>2047</v>
      </c>
      <c r="L95" s="7">
        <f t="shared" si="33"/>
        <v>0.95293441099999998</v>
      </c>
      <c r="M95" s="7">
        <f t="shared" si="33"/>
        <v>0.95293441099999998</v>
      </c>
      <c r="N95" s="7">
        <f t="shared" si="33"/>
        <v>0.95293441099999998</v>
      </c>
      <c r="P95" s="7">
        <v>2047</v>
      </c>
      <c r="Q95" s="7">
        <f t="shared" si="34"/>
        <v>0.15872324399999999</v>
      </c>
      <c r="R95" s="7">
        <f t="shared" si="34"/>
        <v>0.15872324399999999</v>
      </c>
      <c r="S95" s="7">
        <f t="shared" si="34"/>
        <v>0.15872324399999999</v>
      </c>
      <c r="U95" s="7">
        <v>2047</v>
      </c>
      <c r="V95" s="7">
        <f t="shared" si="35"/>
        <v>4.2119641199999993</v>
      </c>
      <c r="W95" s="7">
        <f t="shared" si="35"/>
        <v>4.2119641199999993</v>
      </c>
      <c r="X95" s="7">
        <f t="shared" si="35"/>
        <v>4.2119641199999993</v>
      </c>
      <c r="Z95" s="7">
        <v>2047</v>
      </c>
      <c r="AA95" s="7">
        <f t="shared" si="36"/>
        <v>0.10325615599999999</v>
      </c>
      <c r="AB95" s="7">
        <f t="shared" si="36"/>
        <v>0.10325615599999999</v>
      </c>
      <c r="AC95" s="7">
        <f t="shared" si="36"/>
        <v>0.10325615599999999</v>
      </c>
      <c r="AE95" s="7">
        <v>2047</v>
      </c>
      <c r="AF95" s="7">
        <f t="shared" si="37"/>
        <v>0.414620139</v>
      </c>
      <c r="AG95" s="7">
        <f t="shared" si="37"/>
        <v>0.414620139</v>
      </c>
      <c r="AH95" s="7">
        <f t="shared" si="37"/>
        <v>0.414620139</v>
      </c>
      <c r="AJ95" s="7">
        <v>2047</v>
      </c>
      <c r="AK95" s="7">
        <f t="shared" si="38"/>
        <v>0.19209258500000001</v>
      </c>
      <c r="AL95" s="7">
        <f t="shared" si="38"/>
        <v>0.19209258500000001</v>
      </c>
      <c r="AM95" s="7">
        <f t="shared" si="38"/>
        <v>0.19209258500000001</v>
      </c>
      <c r="AO95" s="7">
        <v>2047</v>
      </c>
      <c r="AP95" s="7">
        <f t="shared" si="31"/>
        <v>6.6341370709999996</v>
      </c>
      <c r="AQ95" s="7">
        <f t="shared" si="31"/>
        <v>6.6341370709999996</v>
      </c>
      <c r="AR95" s="7">
        <f t="shared" si="31"/>
        <v>6.6341370709999996</v>
      </c>
    </row>
    <row r="96" spans="6:44" x14ac:dyDescent="0.25">
      <c r="F96" s="7">
        <v>2048</v>
      </c>
      <c r="G96" s="7">
        <f t="shared" si="32"/>
        <v>0.60054641600000003</v>
      </c>
      <c r="H96" s="7">
        <f t="shared" si="32"/>
        <v>0.60054641600000003</v>
      </c>
      <c r="I96" s="7">
        <f t="shared" si="32"/>
        <v>0.60054641600000003</v>
      </c>
      <c r="K96" s="7">
        <v>2048</v>
      </c>
      <c r="L96" s="7">
        <f t="shared" si="33"/>
        <v>0.95293441099999998</v>
      </c>
      <c r="M96" s="7">
        <f t="shared" si="33"/>
        <v>0.95293441099999998</v>
      </c>
      <c r="N96" s="7">
        <f t="shared" si="33"/>
        <v>0.95293441099999998</v>
      </c>
      <c r="P96" s="7">
        <v>2048</v>
      </c>
      <c r="Q96" s="7">
        <f t="shared" si="34"/>
        <v>0.15872324399999999</v>
      </c>
      <c r="R96" s="7">
        <f t="shared" si="34"/>
        <v>0.15872324399999999</v>
      </c>
      <c r="S96" s="7">
        <f t="shared" si="34"/>
        <v>0.15872324399999999</v>
      </c>
      <c r="U96" s="7">
        <v>2048</v>
      </c>
      <c r="V96" s="7">
        <f t="shared" si="35"/>
        <v>4.2119641199999993</v>
      </c>
      <c r="W96" s="7">
        <f t="shared" si="35"/>
        <v>4.2119641199999993</v>
      </c>
      <c r="X96" s="7">
        <f t="shared" si="35"/>
        <v>4.2119641199999993</v>
      </c>
      <c r="Z96" s="7">
        <v>2048</v>
      </c>
      <c r="AA96" s="7">
        <f t="shared" si="36"/>
        <v>0.10325615599999999</v>
      </c>
      <c r="AB96" s="7">
        <f t="shared" si="36"/>
        <v>0.10325615599999999</v>
      </c>
      <c r="AC96" s="7">
        <f t="shared" si="36"/>
        <v>0.10325615599999999</v>
      </c>
      <c r="AE96" s="7">
        <v>2048</v>
      </c>
      <c r="AF96" s="7">
        <f t="shared" si="37"/>
        <v>0.414620139</v>
      </c>
      <c r="AG96" s="7">
        <f t="shared" si="37"/>
        <v>0.414620139</v>
      </c>
      <c r="AH96" s="7">
        <f t="shared" si="37"/>
        <v>0.414620139</v>
      </c>
      <c r="AJ96" s="7">
        <v>2048</v>
      </c>
      <c r="AK96" s="7">
        <f t="shared" si="38"/>
        <v>0.19209258500000001</v>
      </c>
      <c r="AL96" s="7">
        <f t="shared" si="38"/>
        <v>0.19209258500000001</v>
      </c>
      <c r="AM96" s="7">
        <f t="shared" si="38"/>
        <v>0.19209258500000001</v>
      </c>
      <c r="AO96" s="7">
        <v>2048</v>
      </c>
      <c r="AP96" s="7">
        <f t="shared" si="31"/>
        <v>6.6341370709999996</v>
      </c>
      <c r="AQ96" s="7">
        <f t="shared" si="31"/>
        <v>6.6341370709999996</v>
      </c>
      <c r="AR96" s="7">
        <f t="shared" si="31"/>
        <v>6.6341370709999996</v>
      </c>
    </row>
    <row r="97" spans="1:44" x14ac:dyDescent="0.25">
      <c r="F97" s="7">
        <v>2049</v>
      </c>
      <c r="G97" s="7">
        <f t="shared" si="32"/>
        <v>0.60054641600000003</v>
      </c>
      <c r="H97" s="7">
        <f t="shared" si="32"/>
        <v>0.60054641600000003</v>
      </c>
      <c r="I97" s="7">
        <f t="shared" si="32"/>
        <v>0.60054641600000003</v>
      </c>
      <c r="K97" s="7">
        <v>2049</v>
      </c>
      <c r="L97" s="7">
        <f t="shared" si="33"/>
        <v>0.95293441099999998</v>
      </c>
      <c r="M97" s="7">
        <f t="shared" si="33"/>
        <v>0.95293441099999998</v>
      </c>
      <c r="N97" s="7">
        <f t="shared" si="33"/>
        <v>0.95293441099999998</v>
      </c>
      <c r="P97" s="7">
        <v>2049</v>
      </c>
      <c r="Q97" s="7">
        <f t="shared" si="34"/>
        <v>0.15872324399999999</v>
      </c>
      <c r="R97" s="7">
        <f t="shared" si="34"/>
        <v>0.15872324399999999</v>
      </c>
      <c r="S97" s="7">
        <f t="shared" si="34"/>
        <v>0.15872324399999999</v>
      </c>
      <c r="U97" s="7">
        <v>2049</v>
      </c>
      <c r="V97" s="7">
        <f t="shared" si="35"/>
        <v>4.2119641199999993</v>
      </c>
      <c r="W97" s="7">
        <f t="shared" si="35"/>
        <v>4.2119641199999993</v>
      </c>
      <c r="X97" s="7">
        <f t="shared" si="35"/>
        <v>4.2119641199999993</v>
      </c>
      <c r="Z97" s="7">
        <v>2049</v>
      </c>
      <c r="AA97" s="7">
        <f t="shared" si="36"/>
        <v>0.10325615599999999</v>
      </c>
      <c r="AB97" s="7">
        <f t="shared" si="36"/>
        <v>0.10325615599999999</v>
      </c>
      <c r="AC97" s="7">
        <f t="shared" si="36"/>
        <v>0.10325615599999999</v>
      </c>
      <c r="AE97" s="7">
        <v>2049</v>
      </c>
      <c r="AF97" s="7">
        <f t="shared" si="37"/>
        <v>0.414620139</v>
      </c>
      <c r="AG97" s="7">
        <f t="shared" si="37"/>
        <v>0.414620139</v>
      </c>
      <c r="AH97" s="7">
        <f t="shared" si="37"/>
        <v>0.414620139</v>
      </c>
      <c r="AJ97" s="7">
        <v>2049</v>
      </c>
      <c r="AK97" s="7">
        <f t="shared" si="38"/>
        <v>0.19209258500000001</v>
      </c>
      <c r="AL97" s="7">
        <f t="shared" si="38"/>
        <v>0.19209258500000001</v>
      </c>
      <c r="AM97" s="7">
        <f t="shared" si="38"/>
        <v>0.19209258500000001</v>
      </c>
      <c r="AO97" s="7">
        <v>2049</v>
      </c>
      <c r="AP97" s="7">
        <f t="shared" si="31"/>
        <v>6.6341370709999996</v>
      </c>
      <c r="AQ97" s="7">
        <f t="shared" si="31"/>
        <v>6.6341370709999996</v>
      </c>
      <c r="AR97" s="7">
        <f t="shared" si="31"/>
        <v>6.6341370709999996</v>
      </c>
    </row>
    <row r="98" spans="1:44" x14ac:dyDescent="0.25">
      <c r="F98" s="7">
        <v>2050</v>
      </c>
      <c r="G98" s="7">
        <f t="shared" si="32"/>
        <v>0.60054641600000003</v>
      </c>
      <c r="H98" s="7">
        <f t="shared" si="32"/>
        <v>0.60054641600000003</v>
      </c>
      <c r="I98" s="7">
        <f t="shared" si="32"/>
        <v>0.60054641600000003</v>
      </c>
      <c r="K98" s="7">
        <v>2050</v>
      </c>
      <c r="L98" s="7">
        <f t="shared" si="33"/>
        <v>0.95293441099999998</v>
      </c>
      <c r="M98" s="7">
        <f t="shared" si="33"/>
        <v>0.95293441099999998</v>
      </c>
      <c r="N98" s="7">
        <f t="shared" si="33"/>
        <v>0.95293441099999998</v>
      </c>
      <c r="P98" s="7">
        <v>2050</v>
      </c>
      <c r="Q98" s="7">
        <f t="shared" si="34"/>
        <v>0.15872324399999999</v>
      </c>
      <c r="R98" s="7">
        <f t="shared" si="34"/>
        <v>0.15872324399999999</v>
      </c>
      <c r="S98" s="7">
        <f t="shared" si="34"/>
        <v>0.15872324399999999</v>
      </c>
      <c r="U98" s="7">
        <v>2050</v>
      </c>
      <c r="V98" s="7">
        <f t="shared" si="35"/>
        <v>4.2119641199999993</v>
      </c>
      <c r="W98" s="7">
        <f t="shared" si="35"/>
        <v>4.2119641199999993</v>
      </c>
      <c r="X98" s="7">
        <f t="shared" si="35"/>
        <v>4.2119641199999993</v>
      </c>
      <c r="Z98" s="7">
        <v>2050</v>
      </c>
      <c r="AA98" s="7">
        <f t="shared" si="36"/>
        <v>0.10325615599999999</v>
      </c>
      <c r="AB98" s="7">
        <f t="shared" si="36"/>
        <v>0.10325615599999999</v>
      </c>
      <c r="AC98" s="7">
        <f t="shared" si="36"/>
        <v>0.10325615599999999</v>
      </c>
      <c r="AE98" s="7">
        <v>2050</v>
      </c>
      <c r="AF98" s="7">
        <f t="shared" si="37"/>
        <v>0.414620139</v>
      </c>
      <c r="AG98" s="7">
        <f t="shared" si="37"/>
        <v>0.414620139</v>
      </c>
      <c r="AH98" s="7">
        <f t="shared" si="37"/>
        <v>0.414620139</v>
      </c>
      <c r="AJ98" s="7">
        <v>2050</v>
      </c>
      <c r="AK98" s="7">
        <f t="shared" si="38"/>
        <v>0.19209258500000001</v>
      </c>
      <c r="AL98" s="7">
        <f t="shared" si="38"/>
        <v>0.19209258500000001</v>
      </c>
      <c r="AM98" s="7">
        <f t="shared" si="38"/>
        <v>0.19209258500000001</v>
      </c>
      <c r="AO98" s="7">
        <v>2050</v>
      </c>
      <c r="AP98" s="7">
        <f t="shared" si="31"/>
        <v>6.6341370709999996</v>
      </c>
      <c r="AQ98" s="7">
        <f t="shared" si="31"/>
        <v>6.6341370709999996</v>
      </c>
      <c r="AR98" s="7">
        <f t="shared" si="31"/>
        <v>6.6341370709999996</v>
      </c>
    </row>
    <row r="100" spans="1:44" x14ac:dyDescent="0.25">
      <c r="G100" s="7">
        <f>SUM(G72:G98)</f>
        <v>13.371390265452087</v>
      </c>
      <c r="H100" s="7">
        <f t="shared" ref="H100:I100" si="39">SUM(H72:H98)</f>
        <v>15.084703600726394</v>
      </c>
      <c r="I100" s="7">
        <f t="shared" si="39"/>
        <v>15.543780551146194</v>
      </c>
      <c r="L100" s="7">
        <f>SUM(L72:L98)</f>
        <v>21.217440596397989</v>
      </c>
      <c r="M100" s="7">
        <f t="shared" ref="M100:N100" si="40">SUM(M72:M98)</f>
        <v>23.936090130405148</v>
      </c>
      <c r="N100" s="7">
        <f t="shared" si="40"/>
        <v>24.664543771450553</v>
      </c>
      <c r="Q100" s="7">
        <f>SUM(Q72:Q98)</f>
        <v>3.5340323132035394</v>
      </c>
      <c r="R100" s="7">
        <f t="shared" ref="R100:S100" si="41">SUM(R72:R98)</f>
        <v>3.9868576791003152</v>
      </c>
      <c r="S100" s="7">
        <f t="shared" si="41"/>
        <v>4.1081908198450234</v>
      </c>
      <c r="V100" s="7">
        <f>SUM(V72:V98)</f>
        <v>93.780954364402461</v>
      </c>
      <c r="W100" s="7">
        <f t="shared" ref="W100:X100" si="42">SUM(W72:W98)</f>
        <v>105.79736825387093</v>
      </c>
      <c r="X100" s="7">
        <f t="shared" si="42"/>
        <v>109.01712877857152</v>
      </c>
      <c r="AA100" s="7">
        <f>SUM(AA72:AA98)</f>
        <v>2.2990368810833135</v>
      </c>
      <c r="AB100" s="7">
        <f t="shared" ref="AB100:AC100" si="43">SUM(AB72:AB98)</f>
        <v>2.5936188556162594</v>
      </c>
      <c r="AC100" s="7">
        <f t="shared" si="43"/>
        <v>2.672551174493925</v>
      </c>
      <c r="AF100" s="7">
        <f>SUM(AF72:AF98)</f>
        <v>9.2316722617573514</v>
      </c>
      <c r="AG100" s="7">
        <f t="shared" ref="AG100:AH100" si="44">SUM(AG72:AG98)</f>
        <v>10.414552043063026</v>
      </c>
      <c r="AH100" s="7">
        <f t="shared" si="44"/>
        <v>10.731500981435765</v>
      </c>
      <c r="AK100" s="7">
        <f>SUM(AK72:AK98)</f>
        <v>4.2770131545244743</v>
      </c>
      <c r="AL100" s="7">
        <f t="shared" ref="AL100:AM100" si="45">SUM(AL72:AL98)</f>
        <v>4.8250387171111537</v>
      </c>
      <c r="AM100" s="7">
        <f t="shared" si="45"/>
        <v>4.9718804528547835</v>
      </c>
      <c r="AP100" s="7">
        <f>SUM(AP72:AP98)</f>
        <v>147.71153983682117</v>
      </c>
      <c r="AQ100" s="7">
        <f t="shared" ref="AQ100:AR100" si="46">SUM(AQ72:AQ98)</f>
        <v>166.63822927989315</v>
      </c>
      <c r="AR100" s="7">
        <f t="shared" si="46"/>
        <v>171.70957652979769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Output!D112</f>
        <v>6.0991781061016152E-2</v>
      </c>
      <c r="C105" s="7">
        <f>Output!D142</f>
        <v>6.0991781061016152E-2</v>
      </c>
      <c r="D105" s="7">
        <f>Output!D172</f>
        <v>6.0991781061016152E-2</v>
      </c>
      <c r="F105" s="7">
        <v>2024</v>
      </c>
      <c r="G105" s="7">
        <f>((G8+L8+Q8+V8+AA8+AF8+AK8)*R105*1000000)/10^9</f>
        <v>0.17358771984299512</v>
      </c>
      <c r="H105" s="7">
        <f>((G8+L8+Q8+V8+AA8+AF8+AK8)*S105*1000000)/10^9</f>
        <v>0.17358771984299512</v>
      </c>
      <c r="I105" s="7">
        <f>((G8+L8+Q8+V8+AA8+AF8+AK8)*T105*1000000)/10^9</f>
        <v>0.17358771984299512</v>
      </c>
      <c r="J105" s="7">
        <f>((H8+M8+R8+W8+AB8+AG8+AL8)*R105*1000000)/10^9</f>
        <v>0.34795696812060273</v>
      </c>
      <c r="K105" s="7">
        <f>((H8+M8+R8+W8+AB8+AG8+AL8)*S105*1000000)/10^9</f>
        <v>0.34795696812060273</v>
      </c>
      <c r="L105" s="7">
        <f>((H8+M8+R8+W8+AB8+AG8+AL8)*T105*1000000)/10^9</f>
        <v>0.34795696812060273</v>
      </c>
      <c r="M105" s="7">
        <f>((I8+N8+S8+X8+AC8+AH8+AM8)*R105*1000000)/10^9</f>
        <v>0.52232621639820964</v>
      </c>
      <c r="N105" s="7">
        <f>((I8+N8+S8+X8+AC8+AH8+AM8)*S105*1000000)/10^9</f>
        <v>0.52232621639820964</v>
      </c>
      <c r="O105" s="7">
        <f>((I8+N8+S8+X8+AC8+AH8+AM8)*T105*1000000)/10^9</f>
        <v>0.52232621639820964</v>
      </c>
      <c r="Q105" s="7">
        <v>2024</v>
      </c>
      <c r="R105" s="7">
        <f>Output!D232</f>
        <v>5.9562528360665182E-2</v>
      </c>
      <c r="S105" s="7">
        <f>Output!D262</f>
        <v>5.9562528360665182E-2</v>
      </c>
      <c r="T105" s="7">
        <f>Output!D292</f>
        <v>5.9562528360665182E-2</v>
      </c>
    </row>
    <row r="106" spans="1:44" x14ac:dyDescent="0.25">
      <c r="A106" s="7">
        <v>2025</v>
      </c>
      <c r="B106" s="7">
        <f>Output!D113</f>
        <v>5.904611094590146E-2</v>
      </c>
      <c r="C106" s="7">
        <f>Output!D143</f>
        <v>5.7235864715404892E-2</v>
      </c>
      <c r="D106" s="7">
        <f>Output!D173</f>
        <v>5.6140520384189846E-2</v>
      </c>
      <c r="F106" s="7">
        <v>2025</v>
      </c>
      <c r="G106" s="7">
        <f t="shared" ref="G106:G131" si="47">G105+((G9+L9+Q9+V9+AA9+AF9+AK9-G8-L8-Q8-V8-AA8-AF8-AK8)*R106*1000000)/10^9</f>
        <v>0.34193816297850954</v>
      </c>
      <c r="H106" s="7">
        <f t="shared" ref="H106:H131" si="48">H105+((G9+L9+Q9+V9+AA9+AF9+AK9-G8-L8-Q8-V8-AA8-AF8-AK8)*S106*1000000)/10^9</f>
        <v>0.33709465457110799</v>
      </c>
      <c r="I106" s="7">
        <f t="shared" ref="I106:I131" si="49">I105+((G9+L9+Q9+V9+AA9+AF9+AK9-G8-L8-Q8-V8-AA8-AF8-AK8)*T106*1000000)/10^9</f>
        <v>0.33416394305360109</v>
      </c>
      <c r="J106" s="7">
        <f t="shared" ref="J106:J131" si="50">J105+((H9+M9+R9+W9+AB9+AG9+AL9-H8-M8-R8-W8-AB8-AG8-AL8)*R106*1000000)/10^9</f>
        <v>0.7182771745973584</v>
      </c>
      <c r="K106" s="7">
        <f t="shared" ref="K106:K131" si="51">K105+((H9+M9+R9+W9+AB9+AG9+AL9-H8-M8-R8-W8-AB8-AG8-AL8)*S106*1000000)/10^9</f>
        <v>0.70762291672850908</v>
      </c>
      <c r="L106" s="7">
        <f t="shared" ref="L106:L131" si="52">L105+((H9+M9+R9+W9+AB9+AG9+AL9-H8-M8-R8-W8-AB8-AG8-AL8)*T106*1000000)/10^9</f>
        <v>0.70117623518687888</v>
      </c>
      <c r="M106" s="7">
        <f t="shared" ref="M106:M131" si="53">M105+((I9+N9+S9+X9+AC9+AH9+AM9-I8-N8-S8-X8-AC8-AH8-AM8)*R106*1000000)/10^9</f>
        <v>1.0946161862162056</v>
      </c>
      <c r="N106" s="7">
        <f t="shared" ref="N106:N131" si="54">N105+((I9+N9+S9+X9+AC9+AH9+AM9-I8-N8-S8-X8-AC8-AH8-AM8)*S106*1000000)/10^9</f>
        <v>1.0781511788859079</v>
      </c>
      <c r="O106" s="7">
        <f t="shared" ref="O106:O131" si="55">O105+((I9+N9+S9+X9+AC9+AH9+AM9-I8-N8-S8-X8-AC8-AH8-AM8)*T106*1000000)/10^9</f>
        <v>1.068188527320155</v>
      </c>
      <c r="Q106" s="7">
        <v>2025</v>
      </c>
      <c r="R106" s="7">
        <f>Output!D233</f>
        <v>5.7765480489398245E-2</v>
      </c>
      <c r="S106" s="7">
        <f>Output!D263</f>
        <v>5.610354491502749E-2</v>
      </c>
      <c r="T106" s="7">
        <f>Output!D293</f>
        <v>5.5097940440031683E-2</v>
      </c>
    </row>
    <row r="107" spans="1:44" x14ac:dyDescent="0.25">
      <c r="A107" s="7">
        <v>2026</v>
      </c>
      <c r="B107" s="7">
        <f>Output!D114</f>
        <v>5.7287361002696387E-2</v>
      </c>
      <c r="C107" s="7">
        <f>Output!D144</f>
        <v>5.5024559005881039E-2</v>
      </c>
      <c r="D107" s="7">
        <f>Output!D174</f>
        <v>5.3655401757083686E-2</v>
      </c>
      <c r="F107" s="7">
        <v>2026</v>
      </c>
      <c r="G107" s="7">
        <f t="shared" si="47"/>
        <v>0.50555154700336735</v>
      </c>
      <c r="H107" s="7">
        <f t="shared" si="48"/>
        <v>0.49465366858197385</v>
      </c>
      <c r="I107" s="7">
        <f t="shared" si="49"/>
        <v>0.48805962964862376</v>
      </c>
      <c r="J107" s="7">
        <f t="shared" si="50"/>
        <v>1.1142575087654678</v>
      </c>
      <c r="K107" s="7">
        <f t="shared" si="51"/>
        <v>1.0889503453558733</v>
      </c>
      <c r="L107" s="7">
        <f t="shared" si="52"/>
        <v>1.0736376066579876</v>
      </c>
      <c r="M107" s="7">
        <f t="shared" si="53"/>
        <v>1.7229634705275663</v>
      </c>
      <c r="N107" s="7">
        <f t="shared" si="54"/>
        <v>1.6832470221297702</v>
      </c>
      <c r="O107" s="7">
        <f t="shared" si="55"/>
        <v>1.6592155836673492</v>
      </c>
      <c r="Q107" s="7">
        <v>2026</v>
      </c>
      <c r="R107" s="7">
        <f>Output!D234</f>
        <v>5.6140070478368276E-2</v>
      </c>
      <c r="S107" s="7">
        <f>Output!D264</f>
        <v>5.406265632723755E-2</v>
      </c>
      <c r="T107" s="7">
        <f>Output!D294</f>
        <v>5.2805672000823707E-2</v>
      </c>
    </row>
    <row r="108" spans="1:44" x14ac:dyDescent="0.25">
      <c r="A108" s="7">
        <v>2027</v>
      </c>
      <c r="B108" s="7">
        <f>Output!D115</f>
        <v>5.5693640097127219E-2</v>
      </c>
      <c r="C108" s="7">
        <f>Output!D145</f>
        <v>5.2978282333993092E-2</v>
      </c>
      <c r="D108" s="7">
        <f>Output!D175</f>
        <v>5.1335289002391975E-2</v>
      </c>
      <c r="F108" s="7">
        <v>2027</v>
      </c>
      <c r="G108" s="7">
        <f t="shared" si="47"/>
        <v>0.66486951743114808</v>
      </c>
      <c r="H108" s="7">
        <f t="shared" si="48"/>
        <v>0.6467064073891724</v>
      </c>
      <c r="I108" s="7">
        <f t="shared" si="49"/>
        <v>0.63571636316060243</v>
      </c>
      <c r="J108" s="7">
        <f t="shared" si="50"/>
        <v>1.539533202116939</v>
      </c>
      <c r="K108" s="7">
        <f t="shared" si="51"/>
        <v>1.4948325804144351</v>
      </c>
      <c r="L108" s="7">
        <f t="shared" si="52"/>
        <v>1.4677853575596047</v>
      </c>
      <c r="M108" s="7">
        <f t="shared" si="53"/>
        <v>2.4141968868027273</v>
      </c>
      <c r="N108" s="7">
        <f t="shared" si="54"/>
        <v>2.342958753439695</v>
      </c>
      <c r="O108" s="7">
        <f t="shared" si="55"/>
        <v>2.2998543519586043</v>
      </c>
      <c r="Q108" s="7">
        <v>2027</v>
      </c>
      <c r="R108" s="7">
        <f>Output!D235</f>
        <v>5.4666200699860369E-2</v>
      </c>
      <c r="S108" s="7">
        <f>Output!D265</f>
        <v>5.217330797196968E-2</v>
      </c>
      <c r="T108" s="7">
        <f>Output!D295</f>
        <v>5.0664922526806891E-2</v>
      </c>
    </row>
    <row r="109" spans="1:44" x14ac:dyDescent="0.25">
      <c r="A109" s="7">
        <v>2028</v>
      </c>
      <c r="B109" s="7">
        <f>Output!D116</f>
        <v>5.4245628434501592E-2</v>
      </c>
      <c r="C109" s="7">
        <f>Output!D146</f>
        <v>5.1077714905048685E-2</v>
      </c>
      <c r="D109" s="7">
        <f>Output!D176</f>
        <v>4.9160862325422355E-2</v>
      </c>
      <c r="F109" s="7">
        <v>2028</v>
      </c>
      <c r="G109" s="7">
        <f t="shared" si="47"/>
        <v>0.82028203179592085</v>
      </c>
      <c r="H109" s="7">
        <f t="shared" si="48"/>
        <v>0.7936428285267727</v>
      </c>
      <c r="I109" s="7">
        <f t="shared" si="49"/>
        <v>0.77752403914256563</v>
      </c>
      <c r="J109" s="7">
        <f t="shared" si="50"/>
        <v>1.9981254468315734</v>
      </c>
      <c r="K109" s="7">
        <f t="shared" si="51"/>
        <v>1.9284135148407868</v>
      </c>
      <c r="L109" s="7">
        <f t="shared" si="52"/>
        <v>1.8862323578680611</v>
      </c>
      <c r="M109" s="7">
        <f t="shared" si="53"/>
        <v>3.1759688618672226</v>
      </c>
      <c r="N109" s="7">
        <f t="shared" si="54"/>
        <v>3.0631842011547974</v>
      </c>
      <c r="O109" s="7">
        <f t="shared" si="55"/>
        <v>2.9949406765935533</v>
      </c>
      <c r="Q109" s="7">
        <v>2028</v>
      </c>
      <c r="R109" s="7">
        <f>Output!D236</f>
        <v>5.3326135643849491E-2</v>
      </c>
      <c r="S109" s="7">
        <f>Output!D266</f>
        <v>5.0417764339198846E-2</v>
      </c>
      <c r="T109" s="7">
        <f>Output!D296</f>
        <v>4.8657956507956186E-2</v>
      </c>
    </row>
    <row r="110" spans="1:44" x14ac:dyDescent="0.25">
      <c r="A110" s="7">
        <v>2029</v>
      </c>
      <c r="B110" s="7">
        <f>Output!D117</f>
        <v>5.2926253246608164E-2</v>
      </c>
      <c r="C110" s="7">
        <f>Output!D147</f>
        <v>4.9305760785615022E-2</v>
      </c>
      <c r="D110" s="7">
        <f>Output!D177</f>
        <v>4.7115095288406385E-2</v>
      </c>
      <c r="F110" s="7">
        <v>2029</v>
      </c>
      <c r="G110" s="7">
        <f t="shared" si="47"/>
        <v>0.97213336760493174</v>
      </c>
      <c r="H110" s="7">
        <f t="shared" si="48"/>
        <v>0.93580714752098038</v>
      </c>
      <c r="I110" s="7">
        <f t="shared" si="49"/>
        <v>0.91382699708279991</v>
      </c>
      <c r="J110" s="7">
        <f t="shared" si="50"/>
        <v>2.4944936732138041</v>
      </c>
      <c r="K110" s="7">
        <f t="shared" si="51"/>
        <v>2.3931170388370839</v>
      </c>
      <c r="L110" s="7">
        <f t="shared" si="52"/>
        <v>2.3317763968651226</v>
      </c>
      <c r="M110" s="7">
        <f t="shared" si="53"/>
        <v>4.0168539788226711</v>
      </c>
      <c r="N110" s="7">
        <f t="shared" si="54"/>
        <v>3.850426930153183</v>
      </c>
      <c r="O110" s="7">
        <f t="shared" si="55"/>
        <v>3.7497257966474411</v>
      </c>
      <c r="Q110" s="7">
        <v>2029</v>
      </c>
      <c r="R110" s="7">
        <f>Output!D237</f>
        <v>5.2104201287451121E-2</v>
      </c>
      <c r="S110" s="7">
        <f>Output!D267</f>
        <v>4.8780330138709596E-2</v>
      </c>
      <c r="T110" s="7">
        <f>Output!D297</f>
        <v>4.67691424560489E-2</v>
      </c>
    </row>
    <row r="111" spans="1:44" x14ac:dyDescent="0.25">
      <c r="A111" s="7">
        <v>2030</v>
      </c>
      <c r="B111" s="7">
        <f>Output!D118</f>
        <v>5.1718789243557384E-2</v>
      </c>
      <c r="C111" s="7">
        <f>Output!D148</f>
        <v>4.7645741016245469E-2</v>
      </c>
      <c r="D111" s="7">
        <f>Output!D178</f>
        <v>4.5181216271011612E-2</v>
      </c>
      <c r="F111" s="7">
        <v>2030</v>
      </c>
      <c r="G111" s="7">
        <f t="shared" si="47"/>
        <v>1.120723043637726</v>
      </c>
      <c r="H111" s="7">
        <f t="shared" si="48"/>
        <v>1.0734989451323811</v>
      </c>
      <c r="I111" s="7">
        <f t="shared" si="49"/>
        <v>1.04492469377981</v>
      </c>
      <c r="J111" s="7">
        <f t="shared" si="50"/>
        <v>3.0335773965018178</v>
      </c>
      <c r="K111" s="7">
        <f t="shared" si="51"/>
        <v>2.8926632314419543</v>
      </c>
      <c r="L111" s="7">
        <f t="shared" si="52"/>
        <v>2.8073991745492819</v>
      </c>
      <c r="M111" s="7">
        <f t="shared" si="53"/>
        <v>4.9464317493659067</v>
      </c>
      <c r="N111" s="7">
        <f t="shared" si="54"/>
        <v>4.7118275177515256</v>
      </c>
      <c r="O111" s="7">
        <f t="shared" si="55"/>
        <v>4.5698736553187516</v>
      </c>
      <c r="Q111" s="7">
        <v>2030</v>
      </c>
      <c r="R111" s="7">
        <f>Output!D238</f>
        <v>5.0985039729827923E-2</v>
      </c>
      <c r="S111" s="7">
        <f>Output!D268</f>
        <v>4.7245690004326435E-2</v>
      </c>
      <c r="T111" s="7">
        <f>Output!D298</f>
        <v>4.4983079935585868E-2</v>
      </c>
    </row>
    <row r="112" spans="1:44" x14ac:dyDescent="0.25">
      <c r="A112" s="7">
        <v>2031</v>
      </c>
      <c r="B112" s="7">
        <f>Output!D119</f>
        <v>5.1205725918801633E-2</v>
      </c>
      <c r="C112" s="7">
        <f>Output!D149</f>
        <v>4.7030773882315052E-2</v>
      </c>
      <c r="D112" s="7">
        <f>Output!D179</f>
        <v>4.4476669225719877E-2</v>
      </c>
      <c r="F112" s="7">
        <v>2031</v>
      </c>
      <c r="G112" s="7">
        <f t="shared" si="47"/>
        <v>1.2679317869755991</v>
      </c>
      <c r="H112" s="7">
        <f t="shared" si="48"/>
        <v>1.2095371554518402</v>
      </c>
      <c r="I112" s="7">
        <f t="shared" si="49"/>
        <v>1.1741291225013872</v>
      </c>
      <c r="J112" s="7">
        <f t="shared" si="50"/>
        <v>3.303756864548423</v>
      </c>
      <c r="K112" s="7">
        <f t="shared" si="51"/>
        <v>3.1423408692284842</v>
      </c>
      <c r="L112" s="7">
        <f t="shared" si="52"/>
        <v>3.044534435877746</v>
      </c>
      <c r="M112" s="7">
        <f t="shared" si="53"/>
        <v>5.3395819421212414</v>
      </c>
      <c r="N112" s="7">
        <f t="shared" si="54"/>
        <v>5.0751445830051232</v>
      </c>
      <c r="O112" s="7">
        <f t="shared" si="55"/>
        <v>4.9149397492540992</v>
      </c>
      <c r="Q112" s="7">
        <v>2031</v>
      </c>
      <c r="R112" s="7">
        <f>Output!D239</f>
        <v>5.0511205273797363E-2</v>
      </c>
      <c r="S112" s="7">
        <f>Output!D269</f>
        <v>4.6678300559599782E-2</v>
      </c>
      <c r="T112" s="7">
        <f>Output!D299</f>
        <v>4.4333449722210018E-2</v>
      </c>
    </row>
    <row r="113" spans="1:20" x14ac:dyDescent="0.25">
      <c r="A113" s="7">
        <v>2032</v>
      </c>
      <c r="B113" s="7">
        <f>Output!D120</f>
        <v>5.0700631430225941E-2</v>
      </c>
      <c r="C113" s="7">
        <f>Output!D150</f>
        <v>4.6423752419343239E-2</v>
      </c>
      <c r="D113" s="7">
        <f>Output!D180</f>
        <v>4.3780021520943839E-2</v>
      </c>
      <c r="F113" s="7">
        <v>2032</v>
      </c>
      <c r="G113" s="7">
        <f t="shared" si="47"/>
        <v>1.4137809233047125</v>
      </c>
      <c r="H113" s="7">
        <f t="shared" si="48"/>
        <v>1.3439430421844787</v>
      </c>
      <c r="I113" s="7">
        <f t="shared" si="49"/>
        <v>1.3014614229905719</v>
      </c>
      <c r="J113" s="7">
        <f t="shared" si="50"/>
        <v>3.5809892795067846</v>
      </c>
      <c r="K113" s="7">
        <f t="shared" si="51"/>
        <v>3.3978217688851489</v>
      </c>
      <c r="L113" s="7">
        <f t="shared" si="52"/>
        <v>3.2865697475381683</v>
      </c>
      <c r="M113" s="7">
        <f t="shared" si="53"/>
        <v>5.7481976357088502</v>
      </c>
      <c r="N113" s="7">
        <f t="shared" si="54"/>
        <v>5.451700495585813</v>
      </c>
      <c r="O113" s="7">
        <f t="shared" si="55"/>
        <v>5.2716780720857592</v>
      </c>
      <c r="Q113" s="7">
        <v>2032</v>
      </c>
      <c r="R113" s="7">
        <f>Output!D240</f>
        <v>5.0044688223559924E-2</v>
      </c>
      <c r="S113" s="7">
        <f>Output!D270</f>
        <v>4.6118207253335319E-2</v>
      </c>
      <c r="T113" s="7">
        <f>Output!D300</f>
        <v>4.3691073112634524E-2</v>
      </c>
    </row>
    <row r="114" spans="1:20" x14ac:dyDescent="0.25">
      <c r="A114" s="7">
        <v>2033</v>
      </c>
      <c r="B114" s="7">
        <f>Output!D121</f>
        <v>5.0203598438716128E-2</v>
      </c>
      <c r="C114" s="7">
        <f>Output!D151</f>
        <v>4.5824815618658761E-2</v>
      </c>
      <c r="D114" s="7">
        <f>Output!D181</f>
        <v>4.3091481643676592E-2</v>
      </c>
      <c r="F114" s="7">
        <v>2033</v>
      </c>
      <c r="G114" s="7">
        <f t="shared" si="47"/>
        <v>1.5582920262353896</v>
      </c>
      <c r="H114" s="7">
        <f t="shared" si="48"/>
        <v>1.4767382409216607</v>
      </c>
      <c r="I114" s="7">
        <f t="shared" si="49"/>
        <v>1.4269432928197683</v>
      </c>
      <c r="J114" s="7">
        <f t="shared" si="50"/>
        <v>3.8656028639036135</v>
      </c>
      <c r="K114" s="7">
        <f t="shared" si="51"/>
        <v>3.6593609637068041</v>
      </c>
      <c r="L114" s="7">
        <f t="shared" si="52"/>
        <v>3.5337053933441243</v>
      </c>
      <c r="M114" s="7">
        <f t="shared" si="53"/>
        <v>6.1729137015718347</v>
      </c>
      <c r="N114" s="7">
        <f t="shared" si="54"/>
        <v>5.841983686491945</v>
      </c>
      <c r="O114" s="7">
        <f t="shared" si="55"/>
        <v>5.6404674938684787</v>
      </c>
      <c r="Q114" s="7">
        <v>2033</v>
      </c>
      <c r="R114" s="7">
        <f>Output!D241</f>
        <v>4.9585573648439248E-2</v>
      </c>
      <c r="S114" s="7">
        <f>Output!D271</f>
        <v>4.556553768951855E-2</v>
      </c>
      <c r="T114" s="7">
        <f>Output!D301</f>
        <v>4.305614151283764E-2</v>
      </c>
    </row>
    <row r="115" spans="1:20" x14ac:dyDescent="0.25">
      <c r="A115" s="7">
        <v>2034</v>
      </c>
      <c r="B115" s="7">
        <f>Output!D122</f>
        <v>4.9714348961614752E-2</v>
      </c>
      <c r="C115" s="7">
        <f>Output!D152</f>
        <v>4.5233662332382706E-2</v>
      </c>
      <c r="D115" s="7">
        <f>Output!D182</f>
        <v>4.2410702115596312E-2</v>
      </c>
      <c r="F115" s="7">
        <v>2034</v>
      </c>
      <c r="G115" s="7">
        <f t="shared" si="47"/>
        <v>1.7014859298137082</v>
      </c>
      <c r="H115" s="7">
        <f t="shared" si="48"/>
        <v>1.6079435857094637</v>
      </c>
      <c r="I115" s="7">
        <f t="shared" si="49"/>
        <v>1.5505955040540136</v>
      </c>
      <c r="J115" s="7">
        <f t="shared" si="50"/>
        <v>4.1579384238099388</v>
      </c>
      <c r="K115" s="7">
        <f t="shared" si="51"/>
        <v>3.9272214450035263</v>
      </c>
      <c r="L115" s="7">
        <f t="shared" si="52"/>
        <v>3.7861458779004202</v>
      </c>
      <c r="M115" s="7">
        <f t="shared" si="53"/>
        <v>6.6143909178061682</v>
      </c>
      <c r="N115" s="7">
        <f t="shared" si="54"/>
        <v>6.2464993042975872</v>
      </c>
      <c r="O115" s="7">
        <f t="shared" si="55"/>
        <v>6.0216962517468264</v>
      </c>
      <c r="Q115" s="7">
        <v>2034</v>
      </c>
      <c r="R115" s="7">
        <f>Output!D242</f>
        <v>4.9133607784422648E-2</v>
      </c>
      <c r="S115" s="7">
        <f>Output!D272</f>
        <v>4.5020016836805822E-2</v>
      </c>
      <c r="T115" s="7">
        <f>Output!D302</f>
        <v>4.2428337356813894E-2</v>
      </c>
    </row>
    <row r="116" spans="1:20" x14ac:dyDescent="0.25">
      <c r="A116" s="7">
        <v>2035</v>
      </c>
      <c r="B116" s="7">
        <f>Output!D123</f>
        <v>4.9232605016264357E-2</v>
      </c>
      <c r="C116" s="7">
        <f>Output!D153</f>
        <v>4.4650014577857645E-2</v>
      </c>
      <c r="D116" s="7">
        <f>Output!D183</f>
        <v>4.1737451284488476E-2</v>
      </c>
      <c r="F116" s="7">
        <v>2035</v>
      </c>
      <c r="G116" s="7">
        <f t="shared" si="47"/>
        <v>1.8433827243132599</v>
      </c>
      <c r="H116" s="7">
        <f t="shared" si="48"/>
        <v>1.7375791668214795</v>
      </c>
      <c r="I116" s="7">
        <f t="shared" si="49"/>
        <v>1.6724382089479397</v>
      </c>
      <c r="J116" s="7">
        <f t="shared" si="50"/>
        <v>4.4583498114709696</v>
      </c>
      <c r="K116" s="7">
        <f t="shared" si="51"/>
        <v>4.2016744722861672</v>
      </c>
      <c r="L116" s="7">
        <f t="shared" si="52"/>
        <v>4.0441005144561704</v>
      </c>
      <c r="M116" s="7">
        <f t="shared" si="53"/>
        <v>7.0733168986286818</v>
      </c>
      <c r="N116" s="7">
        <f t="shared" si="54"/>
        <v>6.6657697777508567</v>
      </c>
      <c r="O116" s="7">
        <f t="shared" si="55"/>
        <v>6.4157628199644039</v>
      </c>
      <c r="Q116" s="7">
        <v>2035</v>
      </c>
      <c r="R116" s="7">
        <f>Output!D243</f>
        <v>4.8688535423539105E-2</v>
      </c>
      <c r="S116" s="7">
        <f>Output!D273</f>
        <v>4.4481389487226193E-2</v>
      </c>
      <c r="T116" s="7">
        <f>Output!D303</f>
        <v>4.1807447971254137E-2</v>
      </c>
    </row>
    <row r="117" spans="1:20" x14ac:dyDescent="0.25">
      <c r="A117" s="7">
        <v>2036</v>
      </c>
      <c r="B117" s="7">
        <f>Output!D124</f>
        <v>4.8758111785228958E-2</v>
      </c>
      <c r="C117" s="7">
        <f>Output!D154</f>
        <v>4.4073594372426125E-2</v>
      </c>
      <c r="D117" s="7">
        <f>Output!D184</f>
        <v>4.1071428002474188E-2</v>
      </c>
      <c r="F117" s="7">
        <v>2036</v>
      </c>
      <c r="G117" s="7">
        <f t="shared" si="47"/>
        <v>1.9840018140079518</v>
      </c>
      <c r="H117" s="7">
        <f t="shared" si="48"/>
        <v>1.8656643265505746</v>
      </c>
      <c r="I117" s="7">
        <f t="shared" si="49"/>
        <v>1.7924907497944136</v>
      </c>
      <c r="J117" s="7">
        <f t="shared" si="50"/>
        <v>4.7672045330189636</v>
      </c>
      <c r="K117" s="7">
        <f t="shared" si="51"/>
        <v>4.4829997633860517</v>
      </c>
      <c r="L117" s="7">
        <f t="shared" si="52"/>
        <v>4.3077830212535853</v>
      </c>
      <c r="M117" s="7">
        <f t="shared" si="53"/>
        <v>7.5504072520299745</v>
      </c>
      <c r="N117" s="7">
        <f t="shared" si="54"/>
        <v>7.1003352002215276</v>
      </c>
      <c r="O117" s="7">
        <f t="shared" si="55"/>
        <v>6.8230752927127565</v>
      </c>
      <c r="Q117" s="7">
        <v>2036</v>
      </c>
      <c r="R117" s="7">
        <f>Output!D244</f>
        <v>4.8250121181190306E-2</v>
      </c>
      <c r="S117" s="7">
        <f>Output!D274</f>
        <v>4.394939898885037E-2</v>
      </c>
      <c r="T117" s="7">
        <f>Output!D304</f>
        <v>4.1193195436898214E-2</v>
      </c>
    </row>
    <row r="118" spans="1:20" x14ac:dyDescent="0.25">
      <c r="A118" s="7">
        <v>2037</v>
      </c>
      <c r="B118" s="7">
        <f>Output!D125</f>
        <v>4.8290591285851107E-2</v>
      </c>
      <c r="C118" s="7">
        <f>Output!D155</f>
        <v>4.350417006387361E-2</v>
      </c>
      <c r="D118" s="7">
        <f>Output!D185</f>
        <v>4.0412377452117447E-2</v>
      </c>
      <c r="F118" s="7">
        <v>2037</v>
      </c>
      <c r="G118" s="7">
        <f t="shared" si="47"/>
        <v>2.1233618593992061</v>
      </c>
      <c r="H118" s="7">
        <f t="shared" si="48"/>
        <v>1.9922177873792113</v>
      </c>
      <c r="I118" s="7">
        <f t="shared" si="49"/>
        <v>1.9107717870948568</v>
      </c>
      <c r="J118" s="7">
        <f t="shared" si="50"/>
        <v>5.0848841268232796</v>
      </c>
      <c r="K118" s="7">
        <f t="shared" si="51"/>
        <v>4.7714859784823531</v>
      </c>
      <c r="L118" s="7">
        <f t="shared" si="52"/>
        <v>4.5774117500536127</v>
      </c>
      <c r="M118" s="7">
        <f t="shared" si="53"/>
        <v>8.046406394247354</v>
      </c>
      <c r="N118" s="7">
        <f t="shared" si="54"/>
        <v>7.5507541695854972</v>
      </c>
      <c r="O118" s="7">
        <f t="shared" si="55"/>
        <v>7.2440517130123698</v>
      </c>
      <c r="Q118" s="7">
        <v>2037</v>
      </c>
      <c r="R118" s="7">
        <f>Output!D245</f>
        <v>4.7818109849405259E-2</v>
      </c>
      <c r="S118" s="7">
        <f>Output!D275</f>
        <v>4.3423832668369224E-2</v>
      </c>
      <c r="T118" s="7">
        <f>Output!D305</f>
        <v>4.0585345813106036E-2</v>
      </c>
    </row>
    <row r="119" spans="1:20" x14ac:dyDescent="0.25">
      <c r="A119" s="7">
        <v>2038</v>
      </c>
      <c r="B119" s="7">
        <f>Output!D126</f>
        <v>4.782976553547337E-2</v>
      </c>
      <c r="C119" s="7">
        <f>Output!D156</f>
        <v>4.2941440504321207E-2</v>
      </c>
      <c r="D119" s="7">
        <f>Output!D186</f>
        <v>3.9760044815982269E-2</v>
      </c>
      <c r="F119" s="7">
        <v>2038</v>
      </c>
      <c r="G119" s="7">
        <f t="shared" si="47"/>
        <v>2.2614807856324357</v>
      </c>
      <c r="H119" s="7">
        <f t="shared" si="48"/>
        <v>2.1172574744528032</v>
      </c>
      <c r="I119" s="7">
        <f t="shared" si="49"/>
        <v>2.0272993079757238</v>
      </c>
      <c r="J119" s="7">
        <f t="shared" si="50"/>
        <v>5.4117846851015896</v>
      </c>
      <c r="K119" s="7">
        <f t="shared" si="51"/>
        <v>5.0674305287772148</v>
      </c>
      <c r="L119" s="7">
        <f t="shared" si="52"/>
        <v>4.8532096632694923</v>
      </c>
      <c r="M119" s="7">
        <f t="shared" si="53"/>
        <v>8.5620885845707377</v>
      </c>
      <c r="N119" s="7">
        <f t="shared" si="54"/>
        <v>8.0176035831016232</v>
      </c>
      <c r="O119" s="7">
        <f t="shared" si="55"/>
        <v>7.6791200185632578</v>
      </c>
      <c r="Q119" s="7">
        <v>2038</v>
      </c>
      <c r="R119" s="7">
        <f>Output!D246</f>
        <v>4.7392249108129537E-2</v>
      </c>
      <c r="S119" s="7">
        <f>Output!D276</f>
        <v>4.2904416938397395E-2</v>
      </c>
      <c r="T119" s="7">
        <f>Output!D306</f>
        <v>3.9983668047154086E-2</v>
      </c>
    </row>
    <row r="120" spans="1:20" x14ac:dyDescent="0.25">
      <c r="A120" s="7">
        <v>2039</v>
      </c>
      <c r="B120" s="7">
        <f>Output!D127</f>
        <v>4.7375449212324117E-2</v>
      </c>
      <c r="C120" s="7">
        <f>Output!D157</f>
        <v>4.2385197206775832E-2</v>
      </c>
      <c r="D120" s="7">
        <f>Output!D187</f>
        <v>3.9114198441854119E-2</v>
      </c>
      <c r="F120" s="7">
        <v>2039</v>
      </c>
      <c r="G120" s="7">
        <f t="shared" si="47"/>
        <v>2.3983760093800157</v>
      </c>
      <c r="H120" s="7">
        <f t="shared" si="48"/>
        <v>2.2408007424626848</v>
      </c>
      <c r="I120" s="7">
        <f t="shared" si="49"/>
        <v>2.1420906671283486</v>
      </c>
      <c r="J120" s="7">
        <f t="shared" si="50"/>
        <v>5.7483179253502996</v>
      </c>
      <c r="K120" s="7">
        <f t="shared" si="51"/>
        <v>5.371140294217553</v>
      </c>
      <c r="L120" s="7">
        <f t="shared" si="52"/>
        <v>5.1354043738710669</v>
      </c>
      <c r="M120" s="7">
        <f t="shared" si="53"/>
        <v>9.0982598413205817</v>
      </c>
      <c r="N120" s="7">
        <f t="shared" si="54"/>
        <v>8.5014798459724226</v>
      </c>
      <c r="O120" s="7">
        <f t="shared" si="55"/>
        <v>8.1287180806137851</v>
      </c>
      <c r="Q120" s="7">
        <v>2039</v>
      </c>
      <c r="R120" s="7">
        <f>Output!D247</f>
        <v>4.6972364486840994E-2</v>
      </c>
      <c r="S120" s="7">
        <f>Output!D277</f>
        <v>4.2390956061081828E-2</v>
      </c>
      <c r="T120" s="7">
        <f>Output!D307</f>
        <v>3.9387945133858404E-2</v>
      </c>
    </row>
    <row r="121" spans="1:20" x14ac:dyDescent="0.25">
      <c r="A121" s="7">
        <v>2040</v>
      </c>
      <c r="B121" s="7">
        <f>Output!D128</f>
        <v>4.6926785203209552E-2</v>
      </c>
      <c r="C121" s="7">
        <f>Output!D158</f>
        <v>4.1834629388486595E-2</v>
      </c>
      <c r="D121" s="7">
        <f>Output!D188</f>
        <v>3.8474004381760664E-2</v>
      </c>
      <c r="F121" s="7">
        <v>2040</v>
      </c>
      <c r="G121" s="7">
        <f t="shared" si="47"/>
        <v>2.5340626666405379</v>
      </c>
      <c r="H121" s="7">
        <f t="shared" si="48"/>
        <v>2.3628627893884881</v>
      </c>
      <c r="I121" s="7">
        <f t="shared" si="49"/>
        <v>2.2551610005513232</v>
      </c>
      <c r="J121" s="7">
        <f t="shared" si="50"/>
        <v>6.0949072728742069</v>
      </c>
      <c r="K121" s="7">
        <f t="shared" si="51"/>
        <v>5.6829278056470605</v>
      </c>
      <c r="L121" s="7">
        <f t="shared" si="52"/>
        <v>5.4242240255346452</v>
      </c>
      <c r="M121" s="7">
        <f t="shared" si="53"/>
        <v>9.6557518791078696</v>
      </c>
      <c r="N121" s="7">
        <f t="shared" si="54"/>
        <v>9.0029928219056305</v>
      </c>
      <c r="O121" s="7">
        <f t="shared" si="55"/>
        <v>8.5932870505179633</v>
      </c>
      <c r="Q121" s="7">
        <v>2040</v>
      </c>
      <c r="R121" s="7">
        <f>Output!D248</f>
        <v>4.6557673426170572E-2</v>
      </c>
      <c r="S121" s="7">
        <f>Output!D278</f>
        <v>4.1882710011715306E-2</v>
      </c>
      <c r="T121" s="7">
        <f>Output!D308</f>
        <v>3.8797415781180851E-2</v>
      </c>
    </row>
    <row r="122" spans="1:20" x14ac:dyDescent="0.25">
      <c r="A122" s="7">
        <v>2041</v>
      </c>
      <c r="B122" s="7">
        <f>Output!D129</f>
        <v>4.6551207467781297E-2</v>
      </c>
      <c r="C122" s="7">
        <f>Output!D159</f>
        <v>4.1357124678662226E-2</v>
      </c>
      <c r="D122" s="7">
        <f>Output!D189</f>
        <v>3.7906919760574968E-2</v>
      </c>
      <c r="F122" s="7">
        <v>2041</v>
      </c>
      <c r="G122" s="7">
        <f t="shared" si="47"/>
        <v>2.6687363118049219</v>
      </c>
      <c r="H122" s="7">
        <f t="shared" si="48"/>
        <v>2.4836391076400925</v>
      </c>
      <c r="I122" s="7">
        <f t="shared" si="49"/>
        <v>2.3667059246166073</v>
      </c>
      <c r="J122" s="7">
        <f t="shared" si="50"/>
        <v>6.3276242320972989</v>
      </c>
      <c r="K122" s="7">
        <f t="shared" si="51"/>
        <v>5.8916300910523924</v>
      </c>
      <c r="L122" s="7">
        <f t="shared" si="52"/>
        <v>5.6169744000682709</v>
      </c>
      <c r="M122" s="7">
        <f t="shared" si="53"/>
        <v>9.9865121523896647</v>
      </c>
      <c r="N122" s="7">
        <f t="shared" si="54"/>
        <v>9.299621074464687</v>
      </c>
      <c r="O122" s="7">
        <f t="shared" si="55"/>
        <v>8.867242875519926</v>
      </c>
      <c r="Q122" s="7">
        <v>2041</v>
      </c>
      <c r="R122" s="7">
        <f>Output!D249</f>
        <v>4.6210082238495973E-2</v>
      </c>
      <c r="S122" s="7">
        <f>Output!D279</f>
        <v>4.1441542568013696E-2</v>
      </c>
      <c r="T122" s="7">
        <f>Output!D309</f>
        <v>3.8274007568830037E-2</v>
      </c>
    </row>
    <row r="123" spans="1:20" x14ac:dyDescent="0.25">
      <c r="A123" s="7">
        <v>2042</v>
      </c>
      <c r="B123" s="7">
        <f>Output!D130</f>
        <v>4.6177274463076255E-2</v>
      </c>
      <c r="C123" s="7">
        <f>Output!D160</f>
        <v>4.0881287864782512E-2</v>
      </c>
      <c r="D123" s="7">
        <f>Output!D190</f>
        <v>3.734145670489103E-2</v>
      </c>
      <c r="F123" s="7">
        <v>2042</v>
      </c>
      <c r="G123" s="7">
        <f t="shared" si="47"/>
        <v>2.8024013497352813</v>
      </c>
      <c r="H123" s="7">
        <f t="shared" si="48"/>
        <v>2.6031341640606516</v>
      </c>
      <c r="I123" s="7">
        <f t="shared" si="49"/>
        <v>2.4767297822052741</v>
      </c>
      <c r="J123" s="7">
        <f t="shared" si="50"/>
        <v>6.5631838334752137</v>
      </c>
      <c r="K123" s="7">
        <f t="shared" si="51"/>
        <v>6.1022177532630879</v>
      </c>
      <c r="L123" s="7">
        <f t="shared" si="52"/>
        <v>5.8108708477627671</v>
      </c>
      <c r="M123" s="7">
        <f t="shared" si="53"/>
        <v>10.323966317215136</v>
      </c>
      <c r="N123" s="7">
        <f t="shared" si="54"/>
        <v>9.6013013424655202</v>
      </c>
      <c r="O123" s="7">
        <f t="shared" si="55"/>
        <v>9.1450119133202534</v>
      </c>
      <c r="Q123" s="7">
        <v>2042</v>
      </c>
      <c r="R123" s="7">
        <f>Output!D250</f>
        <v>4.5864002475274633E-2</v>
      </c>
      <c r="S123" s="7">
        <f>Output!D280</f>
        <v>4.100190781609625E-2</v>
      </c>
      <c r="T123" s="7">
        <f>Output!D310</f>
        <v>3.775208951360156E-2</v>
      </c>
    </row>
    <row r="124" spans="1:20" x14ac:dyDescent="0.25">
      <c r="A124" s="7">
        <v>2043</v>
      </c>
      <c r="B124" s="7">
        <f>Output!D131</f>
        <v>4.5805310502194774E-2</v>
      </c>
      <c r="C124" s="7">
        <f>Output!D161</f>
        <v>4.0407420094726365E-2</v>
      </c>
      <c r="D124" s="7">
        <f>Output!D191</f>
        <v>3.6777985858252114E-2</v>
      </c>
      <c r="F124" s="7">
        <v>2043</v>
      </c>
      <c r="G124" s="7">
        <f t="shared" si="47"/>
        <v>2.9350630572365346</v>
      </c>
      <c r="H124" s="7">
        <f t="shared" si="48"/>
        <v>2.7213532354550845</v>
      </c>
      <c r="I124" s="7">
        <f t="shared" si="49"/>
        <v>2.5852379121032829</v>
      </c>
      <c r="J124" s="7">
        <f t="shared" si="50"/>
        <v>6.801653496058111</v>
      </c>
      <c r="K124" s="7">
        <f t="shared" si="51"/>
        <v>6.3147256622693657</v>
      </c>
      <c r="L124" s="7">
        <f t="shared" si="52"/>
        <v>6.0059225896079775</v>
      </c>
      <c r="M124" s="7">
        <f t="shared" si="53"/>
        <v>10.668243934879671</v>
      </c>
      <c r="N124" s="7">
        <f t="shared" si="54"/>
        <v>9.9080980890836372</v>
      </c>
      <c r="O124" s="7">
        <f t="shared" si="55"/>
        <v>9.4266072671126615</v>
      </c>
      <c r="Q124" s="7">
        <v>2043</v>
      </c>
      <c r="R124" s="7">
        <f>Output!D251</f>
        <v>4.5519733323097632E-2</v>
      </c>
      <c r="S124" s="7">
        <f>Output!D281</f>
        <v>4.0564083675223149E-2</v>
      </c>
      <c r="T124" s="7">
        <f>Output!D311</f>
        <v>3.7232003336748344E-2</v>
      </c>
    </row>
    <row r="125" spans="1:20" x14ac:dyDescent="0.25">
      <c r="A125" s="7">
        <v>2044</v>
      </c>
      <c r="B125" s="7">
        <f>Output!D132</f>
        <v>4.5435292419915396E-2</v>
      </c>
      <c r="C125" s="7">
        <f>Output!D162</f>
        <v>3.9935498203272322E-2</v>
      </c>
      <c r="D125" s="7">
        <f>Output!D192</f>
        <v>3.6216437724993847E-2</v>
      </c>
      <c r="F125" s="7">
        <v>2044</v>
      </c>
      <c r="G125" s="7">
        <f t="shared" si="47"/>
        <v>3.0667266491325629</v>
      </c>
      <c r="H125" s="7">
        <f t="shared" si="48"/>
        <v>2.8383015366472719</v>
      </c>
      <c r="I125" s="7">
        <f t="shared" si="49"/>
        <v>2.6922354671534743</v>
      </c>
      <c r="J125" s="7">
        <f t="shared" si="50"/>
        <v>7.0431017238941784</v>
      </c>
      <c r="K125" s="7">
        <f t="shared" si="51"/>
        <v>6.5291885951475024</v>
      </c>
      <c r="L125" s="7">
        <f t="shared" si="52"/>
        <v>6.2021375771959022</v>
      </c>
      <c r="M125" s="7">
        <f t="shared" si="53"/>
        <v>11.019476798655774</v>
      </c>
      <c r="N125" s="7">
        <f t="shared" si="54"/>
        <v>10.220075653647719</v>
      </c>
      <c r="O125" s="7">
        <f t="shared" si="55"/>
        <v>9.712039687238315</v>
      </c>
      <c r="Q125" s="7">
        <v>2044</v>
      </c>
      <c r="R125" s="7">
        <f>Output!D252</f>
        <v>4.5177253514634044E-2</v>
      </c>
      <c r="S125" s="7">
        <f>Output!D282</f>
        <v>4.0128048878063462E-2</v>
      </c>
      <c r="T125" s="7">
        <f>Output!D312</f>
        <v>3.6713685236277625E-2</v>
      </c>
    </row>
    <row r="126" spans="1:20" x14ac:dyDescent="0.25">
      <c r="A126" s="7">
        <v>2045</v>
      </c>
      <c r="B126" s="7">
        <f>Output!D133</f>
        <v>4.506719705101668E-2</v>
      </c>
      <c r="C126" s="7">
        <f>Output!D163</f>
        <v>3.9465475859977478E-2</v>
      </c>
      <c r="D126" s="7">
        <f>Output!D193</f>
        <v>3.5656812305116227E-2</v>
      </c>
      <c r="F126" s="7">
        <v>2045</v>
      </c>
      <c r="G126" s="7">
        <f t="shared" si="47"/>
        <v>3.1973972740579661</v>
      </c>
      <c r="H126" s="7">
        <f t="shared" si="48"/>
        <v>2.9539841542907732</v>
      </c>
      <c r="I126" s="7">
        <f t="shared" si="49"/>
        <v>2.7977275959904473</v>
      </c>
      <c r="J126" s="7">
        <f t="shared" si="50"/>
        <v>7.2875981106761261</v>
      </c>
      <c r="K126" s="7">
        <f t="shared" si="51"/>
        <v>6.7456410843237062</v>
      </c>
      <c r="L126" s="7">
        <f t="shared" si="52"/>
        <v>6.3995227534686876</v>
      </c>
      <c r="M126" s="7">
        <f t="shared" si="53"/>
        <v>11.377798947294274</v>
      </c>
      <c r="N126" s="7">
        <f t="shared" si="54"/>
        <v>10.537298014356631</v>
      </c>
      <c r="O126" s="7">
        <f t="shared" si="55"/>
        <v>10.001317910946916</v>
      </c>
      <c r="Q126" s="7">
        <v>2045</v>
      </c>
      <c r="R126" s="7">
        <f>Output!D253</f>
        <v>4.4836540338594702E-2</v>
      </c>
      <c r="S126" s="7">
        <f>Output!D283</f>
        <v>3.9693759445997089E-2</v>
      </c>
      <c r="T126" s="7">
        <f>Output!D313</f>
        <v>3.6197133768231138E-2</v>
      </c>
    </row>
    <row r="127" spans="1:20" x14ac:dyDescent="0.25">
      <c r="A127" s="7">
        <v>2046</v>
      </c>
      <c r="B127" s="7">
        <f>Output!D134</f>
        <v>4.47009317346128E-2</v>
      </c>
      <c r="C127" s="7">
        <f>Output!D164</f>
        <v>3.8997306734398933E-2</v>
      </c>
      <c r="D127" s="7">
        <f>Output!D194</f>
        <v>3.5099040102954907E-2</v>
      </c>
      <c r="F127" s="7">
        <v>2046</v>
      </c>
      <c r="G127" s="7">
        <f t="shared" si="47"/>
        <v>3.3270798327231783</v>
      </c>
      <c r="H127" s="7">
        <f t="shared" si="48"/>
        <v>3.068406051077063</v>
      </c>
      <c r="I127" s="7">
        <f t="shared" si="49"/>
        <v>2.9017192613056779</v>
      </c>
      <c r="J127" s="7">
        <f t="shared" si="50"/>
        <v>7.5352130043980194</v>
      </c>
      <c r="K127" s="7">
        <f t="shared" si="51"/>
        <v>6.9641173860239052</v>
      </c>
      <c r="L127" s="7">
        <f t="shared" si="52"/>
        <v>6.5980836503235167</v>
      </c>
      <c r="M127" s="7">
        <f t="shared" si="53"/>
        <v>11.743346176072848</v>
      </c>
      <c r="N127" s="7">
        <f t="shared" si="54"/>
        <v>10.859828720970738</v>
      </c>
      <c r="O127" s="7">
        <f t="shared" si="55"/>
        <v>10.294448039341344</v>
      </c>
      <c r="Q127" s="7">
        <v>2046</v>
      </c>
      <c r="R127" s="7">
        <f>Output!D254</f>
        <v>4.4497508725655922E-2</v>
      </c>
      <c r="S127" s="7">
        <f>Output!D284</f>
        <v>3.9261172844362209E-2</v>
      </c>
      <c r="T127" s="7">
        <f>Output!D314</f>
        <v>3.5682285130616144E-2</v>
      </c>
    </row>
    <row r="128" spans="1:20" x14ac:dyDescent="0.25">
      <c r="A128" s="7">
        <v>2047</v>
      </c>
      <c r="B128" s="7">
        <f>Output!D135</f>
        <v>4.4336496470703757E-2</v>
      </c>
      <c r="C128" s="7">
        <f>Output!D165</f>
        <v>3.8530967661315224E-2</v>
      </c>
      <c r="D128" s="7">
        <f>Output!D195</f>
        <v>3.4543074788066973E-2</v>
      </c>
      <c r="F128" s="7">
        <v>2047</v>
      </c>
      <c r="G128" s="7">
        <f t="shared" si="47"/>
        <v>3.4557792300468799</v>
      </c>
      <c r="H128" s="7">
        <f t="shared" si="48"/>
        <v>3.1815721319248218</v>
      </c>
      <c r="I128" s="7">
        <f t="shared" si="49"/>
        <v>3.0042153060368051</v>
      </c>
      <c r="J128" s="7">
        <f t="shared" si="50"/>
        <v>7.7860179814546733</v>
      </c>
      <c r="K128" s="7">
        <f t="shared" si="51"/>
        <v>7.184651568007884</v>
      </c>
      <c r="L128" s="7">
        <f t="shared" si="52"/>
        <v>6.7978244314130478</v>
      </c>
      <c r="M128" s="7">
        <f t="shared" si="53"/>
        <v>12.116256732862457</v>
      </c>
      <c r="N128" s="7">
        <f t="shared" si="54"/>
        <v>11.187731004090939</v>
      </c>
      <c r="O128" s="7">
        <f t="shared" si="55"/>
        <v>10.591433556789282</v>
      </c>
      <c r="Q128" s="7">
        <v>2047</v>
      </c>
      <c r="R128" s="7">
        <f>Output!D255</f>
        <v>4.4160160119775992E-2</v>
      </c>
      <c r="S128" s="7">
        <f>Output!D285</f>
        <v>3.8830269249786178E-2</v>
      </c>
      <c r="T128" s="7">
        <f>Output!D315</f>
        <v>3.5169098232729082E-2</v>
      </c>
    </row>
    <row r="129" spans="1:20" x14ac:dyDescent="0.25">
      <c r="A129" s="7">
        <v>2048</v>
      </c>
      <c r="B129" s="7">
        <f>Output!D136</f>
        <v>4.3973821763625194E-2</v>
      </c>
      <c r="C129" s="7">
        <f>Output!D166</f>
        <v>3.8066389145061989E-2</v>
      </c>
      <c r="D129" s="7">
        <f>Output!D196</f>
        <v>3.3988893195230969E-2</v>
      </c>
      <c r="F129" s="7">
        <v>2048</v>
      </c>
      <c r="G129" s="7">
        <f t="shared" si="47"/>
        <v>3.5835001850046266</v>
      </c>
      <c r="H129" s="7">
        <f t="shared" si="48"/>
        <v>3.2934871158096048</v>
      </c>
      <c r="I129" s="7">
        <f t="shared" si="49"/>
        <v>3.1052205111404247</v>
      </c>
      <c r="J129" s="7">
        <f t="shared" si="50"/>
        <v>8.0400854896427614</v>
      </c>
      <c r="K129" s="7">
        <f t="shared" si="51"/>
        <v>7.4072772216754723</v>
      </c>
      <c r="L129" s="7">
        <f t="shared" si="52"/>
        <v>6.9987479273514639</v>
      </c>
      <c r="M129" s="7">
        <f t="shared" si="53"/>
        <v>12.496670794280892</v>
      </c>
      <c r="N129" s="7">
        <f t="shared" si="54"/>
        <v>11.521067327541337</v>
      </c>
      <c r="O129" s="7">
        <f t="shared" si="55"/>
        <v>10.892275343562497</v>
      </c>
      <c r="Q129" s="7">
        <v>2048</v>
      </c>
      <c r="R129" s="7">
        <f>Output!D256</f>
        <v>4.3824430718962158E-2</v>
      </c>
      <c r="S129" s="7">
        <f>Output!D286</f>
        <v>3.8400984860276238E-2</v>
      </c>
      <c r="T129" s="7">
        <f>Output!D316</f>
        <v>3.4657551807239027E-2</v>
      </c>
    </row>
    <row r="130" spans="1:20" x14ac:dyDescent="0.25">
      <c r="A130" s="7">
        <v>2049</v>
      </c>
      <c r="B130" s="7">
        <f>Output!D137</f>
        <v>4.3612907613377112E-2</v>
      </c>
      <c r="C130" s="7">
        <f>Output!D167</f>
        <v>3.7603571185639242E-2</v>
      </c>
      <c r="D130" s="7">
        <f>Output!D197</f>
        <v>3.3436448994003998E-2</v>
      </c>
      <c r="F130" s="7">
        <v>2049</v>
      </c>
      <c r="G130" s="7">
        <f t="shared" si="47"/>
        <v>3.710247412363731</v>
      </c>
      <c r="H130" s="7">
        <f t="shared" si="48"/>
        <v>3.4041557174987256</v>
      </c>
      <c r="I130" s="7">
        <f t="shared" si="49"/>
        <v>3.20473952940281</v>
      </c>
      <c r="J130" s="7">
        <f t="shared" si="50"/>
        <v>8.2974892072447943</v>
      </c>
      <c r="K130" s="7">
        <f t="shared" si="51"/>
        <v>7.6320277751206325</v>
      </c>
      <c r="L130" s="7">
        <f t="shared" si="52"/>
        <v>7.2008554275042274</v>
      </c>
      <c r="M130" s="7">
        <f t="shared" si="53"/>
        <v>12.884731002125857</v>
      </c>
      <c r="N130" s="7">
        <f t="shared" si="54"/>
        <v>11.85989983274254</v>
      </c>
      <c r="O130" s="7">
        <f t="shared" si="55"/>
        <v>11.196971325605643</v>
      </c>
      <c r="Q130" s="7">
        <v>2049</v>
      </c>
      <c r="R130" s="7">
        <f>Output!D257</f>
        <v>4.3490319079256157E-2</v>
      </c>
      <c r="S130" s="7">
        <f>Output!D287</f>
        <v>3.7973318231874137E-2</v>
      </c>
      <c r="T130" s="7">
        <f>Output!D317</f>
        <v>3.4147601875525901E-2</v>
      </c>
    </row>
    <row r="131" spans="1:20" x14ac:dyDescent="0.25">
      <c r="A131" s="7">
        <v>2050</v>
      </c>
      <c r="B131" s="7">
        <f>Output!D138</f>
        <v>4.3248912488675691E-2</v>
      </c>
      <c r="C131" s="7">
        <f>Output!D168</f>
        <v>3.7137649086541699E-2</v>
      </c>
      <c r="D131" s="7">
        <f>Output!D198</f>
        <v>3.2880946983545135E-2</v>
      </c>
      <c r="F131" s="7">
        <v>2050</v>
      </c>
      <c r="G131" s="7">
        <f t="shared" si="47"/>
        <v>3.8360126770622927</v>
      </c>
      <c r="H131" s="7">
        <f t="shared" si="48"/>
        <v>3.5135696399492429</v>
      </c>
      <c r="I131" s="7">
        <f t="shared" si="49"/>
        <v>3.3027641877431009</v>
      </c>
      <c r="J131" s="7">
        <f t="shared" si="50"/>
        <v>8.5582772181633757</v>
      </c>
      <c r="K131" s="7">
        <f t="shared" si="51"/>
        <v>7.8589094921914091</v>
      </c>
      <c r="L131" s="7">
        <f t="shared" si="52"/>
        <v>7.4041202616443202</v>
      </c>
      <c r="M131" s="7">
        <f t="shared" si="53"/>
        <v>13.280541759264457</v>
      </c>
      <c r="N131" s="7">
        <f t="shared" si="54"/>
        <v>12.204249344433574</v>
      </c>
      <c r="O131" s="7">
        <f t="shared" si="55"/>
        <v>11.505476335545536</v>
      </c>
      <c r="Q131" s="7">
        <v>2050</v>
      </c>
      <c r="R131" s="7">
        <f>Output!D258</f>
        <v>4.3153381772454973E-2</v>
      </c>
      <c r="S131" s="7">
        <f>Output!D288</f>
        <v>3.7542804669045929E-2</v>
      </c>
      <c r="T131" s="7">
        <f>Output!D318</f>
        <v>3.3634847544048489E-2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F428-A693-468A-8C4B-7F2A700B5D95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0.61023746453764138</v>
      </c>
      <c r="E2" s="7">
        <v>0.652998587517993</v>
      </c>
      <c r="G2" s="7">
        <v>414.73599999999999</v>
      </c>
      <c r="H2" s="7">
        <v>2134.4009999999998</v>
      </c>
      <c r="I2" s="7">
        <v>439.27699999999999</v>
      </c>
      <c r="J2" s="7">
        <v>14111.499</v>
      </c>
      <c r="K2" s="7">
        <v>190.87100000000001</v>
      </c>
      <c r="L2" s="7">
        <v>668.30899999999997</v>
      </c>
      <c r="M2" s="7">
        <v>593.154</v>
      </c>
      <c r="O2" s="7">
        <f>SUM(G2:M2)</f>
        <v>18552.246999999999</v>
      </c>
    </row>
    <row r="4" spans="1:44" x14ac:dyDescent="0.25">
      <c r="G4" s="7">
        <f>G2/$O$2</f>
        <v>2.235502793812523E-2</v>
      </c>
      <c r="H4" s="7">
        <f t="shared" ref="H4:M4" si="0">H2/$O$2</f>
        <v>0.11504811250087388</v>
      </c>
      <c r="I4" s="7">
        <f t="shared" si="0"/>
        <v>2.3677832663612123E-2</v>
      </c>
      <c r="J4" s="7">
        <f t="shared" si="0"/>
        <v>0.76063557152942174</v>
      </c>
      <c r="K4" s="7">
        <f t="shared" si="0"/>
        <v>1.0288295536384353E-2</v>
      </c>
      <c r="L4" s="7">
        <f t="shared" si="0"/>
        <v>3.6023075803162816E-2</v>
      </c>
      <c r="M4" s="7">
        <f t="shared" si="0"/>
        <v>3.1972084028419848E-2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10.749000000000001</v>
      </c>
      <c r="C8" s="7">
        <v>10.749000000000001</v>
      </c>
      <c r="D8" s="7">
        <v>10.749000000000001</v>
      </c>
      <c r="F8" s="7">
        <v>2024</v>
      </c>
      <c r="G8" s="7">
        <f>(B11-$B$8)*$B$2*Output!$E$101*$E$2*$G$4/Output!$E$95/1000000</f>
        <v>23.008414954609243</v>
      </c>
      <c r="H8" s="7">
        <f>(C11-$B$8)*$B$2*Output!$E$101*$E$2*$G$4/Output!$E$95/1000000</f>
        <v>46.12041863392011</v>
      </c>
      <c r="I8" s="7">
        <f>(D11-$B$8)*$B$2*Output!$E$101*$E$2*$G$4/Output!$E$95/1000000</f>
        <v>69.232422313230899</v>
      </c>
      <c r="K8" s="7">
        <v>2024</v>
      </c>
      <c r="L8" s="7">
        <f>(B11-$B$8)*$B$2*Output!$E$101*$E$2*$H$4/Output!$E$95/1000000</f>
        <v>118.41070919219196</v>
      </c>
      <c r="M8" s="7">
        <f>(C11-$B$8)*$B$2*Output!$E$101*$E$2*$H$4/Output!$E$95/1000000</f>
        <v>237.35452830874999</v>
      </c>
      <c r="N8" s="7">
        <f>(D11-$B$8)*$B$2*Output!$E$101*$E$2*$H$4/Output!$E$95/1000000</f>
        <v>356.2983474253075</v>
      </c>
      <c r="P8" s="7">
        <v>2024</v>
      </c>
      <c r="Q8" s="7">
        <f>(B11-$B$8)*$B$2*Output!$E$101*$E$2*$I$4/Output!$E$95/1000000</f>
        <v>24.369882276956634</v>
      </c>
      <c r="R8" s="7">
        <f>(C11-$B$8)*$B$2*Output!$E$101*$E$2*$I$4/Output!$E$95/1000000</f>
        <v>48.84948289092948</v>
      </c>
      <c r="S8" s="7">
        <f>(D11-$B$8)*$B$2*Output!$E$101*$E$2*$I$4/Output!$E$95/1000000</f>
        <v>73.329083504902229</v>
      </c>
      <c r="U8" s="7">
        <v>2024</v>
      </c>
      <c r="V8" s="7">
        <f>(B11-$B$8)*$B$2*Output!$E$101*$E$2*$J$4/Output!$E$95/1000000</f>
        <v>782.86723270599464</v>
      </c>
      <c r="W8" s="7">
        <f>(C11-$B$8)*$B$2*Output!$E$101*$E$2*$J$4/Output!$E$95/1000000</f>
        <v>1569.2590983954735</v>
      </c>
      <c r="X8" s="7">
        <f>(D11-$B$8)*$B$2*Output!$E$101*$E$2*$J$4/Output!$E$95/1000000</f>
        <v>2355.6509640849495</v>
      </c>
      <c r="Z8" s="7">
        <v>2024</v>
      </c>
      <c r="AA8" s="7">
        <f>(B11-$B$8)*$B$2*Output!$E$101*$E$2*$K$4/Output!$E$95/1000000</f>
        <v>10.588999196600298</v>
      </c>
      <c r="AB8" s="7">
        <f>(C11-$B$8)*$B$2*Output!$E$101*$E$2*$K$4/Output!$E$95/1000000</f>
        <v>21.225672295327549</v>
      </c>
      <c r="AC8" s="7">
        <f>(D11-$B$8)*$B$2*Output!$E$101*$E$2*$K$4/Output!$E$95/1000000</f>
        <v>31.862345394054763</v>
      </c>
      <c r="AE8" s="7">
        <v>2024</v>
      </c>
      <c r="AF8" s="7">
        <f>(B11-$B$8)*$B$2*Output!$E$101*$E$2*$L$4/Output!$E$95/1000000</f>
        <v>37.075949013107007</v>
      </c>
      <c r="AG8" s="7">
        <f>(C11-$B$8)*$B$2*Output!$E$101*$E$2*$L$4/Output!$E$95/1000000</f>
        <v>74.318821748814955</v>
      </c>
      <c r="AH8" s="7">
        <f>(D11-$B$8)*$B$2*Output!$E$101*$E$2*$L$4/Output!$E$95/1000000</f>
        <v>111.56169448452276</v>
      </c>
      <c r="AJ8" s="7">
        <v>2024</v>
      </c>
      <c r="AK8" s="7">
        <f>(B11-$B$8)*$B$2*Output!$E$101*$E$2*$M$4/Output!$E$95/1000000</f>
        <v>32.90655589094338</v>
      </c>
      <c r="AL8" s="7">
        <f>(C11-$B$8)*$B$2*Output!$E$101*$E$2*$M$4/Output!$E$95/1000000</f>
        <v>65.961264019482883</v>
      </c>
      <c r="AM8" s="7">
        <f>(D11-$B$8)*$B$2*Output!$E$101*$E$2*$M$4/Output!$E$95/1000000</f>
        <v>99.015972148022257</v>
      </c>
    </row>
    <row r="9" spans="1:44" x14ac:dyDescent="0.25">
      <c r="F9" s="7">
        <v>2025</v>
      </c>
      <c r="G9" s="7">
        <f>(B12-$B$8)*$B$2*Output!$E$101*$E$2*$G$4/Output!$E$95/1000000</f>
        <v>46.016829909218487</v>
      </c>
      <c r="H9" s="7">
        <f>(C12-$B$8)*$B$2*Output!$E$101*$E$2*$G$4/Output!$E$95/1000000</f>
        <v>96.731993026006108</v>
      </c>
      <c r="I9" s="7">
        <f>(D12-$B$8)*$B$2*Output!$E$101*$E$2*$G$4/Output!$E$95/1000000</f>
        <v>147.44715614279374</v>
      </c>
      <c r="K9" s="7">
        <v>2025</v>
      </c>
      <c r="L9" s="7">
        <f>(B12-$B$8)*$B$2*Output!$E$101*$E$2*$H$4/Output!$E$95/1000000</f>
        <v>236.82141838438392</v>
      </c>
      <c r="M9" s="7">
        <f>(C12-$B$8)*$B$2*Output!$E$101*$E$2*$H$4/Output!$E$95/1000000</f>
        <v>497.82238013266385</v>
      </c>
      <c r="N9" s="7">
        <f>(D12-$B$8)*$B$2*Output!$E$101*$E$2*$H$4/Output!$E$95/1000000</f>
        <v>758.82334188094376</v>
      </c>
      <c r="P9" s="7">
        <v>2025</v>
      </c>
      <c r="Q9" s="7">
        <f>(B12-$B$8)*$B$2*Output!$E$101*$E$2*$I$4/Output!$E$95/1000000</f>
        <v>48.739764553913268</v>
      </c>
      <c r="R9" s="7">
        <f>(C12-$B$8)*$B$2*Output!$E$101*$E$2*$I$4/Output!$E$95/1000000</f>
        <v>102.45587482274239</v>
      </c>
      <c r="S9" s="7">
        <f>(D12-$B$8)*$B$2*Output!$E$101*$E$2*$I$4/Output!$E$95/1000000</f>
        <v>156.17198509157154</v>
      </c>
      <c r="U9" s="7">
        <v>2025</v>
      </c>
      <c r="V9" s="7">
        <f>(B12-$B$8)*$B$2*Output!$E$101*$E$2*$J$4/Output!$E$95/1000000</f>
        <v>1565.7344654119893</v>
      </c>
      <c r="W9" s="7">
        <f>(C12-$B$8)*$B$2*Output!$E$101*$E$2*$J$4/Output!$E$95/1000000</f>
        <v>3291.3309258287013</v>
      </c>
      <c r="X9" s="7">
        <f>(D12-$B$8)*$B$2*Output!$E$101*$E$2*$J$4/Output!$E$95/1000000</f>
        <v>5016.9273862454129</v>
      </c>
      <c r="Z9" s="7">
        <v>2025</v>
      </c>
      <c r="AA9" s="7">
        <f>(B12-$B$8)*$B$2*Output!$E$101*$E$2*$K$4/Output!$E$95/1000000</f>
        <v>21.177998393200596</v>
      </c>
      <c r="AB9" s="7">
        <f>(C12-$B$8)*$B$2*Output!$E$101*$E$2*$K$4/Output!$E$95/1000000</f>
        <v>44.518277267627631</v>
      </c>
      <c r="AC9" s="7">
        <f>(D12-$B$8)*$B$2*Output!$E$101*$E$2*$K$4/Output!$E$95/1000000</f>
        <v>67.858556142054681</v>
      </c>
      <c r="AE9" s="7">
        <v>2025</v>
      </c>
      <c r="AF9" s="7">
        <f>(B12-$B$8)*$B$2*Output!$E$101*$E$2*$L$4/Output!$E$95/1000000</f>
        <v>74.151898026214013</v>
      </c>
      <c r="AG9" s="7">
        <f>(C12-$B$8)*$B$2*Output!$E$101*$E$2*$L$4/Output!$E$95/1000000</f>
        <v>155.8747288087292</v>
      </c>
      <c r="AH9" s="7">
        <f>(D12-$B$8)*$B$2*Output!$E$101*$E$2*$L$4/Output!$E$95/1000000</f>
        <v>237.59755959124442</v>
      </c>
      <c r="AJ9" s="7">
        <v>2025</v>
      </c>
      <c r="AK9" s="7">
        <f>(B12-$B$8)*$B$2*Output!$E$101*$E$2*$M$4/Output!$E$95/1000000</f>
        <v>65.813111781886761</v>
      </c>
      <c r="AL9" s="7">
        <f>(C12-$B$8)*$B$2*Output!$E$101*$E$2*$M$4/Output!$E$95/1000000</f>
        <v>138.34576354921597</v>
      </c>
      <c r="AM9" s="7">
        <f>(D12-$B$8)*$B$2*Output!$E$101*$E$2*$M$4/Output!$E$95/1000000</f>
        <v>210.87841531654522</v>
      </c>
    </row>
    <row r="10" spans="1:44" x14ac:dyDescent="0.25">
      <c r="F10" s="7">
        <v>2026</v>
      </c>
      <c r="G10" s="7">
        <f>(B13-$B$8)*$B$2*Output!$E$101*$E$2*$G$4/Output!$E$95/1000000</f>
        <v>69.025244863827822</v>
      </c>
      <c r="H10" s="7">
        <f>(C13-$B$8)*$B$2*Output!$E$101*$E$2*$G$4/Output!$E$95/1000000</f>
        <v>152.41741201972664</v>
      </c>
      <c r="I10" s="7">
        <f>(D13-$B$8)*$B$2*Output!$E$101*$E$2*$G$4/Output!$E$95/1000000</f>
        <v>235.80957917562534</v>
      </c>
      <c r="K10" s="7">
        <v>2026</v>
      </c>
      <c r="L10" s="7">
        <f>(B13-$B$8)*$B$2*Output!$E$101*$E$2*$H$4/Output!$E$95/1000000</f>
        <v>355.23212757657637</v>
      </c>
      <c r="M10" s="7">
        <f>(C13-$B$8)*$B$2*Output!$E$101*$E$2*$H$4/Output!$E$95/1000000</f>
        <v>784.40231046332246</v>
      </c>
      <c r="N10" s="7">
        <f>(D13-$B$8)*$B$2*Output!$E$101*$E$2*$H$4/Output!$E$95/1000000</f>
        <v>1213.5724933500683</v>
      </c>
      <c r="P10" s="7">
        <v>2026</v>
      </c>
      <c r="Q10" s="7">
        <f>(B13-$B$8)*$B$2*Output!$E$101*$E$2*$I$4/Output!$E$95/1000000</f>
        <v>73.109646830870005</v>
      </c>
      <c r="R10" s="7">
        <f>(C13-$B$8)*$B$2*Output!$E$101*$E$2*$I$4/Output!$E$95/1000000</f>
        <v>161.43634384232249</v>
      </c>
      <c r="S10" s="7">
        <f>(D13-$B$8)*$B$2*Output!$E$101*$E$2*$I$4/Output!$E$95/1000000</f>
        <v>249.7630408537749</v>
      </c>
      <c r="U10" s="7">
        <v>2026</v>
      </c>
      <c r="V10" s="7">
        <f>(B13-$B$8)*$B$2*Output!$E$101*$E$2*$J$4/Output!$E$95/1000000</f>
        <v>2348.6016981179873</v>
      </c>
      <c r="W10" s="7">
        <f>(C13-$B$8)*$B$2*Output!$E$101*$E$2*$J$4/Output!$E$95/1000000</f>
        <v>5186.0416199677875</v>
      </c>
      <c r="X10" s="7">
        <f>(D13-$B$8)*$B$2*Output!$E$101*$E$2*$J$4/Output!$E$95/1000000</f>
        <v>8023.4815418175858</v>
      </c>
      <c r="Z10" s="7">
        <v>2026</v>
      </c>
      <c r="AA10" s="7">
        <f>(B13-$B$8)*$B$2*Output!$E$101*$E$2*$K$4/Output!$E$95/1000000</f>
        <v>31.766997589800937</v>
      </c>
      <c r="AB10" s="7">
        <f>(C13-$B$8)*$B$2*Output!$E$101*$E$2*$K$4/Output!$E$95/1000000</f>
        <v>70.145981659699771</v>
      </c>
      <c r="AC10" s="7">
        <f>(D13-$B$8)*$B$2*Output!$E$101*$E$2*$K$4/Output!$E$95/1000000</f>
        <v>108.52496572959856</v>
      </c>
      <c r="AE10" s="7">
        <v>2026</v>
      </c>
      <c r="AF10" s="7">
        <f>(B13-$B$8)*$B$2*Output!$E$101*$E$2*$L$4/Output!$E$95/1000000</f>
        <v>111.22784703932119</v>
      </c>
      <c r="AG10" s="7">
        <f>(C13-$B$8)*$B$2*Output!$E$101*$E$2*$L$4/Output!$E$95/1000000</f>
        <v>245.60667077247086</v>
      </c>
      <c r="AH10" s="7">
        <f>(D13-$B$8)*$B$2*Output!$E$101*$E$2*$L$4/Output!$E$95/1000000</f>
        <v>379.98549450562041</v>
      </c>
      <c r="AJ10" s="7">
        <v>2026</v>
      </c>
      <c r="AK10" s="7">
        <f>(B13-$B$8)*$B$2*Output!$E$101*$E$2*$M$4/Output!$E$95/1000000</f>
        <v>98.719667672830283</v>
      </c>
      <c r="AL10" s="7">
        <f>(C13-$B$8)*$B$2*Output!$E$101*$E$2*$M$4/Output!$E$95/1000000</f>
        <v>217.98685816796453</v>
      </c>
      <c r="AM10" s="7">
        <f>(D13-$B$8)*$B$2*Output!$E$101*$E$2*$M$4/Output!$E$95/1000000</f>
        <v>337.25404866309873</v>
      </c>
    </row>
    <row r="11" spans="1:44" x14ac:dyDescent="0.25">
      <c r="A11" s="7">
        <v>2024</v>
      </c>
      <c r="B11" s="7">
        <v>11.212472342416735</v>
      </c>
      <c r="C11" s="7">
        <v>11.678031334825663</v>
      </c>
      <c r="D11" s="7">
        <v>12.143590327234589</v>
      </c>
      <c r="F11" s="7">
        <v>2027</v>
      </c>
      <c r="G11" s="7">
        <f>(B14-$B$8)*$B$2*Output!$E$101*$E$2*$G$4/Output!$E$95/1000000</f>
        <v>92.033659818437073</v>
      </c>
      <c r="H11" s="7">
        <f>(C14-$B$8)*$B$2*Output!$E$101*$E$2*$G$4/Output!$E$95/1000000</f>
        <v>213.83496332587592</v>
      </c>
      <c r="I11" s="7">
        <f>(D14-$B$8)*$B$2*Output!$E$101*$E$2*$G$4/Output!$E$95/1000000</f>
        <v>335.63626683331483</v>
      </c>
      <c r="K11" s="7">
        <v>2027</v>
      </c>
      <c r="L11" s="7">
        <f>(B14-$B$8)*$B$2*Output!$E$101*$E$2*$H$4/Output!$E$95/1000000</f>
        <v>473.64283676876829</v>
      </c>
      <c r="M11" s="7">
        <f>(C14-$B$8)*$B$2*Output!$E$101*$E$2*$H$4/Output!$E$95/1000000</f>
        <v>1100.4821369683675</v>
      </c>
      <c r="N11" s="7">
        <f>(D14-$B$8)*$B$2*Output!$E$101*$E$2*$H$4/Output!$E$95/1000000</f>
        <v>1727.3214371679671</v>
      </c>
      <c r="P11" s="7">
        <v>2027</v>
      </c>
      <c r="Q11" s="7">
        <f>(B14-$B$8)*$B$2*Output!$E$101*$E$2*$I$4/Output!$E$95/1000000</f>
        <v>97.479529107826636</v>
      </c>
      <c r="R11" s="7">
        <f>(C14-$B$8)*$B$2*Output!$E$101*$E$2*$I$4/Output!$E$95/1000000</f>
        <v>226.48813024406081</v>
      </c>
      <c r="S11" s="7">
        <f>(D14-$B$8)*$B$2*Output!$E$101*$E$2*$I$4/Output!$E$95/1000000</f>
        <v>355.49673138029499</v>
      </c>
      <c r="U11" s="7">
        <v>2027</v>
      </c>
      <c r="V11" s="7">
        <f>(B14-$B$8)*$B$2*Output!$E$101*$E$2*$J$4/Output!$E$95/1000000</f>
        <v>3131.4689308239817</v>
      </c>
      <c r="W11" s="7">
        <f>(C14-$B$8)*$B$2*Output!$E$101*$E$2*$J$4/Output!$E$95/1000000</f>
        <v>7275.7895893728419</v>
      </c>
      <c r="X11" s="7">
        <f>(D14-$B$8)*$B$2*Output!$E$101*$E$2*$J$4/Output!$E$95/1000000</f>
        <v>11420.110247921701</v>
      </c>
      <c r="Z11" s="7">
        <v>2027</v>
      </c>
      <c r="AA11" s="7">
        <f>(B14-$B$8)*$B$2*Output!$E$101*$E$2*$K$4/Output!$E$95/1000000</f>
        <v>42.355996786401235</v>
      </c>
      <c r="AB11" s="7">
        <f>(C14-$B$8)*$B$2*Output!$E$101*$E$2*$K$4/Output!$E$95/1000000</f>
        <v>98.411744543452386</v>
      </c>
      <c r="AC11" s="7">
        <f>(D14-$B$8)*$B$2*Output!$E$101*$E$2*$K$4/Output!$E$95/1000000</f>
        <v>154.46749230050355</v>
      </c>
      <c r="AE11" s="7">
        <v>2027</v>
      </c>
      <c r="AF11" s="7">
        <f>(B14-$B$8)*$B$2*Output!$E$101*$E$2*$L$4/Output!$E$95/1000000</f>
        <v>148.3037960524282</v>
      </c>
      <c r="AG11" s="7">
        <f>(C14-$B$8)*$B$2*Output!$E$101*$E$2*$L$4/Output!$E$95/1000000</f>
        <v>344.57541786908496</v>
      </c>
      <c r="AH11" s="7">
        <f>(D14-$B$8)*$B$2*Output!$E$101*$E$2*$L$4/Output!$E$95/1000000</f>
        <v>540.84703968574161</v>
      </c>
      <c r="AJ11" s="7">
        <v>2027</v>
      </c>
      <c r="AK11" s="7">
        <f>(B14-$B$8)*$B$2*Output!$E$101*$E$2*$M$4/Output!$E$95/1000000</f>
        <v>131.62622356377364</v>
      </c>
      <c r="AL11" s="7">
        <f>(C14-$B$8)*$B$2*Output!$E$101*$E$2*$M$4/Output!$E$95/1000000</f>
        <v>305.82602869439023</v>
      </c>
      <c r="AM11" s="7">
        <f>(D14-$B$8)*$B$2*Output!$E$101*$E$2*$M$4/Output!$E$95/1000000</f>
        <v>480.02583382500677</v>
      </c>
    </row>
    <row r="12" spans="1:44" x14ac:dyDescent="0.25">
      <c r="A12" s="7">
        <v>2025</v>
      </c>
      <c r="B12" s="7">
        <v>11.675944684833469</v>
      </c>
      <c r="C12" s="7">
        <v>12.697530721601099</v>
      </c>
      <c r="D12" s="7">
        <v>13.719116758368729</v>
      </c>
      <c r="F12" s="7">
        <v>2028</v>
      </c>
      <c r="G12" s="7">
        <f>(B15-$B$8)*$B$2*Output!$E$101*$E$2*$G$4/Output!$E$95/1000000</f>
        <v>115.04207477304632</v>
      </c>
      <c r="H12" s="7">
        <f>(C15-$B$8)*$B$2*Output!$E$101*$E$2*$G$4/Output!$E$95/1000000</f>
        <v>281.72834182559131</v>
      </c>
      <c r="I12" s="7">
        <f>(D15-$B$8)*$B$2*Output!$E$101*$E$2*$G$4/Output!$E$95/1000000</f>
        <v>448.41460887813628</v>
      </c>
      <c r="K12" s="7">
        <v>2028</v>
      </c>
      <c r="L12" s="7">
        <f>(B15-$B$8)*$B$2*Output!$E$101*$E$2*$H$4/Output!$E$95/1000000</f>
        <v>592.05354596096038</v>
      </c>
      <c r="M12" s="7">
        <f>(C15-$B$8)*$B$2*Output!$E$101*$E$2*$H$4/Output!$E$95/1000000</f>
        <v>1449.8892175284614</v>
      </c>
      <c r="N12" s="7">
        <f>(D15-$B$8)*$B$2*Output!$E$101*$E$2*$H$4/Output!$E$95/1000000</f>
        <v>2307.7248890959622</v>
      </c>
      <c r="P12" s="7">
        <v>2028</v>
      </c>
      <c r="Q12" s="7">
        <f>(B15-$B$8)*$B$2*Output!$E$101*$E$2*$I$4/Output!$E$95/1000000</f>
        <v>121.84941138478327</v>
      </c>
      <c r="R12" s="7">
        <f>(C15-$B$8)*$B$2*Output!$E$101*$E$2*$I$4/Output!$E$95/1000000</f>
        <v>298.3989352554886</v>
      </c>
      <c r="S12" s="7">
        <f>(D15-$B$8)*$B$2*Output!$E$101*$E$2*$I$4/Output!$E$95/1000000</f>
        <v>474.94845912619371</v>
      </c>
      <c r="U12" s="7">
        <v>2028</v>
      </c>
      <c r="V12" s="7">
        <f>(B15-$B$8)*$B$2*Output!$E$101*$E$2*$J$4/Output!$E$95/1000000</f>
        <v>3914.3361635299761</v>
      </c>
      <c r="W12" s="7">
        <f>(C15-$B$8)*$B$2*Output!$E$101*$E$2*$J$4/Output!$E$95/1000000</f>
        <v>9585.8792435271862</v>
      </c>
      <c r="X12" s="7">
        <f>(D15-$B$8)*$B$2*Output!$E$101*$E$2*$J$4/Output!$E$95/1000000</f>
        <v>15257.42232352439</v>
      </c>
      <c r="Z12" s="7">
        <v>2028</v>
      </c>
      <c r="AA12" s="7">
        <f>(B15-$B$8)*$B$2*Output!$E$101*$E$2*$K$4/Output!$E$95/1000000</f>
        <v>52.94499598300154</v>
      </c>
      <c r="AB12" s="7">
        <f>(C15-$B$8)*$B$2*Output!$E$101*$E$2*$K$4/Output!$E$95/1000000</f>
        <v>129.6578313254515</v>
      </c>
      <c r="AC12" s="7">
        <f>(D15-$B$8)*$B$2*Output!$E$101*$E$2*$K$4/Output!$E$95/1000000</f>
        <v>206.37066666790139</v>
      </c>
      <c r="AE12" s="7">
        <v>2028</v>
      </c>
      <c r="AF12" s="7">
        <f>(B15-$B$8)*$B$2*Output!$E$101*$E$2*$L$4/Output!$E$95/1000000</f>
        <v>185.37974506553522</v>
      </c>
      <c r="AG12" s="7">
        <f>(C15-$B$8)*$B$2*Output!$E$101*$E$2*$L$4/Output!$E$95/1000000</f>
        <v>453.97936614405103</v>
      </c>
      <c r="AH12" s="7">
        <f>(D15-$B$8)*$B$2*Output!$E$101*$E$2*$L$4/Output!$E$95/1000000</f>
        <v>722.57898722256652</v>
      </c>
      <c r="AJ12" s="7">
        <v>2028</v>
      </c>
      <c r="AK12" s="7">
        <f>(B15-$B$8)*$B$2*Output!$E$101*$E$2*$M$4/Output!$E$95/1000000</f>
        <v>164.53277945471703</v>
      </c>
      <c r="AL12" s="7">
        <f>(C15-$B$8)*$B$2*Output!$E$101*$E$2*$M$4/Output!$E$95/1000000</f>
        <v>402.92690498827403</v>
      </c>
      <c r="AM12" s="7">
        <f>(D15-$B$8)*$B$2*Output!$E$101*$E$2*$M$4/Output!$E$95/1000000</f>
        <v>641.32103052183095</v>
      </c>
    </row>
    <row r="13" spans="1:44" x14ac:dyDescent="0.25">
      <c r="A13" s="7">
        <v>2026</v>
      </c>
      <c r="B13" s="7">
        <v>12.139417027250206</v>
      </c>
      <c r="C13" s="7">
        <v>13.819235612198387</v>
      </c>
      <c r="D13" s="7">
        <v>15.499054197146567</v>
      </c>
      <c r="F13" s="7">
        <v>2029</v>
      </c>
      <c r="G13" s="7">
        <f>(B16-$B$8)*$B$2*Output!$E$101*$E$2*$G$4/Output!$E$95/1000000</f>
        <v>138.05048972765564</v>
      </c>
      <c r="H13" s="7">
        <f>(C16-$B$8)*$B$2*Output!$E$101*$E$2*$G$4/Output!$E$95/1000000</f>
        <v>356.93773041635075</v>
      </c>
      <c r="I13" s="7">
        <f>(D16-$B$8)*$B$2*Output!$E$101*$E$2*$G$4/Output!$E$95/1000000</f>
        <v>575.82497110504585</v>
      </c>
      <c r="K13" s="7">
        <v>2029</v>
      </c>
      <c r="L13" s="7">
        <f>(B16-$B$8)*$B$2*Output!$E$101*$E$2*$H$4/Output!$E$95/1000000</f>
        <v>710.46425515315275</v>
      </c>
      <c r="M13" s="7">
        <f>(C16-$B$8)*$B$2*Output!$E$101*$E$2*$H$4/Output!$E$95/1000000</f>
        <v>1836.947476800638</v>
      </c>
      <c r="N13" s="7">
        <f>(D16-$B$8)*$B$2*Output!$E$101*$E$2*$H$4/Output!$E$95/1000000</f>
        <v>2963.4306984481232</v>
      </c>
      <c r="P13" s="7">
        <v>2029</v>
      </c>
      <c r="Q13" s="7">
        <f>(B16-$B$8)*$B$2*Output!$E$101*$E$2*$I$4/Output!$E$95/1000000</f>
        <v>146.21929366174001</v>
      </c>
      <c r="R13" s="7">
        <f>(C16-$B$8)*$B$2*Output!$E$101*$E$2*$I$4/Output!$E$95/1000000</f>
        <v>378.05865756554357</v>
      </c>
      <c r="S13" s="7">
        <f>(D16-$B$8)*$B$2*Output!$E$101*$E$2*$I$4/Output!$E$95/1000000</f>
        <v>609.89802146934721</v>
      </c>
      <c r="U13" s="7">
        <v>2029</v>
      </c>
      <c r="V13" s="7">
        <f>(B16-$B$8)*$B$2*Output!$E$101*$E$2*$J$4/Output!$E$95/1000000</f>
        <v>4697.2033962359747</v>
      </c>
      <c r="W13" s="7">
        <f>(C16-$B$8)*$B$2*Output!$E$101*$E$2*$J$4/Output!$E$95/1000000</f>
        <v>12144.898021470533</v>
      </c>
      <c r="X13" s="7">
        <f>(D16-$B$8)*$B$2*Output!$E$101*$E$2*$J$4/Output!$E$95/1000000</f>
        <v>19592.592646705089</v>
      </c>
      <c r="Z13" s="7">
        <v>2029</v>
      </c>
      <c r="AA13" s="7">
        <f>(B16-$B$8)*$B$2*Output!$E$101*$E$2*$K$4/Output!$E$95/1000000</f>
        <v>63.533995179601874</v>
      </c>
      <c r="AB13" s="7">
        <f>(C16-$B$8)*$B$2*Output!$E$101*$E$2*$K$4/Output!$E$95/1000000</f>
        <v>164.27091340587575</v>
      </c>
      <c r="AC13" s="7">
        <f>(D16-$B$8)*$B$2*Output!$E$101*$E$2*$K$4/Output!$E$95/1000000</f>
        <v>265.00783163214959</v>
      </c>
      <c r="AE13" s="7">
        <v>2029</v>
      </c>
      <c r="AF13" s="7">
        <f>(B16-$B$8)*$B$2*Output!$E$101*$E$2*$L$4/Output!$E$95/1000000</f>
        <v>222.45569407864238</v>
      </c>
      <c r="AG13" s="7">
        <f>(C16-$B$8)*$B$2*Output!$E$101*$E$2*$L$4/Output!$E$95/1000000</f>
        <v>575.17239322562034</v>
      </c>
      <c r="AH13" s="7">
        <f>(D16-$B$8)*$B$2*Output!$E$101*$E$2*$L$4/Output!$E$95/1000000</f>
        <v>927.8890923725985</v>
      </c>
      <c r="AJ13" s="7">
        <v>2029</v>
      </c>
      <c r="AK13" s="7">
        <f>(B16-$B$8)*$B$2*Output!$E$101*$E$2*$M$4/Output!$E$95/1000000</f>
        <v>197.43933534566057</v>
      </c>
      <c r="AL13" s="7">
        <f>(C16-$B$8)*$B$2*Output!$E$101*$E$2*$M$4/Output!$E$95/1000000</f>
        <v>510.49111373833017</v>
      </c>
      <c r="AM13" s="7">
        <f>(D16-$B$8)*$B$2*Output!$E$101*$E$2*$M$4/Output!$E$95/1000000</f>
        <v>823.5428921309998</v>
      </c>
    </row>
    <row r="14" spans="1:44" x14ac:dyDescent="0.25">
      <c r="A14" s="7">
        <v>2027</v>
      </c>
      <c r="B14" s="7">
        <v>12.60288936966694</v>
      </c>
      <c r="C14" s="7">
        <v>15.056406291948257</v>
      </c>
      <c r="D14" s="7">
        <v>17.509923214229573</v>
      </c>
      <c r="F14" s="7">
        <v>2030</v>
      </c>
      <c r="G14" s="7">
        <f>(B17-$B$8)*$B$2*Output!$E$101*$E$2*$G$4/Output!$E$95/1000000</f>
        <v>161.05890468226494</v>
      </c>
      <c r="H14" s="7">
        <f>(C17-$B$8)*$B$2*Output!$E$101*$E$2*$G$4/Output!$E$95/1000000</f>
        <v>440.41231850246328</v>
      </c>
      <c r="I14" s="7">
        <f>(D17-$B$8)*$B$2*Output!$E$101*$E$2*$G$4/Output!$E$95/1000000</f>
        <v>719.76573232266162</v>
      </c>
      <c r="K14" s="7">
        <v>2030</v>
      </c>
      <c r="L14" s="7">
        <f>(B17-$B$8)*$B$2*Output!$E$101*$E$2*$H$4/Output!$E$95/1000000</f>
        <v>828.87496434534467</v>
      </c>
      <c r="M14" s="7">
        <f>(C17-$B$8)*$B$2*Output!$E$101*$E$2*$H$4/Output!$E$95/1000000</f>
        <v>2266.5418314879253</v>
      </c>
      <c r="N14" s="7">
        <f>(D17-$B$8)*$B$2*Output!$E$101*$E$2*$H$4/Output!$E$95/1000000</f>
        <v>3704.2086986305053</v>
      </c>
      <c r="P14" s="7">
        <v>2030</v>
      </c>
      <c r="Q14" s="7">
        <f>(B17-$B$8)*$B$2*Output!$E$101*$E$2*$I$4/Output!$E$95/1000000</f>
        <v>170.58917593869666</v>
      </c>
      <c r="R14" s="7">
        <f>(C17-$B$8)*$B$2*Output!$E$101*$E$2*$I$4/Output!$E$95/1000000</f>
        <v>466.47265256646779</v>
      </c>
      <c r="S14" s="7">
        <f>(D17-$B$8)*$B$2*Output!$E$101*$E$2*$I$4/Output!$E$95/1000000</f>
        <v>762.35612919423886</v>
      </c>
      <c r="U14" s="7">
        <v>2030</v>
      </c>
      <c r="V14" s="7">
        <f>(B17-$B$8)*$B$2*Output!$E$101*$E$2*$J$4/Output!$E$95/1000000</f>
        <v>5480.0706289419695</v>
      </c>
      <c r="W14" s="7">
        <f>(C17-$B$8)*$B$2*Output!$E$101*$E$2*$J$4/Output!$E$95/1000000</f>
        <v>14985.14233665559</v>
      </c>
      <c r="X14" s="7">
        <f>(D17-$B$8)*$B$2*Output!$E$101*$E$2*$J$4/Output!$E$95/1000000</f>
        <v>24490.214044369208</v>
      </c>
      <c r="Z14" s="7">
        <v>2030</v>
      </c>
      <c r="AA14" s="7">
        <f>(B17-$B$8)*$B$2*Output!$E$101*$E$2*$K$4/Output!$E$95/1000000</f>
        <v>74.122994376202186</v>
      </c>
      <c r="AB14" s="7">
        <f>(C17-$B$8)*$B$2*Output!$E$101*$E$2*$K$4/Output!$E$95/1000000</f>
        <v>202.68782947437327</v>
      </c>
      <c r="AC14" s="7">
        <f>(D17-$B$8)*$B$2*Output!$E$101*$E$2*$K$4/Output!$E$95/1000000</f>
        <v>331.25266457254435</v>
      </c>
      <c r="AE14" s="7">
        <v>2030</v>
      </c>
      <c r="AF14" s="7">
        <f>(B17-$B$8)*$B$2*Output!$E$101*$E$2*$L$4/Output!$E$95/1000000</f>
        <v>259.5316430917494</v>
      </c>
      <c r="AG14" s="7">
        <f>(C17-$B$8)*$B$2*Output!$E$101*$E$2*$L$4/Output!$E$95/1000000</f>
        <v>709.68403072331012</v>
      </c>
      <c r="AH14" s="7">
        <f>(D17-$B$8)*$B$2*Output!$E$101*$E$2*$L$4/Output!$E$95/1000000</f>
        <v>1159.8364183548708</v>
      </c>
      <c r="AJ14" s="7">
        <v>2030</v>
      </c>
      <c r="AK14" s="7">
        <f>(B17-$B$8)*$B$2*Output!$E$101*$E$2*$M$4/Output!$E$95/1000000</f>
        <v>230.34589123660393</v>
      </c>
      <c r="AL14" s="7">
        <f>(C17-$B$8)*$B$2*Output!$E$101*$E$2*$M$4/Output!$E$95/1000000</f>
        <v>629.87618236422713</v>
      </c>
      <c r="AM14" s="7">
        <f>(D17-$B$8)*$B$2*Output!$E$101*$E$2*$M$4/Output!$E$95/1000000</f>
        <v>1029.4064734918504</v>
      </c>
    </row>
    <row r="15" spans="1:44" x14ac:dyDescent="0.25">
      <c r="A15" s="7">
        <v>2028</v>
      </c>
      <c r="B15" s="7">
        <v>13.066361712083674</v>
      </c>
      <c r="C15" s="7">
        <v>16.424023454187648</v>
      </c>
      <c r="D15" s="7">
        <v>19.781685196291619</v>
      </c>
      <c r="F15" s="7">
        <v>2031</v>
      </c>
      <c r="G15" s="7">
        <f>(B18-$B$8)*$B$2*Output!$E$101*$E$2*$G$4/Output!$E$95/1000000</f>
        <v>184.06731963687429</v>
      </c>
      <c r="H15" s="7">
        <f>(C18-$B$8)*$B$2*Output!$E$101*$E$2*$G$4/Output!$E$95/1000000</f>
        <v>482.64079740988808</v>
      </c>
      <c r="I15" s="7">
        <f>(D18-$B$8)*$B$2*Output!$E$101*$E$2*$G$4/Output!$E$95/1000000</f>
        <v>781.21427518290136</v>
      </c>
      <c r="K15" s="7">
        <v>2031</v>
      </c>
      <c r="L15" s="7">
        <f>(B18-$B$8)*$B$2*Output!$E$101*$E$2*$H$4/Output!$E$95/1000000</f>
        <v>947.28567353753749</v>
      </c>
      <c r="M15" s="7">
        <f>(C18-$B$8)*$B$2*Output!$E$101*$E$2*$H$4/Output!$E$95/1000000</f>
        <v>2483.8668469398908</v>
      </c>
      <c r="N15" s="7">
        <f>(D18-$B$8)*$B$2*Output!$E$101*$E$2*$H$4/Output!$E$95/1000000</f>
        <v>4020.4480203422418</v>
      </c>
      <c r="P15" s="7">
        <v>2031</v>
      </c>
      <c r="Q15" s="7">
        <f>(B18-$B$8)*$B$2*Output!$E$101*$E$2*$I$4/Output!$E$95/1000000</f>
        <v>194.95905821565341</v>
      </c>
      <c r="R15" s="7">
        <f>(C18-$B$8)*$B$2*Output!$E$101*$E$2*$I$4/Output!$E$95/1000000</f>
        <v>511.19989960799984</v>
      </c>
      <c r="S15" s="7">
        <f>(D18-$B$8)*$B$2*Output!$E$101*$E$2*$I$4/Output!$E$95/1000000</f>
        <v>827.44074100034584</v>
      </c>
      <c r="U15" s="7">
        <v>2031</v>
      </c>
      <c r="V15" s="7">
        <f>(B18-$B$8)*$B$2*Output!$E$101*$E$2*$J$4/Output!$E$95/1000000</f>
        <v>6262.937861647968</v>
      </c>
      <c r="W15" s="7">
        <f>(C18-$B$8)*$B$2*Output!$E$101*$E$2*$J$4/Output!$E$95/1000000</f>
        <v>16421.977185507982</v>
      </c>
      <c r="X15" s="7">
        <f>(D18-$B$8)*$B$2*Output!$E$101*$E$2*$J$4/Output!$E$95/1000000</f>
        <v>26581.016509367983</v>
      </c>
      <c r="Z15" s="7">
        <v>2031</v>
      </c>
      <c r="AA15" s="7">
        <f>(B18-$B$8)*$B$2*Output!$E$101*$E$2*$K$4/Output!$E$95/1000000</f>
        <v>84.711993572802527</v>
      </c>
      <c r="AB15" s="7">
        <f>(C18-$B$8)*$B$2*Output!$E$101*$E$2*$K$4/Output!$E$95/1000000</f>
        <v>222.12234202582547</v>
      </c>
      <c r="AC15" s="7">
        <f>(D18-$B$8)*$B$2*Output!$E$101*$E$2*$K$4/Output!$E$95/1000000</f>
        <v>359.53269047884822</v>
      </c>
      <c r="AE15" s="7">
        <v>2031</v>
      </c>
      <c r="AF15" s="7">
        <f>(B18-$B$8)*$B$2*Output!$E$101*$E$2*$L$4/Output!$E$95/1000000</f>
        <v>296.60759210485662</v>
      </c>
      <c r="AG15" s="7">
        <f>(C18-$B$8)*$B$2*Output!$E$101*$E$2*$L$4/Output!$E$95/1000000</f>
        <v>777.73134880069472</v>
      </c>
      <c r="AH15" s="7">
        <f>(D18-$B$8)*$B$2*Output!$E$101*$E$2*$L$4/Output!$E$95/1000000</f>
        <v>1258.8551054965317</v>
      </c>
      <c r="AJ15" s="7">
        <v>2031</v>
      </c>
      <c r="AK15" s="7">
        <f>(B18-$B$8)*$B$2*Output!$E$101*$E$2*$M$4/Output!$E$95/1000000</f>
        <v>263.2524471275475</v>
      </c>
      <c r="AL15" s="7">
        <f>(C18-$B$8)*$B$2*Output!$E$101*$E$2*$M$4/Output!$E$95/1000000</f>
        <v>690.27120757991793</v>
      </c>
      <c r="AM15" s="7">
        <f>(D18-$B$8)*$B$2*Output!$E$101*$E$2*$M$4/Output!$E$95/1000000</f>
        <v>1117.2899680322873</v>
      </c>
    </row>
    <row r="16" spans="1:44" x14ac:dyDescent="0.25">
      <c r="A16" s="7">
        <v>2029</v>
      </c>
      <c r="B16" s="7">
        <v>13.529834054500411</v>
      </c>
      <c r="C16" s="7">
        <v>17.939011408405968</v>
      </c>
      <c r="D16" s="7">
        <v>22.348188762311523</v>
      </c>
      <c r="F16" s="7">
        <v>2032</v>
      </c>
      <c r="G16" s="7">
        <f>(B19-$B$8)*$B$2*Output!$E$101*$E$2*$G$4/Output!$E$95/1000000</f>
        <v>207.07573459148347</v>
      </c>
      <c r="H16" s="7">
        <f>(C19-$B$8)*$B$2*Output!$E$101*$E$2*$G$4/Output!$E$95/1000000</f>
        <v>526.37556747967221</v>
      </c>
      <c r="I16" s="7">
        <f>(D19-$B$8)*$B$2*Output!$E$101*$E$2*$G$4/Output!$E$95/1000000</f>
        <v>845.67540036786068</v>
      </c>
      <c r="K16" s="7">
        <v>2032</v>
      </c>
      <c r="L16" s="7">
        <f>(B19-$B$8)*$B$2*Output!$E$101*$E$2*$H$4/Output!$E$95/1000000</f>
        <v>1065.6963827297291</v>
      </c>
      <c r="M16" s="7">
        <f>(C19-$B$8)*$B$2*Output!$E$101*$E$2*$H$4/Output!$E$95/1000000</f>
        <v>2708.9438524849061</v>
      </c>
      <c r="N16" s="7">
        <f>(D19-$B$8)*$B$2*Output!$E$101*$E$2*$H$4/Output!$E$95/1000000</f>
        <v>4352.1913222400817</v>
      </c>
      <c r="P16" s="7">
        <v>2032</v>
      </c>
      <c r="Q16" s="7">
        <f>(B19-$B$8)*$B$2*Output!$E$101*$E$2*$I$4/Output!$E$95/1000000</f>
        <v>219.32894049261</v>
      </c>
      <c r="R16" s="7">
        <f>(C19-$B$8)*$B$2*Output!$E$101*$E$2*$I$4/Output!$E$95/1000000</f>
        <v>557.52256894932691</v>
      </c>
      <c r="S16" s="7">
        <f>(D19-$B$8)*$B$2*Output!$E$101*$E$2*$I$4/Output!$E$95/1000000</f>
        <v>895.71619740604331</v>
      </c>
      <c r="U16" s="7">
        <v>2032</v>
      </c>
      <c r="V16" s="7">
        <f>(B19-$B$8)*$B$2*Output!$E$101*$E$2*$J$4/Output!$E$95/1000000</f>
        <v>7045.805094353962</v>
      </c>
      <c r="W16" s="7">
        <f>(C19-$B$8)*$B$2*Output!$E$101*$E$2*$J$4/Output!$E$95/1000000</f>
        <v>17910.063978323145</v>
      </c>
      <c r="X16" s="7">
        <f>(D19-$B$8)*$B$2*Output!$E$101*$E$2*$J$4/Output!$E$95/1000000</f>
        <v>28774.32286229232</v>
      </c>
      <c r="Z16" s="7">
        <v>2032</v>
      </c>
      <c r="AA16" s="7">
        <f>(B19-$B$8)*$B$2*Output!$E$101*$E$2*$K$4/Output!$E$95/1000000</f>
        <v>95.300992769402811</v>
      </c>
      <c r="AB16" s="7">
        <f>(C19-$B$8)*$B$2*Output!$E$101*$E$2*$K$4/Output!$E$95/1000000</f>
        <v>242.25008424735861</v>
      </c>
      <c r="AC16" s="7">
        <f>(D19-$B$8)*$B$2*Output!$E$101*$E$2*$K$4/Output!$E$95/1000000</f>
        <v>389.19917572531432</v>
      </c>
      <c r="AE16" s="7">
        <v>2032</v>
      </c>
      <c r="AF16" s="7">
        <f>(B19-$B$8)*$B$2*Output!$E$101*$E$2*$L$4/Output!$E$95/1000000</f>
        <v>333.68354111796356</v>
      </c>
      <c r="AG16" s="7">
        <f>(C19-$B$8)*$B$2*Output!$E$101*$E$2*$L$4/Output!$E$95/1000000</f>
        <v>848.20591684052579</v>
      </c>
      <c r="AH16" s="7">
        <f>(D19-$B$8)*$B$2*Output!$E$101*$E$2*$L$4/Output!$E$95/1000000</f>
        <v>1362.7282925630875</v>
      </c>
      <c r="AJ16" s="7">
        <v>2032</v>
      </c>
      <c r="AK16" s="7">
        <f>(B19-$B$8)*$B$2*Output!$E$101*$E$2*$M$4/Output!$E$95/1000000</f>
        <v>296.15900301849086</v>
      </c>
      <c r="AL16" s="7">
        <f>(C19-$B$8)*$B$2*Output!$E$101*$E$2*$M$4/Output!$E$95/1000000</f>
        <v>752.82052523252753</v>
      </c>
      <c r="AM16" s="7">
        <f>(D19-$B$8)*$B$2*Output!$E$101*$E$2*$M$4/Output!$E$95/1000000</f>
        <v>1209.4820474465639</v>
      </c>
    </row>
    <row r="17" spans="1:39" x14ac:dyDescent="0.25">
      <c r="A17" s="7">
        <v>2030</v>
      </c>
      <c r="B17" s="7">
        <v>13.993306396917145</v>
      </c>
      <c r="C17" s="7">
        <v>19.620490247729155</v>
      </c>
      <c r="D17" s="7">
        <v>25.247674098541161</v>
      </c>
      <c r="F17" s="7">
        <v>2033</v>
      </c>
      <c r="G17" s="7">
        <f>(B20-$B$8)*$B$2*Output!$E$101*$E$2*$G$4/Output!$E$95/1000000</f>
        <v>230.08414954609273</v>
      </c>
      <c r="H17" s="7">
        <f>(C20-$B$8)*$B$2*Output!$E$101*$E$2*$G$4/Output!$E$95/1000000</f>
        <v>571.69047629095121</v>
      </c>
      <c r="I17" s="7">
        <f>(D20-$B$8)*$B$2*Output!$E$101*$E$2*$G$4/Output!$E$95/1000000</f>
        <v>913.29680303580938</v>
      </c>
      <c r="K17" s="7">
        <v>2033</v>
      </c>
      <c r="L17" s="7">
        <f>(B20-$B$8)*$B$2*Output!$E$101*$E$2*$H$4/Output!$E$95/1000000</f>
        <v>1184.1070919219212</v>
      </c>
      <c r="M17" s="7">
        <f>(C20-$B$8)*$B$2*Output!$E$101*$E$2*$H$4/Output!$E$95/1000000</f>
        <v>2942.1528979540785</v>
      </c>
      <c r="N17" s="7">
        <f>(D20-$B$8)*$B$2*Output!$E$101*$E$2*$H$4/Output!$E$95/1000000</f>
        <v>4700.1987039862333</v>
      </c>
      <c r="P17" s="7">
        <v>2033</v>
      </c>
      <c r="Q17" s="7">
        <f>(B20-$B$8)*$B$2*Output!$E$101*$E$2*$I$4/Output!$E$95/1000000</f>
        <v>243.69882276956662</v>
      </c>
      <c r="R17" s="7">
        <f>(C20-$B$8)*$B$2*Output!$E$101*$E$2*$I$4/Output!$E$95/1000000</f>
        <v>605.51887792152183</v>
      </c>
      <c r="S17" s="7">
        <f>(D20-$B$8)*$B$2*Output!$E$101*$E$2*$I$4/Output!$E$95/1000000</f>
        <v>967.33893307347637</v>
      </c>
      <c r="U17" s="7">
        <v>2033</v>
      </c>
      <c r="V17" s="7">
        <f>(B20-$B$8)*$B$2*Output!$E$101*$E$2*$J$4/Output!$E$95/1000000</f>
        <v>7828.6723270599568</v>
      </c>
      <c r="W17" s="7">
        <f>(C20-$B$8)*$B$2*Output!$E$101*$E$2*$J$4/Output!$E$95/1000000</f>
        <v>19451.915397962275</v>
      </c>
      <c r="X17" s="7">
        <f>(D20-$B$8)*$B$2*Output!$E$101*$E$2*$J$4/Output!$E$95/1000000</f>
        <v>31075.158468864582</v>
      </c>
      <c r="Z17" s="7">
        <v>2033</v>
      </c>
      <c r="AA17" s="7">
        <f>(B20-$B$8)*$B$2*Output!$E$101*$E$2*$K$4/Output!$E$95/1000000</f>
        <v>105.88999196600312</v>
      </c>
      <c r="AB17" s="7">
        <f>(C20-$B$8)*$B$2*Output!$E$101*$E$2*$K$4/Output!$E$95/1000000</f>
        <v>263.10504248517168</v>
      </c>
      <c r="AC17" s="7">
        <f>(D20-$B$8)*$B$2*Output!$E$101*$E$2*$K$4/Output!$E$95/1000000</f>
        <v>420.32009300434009</v>
      </c>
      <c r="AE17" s="7">
        <v>2033</v>
      </c>
      <c r="AF17" s="7">
        <f>(B20-$B$8)*$B$2*Output!$E$101*$E$2*$L$4/Output!$E$95/1000000</f>
        <v>370.75949013107055</v>
      </c>
      <c r="AG17" s="7">
        <f>(C20-$B$8)*$B$2*Output!$E$101*$E$2*$L$4/Output!$E$95/1000000</f>
        <v>921.22673343893314</v>
      </c>
      <c r="AH17" s="7">
        <f>(D20-$B$8)*$B$2*Output!$E$101*$E$2*$L$4/Output!$E$95/1000000</f>
        <v>1471.693976746795</v>
      </c>
      <c r="AJ17" s="7">
        <v>2033</v>
      </c>
      <c r="AK17" s="7">
        <f>(B20-$B$8)*$B$2*Output!$E$101*$E$2*$M$4/Output!$E$95/1000000</f>
        <v>329.06555890943417</v>
      </c>
      <c r="AL17" s="7">
        <f>(C20-$B$8)*$B$2*Output!$E$101*$E$2*$M$4/Output!$E$95/1000000</f>
        <v>817.62975187560983</v>
      </c>
      <c r="AM17" s="7">
        <f>(D20-$B$8)*$B$2*Output!$E$101*$E$2*$M$4/Output!$E$95/1000000</f>
        <v>1306.193944841785</v>
      </c>
    </row>
    <row r="18" spans="1:39" x14ac:dyDescent="0.25">
      <c r="A18" s="7">
        <v>2031</v>
      </c>
      <c r="B18" s="7">
        <v>14.456778739333881</v>
      </c>
      <c r="C18" s="7">
        <v>20.471123899570479</v>
      </c>
      <c r="D18" s="7">
        <v>26.48546905980707</v>
      </c>
      <c r="F18" s="7">
        <v>2034</v>
      </c>
      <c r="G18" s="7">
        <f>(B21-$B$8)*$B$2*Output!$E$101*$E$2*$G$4/Output!$E$95/1000000</f>
        <v>253.09256450070208</v>
      </c>
      <c r="H18" s="7">
        <f>(C21-$B$8)*$B$2*Output!$E$101*$E$2*$G$4/Output!$E$95/1000000</f>
        <v>618.66299188156063</v>
      </c>
      <c r="I18" s="7">
        <f>(D21-$B$8)*$B$2*Output!$E$101*$E$2*$G$4/Output!$E$95/1000000</f>
        <v>984.23341926241835</v>
      </c>
      <c r="K18" s="7">
        <v>2034</v>
      </c>
      <c r="L18" s="7">
        <f>(B21-$B$8)*$B$2*Output!$E$101*$E$2*$H$4/Output!$E$95/1000000</f>
        <v>1302.5178011141138</v>
      </c>
      <c r="M18" s="7">
        <f>(C21-$B$8)*$B$2*Output!$E$101*$E$2*$H$4/Output!$E$95/1000000</f>
        <v>3183.8926655390296</v>
      </c>
      <c r="N18" s="7">
        <f>(D21-$B$8)*$B$2*Output!$E$101*$E$2*$H$4/Output!$E$95/1000000</f>
        <v>5065.2675299639413</v>
      </c>
      <c r="P18" s="7">
        <v>2034</v>
      </c>
      <c r="Q18" s="7">
        <f>(B21-$B$8)*$B$2*Output!$E$101*$E$2*$I$4/Output!$E$95/1000000</f>
        <v>268.06870504652335</v>
      </c>
      <c r="R18" s="7">
        <f>(C21-$B$8)*$B$2*Output!$E$101*$E$2*$I$4/Output!$E$95/1000000</f>
        <v>655.2708785462471</v>
      </c>
      <c r="S18" s="7">
        <f>(D21-$B$8)*$B$2*Output!$E$101*$E$2*$I$4/Output!$E$95/1000000</f>
        <v>1042.47305204597</v>
      </c>
      <c r="U18" s="7">
        <v>2034</v>
      </c>
      <c r="V18" s="7">
        <f>(B21-$B$8)*$B$2*Output!$E$101*$E$2*$J$4/Output!$E$95/1000000</f>
        <v>8611.5395597659553</v>
      </c>
      <c r="W18" s="7">
        <f>(C21-$B$8)*$B$2*Output!$E$101*$E$2*$J$4/Output!$E$95/1000000</f>
        <v>21050.167314324419</v>
      </c>
      <c r="X18" s="7">
        <f>(D21-$B$8)*$B$2*Output!$E$101*$E$2*$J$4/Output!$E$95/1000000</f>
        <v>33488.79506888285</v>
      </c>
      <c r="Z18" s="7">
        <v>2034</v>
      </c>
      <c r="AA18" s="7">
        <f>(B21-$B$8)*$B$2*Output!$E$101*$E$2*$K$4/Output!$E$95/1000000</f>
        <v>116.47899116260346</v>
      </c>
      <c r="AB18" s="7">
        <f>(C21-$B$8)*$B$2*Output!$E$101*$E$2*$K$4/Output!$E$95/1000000</f>
        <v>284.72286930342523</v>
      </c>
      <c r="AC18" s="7">
        <f>(D21-$B$8)*$B$2*Output!$E$101*$E$2*$K$4/Output!$E$95/1000000</f>
        <v>452.96674744424672</v>
      </c>
      <c r="AE18" s="7">
        <v>2034</v>
      </c>
      <c r="AF18" s="7">
        <f>(B21-$B$8)*$B$2*Output!$E$101*$E$2*$L$4/Output!$E$95/1000000</f>
        <v>407.83543914417771</v>
      </c>
      <c r="AG18" s="7">
        <f>(C21-$B$8)*$B$2*Output!$E$101*$E$2*$L$4/Output!$E$95/1000000</f>
        <v>996.91863122895995</v>
      </c>
      <c r="AH18" s="7">
        <f>(D21-$B$8)*$B$2*Output!$E$101*$E$2*$L$4/Output!$E$95/1000000</f>
        <v>1586.0018233137407</v>
      </c>
      <c r="AJ18" s="7">
        <v>2034</v>
      </c>
      <c r="AK18" s="7">
        <f>(B21-$B$8)*$B$2*Output!$E$101*$E$2*$M$4/Output!$E$95/1000000</f>
        <v>361.97211480037771</v>
      </c>
      <c r="AL18" s="7">
        <f>(C21-$B$8)*$B$2*Output!$E$101*$E$2*$M$4/Output!$E$95/1000000</f>
        <v>884.80968203029227</v>
      </c>
      <c r="AM18" s="7">
        <f>(D21-$B$8)*$B$2*Output!$E$101*$E$2*$M$4/Output!$E$95/1000000</f>
        <v>1407.6472492602054</v>
      </c>
    </row>
    <row r="19" spans="1:39" x14ac:dyDescent="0.25">
      <c r="A19" s="7">
        <v>2032</v>
      </c>
      <c r="B19" s="7">
        <v>14.920251081750616</v>
      </c>
      <c r="C19" s="7">
        <v>21.352099680357131</v>
      </c>
      <c r="D19" s="7">
        <v>27.783948278963642</v>
      </c>
      <c r="F19" s="7">
        <v>2035</v>
      </c>
      <c r="G19" s="7">
        <f>(B22-$B$8)*$B$2*Output!$E$101*$E$2*$G$4/Output!$E$95/1000000</f>
        <v>276.10097945531135</v>
      </c>
      <c r="H19" s="7">
        <f>(C22-$B$8)*$B$2*Output!$E$101*$E$2*$G$4/Output!$E$95/1000000</f>
        <v>667.37438024500113</v>
      </c>
      <c r="I19" s="7">
        <f>(D22-$B$8)*$B$2*Output!$E$101*$E$2*$G$4/Output!$E$95/1000000</f>
        <v>1058.6477810346903</v>
      </c>
      <c r="K19" s="7">
        <v>2035</v>
      </c>
      <c r="L19" s="7">
        <f>(B22-$B$8)*$B$2*Output!$E$101*$E$2*$H$4/Output!$E$95/1000000</f>
        <v>1420.928510306306</v>
      </c>
      <c r="M19" s="7">
        <f>(C22-$B$8)*$B$2*Output!$E$101*$E$2*$H$4/Output!$E$95/1000000</f>
        <v>3434.5813832638364</v>
      </c>
      <c r="N19" s="7">
        <f>(D22-$B$8)*$B$2*Output!$E$101*$E$2*$H$4/Output!$E$95/1000000</f>
        <v>5448.2342562213653</v>
      </c>
      <c r="P19" s="7">
        <v>2035</v>
      </c>
      <c r="Q19" s="7">
        <f>(B22-$B$8)*$B$2*Output!$E$101*$E$2*$I$4/Output!$E$95/1000000</f>
        <v>292.43858732348008</v>
      </c>
      <c r="R19" s="7">
        <f>(C22-$B$8)*$B$2*Output!$E$101*$E$2*$I$4/Output!$E$95/1000000</f>
        <v>706.86464553567407</v>
      </c>
      <c r="S19" s="7">
        <f>(D22-$B$8)*$B$2*Output!$E$101*$E$2*$I$4/Output!$E$95/1000000</f>
        <v>1121.2907037478678</v>
      </c>
      <c r="U19" s="7">
        <v>2035</v>
      </c>
      <c r="V19" s="7">
        <f>(B22-$B$8)*$B$2*Output!$E$101*$E$2*$J$4/Output!$E$95/1000000</f>
        <v>9394.4067924719511</v>
      </c>
      <c r="W19" s="7">
        <f>(C22-$B$8)*$B$2*Output!$E$101*$E$2*$J$4/Output!$E$95/1000000</f>
        <v>22707.584823726305</v>
      </c>
      <c r="X19" s="7">
        <f>(D22-$B$8)*$B$2*Output!$E$101*$E$2*$J$4/Output!$E$95/1000000</f>
        <v>36020.762854980647</v>
      </c>
      <c r="Z19" s="7">
        <v>2035</v>
      </c>
      <c r="AA19" s="7">
        <f>(B22-$B$8)*$B$2*Output!$E$101*$E$2*$K$4/Output!$E$95/1000000</f>
        <v>127.06799035920379</v>
      </c>
      <c r="AB19" s="7">
        <f>(C22-$B$8)*$B$2*Output!$E$101*$E$2*$K$4/Output!$E$95/1000000</f>
        <v>307.1409651724075</v>
      </c>
      <c r="AC19" s="7">
        <f>(D22-$B$8)*$B$2*Output!$E$101*$E$2*$K$4/Output!$E$95/1000000</f>
        <v>487.21393998561109</v>
      </c>
      <c r="AE19" s="7">
        <v>2035</v>
      </c>
      <c r="AF19" s="7">
        <f>(B22-$B$8)*$B$2*Output!$E$101*$E$2*$L$4/Output!$E$95/1000000</f>
        <v>444.91138815728482</v>
      </c>
      <c r="AG19" s="7">
        <f>(C22-$B$8)*$B$2*Output!$E$101*$E$2*$L$4/Output!$E$95/1000000</f>
        <v>1075.4125629006317</v>
      </c>
      <c r="AH19" s="7">
        <f>(D22-$B$8)*$B$2*Output!$E$101*$E$2*$L$4/Output!$E$95/1000000</f>
        <v>1705.9137376439778</v>
      </c>
      <c r="AJ19" s="7">
        <v>2035</v>
      </c>
      <c r="AK19" s="7">
        <f>(B22-$B$8)*$B$2*Output!$E$101*$E$2*$M$4/Output!$E$95/1000000</f>
        <v>394.87867069132119</v>
      </c>
      <c r="AL19" s="7">
        <f>(C22-$B$8)*$B$2*Output!$E$101*$E$2*$M$4/Output!$E$95/1000000</f>
        <v>954.47654204082448</v>
      </c>
      <c r="AM19" s="7">
        <f>(D22-$B$8)*$B$2*Output!$E$101*$E$2*$M$4/Output!$E$95/1000000</f>
        <v>1514.0744133903272</v>
      </c>
    </row>
    <row r="20" spans="1:39" x14ac:dyDescent="0.25">
      <c r="A20" s="7">
        <v>2033</v>
      </c>
      <c r="B20" s="7">
        <v>15.38372342416735</v>
      </c>
      <c r="C20" s="7">
        <v>22.264905146296318</v>
      </c>
      <c r="D20" s="7">
        <v>29.146086868425275</v>
      </c>
      <c r="F20" s="7">
        <v>2036</v>
      </c>
      <c r="G20" s="7">
        <f>(B23-$B$8)*$B$2*Output!$E$101*$E$2*$G$4/Output!$E$95/1000000</f>
        <v>299.10939440992058</v>
      </c>
      <c r="H20" s="7">
        <f>(C23-$B$8)*$B$2*Output!$E$101*$E$2*$G$4/Output!$E$95/1000000</f>
        <v>717.90989152938948</v>
      </c>
      <c r="I20" s="7">
        <f>(D23-$B$8)*$B$2*Output!$E$101*$E$2*$G$4/Output!$E$95/1000000</f>
        <v>1136.7103886488578</v>
      </c>
      <c r="K20" s="7">
        <v>2036</v>
      </c>
      <c r="L20" s="7">
        <f>(B23-$B$8)*$B$2*Output!$E$101*$E$2*$H$4/Output!$E$95/1000000</f>
        <v>1539.3392194984972</v>
      </c>
      <c r="M20" s="7">
        <f>(C23-$B$8)*$B$2*Output!$E$101*$E$2*$H$4/Output!$E$95/1000000</f>
        <v>3694.6577832409544</v>
      </c>
      <c r="N20" s="7">
        <f>(D23-$B$8)*$B$2*Output!$E$101*$E$2*$H$4/Output!$E$95/1000000</f>
        <v>5849.9763469834079</v>
      </c>
      <c r="P20" s="7">
        <v>2036</v>
      </c>
      <c r="Q20" s="7">
        <f>(B23-$B$8)*$B$2*Output!$E$101*$E$2*$I$4/Output!$E$95/1000000</f>
        <v>316.80846960043664</v>
      </c>
      <c r="R20" s="7">
        <f>(C23-$B$8)*$B$2*Output!$E$101*$E$2*$I$4/Output!$E$95/1000000</f>
        <v>760.39047350930628</v>
      </c>
      <c r="S20" s="7">
        <f>(D23-$B$8)*$B$2*Output!$E$101*$E$2*$I$4/Output!$E$95/1000000</f>
        <v>1203.9724774181752</v>
      </c>
      <c r="U20" s="7">
        <v>2036</v>
      </c>
      <c r="V20" s="7">
        <f>(B23-$B$8)*$B$2*Output!$E$101*$E$2*$J$4/Output!$E$95/1000000</f>
        <v>10177.274025177941</v>
      </c>
      <c r="W20" s="7">
        <f>(C23-$B$8)*$B$2*Output!$E$101*$E$2*$J$4/Output!$E$95/1000000</f>
        <v>24427.06858436955</v>
      </c>
      <c r="X20" s="7">
        <f>(D23-$B$8)*$B$2*Output!$E$101*$E$2*$J$4/Output!$E$95/1000000</f>
        <v>38676.863143561124</v>
      </c>
      <c r="Z20" s="7">
        <v>2036</v>
      </c>
      <c r="AA20" s="7">
        <f>(B23-$B$8)*$B$2*Output!$E$101*$E$2*$K$4/Output!$E$95/1000000</f>
        <v>137.65698955580405</v>
      </c>
      <c r="AB20" s="7">
        <f>(C23-$B$8)*$B$2*Output!$E$101*$E$2*$K$4/Output!$E$95/1000000</f>
        <v>330.39856416155362</v>
      </c>
      <c r="AC20" s="7">
        <f>(D23-$B$8)*$B$2*Output!$E$101*$E$2*$K$4/Output!$E$95/1000000</f>
        <v>523.14013876730291</v>
      </c>
      <c r="AE20" s="7">
        <v>2036</v>
      </c>
      <c r="AF20" s="7">
        <f>(B23-$B$8)*$B$2*Output!$E$101*$E$2*$L$4/Output!$E$95/1000000</f>
        <v>481.9873371703917</v>
      </c>
      <c r="AG20" s="7">
        <f>(C23-$B$8)*$B$2*Output!$E$101*$E$2*$L$4/Output!$E$95/1000000</f>
        <v>1156.8459012434771</v>
      </c>
      <c r="AH20" s="7">
        <f>(D23-$B$8)*$B$2*Output!$E$101*$E$2*$L$4/Output!$E$95/1000000</f>
        <v>1831.7044653165615</v>
      </c>
      <c r="AJ20" s="7">
        <v>2036</v>
      </c>
      <c r="AK20" s="7">
        <f>(B23-$B$8)*$B$2*Output!$E$101*$E$2*$M$4/Output!$E$95/1000000</f>
        <v>427.78522658226444</v>
      </c>
      <c r="AL20" s="7">
        <f>(C23-$B$8)*$B$2*Output!$E$101*$E$2*$M$4/Output!$E$95/1000000</f>
        <v>1026.7522563756788</v>
      </c>
      <c r="AM20" s="7">
        <f>(D23-$B$8)*$B$2*Output!$E$101*$E$2*$M$4/Output!$E$95/1000000</f>
        <v>1625.7192861690924</v>
      </c>
    </row>
    <row r="21" spans="1:39" x14ac:dyDescent="0.25">
      <c r="A21" s="7">
        <v>2034</v>
      </c>
      <c r="B21" s="7">
        <v>15.847195766584086</v>
      </c>
      <c r="C21" s="7">
        <v>23.211100782672609</v>
      </c>
      <c r="D21" s="7">
        <v>30.575005798761115</v>
      </c>
      <c r="F21" s="7">
        <v>2037</v>
      </c>
      <c r="G21" s="7">
        <f>(B24-$B$8)*$B$2*Output!$E$101*$E$2*$G$4/Output!$E$95/1000000</f>
        <v>322.11780936452988</v>
      </c>
      <c r="H21" s="7">
        <f>(C24-$B$8)*$B$2*Output!$E$101*$E$2*$G$4/Output!$E$95/1000000</f>
        <v>770.35895536501403</v>
      </c>
      <c r="I21" s="7">
        <f>(D24-$B$8)*$B$2*Output!$E$101*$E$2*$G$4/Output!$E$95/1000000</f>
        <v>1218.6001013654982</v>
      </c>
      <c r="K21" s="7">
        <v>2037</v>
      </c>
      <c r="L21" s="7">
        <f>(B24-$B$8)*$B$2*Output!$E$101*$E$2*$H$4/Output!$E$95/1000000</f>
        <v>1657.7499286906898</v>
      </c>
      <c r="M21" s="7">
        <f>(C24-$B$8)*$B$2*Output!$E$101*$E$2*$H$4/Output!$E$95/1000000</f>
        <v>3964.5821069066628</v>
      </c>
      <c r="N21" s="7">
        <f>(D24-$B$8)*$B$2*Output!$E$101*$E$2*$H$4/Output!$E$95/1000000</f>
        <v>6271.4142851226334</v>
      </c>
      <c r="P21" s="7">
        <v>2037</v>
      </c>
      <c r="Q21" s="7">
        <f>(B24-$B$8)*$B$2*Output!$E$101*$E$2*$I$4/Output!$E$95/1000000</f>
        <v>341.17835187739331</v>
      </c>
      <c r="R21" s="7">
        <f>(C24-$B$8)*$B$2*Output!$E$101*$E$2*$I$4/Output!$E$95/1000000</f>
        <v>815.94308387957005</v>
      </c>
      <c r="S21" s="7">
        <f>(D24-$B$8)*$B$2*Output!$E$101*$E$2*$I$4/Output!$E$95/1000000</f>
        <v>1290.7078158817462</v>
      </c>
      <c r="U21" s="7">
        <v>2037</v>
      </c>
      <c r="V21" s="7">
        <f>(B24-$B$8)*$B$2*Output!$E$101*$E$2*$J$4/Output!$E$95/1000000</f>
        <v>10960.141257883941</v>
      </c>
      <c r="W21" s="7">
        <f>(C24-$B$8)*$B$2*Output!$E$101*$E$2*$J$4/Output!$E$95/1000000</f>
        <v>26211.661462410888</v>
      </c>
      <c r="X21" s="7">
        <f>(D24-$B$8)*$B$2*Output!$E$101*$E$2*$J$4/Output!$E$95/1000000</f>
        <v>41463.181666937831</v>
      </c>
      <c r="Z21" s="7">
        <v>2037</v>
      </c>
      <c r="AA21" s="7">
        <f>(B24-$B$8)*$B$2*Output!$E$101*$E$2*$K$4/Output!$E$95/1000000</f>
        <v>148.2459887524044</v>
      </c>
      <c r="AB21" s="7">
        <f>(C24-$B$8)*$B$2*Output!$E$101*$E$2*$K$4/Output!$E$95/1000000</f>
        <v>354.53682383365719</v>
      </c>
      <c r="AC21" s="7">
        <f>(D24-$B$8)*$B$2*Output!$E$101*$E$2*$K$4/Output!$E$95/1000000</f>
        <v>560.82765891490976</v>
      </c>
      <c r="AE21" s="7">
        <v>2037</v>
      </c>
      <c r="AF21" s="7">
        <f>(B24-$B$8)*$B$2*Output!$E$101*$E$2*$L$4/Output!$E$95/1000000</f>
        <v>519.0632861834988</v>
      </c>
      <c r="AG21" s="7">
        <f>(C24-$B$8)*$B$2*Output!$E$101*$E$2*$L$4/Output!$E$95/1000000</f>
        <v>1241.3627538989556</v>
      </c>
      <c r="AH21" s="7">
        <f>(D24-$B$8)*$B$2*Output!$E$101*$E$2*$L$4/Output!$E$95/1000000</f>
        <v>1963.6622216144115</v>
      </c>
      <c r="AJ21" s="7">
        <v>2037</v>
      </c>
      <c r="AK21" s="7">
        <f>(B24-$B$8)*$B$2*Output!$E$101*$E$2*$M$4/Output!$E$95/1000000</f>
        <v>460.69178247320792</v>
      </c>
      <c r="AL21" s="7">
        <f>(C24-$B$8)*$B$2*Output!$E$101*$E$2*$M$4/Output!$E$95/1000000</f>
        <v>1101.764726984346</v>
      </c>
      <c r="AM21" s="7">
        <f>(D24-$B$8)*$B$2*Output!$E$101*$E$2*$M$4/Output!$E$95/1000000</f>
        <v>1742.8376714954832</v>
      </c>
    </row>
    <row r="22" spans="1:39" x14ac:dyDescent="0.25">
      <c r="A22" s="7">
        <v>2035</v>
      </c>
      <c r="B22" s="7">
        <v>16.310668109000822</v>
      </c>
      <c r="C22" s="7">
        <v>24.192323579276088</v>
      </c>
      <c r="D22" s="7">
        <v>32.073979049551347</v>
      </c>
      <c r="F22" s="7">
        <v>2038</v>
      </c>
      <c r="G22" s="7">
        <f>(B25-$B$8)*$B$2*Output!$E$101*$E$2*$G$4/Output!$E$95/1000000</f>
        <v>345.12622431913911</v>
      </c>
      <c r="H22" s="7">
        <f>(C25-$B$8)*$B$2*Output!$E$101*$E$2*$G$4/Output!$E$95/1000000</f>
        <v>824.81538576804121</v>
      </c>
      <c r="I22" s="7">
        <f>(D25-$B$8)*$B$2*Output!$E$101*$E$2*$G$4/Output!$E$95/1000000</f>
        <v>1304.5045472169427</v>
      </c>
      <c r="K22" s="7">
        <v>2038</v>
      </c>
      <c r="L22" s="7">
        <f>(B25-$B$8)*$B$2*Output!$E$101*$E$2*$H$4/Output!$E$95/1000000</f>
        <v>1776.1606378828822</v>
      </c>
      <c r="M22" s="7">
        <f>(C25-$B$8)*$B$2*Output!$E$101*$E$2*$H$4/Output!$E$95/1000000</f>
        <v>4244.8371595393046</v>
      </c>
      <c r="N22" s="7">
        <f>(D25-$B$8)*$B$2*Output!$E$101*$E$2*$H$4/Output!$E$95/1000000</f>
        <v>6713.5136811957245</v>
      </c>
      <c r="P22" s="7">
        <v>2038</v>
      </c>
      <c r="Q22" s="7">
        <f>(B25-$B$8)*$B$2*Output!$E$101*$E$2*$I$4/Output!$E$95/1000000</f>
        <v>365.54823415435004</v>
      </c>
      <c r="R22" s="7">
        <f>(C25-$B$8)*$B$2*Output!$E$101*$E$2*$I$4/Output!$E$95/1000000</f>
        <v>873.62184188020296</v>
      </c>
      <c r="S22" s="7">
        <f>(D25-$B$8)*$B$2*Output!$E$101*$E$2*$I$4/Output!$E$95/1000000</f>
        <v>1381.6954496060555</v>
      </c>
      <c r="U22" s="7">
        <v>2038</v>
      </c>
      <c r="V22" s="7">
        <f>(B25-$B$8)*$B$2*Output!$E$101*$E$2*$J$4/Output!$E$95/1000000</f>
        <v>11743.008490589937</v>
      </c>
      <c r="W22" s="7">
        <f>(C25-$B$8)*$B$2*Output!$E$101*$E$2*$J$4/Output!$E$95/1000000</f>
        <v>28064.555503863492</v>
      </c>
      <c r="X22" s="7">
        <f>(D25-$B$8)*$B$2*Output!$E$101*$E$2*$J$4/Output!$E$95/1000000</f>
        <v>44386.102517137035</v>
      </c>
      <c r="Z22" s="7">
        <v>2038</v>
      </c>
      <c r="AA22" s="7">
        <f>(B25-$B$8)*$B$2*Output!$E$101*$E$2*$K$4/Output!$E$95/1000000</f>
        <v>158.8349879490047</v>
      </c>
      <c r="AB22" s="7">
        <f>(C25-$B$8)*$B$2*Output!$E$101*$E$2*$K$4/Output!$E$95/1000000</f>
        <v>379.59891954624584</v>
      </c>
      <c r="AC22" s="7">
        <f>(D25-$B$8)*$B$2*Output!$E$101*$E$2*$K$4/Output!$E$95/1000000</f>
        <v>600.36285114348675</v>
      </c>
      <c r="AE22" s="7">
        <v>2038</v>
      </c>
      <c r="AF22" s="7">
        <f>(B25-$B$8)*$B$2*Output!$E$101*$E$2*$L$4/Output!$E$95/1000000</f>
        <v>556.13923519660591</v>
      </c>
      <c r="AG22" s="7">
        <f>(C25-$B$8)*$B$2*Output!$E$101*$E$2*$L$4/Output!$E$95/1000000</f>
        <v>1329.1142935439746</v>
      </c>
      <c r="AH22" s="7">
        <f>(D25-$B$8)*$B$2*Output!$E$101*$E$2*$L$4/Output!$E$95/1000000</f>
        <v>2102.0893518913422</v>
      </c>
      <c r="AJ22" s="7">
        <v>2038</v>
      </c>
      <c r="AK22" s="7">
        <f>(B25-$B$8)*$B$2*Output!$E$101*$E$2*$M$4/Output!$E$95/1000000</f>
        <v>493.5983383641514</v>
      </c>
      <c r="AL22" s="7">
        <f>(C25-$B$8)*$B$2*Output!$E$101*$E$2*$M$4/Output!$E$95/1000000</f>
        <v>1179.6481263499113</v>
      </c>
      <c r="AM22" s="7">
        <f>(D25-$B$8)*$B$2*Output!$E$101*$E$2*$M$4/Output!$E$95/1000000</f>
        <v>1865.6979143356705</v>
      </c>
    </row>
    <row r="23" spans="1:39" x14ac:dyDescent="0.25">
      <c r="A23" s="7">
        <v>2036</v>
      </c>
      <c r="B23" s="7">
        <v>16.774140451417555</v>
      </c>
      <c r="C23" s="7">
        <v>25.210290781119809</v>
      </c>
      <c r="D23" s="7">
        <v>33.646441110822053</v>
      </c>
      <c r="F23" s="7">
        <v>2039</v>
      </c>
      <c r="G23" s="7">
        <f>(B26-$B$8)*$B$2*Output!$E$101*$E$2*$G$4/Output!$E$95/1000000</f>
        <v>368.13463927374835</v>
      </c>
      <c r="H23" s="7">
        <f>(C26-$B$8)*$B$2*Output!$E$101*$E$2*$G$4/Output!$E$95/1000000</f>
        <v>881.37759608984936</v>
      </c>
      <c r="I23" s="7">
        <f>(D26-$B$8)*$B$2*Output!$E$101*$E$2*$G$4/Output!$E$95/1000000</f>
        <v>1394.6205529059496</v>
      </c>
      <c r="K23" s="7">
        <v>2039</v>
      </c>
      <c r="L23" s="7">
        <f>(B26-$B$8)*$B$2*Output!$E$101*$E$2*$H$4/Output!$E$95/1000000</f>
        <v>1894.5713470750736</v>
      </c>
      <c r="M23" s="7">
        <f>(C26-$B$8)*$B$2*Output!$E$101*$E$2*$H$4/Output!$E$95/1000000</f>
        <v>4535.9294164764342</v>
      </c>
      <c r="N23" s="7">
        <f>(D26-$B$8)*$B$2*Output!$E$101*$E$2*$H$4/Output!$E$95/1000000</f>
        <v>7177.2874858777914</v>
      </c>
      <c r="P23" s="7">
        <v>2039</v>
      </c>
      <c r="Q23" s="7">
        <f>(B26-$B$8)*$B$2*Output!$E$101*$E$2*$I$4/Output!$E$95/1000000</f>
        <v>389.9181164313066</v>
      </c>
      <c r="R23" s="7">
        <f>(C26-$B$8)*$B$2*Output!$E$101*$E$2*$I$4/Output!$E$95/1000000</f>
        <v>933.53098423469567</v>
      </c>
      <c r="S23" s="7">
        <f>(D26-$B$8)*$B$2*Output!$E$101*$E$2*$I$4/Output!$E$95/1000000</f>
        <v>1477.1438520380843</v>
      </c>
      <c r="U23" s="7">
        <v>2039</v>
      </c>
      <c r="V23" s="7">
        <f>(B26-$B$8)*$B$2*Output!$E$101*$E$2*$J$4/Output!$E$95/1000000</f>
        <v>12525.875723295929</v>
      </c>
      <c r="W23" s="7">
        <f>(C26-$B$8)*$B$2*Output!$E$101*$E$2*$J$4/Output!$E$95/1000000</f>
        <v>29989.099248303282</v>
      </c>
      <c r="X23" s="7">
        <f>(D26-$B$8)*$B$2*Output!$E$101*$E$2*$J$4/Output!$E$95/1000000</f>
        <v>47452.322773310625</v>
      </c>
      <c r="Z23" s="7">
        <v>2039</v>
      </c>
      <c r="AA23" s="7">
        <f>(B26-$B$8)*$B$2*Output!$E$101*$E$2*$K$4/Output!$E$95/1000000</f>
        <v>169.423987145605</v>
      </c>
      <c r="AB23" s="7">
        <f>(C26-$B$8)*$B$2*Output!$E$101*$E$2*$K$4/Output!$E$95/1000000</f>
        <v>405.6301433761854</v>
      </c>
      <c r="AC23" s="7">
        <f>(D26-$B$8)*$B$2*Output!$E$101*$E$2*$K$4/Output!$E$95/1000000</f>
        <v>641.83629960676558</v>
      </c>
      <c r="AE23" s="7">
        <v>2039</v>
      </c>
      <c r="AF23" s="7">
        <f>(B26-$B$8)*$B$2*Output!$E$101*$E$2*$L$4/Output!$E$95/1000000</f>
        <v>593.2151842097129</v>
      </c>
      <c r="AG23" s="7">
        <f>(C26-$B$8)*$B$2*Output!$E$101*$E$2*$L$4/Output!$E$95/1000000</f>
        <v>1420.2591042620149</v>
      </c>
      <c r="AH23" s="7">
        <f>(D26-$B$8)*$B$2*Output!$E$101*$E$2*$L$4/Output!$E$95/1000000</f>
        <v>2247.3030243143162</v>
      </c>
      <c r="AJ23" s="7">
        <v>2039</v>
      </c>
      <c r="AK23" s="7">
        <f>(B26-$B$8)*$B$2*Output!$E$101*$E$2*$M$4/Output!$E$95/1000000</f>
        <v>526.50489425509465</v>
      </c>
      <c r="AL23" s="7">
        <f>(C26-$B$8)*$B$2*Output!$E$101*$E$2*$M$4/Output!$E$95/1000000</f>
        <v>1260.543204908854</v>
      </c>
      <c r="AM23" s="7">
        <f>(D26-$B$8)*$B$2*Output!$E$101*$E$2*$M$4/Output!$E$95/1000000</f>
        <v>1994.5815155626128</v>
      </c>
    </row>
    <row r="24" spans="1:39" x14ac:dyDescent="0.25">
      <c r="A24" s="7">
        <v>2037</v>
      </c>
      <c r="B24" s="7">
        <v>17.237612793834291</v>
      </c>
      <c r="C24" s="7">
        <v>26.266803823040242</v>
      </c>
      <c r="D24" s="7">
        <v>35.295994852246189</v>
      </c>
      <c r="F24" s="7">
        <v>2040</v>
      </c>
      <c r="G24" s="7">
        <f>(B27-$B$8)*$B$2*Output!$E$101*$E$2*$G$4/Output!$E$95/1000000</f>
        <v>391.14305422835776</v>
      </c>
      <c r="H24" s="7">
        <f>(C27-$B$8)*$B$2*Output!$E$101*$E$2*$G$4/Output!$E$95/1000000</f>
        <v>940.14882450449011</v>
      </c>
      <c r="I24" s="7">
        <f>(D27-$B$8)*$B$2*Output!$E$101*$E$2*$G$4/Output!$E$95/1000000</f>
        <v>1489.1545947806228</v>
      </c>
      <c r="K24" s="7">
        <v>2040</v>
      </c>
      <c r="L24" s="7">
        <f>(B27-$B$8)*$B$2*Output!$E$101*$E$2*$H$4/Output!$E$95/1000000</f>
        <v>2012.9820562672664</v>
      </c>
      <c r="M24" s="7">
        <f>(C27-$B$8)*$B$2*Output!$E$101*$E$2*$H$4/Output!$E$95/1000000</f>
        <v>4838.3901835654688</v>
      </c>
      <c r="N24" s="7">
        <f>(D27-$B$8)*$B$2*Output!$E$101*$E$2*$H$4/Output!$E$95/1000000</f>
        <v>7663.7983108636708</v>
      </c>
      <c r="P24" s="7">
        <v>2040</v>
      </c>
      <c r="Q24" s="7">
        <f>(B27-$B$8)*$B$2*Output!$E$101*$E$2*$I$4/Output!$E$95/1000000</f>
        <v>414.28799870826339</v>
      </c>
      <c r="R24" s="7">
        <f>(C27-$B$8)*$B$2*Output!$E$101*$E$2*$I$4/Output!$E$95/1000000</f>
        <v>995.77985798642737</v>
      </c>
      <c r="S24" s="7">
        <f>(D27-$B$8)*$B$2*Output!$E$101*$E$2*$I$4/Output!$E$95/1000000</f>
        <v>1577.2717172645914</v>
      </c>
      <c r="U24" s="7">
        <v>2040</v>
      </c>
      <c r="V24" s="7">
        <f>(B27-$B$8)*$B$2*Output!$E$101*$E$2*$J$4/Output!$E$95/1000000</f>
        <v>13308.74295600193</v>
      </c>
      <c r="W24" s="7">
        <f>(C27-$B$8)*$B$2*Output!$E$101*$E$2*$J$4/Output!$E$95/1000000</f>
        <v>31988.805401137804</v>
      </c>
      <c r="X24" s="7">
        <f>(D27-$B$8)*$B$2*Output!$E$101*$E$2*$J$4/Output!$E$95/1000000</f>
        <v>50668.867846273672</v>
      </c>
      <c r="Z24" s="7">
        <v>2040</v>
      </c>
      <c r="AA24" s="7">
        <f>(B27-$B$8)*$B$2*Output!$E$101*$E$2*$K$4/Output!$E$95/1000000</f>
        <v>180.01298634220538</v>
      </c>
      <c r="AB24" s="7">
        <f>(C27-$B$8)*$B$2*Output!$E$101*$E$2*$K$4/Output!$E$95/1000000</f>
        <v>432.67800789417015</v>
      </c>
      <c r="AC24" s="7">
        <f>(D27-$B$8)*$B$2*Output!$E$101*$E$2*$K$4/Output!$E$95/1000000</f>
        <v>685.34302944613489</v>
      </c>
      <c r="AE24" s="7">
        <v>2040</v>
      </c>
      <c r="AF24" s="7">
        <f>(B27-$B$8)*$B$2*Output!$E$101*$E$2*$L$4/Output!$E$95/1000000</f>
        <v>630.29113322282012</v>
      </c>
      <c r="AG24" s="7">
        <f>(C27-$B$8)*$B$2*Output!$E$101*$E$2*$L$4/Output!$E$95/1000000</f>
        <v>1514.9635448954787</v>
      </c>
      <c r="AH24" s="7">
        <f>(D27-$B$8)*$B$2*Output!$E$101*$E$2*$L$4/Output!$E$95/1000000</f>
        <v>2399.6359565681373</v>
      </c>
      <c r="AJ24" s="7">
        <v>2040</v>
      </c>
      <c r="AK24" s="7">
        <f>(B27-$B$8)*$B$2*Output!$E$101*$E$2*$M$4/Output!$E$95/1000000</f>
        <v>559.41145014603831</v>
      </c>
      <c r="AL24" s="7">
        <f>(C27-$B$8)*$B$2*Output!$E$101*$E$2*$M$4/Output!$E$95/1000000</f>
        <v>1344.5976135424378</v>
      </c>
      <c r="AM24" s="7">
        <f>(D27-$B$8)*$B$2*Output!$E$101*$E$2*$M$4/Output!$E$95/1000000</f>
        <v>2129.783776938837</v>
      </c>
    </row>
    <row r="25" spans="1:39" x14ac:dyDescent="0.25">
      <c r="A25" s="7">
        <v>2038</v>
      </c>
      <c r="B25" s="7">
        <v>17.701085136251027</v>
      </c>
      <c r="C25" s="7">
        <v>27.363752457195883</v>
      </c>
      <c r="D25" s="7">
        <v>37.026419778140735</v>
      </c>
      <c r="F25" s="7">
        <v>2041</v>
      </c>
      <c r="G25" s="7">
        <f>(B28-$B$8)*$B$2*Output!$E$101*$E$2*$G$4/Output!$E$95/1000000</f>
        <v>414.15146918296699</v>
      </c>
      <c r="H25" s="7">
        <f>(C28-$B$8)*$B$2*Output!$E$101*$E$2*$G$4/Output!$E$95/1000000</f>
        <v>979.90751937195364</v>
      </c>
      <c r="I25" s="7">
        <f>(D28-$B$8)*$B$2*Output!$E$101*$E$2*$G$4/Output!$E$95/1000000</f>
        <v>1545.6635695609398</v>
      </c>
      <c r="K25" s="7">
        <v>2041</v>
      </c>
      <c r="L25" s="7">
        <f>(B28-$B$8)*$B$2*Output!$E$101*$E$2*$H$4/Output!$E$95/1000000</f>
        <v>2131.3927654594586</v>
      </c>
      <c r="M25" s="7">
        <f>(C28-$B$8)*$B$2*Output!$E$101*$E$2*$H$4/Output!$E$95/1000000</f>
        <v>5043.0046807005347</v>
      </c>
      <c r="N25" s="7">
        <f>(D28-$B$8)*$B$2*Output!$E$101*$E$2*$H$4/Output!$E$95/1000000</f>
        <v>7954.6165959416094</v>
      </c>
      <c r="P25" s="7">
        <v>2041</v>
      </c>
      <c r="Q25" s="7">
        <f>(B28-$B$8)*$B$2*Output!$E$101*$E$2*$I$4/Output!$E$95/1000000</f>
        <v>438.65788098522006</v>
      </c>
      <c r="R25" s="7">
        <f>(C28-$B$8)*$B$2*Output!$E$101*$E$2*$I$4/Output!$E$95/1000000</f>
        <v>1037.8911774891826</v>
      </c>
      <c r="S25" s="7">
        <f>(D28-$B$8)*$B$2*Output!$E$101*$E$2*$I$4/Output!$E$95/1000000</f>
        <v>1637.1244739931453</v>
      </c>
      <c r="U25" s="7">
        <v>2041</v>
      </c>
      <c r="V25" s="7">
        <f>(B28-$B$8)*$B$2*Output!$E$101*$E$2*$J$4/Output!$E$95/1000000</f>
        <v>14091.610188707926</v>
      </c>
      <c r="W25" s="7">
        <f>(C28-$B$8)*$B$2*Output!$E$101*$E$2*$J$4/Output!$E$95/1000000</f>
        <v>33341.605213219504</v>
      </c>
      <c r="X25" s="7">
        <f>(D28-$B$8)*$B$2*Output!$E$101*$E$2*$J$4/Output!$E$95/1000000</f>
        <v>52591.600237731072</v>
      </c>
      <c r="Z25" s="7">
        <v>2041</v>
      </c>
      <c r="AA25" s="7">
        <f>(B28-$B$8)*$B$2*Output!$E$101*$E$2*$K$4/Output!$E$95/1000000</f>
        <v>190.60198553880565</v>
      </c>
      <c r="AB25" s="7">
        <f>(C28-$B$8)*$B$2*Output!$E$101*$E$2*$K$4/Output!$E$95/1000000</f>
        <v>450.97586930009493</v>
      </c>
      <c r="AC25" s="7">
        <f>(D28-$B$8)*$B$2*Output!$E$101*$E$2*$K$4/Output!$E$95/1000000</f>
        <v>711.34975306138404</v>
      </c>
      <c r="AE25" s="7">
        <v>2041</v>
      </c>
      <c r="AF25" s="7">
        <f>(B28-$B$8)*$B$2*Output!$E$101*$E$2*$L$4/Output!$E$95/1000000</f>
        <v>667.36708223592723</v>
      </c>
      <c r="AG25" s="7">
        <f>(C28-$B$8)*$B$2*Output!$E$101*$E$2*$L$4/Output!$E$95/1000000</f>
        <v>1579.0310326664453</v>
      </c>
      <c r="AH25" s="7">
        <f>(D28-$B$8)*$B$2*Output!$E$101*$E$2*$L$4/Output!$E$95/1000000</f>
        <v>2490.6949830969629</v>
      </c>
      <c r="AJ25" s="7">
        <v>2041</v>
      </c>
      <c r="AK25" s="7">
        <f>(B28-$B$8)*$B$2*Output!$E$101*$E$2*$M$4/Output!$E$95/1000000</f>
        <v>592.31800603698184</v>
      </c>
      <c r="AL25" s="7">
        <f>(C28-$B$8)*$B$2*Output!$E$101*$E$2*$M$4/Output!$E$95/1000000</f>
        <v>1401.4603621232586</v>
      </c>
      <c r="AM25" s="7">
        <f>(D28-$B$8)*$B$2*Output!$E$101*$E$2*$M$4/Output!$E$95/1000000</f>
        <v>2210.6027182095349</v>
      </c>
    </row>
    <row r="26" spans="1:39" x14ac:dyDescent="0.25">
      <c r="A26" s="7">
        <v>2039</v>
      </c>
      <c r="B26" s="7">
        <v>18.16455747866776</v>
      </c>
      <c r="C26" s="7">
        <v>28.503119082920993</v>
      </c>
      <c r="D26" s="7">
        <v>38.841680687174225</v>
      </c>
      <c r="F26" s="7">
        <v>2042</v>
      </c>
      <c r="G26" s="7">
        <f>(B29-$B$8)*$B$2*Output!$E$101*$E$2*$G$4/Output!$E$95/1000000</f>
        <v>437.15988413757623</v>
      </c>
      <c r="H26" s="7">
        <f>(C29-$B$8)*$B$2*Output!$E$101*$E$2*$G$4/Output!$E$95/1000000</f>
        <v>1020.4555425421499</v>
      </c>
      <c r="I26" s="7">
        <f>(D29-$B$8)*$B$2*Output!$E$101*$E$2*$G$4/Output!$E$95/1000000</f>
        <v>1603.7512009467232</v>
      </c>
      <c r="K26" s="7">
        <v>2042</v>
      </c>
      <c r="L26" s="7">
        <f>(B29-$B$8)*$B$2*Output!$E$101*$E$2*$H$4/Output!$E$95/1000000</f>
        <v>2249.8034746516505</v>
      </c>
      <c r="M26" s="7">
        <f>(C29-$B$8)*$B$2*Output!$E$101*$E$2*$H$4/Output!$E$95/1000000</f>
        <v>5251.6813839587276</v>
      </c>
      <c r="N26" s="7">
        <f>(D29-$B$8)*$B$2*Output!$E$101*$E$2*$H$4/Output!$E$95/1000000</f>
        <v>8253.5592932658055</v>
      </c>
      <c r="P26" s="7">
        <v>2042</v>
      </c>
      <c r="Q26" s="7">
        <f>(B29-$B$8)*$B$2*Output!$E$101*$E$2*$I$4/Output!$E$95/1000000</f>
        <v>463.02776326217656</v>
      </c>
      <c r="R26" s="7">
        <f>(C29-$B$8)*$B$2*Output!$E$101*$E$2*$I$4/Output!$E$95/1000000</f>
        <v>1080.8385318884493</v>
      </c>
      <c r="S26" s="7">
        <f>(D29-$B$8)*$B$2*Output!$E$101*$E$2*$I$4/Output!$E$95/1000000</f>
        <v>1698.6493005147222</v>
      </c>
      <c r="U26" s="7">
        <v>2042</v>
      </c>
      <c r="V26" s="7">
        <f>(B29-$B$8)*$B$2*Output!$E$101*$E$2*$J$4/Output!$E$95/1000000</f>
        <v>14874.47742141392</v>
      </c>
      <c r="W26" s="7">
        <f>(C29-$B$8)*$B$2*Output!$E$101*$E$2*$J$4/Output!$E$95/1000000</f>
        <v>34721.262123683518</v>
      </c>
      <c r="X26" s="7">
        <f>(D29-$B$8)*$B$2*Output!$E$101*$E$2*$J$4/Output!$E$95/1000000</f>
        <v>54568.046825953104</v>
      </c>
      <c r="Z26" s="7">
        <v>2042</v>
      </c>
      <c r="AA26" s="7">
        <f>(B29-$B$8)*$B$2*Output!$E$101*$E$2*$K$4/Output!$E$95/1000000</f>
        <v>201.19098473540592</v>
      </c>
      <c r="AB26" s="7">
        <f>(C29-$B$8)*$B$2*Output!$E$101*$E$2*$K$4/Output!$E$95/1000000</f>
        <v>469.63699765769712</v>
      </c>
      <c r="AC26" s="7">
        <f>(D29-$B$8)*$B$2*Output!$E$101*$E$2*$K$4/Output!$E$95/1000000</f>
        <v>738.08301057998835</v>
      </c>
      <c r="AE26" s="7">
        <v>2042</v>
      </c>
      <c r="AF26" s="7">
        <f>(B29-$B$8)*$B$2*Output!$E$101*$E$2*$L$4/Output!$E$95/1000000</f>
        <v>704.44303124903422</v>
      </c>
      <c r="AG26" s="7">
        <f>(C29-$B$8)*$B$2*Output!$E$101*$E$2*$L$4/Output!$E$95/1000000</f>
        <v>1644.3704505536089</v>
      </c>
      <c r="AH26" s="7">
        <f>(D29-$B$8)*$B$2*Output!$E$101*$E$2*$L$4/Output!$E$95/1000000</f>
        <v>2584.2978698581837</v>
      </c>
      <c r="AJ26" s="7">
        <v>2042</v>
      </c>
      <c r="AK26" s="7">
        <f>(B29-$B$8)*$B$2*Output!$E$101*$E$2*$M$4/Output!$E$95/1000000</f>
        <v>625.22456192792504</v>
      </c>
      <c r="AL26" s="7">
        <f>(C29-$B$8)*$B$2*Output!$E$101*$E$2*$M$4/Output!$E$95/1000000</f>
        <v>1459.4520053263916</v>
      </c>
      <c r="AM26" s="7">
        <f>(D29-$B$8)*$B$2*Output!$E$101*$E$2*$M$4/Output!$E$95/1000000</f>
        <v>2293.6794487248585</v>
      </c>
    </row>
    <row r="27" spans="1:39" x14ac:dyDescent="0.25">
      <c r="A27" s="7">
        <v>2040</v>
      </c>
      <c r="B27" s="7">
        <v>18.628029821084496</v>
      </c>
      <c r="C27" s="7">
        <v>29.686983288855174</v>
      </c>
      <c r="D27" s="7">
        <v>40.745936756625852</v>
      </c>
      <c r="F27" s="7">
        <v>2043</v>
      </c>
      <c r="G27" s="7">
        <f>(B30-$B$8)*$B$2*Output!$E$101*$E$2*$G$4/Output!$E$95/1000000</f>
        <v>460.16829909218563</v>
      </c>
      <c r="H27" s="7">
        <f>(C30-$B$8)*$B$2*Output!$E$101*$E$2*$G$4/Output!$E$95/1000000</f>
        <v>1061.814944996253</v>
      </c>
      <c r="I27" s="7">
        <f>(D30-$B$8)*$B$2*Output!$E$101*$E$2*$G$4/Output!$E$95/1000000</f>
        <v>1663.461590900321</v>
      </c>
      <c r="K27" s="7">
        <v>2043</v>
      </c>
      <c r="L27" s="7">
        <f>(B30-$B$8)*$B$2*Output!$E$101*$E$2*$H$4/Output!$E$95/1000000</f>
        <v>2368.2141838438429</v>
      </c>
      <c r="M27" s="7">
        <f>(C30-$B$8)*$B$2*Output!$E$101*$E$2*$H$4/Output!$E$95/1000000</f>
        <v>5464.5337767036071</v>
      </c>
      <c r="N27" s="7">
        <f>(D30-$B$8)*$B$2*Output!$E$101*$E$2*$H$4/Output!$E$95/1000000</f>
        <v>8560.8533695633741</v>
      </c>
      <c r="P27" s="7">
        <v>2043</v>
      </c>
      <c r="Q27" s="7">
        <f>(B30-$B$8)*$B$2*Output!$E$101*$E$2*$I$4/Output!$E$95/1000000</f>
        <v>487.39764553913335</v>
      </c>
      <c r="R27" s="7">
        <f>(C30-$B$8)*$B$2*Output!$E$101*$E$2*$I$4/Output!$E$95/1000000</f>
        <v>1124.645276978895</v>
      </c>
      <c r="S27" s="7">
        <f>(D30-$B$8)*$B$2*Output!$E$101*$E$2*$I$4/Output!$E$95/1000000</f>
        <v>1761.8929084186577</v>
      </c>
      <c r="U27" s="7">
        <v>2043</v>
      </c>
      <c r="V27" s="7">
        <f>(B30-$B$8)*$B$2*Output!$E$101*$E$2*$J$4/Output!$E$95/1000000</f>
        <v>15657.344654119919</v>
      </c>
      <c r="W27" s="7">
        <f>(C30-$B$8)*$B$2*Output!$E$101*$E$2*$J$4/Output!$E$95/1000000</f>
        <v>36128.526422832059</v>
      </c>
      <c r="X27" s="7">
        <f>(D30-$B$8)*$B$2*Output!$E$101*$E$2*$J$4/Output!$E$95/1000000</f>
        <v>56599.708191544232</v>
      </c>
      <c r="Z27" s="7">
        <v>2043</v>
      </c>
      <c r="AA27" s="7">
        <f>(B30-$B$8)*$B$2*Output!$E$101*$E$2*$K$4/Output!$E$95/1000000</f>
        <v>211.7799839320063</v>
      </c>
      <c r="AB27" s="7">
        <f>(C30-$B$8)*$B$2*Output!$E$101*$E$2*$K$4/Output!$E$95/1000000</f>
        <v>488.67154133323317</v>
      </c>
      <c r="AC27" s="7">
        <f>(D30-$B$8)*$B$2*Output!$E$101*$E$2*$K$4/Output!$E$95/1000000</f>
        <v>765.56309873446048</v>
      </c>
      <c r="AE27" s="7">
        <v>2043</v>
      </c>
      <c r="AF27" s="7">
        <f>(B30-$B$8)*$B$2*Output!$E$101*$E$2*$L$4/Output!$E$95/1000000</f>
        <v>741.51898026214144</v>
      </c>
      <c r="AG27" s="7">
        <f>(C30-$B$8)*$B$2*Output!$E$101*$E$2*$L$4/Output!$E$95/1000000</f>
        <v>1711.0173316893172</v>
      </c>
      <c r="AH27" s="7">
        <f>(D30-$B$8)*$B$2*Output!$E$101*$E$2*$L$4/Output!$E$95/1000000</f>
        <v>2680.5156831164945</v>
      </c>
      <c r="AJ27" s="7">
        <v>2043</v>
      </c>
      <c r="AK27" s="7">
        <f>(B30-$B$8)*$B$2*Output!$E$101*$E$2*$M$4/Output!$E$95/1000000</f>
        <v>658.13111781886869</v>
      </c>
      <c r="AL27" s="7">
        <f>(C30-$B$8)*$B$2*Output!$E$101*$E$2*$M$4/Output!$E$95/1000000</f>
        <v>1518.6040803892292</v>
      </c>
      <c r="AM27" s="7">
        <f>(D30-$B$8)*$B$2*Output!$E$101*$E$2*$M$4/Output!$E$95/1000000</f>
        <v>2379.0770429595914</v>
      </c>
    </row>
    <row r="28" spans="1:39" x14ac:dyDescent="0.25">
      <c r="A28" s="7">
        <v>2041</v>
      </c>
      <c r="B28" s="7">
        <v>19.091502163501232</v>
      </c>
      <c r="C28" s="7">
        <v>30.487866595158895</v>
      </c>
      <c r="D28" s="7">
        <v>41.884231026816551</v>
      </c>
      <c r="F28" s="7">
        <v>2044</v>
      </c>
      <c r="G28" s="7">
        <f>(B31-$B$8)*$B$2*Output!$E$101*$E$2*$G$4/Output!$E$95/1000000</f>
        <v>483.17671404679487</v>
      </c>
      <c r="H28" s="7">
        <f>(C31-$B$8)*$B$2*Output!$E$101*$E$2*$G$4/Output!$E$95/1000000</f>
        <v>1104.0083937401866</v>
      </c>
      <c r="I28" s="7">
        <f>(D31-$B$8)*$B$2*Output!$E$101*$E$2*$G$4/Output!$E$95/1000000</f>
        <v>1724.8400734335787</v>
      </c>
      <c r="K28" s="7">
        <v>2044</v>
      </c>
      <c r="L28" s="7">
        <f>(B31-$B$8)*$B$2*Output!$E$101*$E$2*$H$4/Output!$E$95/1000000</f>
        <v>2486.6248930360352</v>
      </c>
      <c r="M28" s="7">
        <f>(C31-$B$8)*$B$2*Output!$E$101*$E$2*$H$4/Output!$E$95/1000000</f>
        <v>5681.678512613923</v>
      </c>
      <c r="N28" s="7">
        <f>(D31-$B$8)*$B$2*Output!$E$101*$E$2*$H$4/Output!$E$95/1000000</f>
        <v>8876.7321321918116</v>
      </c>
      <c r="P28" s="7">
        <v>2044</v>
      </c>
      <c r="Q28" s="7">
        <f>(B31-$B$8)*$B$2*Output!$E$101*$E$2*$I$4/Output!$E$95/1000000</f>
        <v>511.76752781609008</v>
      </c>
      <c r="R28" s="7">
        <f>(C31-$B$8)*$B$2*Output!$E$101*$E$2*$I$4/Output!$E$95/1000000</f>
        <v>1169.3354210317116</v>
      </c>
      <c r="S28" s="7">
        <f>(D31-$B$8)*$B$2*Output!$E$101*$E$2*$I$4/Output!$E$95/1000000</f>
        <v>1826.9033142473338</v>
      </c>
      <c r="U28" s="7">
        <v>2044</v>
      </c>
      <c r="V28" s="7">
        <f>(B31-$B$8)*$B$2*Output!$E$101*$E$2*$J$4/Output!$E$95/1000000</f>
        <v>16440.211886825913</v>
      </c>
      <c r="W28" s="7">
        <f>(C31-$B$8)*$B$2*Output!$E$101*$E$2*$J$4/Output!$E$95/1000000</f>
        <v>37564.169361367829</v>
      </c>
      <c r="X28" s="7">
        <f>(D31-$B$8)*$B$2*Output!$E$101*$E$2*$J$4/Output!$E$95/1000000</f>
        <v>58688.126835909759</v>
      </c>
      <c r="Z28" s="7">
        <v>2044</v>
      </c>
      <c r="AA28" s="7">
        <f>(B31-$B$8)*$B$2*Output!$E$101*$E$2*$K$4/Output!$E$95/1000000</f>
        <v>222.36898312860663</v>
      </c>
      <c r="AB28" s="7">
        <f>(C31-$B$8)*$B$2*Output!$E$101*$E$2*$K$4/Output!$E$95/1000000</f>
        <v>508.08993220164911</v>
      </c>
      <c r="AC28" s="7">
        <f>(D31-$B$8)*$B$2*Output!$E$101*$E$2*$K$4/Output!$E$95/1000000</f>
        <v>793.81088127469195</v>
      </c>
      <c r="AE28" s="7">
        <v>2044</v>
      </c>
      <c r="AF28" s="7">
        <f>(B31-$B$8)*$B$2*Output!$E$101*$E$2*$L$4/Output!$E$95/1000000</f>
        <v>778.59492927524843</v>
      </c>
      <c r="AG28" s="7">
        <f>(C31-$B$8)*$B$2*Output!$E$101*$E$2*$L$4/Output!$E$95/1000000</f>
        <v>1779.0082018732646</v>
      </c>
      <c r="AH28" s="7">
        <f>(D31-$B$8)*$B$2*Output!$E$101*$E$2*$L$4/Output!$E$95/1000000</f>
        <v>2779.4214744712817</v>
      </c>
      <c r="AJ28" s="7">
        <v>2044</v>
      </c>
      <c r="AK28" s="7">
        <f>(B31-$B$8)*$B$2*Output!$E$101*$E$2*$M$4/Output!$E$95/1000000</f>
        <v>691.037673709812</v>
      </c>
      <c r="AL28" s="7">
        <f>(C31-$B$8)*$B$2*Output!$E$101*$E$2*$M$4/Output!$E$95/1000000</f>
        <v>1578.9490055856415</v>
      </c>
      <c r="AM28" s="7">
        <f>(D31-$B$8)*$B$2*Output!$E$101*$E$2*$M$4/Output!$E$95/1000000</f>
        <v>2466.8603374614718</v>
      </c>
    </row>
    <row r="29" spans="1:39" x14ac:dyDescent="0.25">
      <c r="A29" s="7">
        <v>2042</v>
      </c>
      <c r="B29" s="7">
        <v>19.554974505917965</v>
      </c>
      <c r="C29" s="7">
        <v>31.304649816260103</v>
      </c>
      <c r="D29" s="7">
        <v>43.054325126602244</v>
      </c>
      <c r="F29" s="7">
        <v>2045</v>
      </c>
      <c r="G29" s="7">
        <f>(B32-$B$8)*$B$2*Output!$E$101*$E$2*$G$4/Output!$E$95/1000000</f>
        <v>506.18512900140405</v>
      </c>
      <c r="H29" s="7">
        <f>(C32-$B$8)*$B$2*Output!$E$101*$E$2*$G$4/Output!$E$95/1000000</f>
        <v>1147.0591890141293</v>
      </c>
      <c r="I29" s="7">
        <f>(D32-$B$8)*$B$2*Output!$E$101*$E$2*$G$4/Output!$E$95/1000000</f>
        <v>1787.9332490268559</v>
      </c>
      <c r="K29" s="7">
        <v>2045</v>
      </c>
      <c r="L29" s="7">
        <f>(B32-$B$8)*$B$2*Output!$E$101*$E$2*$H$4/Output!$E$95/1000000</f>
        <v>2605.0356022282267</v>
      </c>
      <c r="M29" s="7">
        <f>(C32-$B$8)*$B$2*Output!$E$101*$E$2*$H$4/Output!$E$95/1000000</f>
        <v>5903.2355042507688</v>
      </c>
      <c r="N29" s="7">
        <f>(D32-$B$8)*$B$2*Output!$E$101*$E$2*$H$4/Output!$E$95/1000000</f>
        <v>9201.4354062733182</v>
      </c>
      <c r="P29" s="7">
        <v>2045</v>
      </c>
      <c r="Q29" s="7">
        <f>(B32-$B$8)*$B$2*Output!$E$101*$E$2*$I$4/Output!$E$95/1000000</f>
        <v>536.1374100930467</v>
      </c>
      <c r="R29" s="7">
        <f>(C32-$B$8)*$B$2*Output!$E$101*$E$2*$I$4/Output!$E$95/1000000</f>
        <v>1214.9336430224523</v>
      </c>
      <c r="S29" s="7">
        <f>(D32-$B$8)*$B$2*Output!$E$101*$E$2*$I$4/Output!$E$95/1000000</f>
        <v>1893.7298759518592</v>
      </c>
      <c r="U29" s="7">
        <v>2045</v>
      </c>
      <c r="V29" s="7">
        <f>(B32-$B$8)*$B$2*Output!$E$101*$E$2*$J$4/Output!$E$95/1000000</f>
        <v>17223.079119531907</v>
      </c>
      <c r="W29" s="7">
        <f>(C32-$B$8)*$B$2*Output!$E$101*$E$2*$J$4/Output!$E$95/1000000</f>
        <v>39028.983735951784</v>
      </c>
      <c r="X29" s="7">
        <f>(D32-$B$8)*$B$2*Output!$E$101*$E$2*$J$4/Output!$E$95/1000000</f>
        <v>60834.888352371694</v>
      </c>
      <c r="Z29" s="7">
        <v>2045</v>
      </c>
      <c r="AA29" s="7">
        <f>(B32-$B$8)*$B$2*Output!$E$101*$E$2*$K$4/Output!$E$95/1000000</f>
        <v>232.95798232520687</v>
      </c>
      <c r="AB29" s="7">
        <f>(C32-$B$8)*$B$2*Output!$E$101*$E$2*$K$4/Output!$E$95/1000000</f>
        <v>527.90289356678932</v>
      </c>
      <c r="AC29" s="7">
        <f>(D32-$B$8)*$B$2*Output!$E$101*$E$2*$K$4/Output!$E$95/1000000</f>
        <v>822.84780480837219</v>
      </c>
      <c r="AE29" s="7">
        <v>2045</v>
      </c>
      <c r="AF29" s="7">
        <f>(B32-$B$8)*$B$2*Output!$E$101*$E$2*$L$4/Output!$E$95/1000000</f>
        <v>815.67087828835531</v>
      </c>
      <c r="AG29" s="7">
        <f>(C32-$B$8)*$B$2*Output!$E$101*$E$2*$L$4/Output!$E$95/1000000</f>
        <v>1848.3806073040289</v>
      </c>
      <c r="AH29" s="7">
        <f>(D32-$B$8)*$B$2*Output!$E$101*$E$2*$L$4/Output!$E$95/1000000</f>
        <v>2881.0903363197049</v>
      </c>
      <c r="AJ29" s="7">
        <v>2045</v>
      </c>
      <c r="AK29" s="7">
        <f>(B32-$B$8)*$B$2*Output!$E$101*$E$2*$M$4/Output!$E$95/1000000</f>
        <v>723.94422960075531</v>
      </c>
      <c r="AL29" s="7">
        <f>(C32-$B$8)*$B$2*Output!$E$101*$E$2*$M$4/Output!$E$95/1000000</f>
        <v>1640.5201048389504</v>
      </c>
      <c r="AM29" s="7">
        <f>(D32-$B$8)*$B$2*Output!$E$101*$E$2*$M$4/Output!$E$95/1000000</f>
        <v>2557.0959800771479</v>
      </c>
    </row>
    <row r="30" spans="1:39" x14ac:dyDescent="0.25">
      <c r="A30" s="7">
        <v>2043</v>
      </c>
      <c r="B30" s="7">
        <v>20.018446848334701</v>
      </c>
      <c r="C30" s="7">
        <v>32.137777138336652</v>
      </c>
      <c r="D30" s="7">
        <v>44.257107428338614</v>
      </c>
      <c r="F30" s="7">
        <v>2046</v>
      </c>
      <c r="G30" s="7">
        <f>(B33-$B$8)*$B$2*Output!$E$101*$E$2*$G$4/Output!$E$95/1000000</f>
        <v>529.1935439560134</v>
      </c>
      <c r="H30" s="7">
        <f>(C33-$B$8)*$B$2*Output!$E$101*$E$2*$G$4/Output!$E$95/1000000</f>
        <v>1190.9912819827971</v>
      </c>
      <c r="I30" s="7">
        <f>(D33-$B$8)*$B$2*Output!$E$101*$E$2*$G$4/Output!$E$95/1000000</f>
        <v>1852.7890200095812</v>
      </c>
      <c r="K30" s="7">
        <v>2046</v>
      </c>
      <c r="L30" s="7">
        <f>(B33-$B$8)*$B$2*Output!$E$101*$E$2*$H$4/Output!$E$95/1000000</f>
        <v>2723.4463114204195</v>
      </c>
      <c r="M30" s="7">
        <f>(C33-$B$8)*$B$2*Output!$E$101*$E$2*$H$4/Output!$E$95/1000000</f>
        <v>6129.3280140990037</v>
      </c>
      <c r="N30" s="7">
        <f>(D33-$B$8)*$B$2*Output!$E$101*$E$2*$H$4/Output!$E$95/1000000</f>
        <v>9535.2097167775901</v>
      </c>
      <c r="P30" s="7">
        <v>2046</v>
      </c>
      <c r="Q30" s="7">
        <f>(B33-$B$8)*$B$2*Output!$E$101*$E$2*$I$4/Output!$E$95/1000000</f>
        <v>560.50729237000337</v>
      </c>
      <c r="R30" s="7">
        <f>(C33-$B$8)*$B$2*Output!$E$101*$E$2*$I$4/Output!$E$95/1000000</f>
        <v>1261.4653113680927</v>
      </c>
      <c r="S30" s="7">
        <f>(D33-$B$8)*$B$2*Output!$E$101*$E$2*$I$4/Output!$E$95/1000000</f>
        <v>1962.4233303661824</v>
      </c>
      <c r="U30" s="7">
        <v>2046</v>
      </c>
      <c r="V30" s="7">
        <f>(B33-$B$8)*$B$2*Output!$E$101*$E$2*$J$4/Output!$E$95/1000000</f>
        <v>18005.946352237905</v>
      </c>
      <c r="W30" s="7">
        <f>(C33-$B$8)*$B$2*Output!$E$101*$E$2*$J$4/Output!$E$95/1000000</f>
        <v>40523.784491119557</v>
      </c>
      <c r="X30" s="7">
        <f>(D33-$B$8)*$B$2*Output!$E$101*$E$2*$J$4/Output!$E$95/1000000</f>
        <v>63041.622630001228</v>
      </c>
      <c r="Z30" s="7">
        <v>2046</v>
      </c>
      <c r="AA30" s="7">
        <f>(B33-$B$8)*$B$2*Output!$E$101*$E$2*$K$4/Output!$E$95/1000000</f>
        <v>243.54698152180725</v>
      </c>
      <c r="AB30" s="7">
        <f>(C33-$B$8)*$B$2*Output!$E$101*$E$2*$K$4/Output!$E$95/1000000</f>
        <v>548.12144830286866</v>
      </c>
      <c r="AC30" s="7">
        <f>(D33-$B$8)*$B$2*Output!$E$101*$E$2*$K$4/Output!$E$95/1000000</f>
        <v>852.69591508393012</v>
      </c>
      <c r="AE30" s="7">
        <v>2046</v>
      </c>
      <c r="AF30" s="7">
        <f>(B33-$B$8)*$B$2*Output!$E$101*$E$2*$L$4/Output!$E$95/1000000</f>
        <v>852.74682730146253</v>
      </c>
      <c r="AG30" s="7">
        <f>(C33-$B$8)*$B$2*Output!$E$101*$E$2*$L$4/Output!$E$95/1000000</f>
        <v>1919.1731430853392</v>
      </c>
      <c r="AH30" s="7">
        <f>(D33-$B$8)*$B$2*Output!$E$101*$E$2*$L$4/Output!$E$95/1000000</f>
        <v>2985.5994588692165</v>
      </c>
      <c r="AJ30" s="7">
        <v>2046</v>
      </c>
      <c r="AK30" s="7">
        <f>(B33-$B$8)*$B$2*Output!$E$101*$E$2*$M$4/Output!$E$95/1000000</f>
        <v>756.85078549169884</v>
      </c>
      <c r="AL30" s="7">
        <f>(C33-$B$8)*$B$2*Output!$E$101*$E$2*$M$4/Output!$E$95/1000000</f>
        <v>1703.3516330225114</v>
      </c>
      <c r="AM30" s="7">
        <f>(D33-$B$8)*$B$2*Output!$E$101*$E$2*$M$4/Output!$E$95/1000000</f>
        <v>2649.8524805533239</v>
      </c>
    </row>
    <row r="31" spans="1:39" x14ac:dyDescent="0.25">
      <c r="A31" s="7">
        <v>2044</v>
      </c>
      <c r="B31" s="7">
        <v>20.481919190751437</v>
      </c>
      <c r="C31" s="7">
        <v>32.987705156523482</v>
      </c>
      <c r="D31" s="7">
        <v>45.493491122295538</v>
      </c>
      <c r="F31" s="7">
        <v>2047</v>
      </c>
      <c r="G31" s="7">
        <f>(B34-$B$8)*$B$2*Output!$E$101*$E$2*$G$4/Output!$E$95/1000000</f>
        <v>552.20195891062269</v>
      </c>
      <c r="H31" s="7">
        <f>(C34-$B$8)*$B$2*Output!$E$101*$E$2*$G$4/Output!$E$95/1000000</f>
        <v>1235.8292929199167</v>
      </c>
      <c r="I31" s="7">
        <f>(D34-$B$8)*$B$2*Output!$E$101*$E$2*$G$4/Output!$E$95/1000000</f>
        <v>1919.45662692921</v>
      </c>
      <c r="K31" s="7">
        <v>2047</v>
      </c>
      <c r="L31" s="7">
        <f>(B34-$B$8)*$B$2*Output!$E$101*$E$2*$H$4/Output!$E$95/1000000</f>
        <v>2841.8570206126119</v>
      </c>
      <c r="M31" s="7">
        <f>(C34-$B$8)*$B$2*Output!$E$101*$E$2*$H$4/Output!$E$95/1000000</f>
        <v>6360.0827481519873</v>
      </c>
      <c r="N31" s="7">
        <f>(D34-$B$8)*$B$2*Output!$E$101*$E$2*$H$4/Output!$E$95/1000000</f>
        <v>9878.3084756913631</v>
      </c>
      <c r="P31" s="7">
        <v>2047</v>
      </c>
      <c r="Q31" s="7">
        <f>(B34-$B$8)*$B$2*Output!$E$101*$E$2*$I$4/Output!$E$95/1000000</f>
        <v>584.87717464696016</v>
      </c>
      <c r="R31" s="7">
        <f>(C34-$B$8)*$B$2*Output!$E$101*$E$2*$I$4/Output!$E$95/1000000</f>
        <v>1308.956503187527</v>
      </c>
      <c r="S31" s="7">
        <f>(D34-$B$8)*$B$2*Output!$E$101*$E$2*$I$4/Output!$E$95/1000000</f>
        <v>2033.0358317280939</v>
      </c>
      <c r="U31" s="7">
        <v>2047</v>
      </c>
      <c r="V31" s="7">
        <f>(B34-$B$8)*$B$2*Output!$E$101*$E$2*$J$4/Output!$E$95/1000000</f>
        <v>18788.813584943902</v>
      </c>
      <c r="W31" s="7">
        <f>(C34-$B$8)*$B$2*Output!$E$101*$E$2*$J$4/Output!$E$95/1000000</f>
        <v>42049.409338012883</v>
      </c>
      <c r="X31" s="7">
        <f>(D34-$B$8)*$B$2*Output!$E$101*$E$2*$J$4/Output!$E$95/1000000</f>
        <v>65310.005091081846</v>
      </c>
      <c r="Z31" s="7">
        <v>2047</v>
      </c>
      <c r="AA31" s="7">
        <f>(B34-$B$8)*$B$2*Output!$E$101*$E$2*$K$4/Output!$E$95/1000000</f>
        <v>254.13598071840758</v>
      </c>
      <c r="AB31" s="7">
        <f>(C34-$B$8)*$B$2*Output!$E$101*$E$2*$K$4/Output!$E$95/1000000</f>
        <v>568.75692722338397</v>
      </c>
      <c r="AC31" s="7">
        <f>(D34-$B$8)*$B$2*Output!$E$101*$E$2*$K$4/Output!$E$95/1000000</f>
        <v>883.37787372836033</v>
      </c>
      <c r="AE31" s="7">
        <v>2047</v>
      </c>
      <c r="AF31" s="7">
        <f>(B34-$B$8)*$B$2*Output!$E$101*$E$2*$L$4/Output!$E$95/1000000</f>
        <v>889.82277631456964</v>
      </c>
      <c r="AG31" s="7">
        <f>(C34-$B$8)*$B$2*Output!$E$101*$E$2*$L$4/Output!$E$95/1000000</f>
        <v>1991.4254825286844</v>
      </c>
      <c r="AH31" s="7">
        <f>(D34-$B$8)*$B$2*Output!$E$101*$E$2*$L$4/Output!$E$95/1000000</f>
        <v>3093.0281887427986</v>
      </c>
      <c r="AJ31" s="7">
        <v>2047</v>
      </c>
      <c r="AK31" s="7">
        <f>(B34-$B$8)*$B$2*Output!$E$101*$E$2*$M$4/Output!$E$95/1000000</f>
        <v>789.75734138264238</v>
      </c>
      <c r="AL31" s="7">
        <f>(C34-$B$8)*$B$2*Output!$E$101*$E$2*$M$4/Output!$E$95/1000000</f>
        <v>1767.4788019670834</v>
      </c>
      <c r="AM31" s="7">
        <f>(D34-$B$8)*$B$2*Output!$E$101*$E$2*$M$4/Output!$E$95/1000000</f>
        <v>2745.2002625515238</v>
      </c>
    </row>
    <row r="32" spans="1:39" x14ac:dyDescent="0.25">
      <c r="A32" s="7">
        <v>2045</v>
      </c>
      <c r="B32" s="7">
        <v>20.94539153316817</v>
      </c>
      <c r="C32" s="7">
        <v>33.854903221574048</v>
      </c>
      <c r="D32" s="7">
        <v>46.764414909979948</v>
      </c>
      <c r="F32" s="7">
        <v>2048</v>
      </c>
      <c r="G32" s="7">
        <f>(B35-$B$8)*$B$2*Output!$E$101*$E$2*$G$4/Output!$E$95/1000000</f>
        <v>575.21037386523187</v>
      </c>
      <c r="H32" s="7">
        <f>(C35-$B$8)*$B$2*Output!$E$101*$E$2*$G$4/Output!$E$95/1000000</f>
        <v>1281.5985299007166</v>
      </c>
      <c r="I32" s="7">
        <f>(D35-$B$8)*$B$2*Output!$E$101*$E$2*$G$4/Output!$E$95/1000000</f>
        <v>1987.9866859362012</v>
      </c>
      <c r="K32" s="7">
        <v>2048</v>
      </c>
      <c r="L32" s="7">
        <f>(B35-$B$8)*$B$2*Output!$E$101*$E$2*$H$4/Output!$E$95/1000000</f>
        <v>2960.2677298048029</v>
      </c>
      <c r="M32" s="7">
        <f>(C35-$B$8)*$B$2*Output!$E$101*$E$2*$H$4/Output!$E$95/1000000</f>
        <v>6595.6299521107876</v>
      </c>
      <c r="N32" s="7">
        <f>(D35-$B$8)*$B$2*Output!$E$101*$E$2*$H$4/Output!$E$95/1000000</f>
        <v>10230.992174416771</v>
      </c>
      <c r="P32" s="7">
        <v>2048</v>
      </c>
      <c r="Q32" s="7">
        <f>(B35-$B$8)*$B$2*Output!$E$101*$E$2*$I$4/Output!$E$95/1000000</f>
        <v>609.24705692391672</v>
      </c>
      <c r="R32" s="7">
        <f>(C35-$B$8)*$B$2*Output!$E$101*$E$2*$I$4/Output!$E$95/1000000</f>
        <v>1357.4340241001435</v>
      </c>
      <c r="S32" s="7">
        <f>(D35-$B$8)*$B$2*Output!$E$101*$E$2*$I$4/Output!$E$95/1000000</f>
        <v>2105.6209912763702</v>
      </c>
      <c r="U32" s="7">
        <v>2048</v>
      </c>
      <c r="V32" s="7">
        <f>(B35-$B$8)*$B$2*Output!$E$101*$E$2*$J$4/Output!$E$95/1000000</f>
        <v>19571.680817649896</v>
      </c>
      <c r="W32" s="7">
        <f>(C35-$B$8)*$B$2*Output!$E$101*$E$2*$J$4/Output!$E$95/1000000</f>
        <v>43606.719390396378</v>
      </c>
      <c r="X32" s="7">
        <f>(D35-$B$8)*$B$2*Output!$E$101*$E$2*$J$4/Output!$E$95/1000000</f>
        <v>67641.757963142867</v>
      </c>
      <c r="Z32" s="7">
        <v>2048</v>
      </c>
      <c r="AA32" s="7">
        <f>(B35-$B$8)*$B$2*Output!$E$101*$E$2*$K$4/Output!$E$95/1000000</f>
        <v>264.72497991500785</v>
      </c>
      <c r="AB32" s="7">
        <f>(C35-$B$8)*$B$2*Output!$E$101*$E$2*$K$4/Output!$E$95/1000000</f>
        <v>589.8209776838271</v>
      </c>
      <c r="AC32" s="7">
        <f>(D35-$B$8)*$B$2*Output!$E$101*$E$2*$K$4/Output!$E$95/1000000</f>
        <v>914.91697545264628</v>
      </c>
      <c r="AE32" s="7">
        <v>2048</v>
      </c>
      <c r="AF32" s="7">
        <f>(B35-$B$8)*$B$2*Output!$E$101*$E$2*$L$4/Output!$E$95/1000000</f>
        <v>926.89872532767652</v>
      </c>
      <c r="AG32" s="7">
        <f>(C35-$B$8)*$B$2*Output!$E$101*$E$2*$L$4/Output!$E$95/1000000</f>
        <v>2065.1784072745504</v>
      </c>
      <c r="AH32" s="7">
        <f>(D35-$B$8)*$B$2*Output!$E$101*$E$2*$L$4/Output!$E$95/1000000</f>
        <v>3203.4580892214244</v>
      </c>
      <c r="AJ32" s="7">
        <v>2048</v>
      </c>
      <c r="AK32" s="7">
        <f>(B35-$B$8)*$B$2*Output!$E$101*$E$2*$M$4/Output!$E$95/1000000</f>
        <v>822.66389727358558</v>
      </c>
      <c r="AL32" s="7">
        <f>(C35-$B$8)*$B$2*Output!$E$101*$E$2*$M$4/Output!$E$95/1000000</f>
        <v>1832.937807194769</v>
      </c>
      <c r="AM32" s="7">
        <f>(D35-$B$8)*$B$2*Output!$E$101*$E$2*$M$4/Output!$E$95/1000000</f>
        <v>2843.2117171159521</v>
      </c>
    </row>
    <row r="33" spans="1:39" x14ac:dyDescent="0.25">
      <c r="A33" s="7">
        <v>2046</v>
      </c>
      <c r="B33" s="7">
        <v>21.408863875584906</v>
      </c>
      <c r="C33" s="7">
        <v>34.739853796206276</v>
      </c>
      <c r="D33" s="7">
        <v>48.070843716827653</v>
      </c>
      <c r="F33" s="7">
        <v>2049</v>
      </c>
      <c r="G33" s="7">
        <f>(B36-$B$8)*$B$2*Output!$E$101*$E$2*$G$4/Output!$E$95/1000000</f>
        <v>598.21878881984117</v>
      </c>
      <c r="H33" s="7">
        <f>(C36-$B$8)*$B$2*Output!$E$101*$E$2*$G$4/Output!$E$95/1000000</f>
        <v>1328.3250080166199</v>
      </c>
      <c r="I33" s="7">
        <f>(D36-$B$8)*$B$2*Output!$E$101*$E$2*$G$4/Output!$E$95/1000000</f>
        <v>2058.4312272133989</v>
      </c>
      <c r="K33" s="7">
        <v>2049</v>
      </c>
      <c r="L33" s="7">
        <f>(B36-$B$8)*$B$2*Output!$E$101*$E$2*$H$4/Output!$E$95/1000000</f>
        <v>3078.6784389969948</v>
      </c>
      <c r="M33" s="7">
        <f>(C36-$B$8)*$B$2*Output!$E$101*$E$2*$H$4/Output!$E$95/1000000</f>
        <v>6836.1035102708265</v>
      </c>
      <c r="N33" s="7">
        <f>(D36-$B$8)*$B$2*Output!$E$101*$E$2*$H$4/Output!$E$95/1000000</f>
        <v>10593.528581544659</v>
      </c>
      <c r="P33" s="7">
        <v>2049</v>
      </c>
      <c r="Q33" s="7">
        <f>(B36-$B$8)*$B$2*Output!$E$101*$E$2*$I$4/Output!$E$95/1000000</f>
        <v>633.61693920087339</v>
      </c>
      <c r="R33" s="7">
        <f>(C36-$B$8)*$B$2*Output!$E$101*$E$2*$I$4/Output!$E$95/1000000</f>
        <v>1406.9254285774969</v>
      </c>
      <c r="S33" s="7">
        <f>(D36-$B$8)*$B$2*Output!$E$101*$E$2*$I$4/Output!$E$95/1000000</f>
        <v>2180.2339179541209</v>
      </c>
      <c r="U33" s="7">
        <v>2049</v>
      </c>
      <c r="V33" s="7">
        <f>(B36-$B$8)*$B$2*Output!$E$101*$E$2*$J$4/Output!$E$95/1000000</f>
        <v>20354.548050355894</v>
      </c>
      <c r="W33" s="7">
        <f>(C36-$B$8)*$B$2*Output!$E$101*$E$2*$J$4/Output!$E$95/1000000</f>
        <v>45196.599818442388</v>
      </c>
      <c r="X33" s="7">
        <f>(D36-$B$8)*$B$2*Output!$E$101*$E$2*$J$4/Output!$E$95/1000000</f>
        <v>70038.651586528911</v>
      </c>
      <c r="Z33" s="7">
        <v>2049</v>
      </c>
      <c r="AA33" s="7">
        <f>(B36-$B$8)*$B$2*Output!$E$101*$E$2*$K$4/Output!$E$95/1000000</f>
        <v>275.31397911160815</v>
      </c>
      <c r="AB33" s="7">
        <f>(C36-$B$8)*$B$2*Output!$E$101*$E$2*$K$4/Output!$E$95/1000000</f>
        <v>611.32557242472387</v>
      </c>
      <c r="AC33" s="7">
        <f>(D36-$B$8)*$B$2*Output!$E$101*$E$2*$K$4/Output!$E$95/1000000</f>
        <v>947.33716573783965</v>
      </c>
      <c r="AE33" s="7">
        <v>2049</v>
      </c>
      <c r="AF33" s="7">
        <f>(B36-$B$8)*$B$2*Output!$E$101*$E$2*$L$4/Output!$E$95/1000000</f>
        <v>963.97467434078351</v>
      </c>
      <c r="AG33" s="7">
        <f>(C36-$B$8)*$B$2*Output!$E$101*$E$2*$L$4/Output!$E$95/1000000</f>
        <v>2140.4738382551291</v>
      </c>
      <c r="AH33" s="7">
        <f>(D36-$B$8)*$B$2*Output!$E$101*$E$2*$L$4/Output!$E$95/1000000</f>
        <v>3316.9730021694745</v>
      </c>
      <c r="AJ33" s="7">
        <v>2049</v>
      </c>
      <c r="AK33" s="7">
        <f>(B36-$B$8)*$B$2*Output!$E$101*$E$2*$M$4/Output!$E$95/1000000</f>
        <v>855.570453164529</v>
      </c>
      <c r="AL33" s="7">
        <f>(C36-$B$8)*$B$2*Output!$E$101*$E$2*$M$4/Output!$E$95/1000000</f>
        <v>1899.7658553997971</v>
      </c>
      <c r="AM33" s="7">
        <f>(D36-$B$8)*$B$2*Output!$E$101*$E$2*$M$4/Output!$E$95/1000000</f>
        <v>2943.9612576350655</v>
      </c>
    </row>
    <row r="34" spans="1:39" x14ac:dyDescent="0.25">
      <c r="A34" s="7">
        <v>2047</v>
      </c>
      <c r="B34" s="7">
        <v>21.872336218001642</v>
      </c>
      <c r="C34" s="7">
        <v>35.643052821403394</v>
      </c>
      <c r="D34" s="7">
        <v>49.413769424805132</v>
      </c>
      <c r="F34" s="7">
        <v>2050</v>
      </c>
      <c r="G34" s="7">
        <f>(B37-$B$8)*$B$2*Output!$E$101*$E$2*$G$4/Output!$E$95/1000000</f>
        <v>621.22720377445057</v>
      </c>
      <c r="H34" s="7">
        <f>(C37-$B$8)*$B$2*Output!$E$101*$E$2*$G$4/Output!$E$95/1000000</f>
        <v>1376.0354691267178</v>
      </c>
      <c r="I34" s="7">
        <f>(D37-$B$8)*$B$2*Output!$E$101*$E$2*$G$4/Output!$E$95/1000000</f>
        <v>2130.8437344789841</v>
      </c>
      <c r="K34" s="7">
        <v>2050</v>
      </c>
      <c r="L34" s="7">
        <f>(B37-$B$8)*$B$2*Output!$E$101*$E$2*$H$4/Output!$E$95/1000000</f>
        <v>3197.0891481891881</v>
      </c>
      <c r="M34" s="7">
        <f>(C37-$B$8)*$B$2*Output!$E$101*$E$2*$H$4/Output!$E$95/1000000</f>
        <v>7081.641047171056</v>
      </c>
      <c r="N34" s="7">
        <f>(D37-$B$8)*$B$2*Output!$E$101*$E$2*$H$4/Output!$E$95/1000000</f>
        <v>10966.19294615292</v>
      </c>
      <c r="P34" s="7">
        <v>2050</v>
      </c>
      <c r="Q34" s="7">
        <f>(B37-$B$8)*$B$2*Output!$E$101*$E$2*$I$4/Output!$E$95/1000000</f>
        <v>657.98682147783018</v>
      </c>
      <c r="R34" s="7">
        <f>(C37-$B$8)*$B$2*Output!$E$101*$E$2*$I$4/Output!$E$95/1000000</f>
        <v>1457.4590408635304</v>
      </c>
      <c r="S34" s="7">
        <f>(D37-$B$8)*$B$2*Output!$E$101*$E$2*$I$4/Output!$E$95/1000000</f>
        <v>2256.93126024923</v>
      </c>
      <c r="U34" s="7">
        <v>2050</v>
      </c>
      <c r="V34" s="7">
        <f>(B37-$B$8)*$B$2*Output!$E$101*$E$2*$J$4/Output!$E$95/1000000</f>
        <v>21137.415283061891</v>
      </c>
      <c r="W34" s="7">
        <f>(C37-$B$8)*$B$2*Output!$E$101*$E$2*$J$4/Output!$E$95/1000000</f>
        <v>46819.960520779983</v>
      </c>
      <c r="X34" s="7">
        <f>(D37-$B$8)*$B$2*Output!$E$101*$E$2*$J$4/Output!$E$95/1000000</f>
        <v>72502.505758498053</v>
      </c>
      <c r="Z34" s="7">
        <v>2050</v>
      </c>
      <c r="AA34" s="7">
        <f>(B37-$B$8)*$B$2*Output!$E$101*$E$2*$K$4/Output!$E$95/1000000</f>
        <v>285.9029783082085</v>
      </c>
      <c r="AB34" s="7">
        <f>(C37-$B$8)*$B$2*Output!$E$101*$E$2*$K$4/Output!$E$95/1000000</f>
        <v>633.28301866171671</v>
      </c>
      <c r="AC34" s="7">
        <f>(D37-$B$8)*$B$2*Output!$E$101*$E$2*$K$4/Output!$E$95/1000000</f>
        <v>980.66305901522458</v>
      </c>
      <c r="AE34" s="7">
        <v>2050</v>
      </c>
      <c r="AF34" s="7">
        <f>(B37-$B$8)*$B$2*Output!$E$101*$E$2*$L$4/Output!$E$95/1000000</f>
        <v>1001.0506233538907</v>
      </c>
      <c r="AG34" s="7">
        <f>(C37-$B$8)*$B$2*Output!$E$101*$E$2*$L$4/Output!$E$95/1000000</f>
        <v>2217.3548675220081</v>
      </c>
      <c r="AH34" s="7">
        <f>(D37-$B$8)*$B$2*Output!$E$101*$E$2*$L$4/Output!$E$95/1000000</f>
        <v>3433.6591116901236</v>
      </c>
      <c r="AJ34" s="7">
        <v>2050</v>
      </c>
      <c r="AK34" s="7">
        <f>(B37-$B$8)*$B$2*Output!$E$101*$E$2*$M$4/Output!$E$95/1000000</f>
        <v>888.47700905547276</v>
      </c>
      <c r="AL34" s="7">
        <f>(C37-$B$8)*$B$2*Output!$E$101*$E$2*$M$4/Output!$E$95/1000000</f>
        <v>1968.0011926970149</v>
      </c>
      <c r="AM34" s="7">
        <f>(D37-$B$8)*$B$2*Output!$E$101*$E$2*$M$4/Output!$E$95/1000000</f>
        <v>3047.5253763385558</v>
      </c>
    </row>
    <row r="35" spans="1:39" x14ac:dyDescent="0.25">
      <c r="A35" s="7">
        <v>2048</v>
      </c>
      <c r="B35" s="7">
        <v>22.335808560418375</v>
      </c>
      <c r="C35" s="7">
        <v>36.565010092948015</v>
      </c>
      <c r="D35" s="7">
        <v>50.794211625477658</v>
      </c>
    </row>
    <row r="36" spans="1:39" x14ac:dyDescent="0.25">
      <c r="A36" s="7">
        <v>2049</v>
      </c>
      <c r="B36" s="7">
        <v>22.799280902835111</v>
      </c>
      <c r="C36" s="7">
        <v>37.506249648475226</v>
      </c>
      <c r="D36" s="7">
        <v>52.213218394115344</v>
      </c>
      <c r="G36" s="7">
        <f>SUM(G8:G34)</f>
        <v>8697.1808528423062</v>
      </c>
      <c r="H36" s="7">
        <f t="shared" ref="H36:I36" si="1">SUM(H8:H34)</f>
        <v>20315.563215925231</v>
      </c>
      <c r="I36" s="7">
        <f t="shared" si="1"/>
        <v>31933.945579008156</v>
      </c>
      <c r="L36" s="7">
        <f>SUM(L8:L34)</f>
        <v>44759.248074648625</v>
      </c>
      <c r="M36" s="7">
        <f t="shared" ref="M36:N36" si="2">SUM(M8:M34)</f>
        <v>104552.19330763193</v>
      </c>
      <c r="N36" s="7">
        <f t="shared" si="2"/>
        <v>164345.13854061521</v>
      </c>
      <c r="Q36" s="7">
        <f>SUM(Q8:Q34)</f>
        <v>9211.8155006896213</v>
      </c>
      <c r="R36" s="7">
        <f t="shared" ref="R36:S36" si="3">SUM(R8:R34)</f>
        <v>21517.687547746009</v>
      </c>
      <c r="S36" s="7">
        <f t="shared" si="3"/>
        <v>33823.559594802391</v>
      </c>
      <c r="V36" s="7">
        <f>SUM(V8:V34)</f>
        <v>295923.81396286644</v>
      </c>
      <c r="W36" s="7">
        <f t="shared" ref="W36:X36" si="4">SUM(W8:W34)</f>
        <v>691242.26015095308</v>
      </c>
      <c r="X36" s="7">
        <f t="shared" si="4"/>
        <v>1086560.7063390398</v>
      </c>
      <c r="AA36" s="7">
        <f>SUM(AA8:AA34)</f>
        <v>4002.6416963149186</v>
      </c>
      <c r="AB36" s="7">
        <f t="shared" ref="AB36:AC36" si="5">SUM(AB8:AB34)</f>
        <v>9349.6871903737956</v>
      </c>
      <c r="AC36" s="7">
        <f t="shared" si="5"/>
        <v>14696.732684432669</v>
      </c>
      <c r="AF36" s="7">
        <f>SUM(AF8:AF34)</f>
        <v>14014.708726954472</v>
      </c>
      <c r="AG36" s="7">
        <f t="shared" ref="AG36:AH36" si="6">SUM(AG8:AG34)</f>
        <v>32736.665583098107</v>
      </c>
      <c r="AH36" s="7">
        <f t="shared" si="6"/>
        <v>51458.622439241735</v>
      </c>
      <c r="AK36" s="7">
        <f>SUM(AK8:AK34)</f>
        <v>12438.678126776615</v>
      </c>
      <c r="AL36" s="7">
        <f t="shared" ref="AL36:AM36" si="7">SUM(AL8:AL34)</f>
        <v>29055.248600986928</v>
      </c>
      <c r="AM36" s="7">
        <f t="shared" si="7"/>
        <v>45671.819075197243</v>
      </c>
    </row>
    <row r="37" spans="1:39" x14ac:dyDescent="0.25">
      <c r="A37" s="7">
        <v>2050</v>
      </c>
      <c r="B37" s="7">
        <v>23.262753245251847</v>
      </c>
      <c r="C37" s="7">
        <v>38.467310165338411</v>
      </c>
      <c r="D37" s="7">
        <v>53.671867085424964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387.03386839465048</v>
      </c>
      <c r="H41" s="7">
        <f t="shared" ref="H41:I41" si="8">$G$2-H8*1.204</f>
        <v>359.20701596476016</v>
      </c>
      <c r="I41" s="7">
        <f t="shared" si="8"/>
        <v>331.38016353487001</v>
      </c>
      <c r="K41" s="7">
        <v>2024</v>
      </c>
      <c r="L41" s="7">
        <f>$H$2-L8*1.204</f>
        <v>1991.8345061326008</v>
      </c>
      <c r="M41" s="7">
        <f>$H$2-M8*1.204</f>
        <v>1848.6261479162649</v>
      </c>
      <c r="N41" s="7">
        <f>$H$2-N8*1.204</f>
        <v>1705.4177896999297</v>
      </c>
      <c r="P41" s="7">
        <v>2024</v>
      </c>
      <c r="Q41" s="7">
        <f>$I$2-Q8*1.204</f>
        <v>409.93566173854418</v>
      </c>
      <c r="R41" s="7">
        <f>$I$2-R8*1.204</f>
        <v>380.46222259932091</v>
      </c>
      <c r="S41" s="7">
        <f>$I$2-S8*1.204</f>
        <v>350.98878346009769</v>
      </c>
      <c r="U41" s="7">
        <v>2024</v>
      </c>
      <c r="V41" s="7">
        <f>$J$2-V8*1.204</f>
        <v>13168.926851821981</v>
      </c>
      <c r="W41" s="7">
        <f>$J$2-W8*1.204</f>
        <v>12222.11104553185</v>
      </c>
      <c r="X41" s="7">
        <f>$J$2-X8*1.204</f>
        <v>11275.295239241721</v>
      </c>
      <c r="Z41" s="7">
        <v>2024</v>
      </c>
      <c r="AA41" s="7">
        <f>$K$2-AA8*1.204</f>
        <v>178.12184496729324</v>
      </c>
      <c r="AB41" s="7">
        <f>$K$2-AB8*1.204</f>
        <v>165.31529055642565</v>
      </c>
      <c r="AC41" s="7">
        <f>$K$2-AC8*1.204</f>
        <v>152.50873614555809</v>
      </c>
      <c r="AE41" s="7">
        <v>2024</v>
      </c>
      <c r="AF41" s="7">
        <f>$L$2-AF8*1.204</f>
        <v>623.66955738821912</v>
      </c>
      <c r="AG41" s="7">
        <f>$L$2-AG8*1.204</f>
        <v>578.82913861442671</v>
      </c>
      <c r="AH41" s="7">
        <f>$L$2-AH8*1.204</f>
        <v>533.98871984063453</v>
      </c>
      <c r="AJ41" s="7">
        <v>2024</v>
      </c>
      <c r="AK41" s="7">
        <f>$M$2-AK8*1.204</f>
        <v>553.53450670730422</v>
      </c>
      <c r="AL41" s="7">
        <f>$M$2-AL8*1.204</f>
        <v>513.73663812054258</v>
      </c>
      <c r="AM41" s="7">
        <f>$M$2-AM8*1.204</f>
        <v>473.93876953378117</v>
      </c>
    </row>
    <row r="42" spans="1:39" x14ac:dyDescent="0.25">
      <c r="F42" s="7">
        <v>2025</v>
      </c>
      <c r="G42" s="7">
        <f t="shared" ref="G42:I54" si="9">$G$2-G9*1.204</f>
        <v>359.33173678930092</v>
      </c>
      <c r="H42" s="7">
        <f t="shared" si="9"/>
        <v>298.27068039668865</v>
      </c>
      <c r="I42" s="7">
        <f t="shared" si="9"/>
        <v>237.20962400407632</v>
      </c>
      <c r="K42" s="7">
        <v>2025</v>
      </c>
      <c r="L42" s="7">
        <f t="shared" ref="L42:N54" si="10">$H$2-L9*1.204</f>
        <v>1849.2680122652016</v>
      </c>
      <c r="M42" s="7">
        <f t="shared" si="10"/>
        <v>1535.0228543202725</v>
      </c>
      <c r="N42" s="7">
        <f t="shared" si="10"/>
        <v>1220.7776963753436</v>
      </c>
      <c r="P42" s="7">
        <v>2025</v>
      </c>
      <c r="Q42" s="7">
        <f t="shared" ref="Q42:S54" si="11">$I$2-Q9*1.204</f>
        <v>380.59432347708844</v>
      </c>
      <c r="R42" s="7">
        <f t="shared" si="11"/>
        <v>315.92012671341814</v>
      </c>
      <c r="S42" s="7">
        <f t="shared" si="11"/>
        <v>251.24592994974785</v>
      </c>
      <c r="U42" s="7">
        <v>2025</v>
      </c>
      <c r="V42" s="7">
        <f t="shared" ref="V42:X54" si="12">$J$2-V9*1.204</f>
        <v>12226.354703643965</v>
      </c>
      <c r="W42" s="7">
        <f t="shared" si="12"/>
        <v>10148.736565302243</v>
      </c>
      <c r="X42" s="7">
        <f t="shared" si="12"/>
        <v>8071.1184269605228</v>
      </c>
      <c r="Z42" s="7">
        <v>2025</v>
      </c>
      <c r="AA42" s="7">
        <f t="shared" ref="AA42:AC54" si="13">$K$2-AA9*1.204</f>
        <v>165.3726899345865</v>
      </c>
      <c r="AB42" s="7">
        <f t="shared" si="13"/>
        <v>137.27099416977634</v>
      </c>
      <c r="AC42" s="7">
        <f t="shared" si="13"/>
        <v>109.16929840496617</v>
      </c>
      <c r="AE42" s="7">
        <v>2025</v>
      </c>
      <c r="AF42" s="7">
        <f t="shared" ref="AF42:AH54" si="14">$L$2-AF9*1.204</f>
        <v>579.03011477643827</v>
      </c>
      <c r="AG42" s="7">
        <f t="shared" si="14"/>
        <v>480.63582651428999</v>
      </c>
      <c r="AH42" s="7">
        <f t="shared" si="14"/>
        <v>382.24153825214171</v>
      </c>
      <c r="AJ42" s="7">
        <v>2025</v>
      </c>
      <c r="AK42" s="7">
        <f t="shared" ref="AK42:AM54" si="15">$M$2-AK9*1.204</f>
        <v>513.91501341460832</v>
      </c>
      <c r="AL42" s="7">
        <f t="shared" si="15"/>
        <v>426.58570068674396</v>
      </c>
      <c r="AM42" s="7">
        <f t="shared" si="15"/>
        <v>339.2563879588796</v>
      </c>
    </row>
    <row r="43" spans="1:39" x14ac:dyDescent="0.25">
      <c r="F43" s="7">
        <v>2026</v>
      </c>
      <c r="G43" s="7">
        <f t="shared" si="9"/>
        <v>331.6296051839513</v>
      </c>
      <c r="H43" s="7">
        <f t="shared" si="9"/>
        <v>231.22543592824911</v>
      </c>
      <c r="I43" s="7">
        <f t="shared" si="9"/>
        <v>130.8212666725471</v>
      </c>
      <c r="K43" s="7">
        <v>2026</v>
      </c>
      <c r="L43" s="7">
        <f t="shared" si="10"/>
        <v>1706.7015183978019</v>
      </c>
      <c r="M43" s="7">
        <f t="shared" si="10"/>
        <v>1189.9806182021596</v>
      </c>
      <c r="N43" s="7">
        <f t="shared" si="10"/>
        <v>673.25971800651769</v>
      </c>
      <c r="P43" s="7">
        <v>2026</v>
      </c>
      <c r="Q43" s="7">
        <f t="shared" si="11"/>
        <v>351.25298521563252</v>
      </c>
      <c r="R43" s="7">
        <f t="shared" si="11"/>
        <v>244.90764201384371</v>
      </c>
      <c r="S43" s="7">
        <f t="shared" si="11"/>
        <v>138.56229881205502</v>
      </c>
      <c r="U43" s="7">
        <v>2026</v>
      </c>
      <c r="V43" s="7">
        <f t="shared" si="12"/>
        <v>11283.782555465943</v>
      </c>
      <c r="W43" s="7">
        <f t="shared" si="12"/>
        <v>7867.5048895587843</v>
      </c>
      <c r="X43" s="7">
        <f t="shared" si="12"/>
        <v>4451.2272236516274</v>
      </c>
      <c r="Z43" s="7">
        <v>2026</v>
      </c>
      <c r="AA43" s="7">
        <f t="shared" si="13"/>
        <v>152.62353490187968</v>
      </c>
      <c r="AB43" s="7">
        <f t="shared" si="13"/>
        <v>106.41523808172148</v>
      </c>
      <c r="AC43" s="7">
        <f t="shared" si="13"/>
        <v>60.206941261563344</v>
      </c>
      <c r="AE43" s="7">
        <v>2026</v>
      </c>
      <c r="AF43" s="7">
        <f t="shared" si="14"/>
        <v>534.39067216465719</v>
      </c>
      <c r="AG43" s="7">
        <f t="shared" si="14"/>
        <v>372.59856838994506</v>
      </c>
      <c r="AH43" s="7">
        <f t="shared" si="14"/>
        <v>210.80646461523304</v>
      </c>
      <c r="AJ43" s="7">
        <v>2026</v>
      </c>
      <c r="AK43" s="7">
        <f t="shared" si="15"/>
        <v>474.29552012191232</v>
      </c>
      <c r="AL43" s="7">
        <f t="shared" si="15"/>
        <v>330.6978227657707</v>
      </c>
      <c r="AM43" s="7">
        <f t="shared" si="15"/>
        <v>187.10012540962913</v>
      </c>
    </row>
    <row r="44" spans="1:39" x14ac:dyDescent="0.25">
      <c r="F44" s="7">
        <v>2027</v>
      </c>
      <c r="G44" s="7">
        <f t="shared" si="9"/>
        <v>303.92747357860173</v>
      </c>
      <c r="H44" s="7">
        <f t="shared" si="9"/>
        <v>157.27870415564541</v>
      </c>
      <c r="I44" s="7">
        <f t="shared" si="9"/>
        <v>10.629934732688923</v>
      </c>
      <c r="K44" s="7">
        <v>2027</v>
      </c>
      <c r="L44" s="7">
        <f t="shared" si="10"/>
        <v>1564.1350245304029</v>
      </c>
      <c r="M44" s="7">
        <f t="shared" si="10"/>
        <v>809.42050709008549</v>
      </c>
      <c r="N44" s="7">
        <f t="shared" si="10"/>
        <v>54.705989649767616</v>
      </c>
      <c r="P44" s="7">
        <v>2027</v>
      </c>
      <c r="Q44" s="7">
        <f t="shared" si="11"/>
        <v>321.91164695417672</v>
      </c>
      <c r="R44" s="7">
        <f t="shared" si="11"/>
        <v>166.58529118615076</v>
      </c>
      <c r="S44" s="7">
        <f t="shared" si="11"/>
        <v>11.25893541812485</v>
      </c>
      <c r="U44" s="7">
        <v>2027</v>
      </c>
      <c r="V44" s="7">
        <f t="shared" si="12"/>
        <v>10341.210407287927</v>
      </c>
      <c r="W44" s="7">
        <f t="shared" si="12"/>
        <v>5351.4483343950978</v>
      </c>
      <c r="X44" s="7">
        <f t="shared" si="12"/>
        <v>361.68626150227283</v>
      </c>
      <c r="Z44" s="7">
        <v>2027</v>
      </c>
      <c r="AA44" s="7">
        <f t="shared" si="13"/>
        <v>139.87437986917291</v>
      </c>
      <c r="AB44" s="7">
        <f t="shared" si="13"/>
        <v>72.383259569683347</v>
      </c>
      <c r="AC44" s="7">
        <f t="shared" si="13"/>
        <v>4.8921392701937521</v>
      </c>
      <c r="AE44" s="7">
        <v>2027</v>
      </c>
      <c r="AF44" s="7">
        <f t="shared" si="14"/>
        <v>489.75122955287645</v>
      </c>
      <c r="AG44" s="7">
        <f t="shared" si="14"/>
        <v>253.44019688562167</v>
      </c>
      <c r="AH44" s="7">
        <f t="shared" si="14"/>
        <v>17.129164218367123</v>
      </c>
      <c r="AJ44" s="7">
        <v>2027</v>
      </c>
      <c r="AK44" s="7">
        <f t="shared" si="15"/>
        <v>434.67602682921654</v>
      </c>
      <c r="AL44" s="7">
        <f t="shared" si="15"/>
        <v>224.93946145195417</v>
      </c>
      <c r="AM44" s="7">
        <f t="shared" si="15"/>
        <v>15.202896074691807</v>
      </c>
    </row>
    <row r="45" spans="1:39" x14ac:dyDescent="0.25">
      <c r="F45" s="7">
        <v>2028</v>
      </c>
      <c r="G45" s="7">
        <f t="shared" si="9"/>
        <v>276.22534197325223</v>
      </c>
      <c r="H45" s="7">
        <f t="shared" si="9"/>
        <v>75.535076441988053</v>
      </c>
      <c r="I45" s="7">
        <v>0</v>
      </c>
      <c r="K45" s="7">
        <v>2028</v>
      </c>
      <c r="L45" s="7">
        <f t="shared" si="10"/>
        <v>1421.5685306630035</v>
      </c>
      <c r="M45" s="7">
        <f t="shared" si="10"/>
        <v>388.73438209573237</v>
      </c>
      <c r="N45" s="7">
        <v>0</v>
      </c>
      <c r="P45" s="7">
        <v>2028</v>
      </c>
      <c r="Q45" s="7">
        <f t="shared" si="11"/>
        <v>292.57030869272091</v>
      </c>
      <c r="R45" s="7">
        <f t="shared" si="11"/>
        <v>80.004681952391707</v>
      </c>
      <c r="S45" s="7">
        <v>0</v>
      </c>
      <c r="U45" s="7">
        <v>2028</v>
      </c>
      <c r="V45" s="7">
        <f t="shared" si="12"/>
        <v>9398.63825910991</v>
      </c>
      <c r="W45" s="7">
        <f t="shared" si="12"/>
        <v>2570.1003907932682</v>
      </c>
      <c r="X45" s="7">
        <v>0</v>
      </c>
      <c r="Z45" s="7">
        <v>2028</v>
      </c>
      <c r="AA45" s="7">
        <f t="shared" si="13"/>
        <v>127.12522483646616</v>
      </c>
      <c r="AB45" s="7">
        <f t="shared" si="13"/>
        <v>34.762971084156419</v>
      </c>
      <c r="AC45" s="7">
        <v>0</v>
      </c>
      <c r="AE45" s="7">
        <v>2028</v>
      </c>
      <c r="AF45" s="7">
        <f t="shared" si="14"/>
        <v>445.1117869410956</v>
      </c>
      <c r="AG45" s="7">
        <f t="shared" si="14"/>
        <v>121.71784316256253</v>
      </c>
      <c r="AH45" s="7">
        <v>0</v>
      </c>
      <c r="AJ45" s="7">
        <v>2028</v>
      </c>
      <c r="AK45" s="7">
        <f t="shared" si="15"/>
        <v>395.0565335365207</v>
      </c>
      <c r="AL45" s="7">
        <f t="shared" si="15"/>
        <v>108.03000639411806</v>
      </c>
      <c r="AM45" s="7">
        <v>0</v>
      </c>
    </row>
    <row r="46" spans="1:39" x14ac:dyDescent="0.25">
      <c r="F46" s="7">
        <v>2029</v>
      </c>
      <c r="G46" s="7">
        <f t="shared" si="9"/>
        <v>248.52321036790261</v>
      </c>
      <c r="H46" s="7">
        <v>0</v>
      </c>
      <c r="I46" s="7">
        <v>0</v>
      </c>
      <c r="K46" s="7">
        <v>2029</v>
      </c>
      <c r="L46" s="7">
        <f t="shared" si="10"/>
        <v>1279.002036795604</v>
      </c>
      <c r="M46" s="7">
        <v>0</v>
      </c>
      <c r="N46" s="7">
        <v>0</v>
      </c>
      <c r="P46" s="7">
        <v>2029</v>
      </c>
      <c r="Q46" s="7">
        <f t="shared" si="11"/>
        <v>263.228970431265</v>
      </c>
      <c r="R46" s="7">
        <v>0</v>
      </c>
      <c r="S46" s="7">
        <v>0</v>
      </c>
      <c r="U46" s="7">
        <v>2029</v>
      </c>
      <c r="V46" s="7">
        <f t="shared" si="12"/>
        <v>8456.0661109318862</v>
      </c>
      <c r="W46" s="7">
        <v>0</v>
      </c>
      <c r="X46" s="7">
        <v>0</v>
      </c>
      <c r="Z46" s="7">
        <v>2029</v>
      </c>
      <c r="AA46" s="7">
        <f t="shared" si="13"/>
        <v>114.37606980375935</v>
      </c>
      <c r="AB46" s="7">
        <v>0</v>
      </c>
      <c r="AC46" s="7">
        <v>0</v>
      </c>
      <c r="AE46" s="7">
        <v>2029</v>
      </c>
      <c r="AF46" s="7">
        <f t="shared" si="14"/>
        <v>400.47234432931452</v>
      </c>
      <c r="AG46" s="7">
        <v>0</v>
      </c>
      <c r="AH46" s="7">
        <v>0</v>
      </c>
      <c r="AJ46" s="7">
        <v>2029</v>
      </c>
      <c r="AK46" s="7">
        <f t="shared" si="15"/>
        <v>355.43704024382464</v>
      </c>
      <c r="AL46" s="7">
        <v>0</v>
      </c>
      <c r="AM46" s="7">
        <v>0</v>
      </c>
    </row>
    <row r="47" spans="1:39" x14ac:dyDescent="0.25">
      <c r="F47" s="7">
        <v>2030</v>
      </c>
      <c r="G47" s="7">
        <f t="shared" si="9"/>
        <v>220.82107876255301</v>
      </c>
      <c r="H47" s="7">
        <v>0</v>
      </c>
      <c r="I47" s="7">
        <v>0</v>
      </c>
      <c r="K47" s="7">
        <v>2030</v>
      </c>
      <c r="L47" s="7">
        <f t="shared" si="10"/>
        <v>1136.435542928205</v>
      </c>
      <c r="M47" s="7">
        <v>0</v>
      </c>
      <c r="N47" s="7">
        <v>0</v>
      </c>
      <c r="P47" s="7">
        <v>2030</v>
      </c>
      <c r="Q47" s="7">
        <f t="shared" si="11"/>
        <v>233.88763216980922</v>
      </c>
      <c r="R47" s="7">
        <v>0</v>
      </c>
      <c r="S47" s="7">
        <v>0</v>
      </c>
      <c r="U47" s="7">
        <v>2030</v>
      </c>
      <c r="V47" s="7">
        <f t="shared" si="12"/>
        <v>7513.4939627538688</v>
      </c>
      <c r="W47" s="7">
        <v>0</v>
      </c>
      <c r="X47" s="7">
        <v>0</v>
      </c>
      <c r="Z47" s="7">
        <v>2030</v>
      </c>
      <c r="AA47" s="7">
        <f t="shared" si="13"/>
        <v>101.62691477105258</v>
      </c>
      <c r="AB47" s="7">
        <v>0</v>
      </c>
      <c r="AC47" s="7">
        <v>0</v>
      </c>
      <c r="AE47" s="7">
        <v>2030</v>
      </c>
      <c r="AF47" s="7">
        <f t="shared" si="14"/>
        <v>355.83290171753367</v>
      </c>
      <c r="AG47" s="7">
        <v>0</v>
      </c>
      <c r="AH47" s="7">
        <v>0</v>
      </c>
      <c r="AJ47" s="7">
        <v>2030</v>
      </c>
      <c r="AK47" s="7">
        <f t="shared" si="15"/>
        <v>315.81754695112886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193.11894715720337</v>
      </c>
      <c r="H48" s="7">
        <v>0</v>
      </c>
      <c r="I48" s="7">
        <v>0</v>
      </c>
      <c r="K48" s="7">
        <v>2031</v>
      </c>
      <c r="L48" s="7">
        <f t="shared" si="10"/>
        <v>993.86904906080463</v>
      </c>
      <c r="M48" s="7">
        <v>0</v>
      </c>
      <c r="N48" s="7">
        <v>0</v>
      </c>
      <c r="P48" s="7">
        <v>2031</v>
      </c>
      <c r="Q48" s="7">
        <f t="shared" si="11"/>
        <v>204.54629390835328</v>
      </c>
      <c r="R48" s="7">
        <v>0</v>
      </c>
      <c r="S48" s="7">
        <v>0</v>
      </c>
      <c r="U48" s="7">
        <v>2031</v>
      </c>
      <c r="V48" s="7">
        <f t="shared" si="12"/>
        <v>6570.9218145758468</v>
      </c>
      <c r="W48" s="7">
        <v>0</v>
      </c>
      <c r="X48" s="7">
        <v>0</v>
      </c>
      <c r="Z48" s="7">
        <v>2031</v>
      </c>
      <c r="AA48" s="7">
        <f t="shared" si="13"/>
        <v>88.877759738345773</v>
      </c>
      <c r="AB48" s="7">
        <v>0</v>
      </c>
      <c r="AC48" s="7">
        <v>0</v>
      </c>
      <c r="AE48" s="7">
        <v>2031</v>
      </c>
      <c r="AF48" s="7">
        <f t="shared" si="14"/>
        <v>311.19345910575259</v>
      </c>
      <c r="AG48" s="7">
        <v>0</v>
      </c>
      <c r="AH48" s="7">
        <v>0</v>
      </c>
      <c r="AJ48" s="7">
        <v>2031</v>
      </c>
      <c r="AK48" s="7">
        <f t="shared" si="15"/>
        <v>276.1980536584328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165.41681555185392</v>
      </c>
      <c r="H49" s="7">
        <v>0</v>
      </c>
      <c r="I49" s="7">
        <v>0</v>
      </c>
      <c r="K49" s="7">
        <v>2032</v>
      </c>
      <c r="L49" s="7">
        <f t="shared" si="10"/>
        <v>851.30255519340608</v>
      </c>
      <c r="M49" s="7">
        <v>0</v>
      </c>
      <c r="N49" s="7">
        <v>0</v>
      </c>
      <c r="P49" s="7">
        <v>2032</v>
      </c>
      <c r="Q49" s="7">
        <f t="shared" si="11"/>
        <v>175.20495564689753</v>
      </c>
      <c r="R49" s="7">
        <v>0</v>
      </c>
      <c r="S49" s="7">
        <v>0</v>
      </c>
      <c r="U49" s="7">
        <v>2032</v>
      </c>
      <c r="V49" s="7">
        <f t="shared" si="12"/>
        <v>5628.3496663978294</v>
      </c>
      <c r="W49" s="7">
        <v>0</v>
      </c>
      <c r="X49" s="7">
        <v>0</v>
      </c>
      <c r="Z49" s="7">
        <v>2032</v>
      </c>
      <c r="AA49" s="7">
        <f t="shared" si="13"/>
        <v>76.128604705639034</v>
      </c>
      <c r="AB49" s="7">
        <v>0</v>
      </c>
      <c r="AC49" s="7">
        <v>0</v>
      </c>
      <c r="AE49" s="7">
        <v>2032</v>
      </c>
      <c r="AF49" s="7">
        <f t="shared" si="14"/>
        <v>266.55401649397186</v>
      </c>
      <c r="AG49" s="7">
        <v>0</v>
      </c>
      <c r="AH49" s="7">
        <v>0</v>
      </c>
      <c r="AJ49" s="7">
        <v>2032</v>
      </c>
      <c r="AK49" s="7">
        <f t="shared" si="15"/>
        <v>236.57856036573702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137.71468394650435</v>
      </c>
      <c r="H50" s="7">
        <v>0</v>
      </c>
      <c r="I50" s="7">
        <v>0</v>
      </c>
      <c r="K50" s="7">
        <v>2033</v>
      </c>
      <c r="L50" s="7">
        <f t="shared" si="10"/>
        <v>708.73606132600685</v>
      </c>
      <c r="M50" s="7">
        <v>0</v>
      </c>
      <c r="N50" s="7">
        <v>0</v>
      </c>
      <c r="P50" s="7">
        <v>2033</v>
      </c>
      <c r="Q50" s="7">
        <f t="shared" si="11"/>
        <v>145.86361738544178</v>
      </c>
      <c r="R50" s="7">
        <v>0</v>
      </c>
      <c r="S50" s="7">
        <v>0</v>
      </c>
      <c r="U50" s="7">
        <v>2033</v>
      </c>
      <c r="V50" s="7">
        <f t="shared" si="12"/>
        <v>4685.7775182198129</v>
      </c>
      <c r="W50" s="7">
        <v>0</v>
      </c>
      <c r="X50" s="7">
        <v>0</v>
      </c>
      <c r="Z50" s="7">
        <v>2033</v>
      </c>
      <c r="AA50" s="7">
        <f t="shared" si="13"/>
        <v>63.379449672932253</v>
      </c>
      <c r="AB50" s="7">
        <v>0</v>
      </c>
      <c r="AC50" s="7">
        <v>0</v>
      </c>
      <c r="AE50" s="7">
        <v>2033</v>
      </c>
      <c r="AF50" s="7">
        <f t="shared" si="14"/>
        <v>221.91457388219106</v>
      </c>
      <c r="AG50" s="7">
        <v>0</v>
      </c>
      <c r="AH50" s="7">
        <v>0</v>
      </c>
      <c r="AJ50" s="7">
        <v>2033</v>
      </c>
      <c r="AK50" s="7">
        <f t="shared" si="15"/>
        <v>196.95906707304124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110.01255234115467</v>
      </c>
      <c r="H51" s="7">
        <v>0</v>
      </c>
      <c r="I51" s="7">
        <v>0</v>
      </c>
      <c r="K51" s="7">
        <v>2034</v>
      </c>
      <c r="L51" s="7">
        <f t="shared" si="10"/>
        <v>566.16956745860693</v>
      </c>
      <c r="M51" s="7">
        <v>0</v>
      </c>
      <c r="N51" s="7">
        <v>0</v>
      </c>
      <c r="P51" s="7">
        <v>2034</v>
      </c>
      <c r="Q51" s="7">
        <f t="shared" si="11"/>
        <v>116.52227912398587</v>
      </c>
      <c r="R51" s="7">
        <v>0</v>
      </c>
      <c r="S51" s="7">
        <v>0</v>
      </c>
      <c r="U51" s="7">
        <v>2034</v>
      </c>
      <c r="V51" s="7">
        <f t="shared" si="12"/>
        <v>3743.2053700417891</v>
      </c>
      <c r="W51" s="7">
        <v>0</v>
      </c>
      <c r="X51" s="7">
        <v>0</v>
      </c>
      <c r="Z51" s="7">
        <v>2034</v>
      </c>
      <c r="AA51" s="7">
        <f t="shared" si="13"/>
        <v>50.630294640225458</v>
      </c>
      <c r="AB51" s="7">
        <v>0</v>
      </c>
      <c r="AC51" s="7">
        <v>0</v>
      </c>
      <c r="AE51" s="7">
        <v>2034</v>
      </c>
      <c r="AF51" s="7">
        <f t="shared" si="14"/>
        <v>177.27513127041004</v>
      </c>
      <c r="AG51" s="7">
        <v>0</v>
      </c>
      <c r="AH51" s="7">
        <v>0</v>
      </c>
      <c r="AJ51" s="7">
        <v>2034</v>
      </c>
      <c r="AK51" s="7">
        <f t="shared" si="15"/>
        <v>157.33957378034523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82.310420735805167</v>
      </c>
      <c r="H52" s="7">
        <v>0</v>
      </c>
      <c r="I52" s="7">
        <v>0</v>
      </c>
      <c r="K52" s="7">
        <v>2035</v>
      </c>
      <c r="L52" s="7">
        <f t="shared" si="10"/>
        <v>423.60307359120748</v>
      </c>
      <c r="M52" s="7">
        <v>0</v>
      </c>
      <c r="N52" s="7">
        <v>0</v>
      </c>
      <c r="P52" s="7">
        <v>2035</v>
      </c>
      <c r="Q52" s="7">
        <f t="shared" si="11"/>
        <v>87.180940862530008</v>
      </c>
      <c r="R52" s="7">
        <v>0</v>
      </c>
      <c r="S52" s="7">
        <v>0</v>
      </c>
      <c r="U52" s="7">
        <v>2035</v>
      </c>
      <c r="V52" s="7">
        <f t="shared" si="12"/>
        <v>2800.6332218637708</v>
      </c>
      <c r="W52" s="7">
        <v>0</v>
      </c>
      <c r="X52" s="7">
        <v>0</v>
      </c>
      <c r="Z52" s="7">
        <v>2035</v>
      </c>
      <c r="AA52" s="7">
        <f t="shared" si="13"/>
        <v>37.881139607518662</v>
      </c>
      <c r="AB52" s="7">
        <v>0</v>
      </c>
      <c r="AC52" s="7">
        <v>0</v>
      </c>
      <c r="AE52" s="7">
        <v>2035</v>
      </c>
      <c r="AF52" s="7">
        <f t="shared" si="14"/>
        <v>132.63568865862908</v>
      </c>
      <c r="AG52" s="7">
        <v>0</v>
      </c>
      <c r="AH52" s="7">
        <v>0</v>
      </c>
      <c r="AJ52" s="7">
        <v>2035</v>
      </c>
      <c r="AK52" s="7">
        <f t="shared" si="15"/>
        <v>117.72008048764928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54.608289130455603</v>
      </c>
      <c r="H53" s="7">
        <v>0</v>
      </c>
      <c r="I53" s="7">
        <v>0</v>
      </c>
      <c r="K53" s="7">
        <v>2036</v>
      </c>
      <c r="L53" s="7">
        <f t="shared" si="10"/>
        <v>281.03657972380938</v>
      </c>
      <c r="M53" s="7">
        <v>0</v>
      </c>
      <c r="N53" s="7">
        <v>0</v>
      </c>
      <c r="P53" s="7">
        <v>2036</v>
      </c>
      <c r="Q53" s="7">
        <f t="shared" si="11"/>
        <v>57.839602601074262</v>
      </c>
      <c r="R53" s="7">
        <v>0</v>
      </c>
      <c r="S53" s="7">
        <v>0</v>
      </c>
      <c r="U53" s="7">
        <v>2036</v>
      </c>
      <c r="V53" s="7">
        <f t="shared" si="12"/>
        <v>1858.0610736857579</v>
      </c>
      <c r="W53" s="7">
        <v>0</v>
      </c>
      <c r="X53" s="7">
        <v>0</v>
      </c>
      <c r="Z53" s="7">
        <v>2036</v>
      </c>
      <c r="AA53" s="7">
        <f t="shared" si="13"/>
        <v>25.131984574811952</v>
      </c>
      <c r="AB53" s="7">
        <v>0</v>
      </c>
      <c r="AC53" s="7">
        <v>0</v>
      </c>
      <c r="AE53" s="7">
        <v>2036</v>
      </c>
      <c r="AF53" s="7">
        <f t="shared" si="14"/>
        <v>87.996246046848341</v>
      </c>
      <c r="AG53" s="7">
        <v>0</v>
      </c>
      <c r="AH53" s="7">
        <v>0</v>
      </c>
      <c r="AJ53" s="7">
        <v>2036</v>
      </c>
      <c r="AK53" s="7">
        <f t="shared" si="15"/>
        <v>78.100587194953619</v>
      </c>
      <c r="AL53" s="7">
        <v>0</v>
      </c>
      <c r="AM53" s="7">
        <v>0</v>
      </c>
    </row>
    <row r="54" spans="6:39" x14ac:dyDescent="0.25">
      <c r="F54" s="7">
        <v>2037</v>
      </c>
      <c r="G54" s="7">
        <f t="shared" si="9"/>
        <v>26.906157525106039</v>
      </c>
      <c r="H54" s="7">
        <v>0</v>
      </c>
      <c r="I54" s="7">
        <v>0</v>
      </c>
      <c r="K54" s="7">
        <v>2037</v>
      </c>
      <c r="L54" s="7">
        <f t="shared" si="10"/>
        <v>138.47008585640947</v>
      </c>
      <c r="M54" s="7">
        <v>0</v>
      </c>
      <c r="N54" s="7">
        <v>0</v>
      </c>
      <c r="P54" s="7">
        <v>2037</v>
      </c>
      <c r="Q54" s="7">
        <f t="shared" si="11"/>
        <v>28.498264339618459</v>
      </c>
      <c r="R54" s="7">
        <v>0</v>
      </c>
      <c r="S54" s="7">
        <v>0</v>
      </c>
      <c r="U54" s="7">
        <v>2037</v>
      </c>
      <c r="V54" s="7">
        <f t="shared" si="12"/>
        <v>915.48892550773598</v>
      </c>
      <c r="W54" s="7">
        <v>0</v>
      </c>
      <c r="X54" s="7">
        <v>0</v>
      </c>
      <c r="Z54" s="7">
        <v>2037</v>
      </c>
      <c r="AA54" s="7">
        <f t="shared" si="13"/>
        <v>12.382829542105128</v>
      </c>
      <c r="AB54" s="7">
        <v>0</v>
      </c>
      <c r="AC54" s="7">
        <v>0</v>
      </c>
      <c r="AE54" s="7">
        <v>2037</v>
      </c>
      <c r="AF54" s="7">
        <f t="shared" si="14"/>
        <v>43.356803435067377</v>
      </c>
      <c r="AG54" s="7">
        <v>0</v>
      </c>
      <c r="AH54" s="7">
        <v>0</v>
      </c>
      <c r="AJ54" s="7">
        <v>2037</v>
      </c>
      <c r="AK54" s="7">
        <f t="shared" si="15"/>
        <v>38.481093902257726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414.73600000000005</v>
      </c>
      <c r="H68" s="7">
        <f t="shared" ref="H68:I68" si="16">H98*1000/0.181</f>
        <v>414.73600000000005</v>
      </c>
      <c r="I68" s="7">
        <f t="shared" si="16"/>
        <v>414.73600000000005</v>
      </c>
      <c r="L68" s="7">
        <f>L98*1000/0.181</f>
        <v>2134.4009999999998</v>
      </c>
      <c r="M68" s="7">
        <f t="shared" ref="M68:N68" si="17">M98*1000/0.181</f>
        <v>2134.4009999999998</v>
      </c>
      <c r="N68" s="7">
        <f t="shared" si="17"/>
        <v>2134.4009999999998</v>
      </c>
      <c r="Q68" s="7">
        <f>Q98*1000/0.181</f>
        <v>439.27699999999999</v>
      </c>
      <c r="R68" s="7">
        <f t="shared" ref="R68:S68" si="18">R98*1000/0.181</f>
        <v>439.27699999999999</v>
      </c>
      <c r="S68" s="7">
        <f t="shared" si="18"/>
        <v>439.27699999999999</v>
      </c>
      <c r="V68" s="7">
        <f>V98*1000/0.181</f>
        <v>14111.499</v>
      </c>
      <c r="W68" s="7">
        <f t="shared" ref="W68:X68" si="19">W98*1000/0.181</f>
        <v>14111.499</v>
      </c>
      <c r="X68" s="7">
        <f t="shared" si="19"/>
        <v>14111.499</v>
      </c>
      <c r="AA68" s="7">
        <f>AA98*1000/0.181</f>
        <v>190.87100000000001</v>
      </c>
      <c r="AB68" s="7">
        <f t="shared" ref="AB68:AC68" si="20">AB98*1000/0.181</f>
        <v>190.87100000000001</v>
      </c>
      <c r="AC68" s="7">
        <f t="shared" si="20"/>
        <v>190.87100000000001</v>
      </c>
      <c r="AF68" s="7">
        <f>AF98*1000/0.181</f>
        <v>668.30899999999997</v>
      </c>
      <c r="AG68" s="7">
        <f t="shared" ref="AG68:AH68" si="21">AG98*1000/0.181</f>
        <v>668.30899999999997</v>
      </c>
      <c r="AH68" s="7">
        <f t="shared" si="21"/>
        <v>668.30899999999997</v>
      </c>
      <c r="AK68" s="7">
        <f>AK98*1000/0.181</f>
        <v>593.154</v>
      </c>
      <c r="AL68" s="7">
        <f t="shared" ref="AL68:AM68" si="22">AL98*1000/0.181</f>
        <v>593.154</v>
      </c>
      <c r="AM68" s="7">
        <f t="shared" si="22"/>
        <v>593.154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5.0140858205682606E-3</v>
      </c>
      <c r="H72" s="7">
        <f>($G$2-H41)*0.181/1000</f>
        <v>1.0050746110378409E-2</v>
      </c>
      <c r="I72" s="7">
        <f>($G$2-I41)*0.181/1000</f>
        <v>1.5087406400188526E-2</v>
      </c>
      <c r="K72" s="7">
        <v>2024</v>
      </c>
      <c r="L72" s="7">
        <f>($H$2-L41)*0.181/1000</f>
        <v>2.580453538999922E-2</v>
      </c>
      <c r="M72" s="7">
        <f>($H$2-M41)*0.181/1000</f>
        <v>5.1725248227156018E-2</v>
      </c>
      <c r="N72" s="7">
        <f>($H$2-N41)*0.181/1000</f>
        <v>7.764596106431268E-2</v>
      </c>
      <c r="P72" s="7">
        <v>2024</v>
      </c>
      <c r="Q72" s="7">
        <f>($I$2-Q41)*0.181/1000</f>
        <v>5.3107822253235003E-3</v>
      </c>
      <c r="R72" s="7">
        <f>($I$2-R41)*0.181/1000</f>
        <v>1.0645474709522913E-2</v>
      </c>
      <c r="S72" s="7">
        <f>($I$2-S41)*0.181/1000</f>
        <v>1.5980167193722316E-2</v>
      </c>
      <c r="U72" s="7">
        <v>2024</v>
      </c>
      <c r="V72" s="7">
        <f>($J$2-V41)*0.181/1000</f>
        <v>0.17060555882022133</v>
      </c>
      <c r="W72" s="7">
        <f>($J$2-W41)*0.181/1000</f>
        <v>0.34197921975873502</v>
      </c>
      <c r="X72" s="7">
        <f>($J$2-X41)*0.181/1000</f>
        <v>0.51335288069724849</v>
      </c>
      <c r="Z72" s="7">
        <v>2024</v>
      </c>
      <c r="AA72" s="7">
        <f>($K$2-AA41)*0.181/1000</f>
        <v>2.3075970609199247E-3</v>
      </c>
      <c r="AB72" s="7">
        <f>($K$2-AB41)*0.181/1000</f>
        <v>4.6255834092869584E-3</v>
      </c>
      <c r="AC72" s="7">
        <f>($K$2-AC41)*0.181/1000</f>
        <v>6.9435697576539874E-3</v>
      </c>
      <c r="AE72" s="7">
        <v>2024</v>
      </c>
      <c r="AF72" s="7">
        <f>($L$2-AF41)*0.181/1000</f>
        <v>8.0797391127323329E-3</v>
      </c>
      <c r="AG72" s="7">
        <f>($L$2-AG41)*0.181/1000</f>
        <v>1.6195854910788759E-2</v>
      </c>
      <c r="AH72" s="7">
        <f>($L$2-AH41)*0.181/1000</f>
        <v>2.4311970708845144E-2</v>
      </c>
      <c r="AJ72" s="7">
        <v>2024</v>
      </c>
      <c r="AK72" s="7">
        <f>($M$2-AK41)*0.181/1000</f>
        <v>7.1711282859779363E-3</v>
      </c>
      <c r="AL72" s="7">
        <f>($M$2-AL41)*0.181/1000</f>
        <v>1.4374542500181792E-2</v>
      </c>
      <c r="AM72" s="7">
        <f>($M$2-AM41)*0.181/1000</f>
        <v>2.1577956714385609E-2</v>
      </c>
      <c r="AO72" s="7">
        <v>2024</v>
      </c>
      <c r="AP72" s="7">
        <f>G72+L72+Q72+V72+AA72+AF72+AK72</f>
        <v>0.22429342671574251</v>
      </c>
      <c r="AQ72" s="7">
        <f t="shared" ref="AQ72:AR87" si="23">H72+M72+R72+W72+AB72+AG72+AL72</f>
        <v>0.44959666962604983</v>
      </c>
      <c r="AR72" s="7">
        <f t="shared" si="23"/>
        <v>0.67489991253635673</v>
      </c>
    </row>
    <row r="73" spans="4:44" x14ac:dyDescent="0.25">
      <c r="F73" s="7">
        <v>2025</v>
      </c>
      <c r="G73" s="7">
        <f t="shared" ref="G73:I88" si="24">($G$2-G42)*0.181/1000</f>
        <v>1.0028171641136532E-2</v>
      </c>
      <c r="H73" s="7">
        <f t="shared" si="24"/>
        <v>2.108022284819935E-2</v>
      </c>
      <c r="I73" s="7">
        <f t="shared" si="24"/>
        <v>3.2132274055262186E-2</v>
      </c>
      <c r="K73" s="7">
        <v>2025</v>
      </c>
      <c r="L73" s="7">
        <f t="shared" ref="L73:N88" si="25">($H$2-L42)*0.181/1000</f>
        <v>5.1609070779998475E-2</v>
      </c>
      <c r="M73" s="7">
        <f t="shared" si="25"/>
        <v>0.10848744436803065</v>
      </c>
      <c r="N73" s="7">
        <f t="shared" si="25"/>
        <v>0.16536581795606278</v>
      </c>
      <c r="P73" s="7">
        <v>2025</v>
      </c>
      <c r="Q73" s="7">
        <f t="shared" ref="Q73:S88" si="26">($I$2-Q42)*0.181/1000</f>
        <v>1.0621564450646988E-2</v>
      </c>
      <c r="R73" s="7">
        <f t="shared" si="26"/>
        <v>2.2327594064871312E-2</v>
      </c>
      <c r="S73" s="7">
        <f t="shared" si="26"/>
        <v>3.4033623679095633E-2</v>
      </c>
      <c r="U73" s="7">
        <v>2025</v>
      </c>
      <c r="V73" s="7">
        <f t="shared" ref="V73:X88" si="27">($J$2-V42)*0.181/1000</f>
        <v>0.34121111764044232</v>
      </c>
      <c r="W73" s="7">
        <f t="shared" si="27"/>
        <v>0.71726000068029405</v>
      </c>
      <c r="X73" s="7">
        <f t="shared" si="27"/>
        <v>1.0933088837201452</v>
      </c>
      <c r="Z73" s="7">
        <v>2025</v>
      </c>
      <c r="AA73" s="7">
        <f t="shared" ref="AA73:AC88" si="28">($K$2-AA42)*0.181/1000</f>
        <v>4.6151941218398451E-3</v>
      </c>
      <c r="AB73" s="7">
        <f t="shared" si="28"/>
        <v>9.7016010552704833E-3</v>
      </c>
      <c r="AC73" s="7">
        <f t="shared" si="28"/>
        <v>1.4788007988701125E-2</v>
      </c>
      <c r="AE73" s="7">
        <v>2025</v>
      </c>
      <c r="AF73" s="7">
        <f t="shared" ref="AF73:AH88" si="29">($L$2-AF42)*0.181/1000</f>
        <v>1.6159478225464666E-2</v>
      </c>
      <c r="AG73" s="7">
        <f t="shared" si="29"/>
        <v>3.3968844400913502E-2</v>
      </c>
      <c r="AH73" s="7">
        <f t="shared" si="29"/>
        <v>5.1778210576362338E-2</v>
      </c>
      <c r="AJ73" s="7">
        <v>2025</v>
      </c>
      <c r="AK73" s="7">
        <f t="shared" ref="AK73:AM88" si="30">($M$2-AK42)*0.181/1000</f>
        <v>1.4342256571955892E-2</v>
      </c>
      <c r="AL73" s="7">
        <f t="shared" si="30"/>
        <v>3.0148862175699342E-2</v>
      </c>
      <c r="AM73" s="7">
        <f t="shared" si="30"/>
        <v>4.5955467779442795E-2</v>
      </c>
      <c r="AO73" s="7">
        <v>2025</v>
      </c>
      <c r="AP73" s="7">
        <f t="shared" ref="AP73:AR98" si="31">G73+L73+Q73+V73+AA73+AF73+AK73</f>
        <v>0.44858685343148469</v>
      </c>
      <c r="AQ73" s="7">
        <f t="shared" si="23"/>
        <v>0.94297456959327874</v>
      </c>
      <c r="AR73" s="7">
        <f t="shared" si="23"/>
        <v>1.4373622857550721</v>
      </c>
    </row>
    <row r="74" spans="4:44" x14ac:dyDescent="0.25">
      <c r="F74" s="7">
        <v>2026</v>
      </c>
      <c r="G74" s="7">
        <f t="shared" si="24"/>
        <v>1.5042257461704813E-2</v>
      </c>
      <c r="H74" s="7">
        <f t="shared" si="24"/>
        <v>3.3215412096986911E-2</v>
      </c>
      <c r="I74" s="7">
        <f t="shared" si="24"/>
        <v>5.1388566732268971E-2</v>
      </c>
      <c r="K74" s="7">
        <v>2026</v>
      </c>
      <c r="L74" s="7">
        <f t="shared" si="25"/>
        <v>7.7413606169997817E-2</v>
      </c>
      <c r="M74" s="7">
        <f t="shared" si="25"/>
        <v>0.17094008910540906</v>
      </c>
      <c r="N74" s="7">
        <f t="shared" si="25"/>
        <v>0.26446657204082025</v>
      </c>
      <c r="P74" s="7">
        <v>2026</v>
      </c>
      <c r="Q74" s="7">
        <f t="shared" si="26"/>
        <v>1.5932346675970512E-2</v>
      </c>
      <c r="R74" s="7">
        <f t="shared" si="26"/>
        <v>3.5180853795494287E-2</v>
      </c>
      <c r="S74" s="7">
        <f t="shared" si="26"/>
        <v>5.4429360915018037E-2</v>
      </c>
      <c r="U74" s="7">
        <v>2026</v>
      </c>
      <c r="V74" s="7">
        <f t="shared" si="27"/>
        <v>0.51181667646066431</v>
      </c>
      <c r="W74" s="7">
        <f t="shared" si="27"/>
        <v>1.13016293398986</v>
      </c>
      <c r="X74" s="7">
        <f t="shared" si="27"/>
        <v>1.7485091915190554</v>
      </c>
      <c r="Z74" s="7">
        <v>2026</v>
      </c>
      <c r="AA74" s="7">
        <f t="shared" si="28"/>
        <v>6.9227911827597797E-3</v>
      </c>
      <c r="AB74" s="7">
        <f t="shared" si="28"/>
        <v>1.5286492907208413E-2</v>
      </c>
      <c r="AC74" s="7">
        <f t="shared" si="28"/>
        <v>2.3650194631657039E-2</v>
      </c>
      <c r="AE74" s="7">
        <v>2026</v>
      </c>
      <c r="AF74" s="7">
        <f t="shared" si="29"/>
        <v>2.4239217338197044E-2</v>
      </c>
      <c r="AG74" s="7">
        <f t="shared" si="29"/>
        <v>5.3523588121419934E-2</v>
      </c>
      <c r="AH74" s="7">
        <f t="shared" si="29"/>
        <v>8.280795890464282E-2</v>
      </c>
      <c r="AJ74" s="7">
        <v>2026</v>
      </c>
      <c r="AK74" s="7">
        <f t="shared" si="30"/>
        <v>2.151338485793387E-2</v>
      </c>
      <c r="AL74" s="7">
        <f t="shared" si="30"/>
        <v>4.7504568079395501E-2</v>
      </c>
      <c r="AM74" s="7">
        <f t="shared" si="30"/>
        <v>7.3495751300857129E-2</v>
      </c>
      <c r="AO74" s="7">
        <v>2026</v>
      </c>
      <c r="AP74" s="7">
        <f t="shared" si="31"/>
        <v>0.672880280147228</v>
      </c>
      <c r="AQ74" s="7">
        <f t="shared" si="23"/>
        <v>1.4858139380957742</v>
      </c>
      <c r="AR74" s="7">
        <f t="shared" si="23"/>
        <v>2.2987475960443193</v>
      </c>
    </row>
    <row r="75" spans="4:44" x14ac:dyDescent="0.25">
      <c r="F75" s="7">
        <v>2027</v>
      </c>
      <c r="G75" s="7">
        <f t="shared" si="24"/>
        <v>2.0056343282273084E-2</v>
      </c>
      <c r="H75" s="7">
        <f t="shared" si="24"/>
        <v>4.6599770547828177E-2</v>
      </c>
      <c r="I75" s="7">
        <f t="shared" si="24"/>
        <v>7.3143197813383298E-2</v>
      </c>
      <c r="K75" s="7">
        <v>2027</v>
      </c>
      <c r="L75" s="7">
        <f t="shared" si="25"/>
        <v>0.10321814155999703</v>
      </c>
      <c r="M75" s="7">
        <f t="shared" si="25"/>
        <v>0.23982146921669448</v>
      </c>
      <c r="N75" s="7">
        <f t="shared" si="25"/>
        <v>0.37642479687339203</v>
      </c>
      <c r="P75" s="7">
        <v>2027</v>
      </c>
      <c r="Q75" s="7">
        <f t="shared" si="26"/>
        <v>2.1243128901294012E-2</v>
      </c>
      <c r="R75" s="7">
        <f t="shared" si="26"/>
        <v>4.9357199295306707E-2</v>
      </c>
      <c r="S75" s="7">
        <f t="shared" si="26"/>
        <v>7.7471269689319402E-2</v>
      </c>
      <c r="U75" s="7">
        <v>2027</v>
      </c>
      <c r="V75" s="7">
        <f t="shared" si="27"/>
        <v>0.6824222352808853</v>
      </c>
      <c r="W75" s="7">
        <f t="shared" si="27"/>
        <v>1.5855691704744872</v>
      </c>
      <c r="X75" s="7">
        <f t="shared" si="27"/>
        <v>2.4887161056680882</v>
      </c>
      <c r="Z75" s="7">
        <v>2027</v>
      </c>
      <c r="AA75" s="7">
        <f t="shared" si="28"/>
        <v>9.230388243679704E-3</v>
      </c>
      <c r="AB75" s="7">
        <f t="shared" si="28"/>
        <v>2.1446281017887314E-2</v>
      </c>
      <c r="AC75" s="7">
        <f t="shared" si="28"/>
        <v>3.3662173792094935E-2</v>
      </c>
      <c r="AE75" s="7">
        <v>2027</v>
      </c>
      <c r="AF75" s="7">
        <f t="shared" si="29"/>
        <v>3.2318956450929359E-2</v>
      </c>
      <c r="AG75" s="7">
        <f t="shared" si="29"/>
        <v>7.5091253363702468E-2</v>
      </c>
      <c r="AH75" s="7">
        <f t="shared" si="29"/>
        <v>0.11786355027647553</v>
      </c>
      <c r="AJ75" s="7">
        <v>2027</v>
      </c>
      <c r="AK75" s="7">
        <f t="shared" si="30"/>
        <v>2.8684513143911804E-2</v>
      </c>
      <c r="AL75" s="7">
        <f t="shared" si="30"/>
        <v>6.6646831477196286E-2</v>
      </c>
      <c r="AM75" s="7">
        <f t="shared" si="30"/>
        <v>0.10460914981048078</v>
      </c>
      <c r="AO75" s="7">
        <v>2027</v>
      </c>
      <c r="AP75" s="7">
        <f t="shared" si="31"/>
        <v>0.89717370686297049</v>
      </c>
      <c r="AQ75" s="7">
        <f t="shared" si="23"/>
        <v>2.0845319753931024</v>
      </c>
      <c r="AR75" s="7">
        <f t="shared" si="23"/>
        <v>3.271890243923234</v>
      </c>
    </row>
    <row r="76" spans="4:44" x14ac:dyDescent="0.25">
      <c r="F76" s="7">
        <v>2028</v>
      </c>
      <c r="G76" s="7">
        <f t="shared" si="24"/>
        <v>2.5070429102841345E-2</v>
      </c>
      <c r="H76" s="7">
        <f t="shared" si="24"/>
        <v>6.1395367164000153E-2</v>
      </c>
      <c r="I76" s="7">
        <f t="shared" si="24"/>
        <v>7.5067216000000006E-2</v>
      </c>
      <c r="K76" s="7">
        <v>2028</v>
      </c>
      <c r="L76" s="7">
        <f t="shared" si="25"/>
        <v>0.12902267694999633</v>
      </c>
      <c r="M76" s="7">
        <f t="shared" si="25"/>
        <v>0.31596565784067243</v>
      </c>
      <c r="N76" s="7">
        <f t="shared" si="25"/>
        <v>0.386326581</v>
      </c>
      <c r="P76" s="7">
        <v>2028</v>
      </c>
      <c r="Q76" s="7">
        <f t="shared" si="26"/>
        <v>2.6553911126617511E-2</v>
      </c>
      <c r="R76" s="7">
        <f t="shared" si="26"/>
        <v>6.502828956661709E-2</v>
      </c>
      <c r="S76" s="7">
        <f t="shared" si="26"/>
        <v>7.9509136999999994E-2</v>
      </c>
      <c r="U76" s="7">
        <v>2028</v>
      </c>
      <c r="V76" s="7">
        <f t="shared" si="27"/>
        <v>0.85302779410110618</v>
      </c>
      <c r="W76" s="7">
        <f t="shared" si="27"/>
        <v>2.0889931482664181</v>
      </c>
      <c r="X76" s="7">
        <f t="shared" si="27"/>
        <v>2.554181319</v>
      </c>
      <c r="Z76" s="7">
        <v>2028</v>
      </c>
      <c r="AA76" s="7">
        <f t="shared" si="28"/>
        <v>1.1537985304599626E-2</v>
      </c>
      <c r="AB76" s="7">
        <f t="shared" si="28"/>
        <v>2.8255553233767688E-2</v>
      </c>
      <c r="AC76" s="7">
        <f t="shared" si="28"/>
        <v>3.4547650999999999E-2</v>
      </c>
      <c r="AE76" s="7">
        <v>2028</v>
      </c>
      <c r="AF76" s="7">
        <f t="shared" si="29"/>
        <v>4.0398695563661692E-2</v>
      </c>
      <c r="AG76" s="7">
        <f t="shared" si="29"/>
        <v>9.8932999387576173E-2</v>
      </c>
      <c r="AH76" s="7">
        <f t="shared" si="29"/>
        <v>0.120963929</v>
      </c>
      <c r="AJ76" s="7">
        <v>2028</v>
      </c>
      <c r="AK76" s="7">
        <f t="shared" si="30"/>
        <v>3.5855641429889749E-2</v>
      </c>
      <c r="AL76" s="7">
        <f t="shared" si="30"/>
        <v>8.7807442842664632E-2</v>
      </c>
      <c r="AM76" s="7">
        <f t="shared" si="30"/>
        <v>0.107360874</v>
      </c>
      <c r="AO76" s="7">
        <v>2028</v>
      </c>
      <c r="AP76" s="7">
        <f t="shared" si="31"/>
        <v>1.1214671335787125</v>
      </c>
      <c r="AQ76" s="7">
        <f t="shared" si="23"/>
        <v>2.7463784583017166</v>
      </c>
      <c r="AR76" s="7">
        <f t="shared" si="23"/>
        <v>3.357956707</v>
      </c>
    </row>
    <row r="77" spans="4:44" x14ac:dyDescent="0.25">
      <c r="F77" s="7">
        <v>2029</v>
      </c>
      <c r="G77" s="7">
        <f t="shared" si="24"/>
        <v>3.0084514923409626E-2</v>
      </c>
      <c r="H77" s="7">
        <f t="shared" si="24"/>
        <v>7.5067216000000006E-2</v>
      </c>
      <c r="I77" s="7">
        <f t="shared" si="24"/>
        <v>7.5067216000000006E-2</v>
      </c>
      <c r="K77" s="7">
        <v>2029</v>
      </c>
      <c r="L77" s="7">
        <f t="shared" si="25"/>
        <v>0.15482721233999563</v>
      </c>
      <c r="M77" s="7">
        <f t="shared" si="25"/>
        <v>0.386326581</v>
      </c>
      <c r="N77" s="7">
        <f t="shared" si="25"/>
        <v>0.386326581</v>
      </c>
      <c r="P77" s="7">
        <v>2029</v>
      </c>
      <c r="Q77" s="7">
        <f t="shared" si="26"/>
        <v>3.1864693351941031E-2</v>
      </c>
      <c r="R77" s="7">
        <f t="shared" si="26"/>
        <v>7.9509136999999994E-2</v>
      </c>
      <c r="S77" s="7">
        <f t="shared" si="26"/>
        <v>7.9509136999999994E-2</v>
      </c>
      <c r="U77" s="7">
        <v>2029</v>
      </c>
      <c r="V77" s="7">
        <f t="shared" si="27"/>
        <v>1.0236333529213286</v>
      </c>
      <c r="W77" s="7">
        <f t="shared" si="27"/>
        <v>2.554181319</v>
      </c>
      <c r="X77" s="7">
        <f t="shared" si="27"/>
        <v>2.554181319</v>
      </c>
      <c r="Z77" s="7">
        <v>2029</v>
      </c>
      <c r="AA77" s="7">
        <f t="shared" si="28"/>
        <v>1.3845582365519559E-2</v>
      </c>
      <c r="AB77" s="7">
        <f t="shared" si="28"/>
        <v>3.4547650999999999E-2</v>
      </c>
      <c r="AC77" s="7">
        <f t="shared" si="28"/>
        <v>3.4547650999999999E-2</v>
      </c>
      <c r="AE77" s="7">
        <v>2029</v>
      </c>
      <c r="AF77" s="7">
        <f t="shared" si="29"/>
        <v>4.8478434676394067E-2</v>
      </c>
      <c r="AG77" s="7">
        <f t="shared" si="29"/>
        <v>0.120963929</v>
      </c>
      <c r="AH77" s="7">
        <f t="shared" si="29"/>
        <v>0.120963929</v>
      </c>
      <c r="AJ77" s="7">
        <v>2029</v>
      </c>
      <c r="AK77" s="7">
        <f t="shared" si="30"/>
        <v>4.302676971586774E-2</v>
      </c>
      <c r="AL77" s="7">
        <f t="shared" si="30"/>
        <v>0.107360874</v>
      </c>
      <c r="AM77" s="7">
        <f t="shared" si="30"/>
        <v>0.107360874</v>
      </c>
      <c r="AO77" s="7">
        <v>2029</v>
      </c>
      <c r="AP77" s="7">
        <f t="shared" si="31"/>
        <v>1.345760560294456</v>
      </c>
      <c r="AQ77" s="7">
        <f t="shared" si="23"/>
        <v>3.357956707</v>
      </c>
      <c r="AR77" s="7">
        <f t="shared" si="23"/>
        <v>3.357956707</v>
      </c>
    </row>
    <row r="78" spans="4:44" x14ac:dyDescent="0.25">
      <c r="F78" s="7">
        <v>2030</v>
      </c>
      <c r="G78" s="7">
        <f t="shared" si="24"/>
        <v>3.5098600743977908E-2</v>
      </c>
      <c r="H78" s="7">
        <f t="shared" si="24"/>
        <v>7.5067216000000006E-2</v>
      </c>
      <c r="I78" s="7">
        <f t="shared" si="24"/>
        <v>7.5067216000000006E-2</v>
      </c>
      <c r="K78" s="7">
        <v>2030</v>
      </c>
      <c r="L78" s="7">
        <f t="shared" si="25"/>
        <v>0.18063174772999485</v>
      </c>
      <c r="M78" s="7">
        <f t="shared" si="25"/>
        <v>0.386326581</v>
      </c>
      <c r="N78" s="7">
        <f t="shared" si="25"/>
        <v>0.386326581</v>
      </c>
      <c r="P78" s="7">
        <v>2030</v>
      </c>
      <c r="Q78" s="7">
        <f t="shared" si="26"/>
        <v>3.7175475577264527E-2</v>
      </c>
      <c r="R78" s="7">
        <f t="shared" si="26"/>
        <v>7.9509136999999994E-2</v>
      </c>
      <c r="S78" s="7">
        <f t="shared" si="26"/>
        <v>7.9509136999999994E-2</v>
      </c>
      <c r="U78" s="7">
        <v>2030</v>
      </c>
      <c r="V78" s="7">
        <f t="shared" si="27"/>
        <v>1.1942389117415495</v>
      </c>
      <c r="W78" s="7">
        <f t="shared" si="27"/>
        <v>2.554181319</v>
      </c>
      <c r="X78" s="7">
        <f t="shared" si="27"/>
        <v>2.554181319</v>
      </c>
      <c r="Z78" s="7">
        <v>2030</v>
      </c>
      <c r="AA78" s="7">
        <f t="shared" si="28"/>
        <v>1.6153179426439481E-2</v>
      </c>
      <c r="AB78" s="7">
        <f t="shared" si="28"/>
        <v>3.4547650999999999E-2</v>
      </c>
      <c r="AC78" s="7">
        <f t="shared" si="28"/>
        <v>3.4547650999999999E-2</v>
      </c>
      <c r="AE78" s="7">
        <v>2030</v>
      </c>
      <c r="AF78" s="7">
        <f t="shared" si="29"/>
        <v>5.6558173789126399E-2</v>
      </c>
      <c r="AG78" s="7">
        <f t="shared" si="29"/>
        <v>0.120963929</v>
      </c>
      <c r="AH78" s="7">
        <f t="shared" si="29"/>
        <v>0.120963929</v>
      </c>
      <c r="AJ78" s="7">
        <v>2030</v>
      </c>
      <c r="AK78" s="7">
        <f t="shared" si="30"/>
        <v>5.0197898001845674E-2</v>
      </c>
      <c r="AL78" s="7">
        <f t="shared" si="30"/>
        <v>0.107360874</v>
      </c>
      <c r="AM78" s="7">
        <f t="shared" si="30"/>
        <v>0.107360874</v>
      </c>
      <c r="AO78" s="7">
        <v>2030</v>
      </c>
      <c r="AP78" s="7">
        <f t="shared" si="31"/>
        <v>1.5700539870101984</v>
      </c>
      <c r="AQ78" s="7">
        <f t="shared" si="23"/>
        <v>3.357956707</v>
      </c>
      <c r="AR78" s="7">
        <f t="shared" si="23"/>
        <v>3.357956707</v>
      </c>
    </row>
    <row r="79" spans="4:44" x14ac:dyDescent="0.25">
      <c r="F79" s="7">
        <v>2031</v>
      </c>
      <c r="G79" s="7">
        <f t="shared" si="24"/>
        <v>4.0112686564546189E-2</v>
      </c>
      <c r="H79" s="7">
        <f t="shared" si="24"/>
        <v>7.5067216000000006E-2</v>
      </c>
      <c r="I79" s="7">
        <f t="shared" si="24"/>
        <v>7.5067216000000006E-2</v>
      </c>
      <c r="K79" s="7">
        <v>2031</v>
      </c>
      <c r="L79" s="7">
        <f t="shared" si="25"/>
        <v>0.20643628311999432</v>
      </c>
      <c r="M79" s="7">
        <f t="shared" si="25"/>
        <v>0.386326581</v>
      </c>
      <c r="N79" s="7">
        <f t="shared" si="25"/>
        <v>0.386326581</v>
      </c>
      <c r="P79" s="7">
        <v>2031</v>
      </c>
      <c r="Q79" s="7">
        <f t="shared" si="26"/>
        <v>4.2486257802588051E-2</v>
      </c>
      <c r="R79" s="7">
        <f t="shared" si="26"/>
        <v>7.9509136999999994E-2</v>
      </c>
      <c r="S79" s="7">
        <f t="shared" si="26"/>
        <v>7.9509136999999994E-2</v>
      </c>
      <c r="U79" s="7">
        <v>2031</v>
      </c>
      <c r="V79" s="7">
        <f t="shared" si="27"/>
        <v>1.3648444705617717</v>
      </c>
      <c r="W79" s="7">
        <f t="shared" si="27"/>
        <v>2.554181319</v>
      </c>
      <c r="X79" s="7">
        <f t="shared" si="27"/>
        <v>2.554181319</v>
      </c>
      <c r="Z79" s="7">
        <v>2031</v>
      </c>
      <c r="AA79" s="7">
        <f t="shared" si="28"/>
        <v>1.8460776487359418E-2</v>
      </c>
      <c r="AB79" s="7">
        <f t="shared" si="28"/>
        <v>3.4547650999999999E-2</v>
      </c>
      <c r="AC79" s="7">
        <f t="shared" si="28"/>
        <v>3.4547650999999999E-2</v>
      </c>
      <c r="AE79" s="7">
        <v>2031</v>
      </c>
      <c r="AF79" s="7">
        <f t="shared" si="29"/>
        <v>6.4637912901858774E-2</v>
      </c>
      <c r="AG79" s="7">
        <f t="shared" si="29"/>
        <v>0.120963929</v>
      </c>
      <c r="AH79" s="7">
        <f t="shared" si="29"/>
        <v>0.120963929</v>
      </c>
      <c r="AJ79" s="7">
        <v>2031</v>
      </c>
      <c r="AK79" s="7">
        <f t="shared" si="30"/>
        <v>5.7369026287823657E-2</v>
      </c>
      <c r="AL79" s="7">
        <f t="shared" si="30"/>
        <v>0.107360874</v>
      </c>
      <c r="AM79" s="7">
        <f t="shared" si="30"/>
        <v>0.107360874</v>
      </c>
      <c r="AO79" s="7">
        <v>2031</v>
      </c>
      <c r="AP79" s="7">
        <f t="shared" si="31"/>
        <v>1.7943474137259423</v>
      </c>
      <c r="AQ79" s="7">
        <f t="shared" si="23"/>
        <v>3.357956707</v>
      </c>
      <c r="AR79" s="7">
        <f t="shared" si="23"/>
        <v>3.357956707</v>
      </c>
    </row>
    <row r="80" spans="4:44" x14ac:dyDescent="0.25">
      <c r="F80" s="7">
        <v>2032</v>
      </c>
      <c r="G80" s="7">
        <f t="shared" si="24"/>
        <v>4.5126772385114436E-2</v>
      </c>
      <c r="H80" s="7">
        <f t="shared" si="24"/>
        <v>7.5067216000000006E-2</v>
      </c>
      <c r="I80" s="7">
        <f t="shared" si="24"/>
        <v>7.5067216000000006E-2</v>
      </c>
      <c r="K80" s="7">
        <v>2032</v>
      </c>
      <c r="L80" s="7">
        <f t="shared" si="25"/>
        <v>0.23224081850999345</v>
      </c>
      <c r="M80" s="7">
        <f t="shared" si="25"/>
        <v>0.386326581</v>
      </c>
      <c r="N80" s="7">
        <f t="shared" si="25"/>
        <v>0.386326581</v>
      </c>
      <c r="P80" s="7">
        <v>2032</v>
      </c>
      <c r="Q80" s="7">
        <f t="shared" si="26"/>
        <v>4.779704002791154E-2</v>
      </c>
      <c r="R80" s="7">
        <f t="shared" si="26"/>
        <v>7.9509136999999994E-2</v>
      </c>
      <c r="S80" s="7">
        <f t="shared" si="26"/>
        <v>7.9509136999999994E-2</v>
      </c>
      <c r="U80" s="7">
        <v>2032</v>
      </c>
      <c r="V80" s="7">
        <f t="shared" si="27"/>
        <v>1.5354500293819928</v>
      </c>
      <c r="W80" s="7">
        <f t="shared" si="27"/>
        <v>2.554181319</v>
      </c>
      <c r="X80" s="7">
        <f t="shared" si="27"/>
        <v>2.554181319</v>
      </c>
      <c r="Z80" s="7">
        <v>2032</v>
      </c>
      <c r="AA80" s="7">
        <f t="shared" si="28"/>
        <v>2.0768373548279335E-2</v>
      </c>
      <c r="AB80" s="7">
        <f t="shared" si="28"/>
        <v>3.4547650999999999E-2</v>
      </c>
      <c r="AC80" s="7">
        <f t="shared" si="28"/>
        <v>3.4547650999999999E-2</v>
      </c>
      <c r="AE80" s="7">
        <v>2032</v>
      </c>
      <c r="AF80" s="7">
        <f t="shared" si="29"/>
        <v>7.2717652014591086E-2</v>
      </c>
      <c r="AG80" s="7">
        <f t="shared" si="29"/>
        <v>0.120963929</v>
      </c>
      <c r="AH80" s="7">
        <f t="shared" si="29"/>
        <v>0.120963929</v>
      </c>
      <c r="AJ80" s="7">
        <v>2032</v>
      </c>
      <c r="AK80" s="7">
        <f t="shared" si="30"/>
        <v>6.4540154573801606E-2</v>
      </c>
      <c r="AL80" s="7">
        <f t="shared" si="30"/>
        <v>0.107360874</v>
      </c>
      <c r="AM80" s="7">
        <f t="shared" si="30"/>
        <v>0.107360874</v>
      </c>
      <c r="AO80" s="7">
        <v>2032</v>
      </c>
      <c r="AP80" s="7">
        <f t="shared" si="31"/>
        <v>2.0186408404416842</v>
      </c>
      <c r="AQ80" s="7">
        <f t="shared" si="23"/>
        <v>3.357956707</v>
      </c>
      <c r="AR80" s="7">
        <f t="shared" si="23"/>
        <v>3.357956707</v>
      </c>
    </row>
    <row r="81" spans="6:44" x14ac:dyDescent="0.25">
      <c r="F81" s="7">
        <v>2033</v>
      </c>
      <c r="G81" s="7">
        <f t="shared" si="24"/>
        <v>5.014085820568271E-2</v>
      </c>
      <c r="H81" s="7">
        <f t="shared" si="24"/>
        <v>7.5067216000000006E-2</v>
      </c>
      <c r="I81" s="7">
        <f t="shared" si="24"/>
        <v>7.5067216000000006E-2</v>
      </c>
      <c r="K81" s="7">
        <v>2033</v>
      </c>
      <c r="L81" s="7">
        <f t="shared" si="25"/>
        <v>0.25804535389999272</v>
      </c>
      <c r="M81" s="7">
        <f t="shared" si="25"/>
        <v>0.386326581</v>
      </c>
      <c r="N81" s="7">
        <f t="shared" si="25"/>
        <v>0.386326581</v>
      </c>
      <c r="P81" s="7">
        <v>2033</v>
      </c>
      <c r="Q81" s="7">
        <f t="shared" si="26"/>
        <v>5.3107822253235036E-2</v>
      </c>
      <c r="R81" s="7">
        <f t="shared" si="26"/>
        <v>7.9509136999999994E-2</v>
      </c>
      <c r="S81" s="7">
        <f t="shared" si="26"/>
        <v>7.9509136999999994E-2</v>
      </c>
      <c r="U81" s="7">
        <v>2033</v>
      </c>
      <c r="V81" s="7">
        <f t="shared" si="27"/>
        <v>1.7060555882022137</v>
      </c>
      <c r="W81" s="7">
        <f t="shared" si="27"/>
        <v>2.554181319</v>
      </c>
      <c r="X81" s="7">
        <f t="shared" si="27"/>
        <v>2.554181319</v>
      </c>
      <c r="Z81" s="7">
        <v>2033</v>
      </c>
      <c r="AA81" s="7">
        <f t="shared" si="28"/>
        <v>2.3075970609199262E-2</v>
      </c>
      <c r="AB81" s="7">
        <f t="shared" si="28"/>
        <v>3.4547650999999999E-2</v>
      </c>
      <c r="AC81" s="7">
        <f t="shared" si="28"/>
        <v>3.4547650999999999E-2</v>
      </c>
      <c r="AE81" s="7">
        <v>2033</v>
      </c>
      <c r="AF81" s="7">
        <f t="shared" si="29"/>
        <v>8.0797391127323412E-2</v>
      </c>
      <c r="AG81" s="7">
        <f t="shared" si="29"/>
        <v>0.120963929</v>
      </c>
      <c r="AH81" s="7">
        <f t="shared" si="29"/>
        <v>0.120963929</v>
      </c>
      <c r="AJ81" s="7">
        <v>2033</v>
      </c>
      <c r="AK81" s="7">
        <f t="shared" si="30"/>
        <v>7.1711282859779527E-2</v>
      </c>
      <c r="AL81" s="7">
        <f t="shared" si="30"/>
        <v>0.107360874</v>
      </c>
      <c r="AM81" s="7">
        <f t="shared" si="30"/>
        <v>0.107360874</v>
      </c>
      <c r="AO81" s="7">
        <v>2033</v>
      </c>
      <c r="AP81" s="7">
        <f t="shared" si="31"/>
        <v>2.2429342671574264</v>
      </c>
      <c r="AQ81" s="7">
        <f t="shared" si="23"/>
        <v>3.357956707</v>
      </c>
      <c r="AR81" s="7">
        <f t="shared" si="23"/>
        <v>3.357956707</v>
      </c>
    </row>
    <row r="82" spans="6:44" x14ac:dyDescent="0.25">
      <c r="F82" s="7">
        <v>2034</v>
      </c>
      <c r="G82" s="7">
        <f t="shared" si="24"/>
        <v>5.5154944026250999E-2</v>
      </c>
      <c r="H82" s="7">
        <f t="shared" si="24"/>
        <v>7.5067216000000006E-2</v>
      </c>
      <c r="I82" s="7">
        <f t="shared" si="24"/>
        <v>7.5067216000000006E-2</v>
      </c>
      <c r="K82" s="7">
        <v>2034</v>
      </c>
      <c r="L82" s="7">
        <f t="shared" si="25"/>
        <v>0.28384988928999211</v>
      </c>
      <c r="M82" s="7">
        <f t="shared" si="25"/>
        <v>0.386326581</v>
      </c>
      <c r="N82" s="7">
        <f t="shared" si="25"/>
        <v>0.386326581</v>
      </c>
      <c r="P82" s="7">
        <v>2034</v>
      </c>
      <c r="Q82" s="7">
        <f t="shared" si="26"/>
        <v>5.841860447855856E-2</v>
      </c>
      <c r="R82" s="7">
        <f t="shared" si="26"/>
        <v>7.9509136999999994E-2</v>
      </c>
      <c r="S82" s="7">
        <f t="shared" si="26"/>
        <v>7.9509136999999994E-2</v>
      </c>
      <c r="U82" s="7">
        <v>2034</v>
      </c>
      <c r="V82" s="7">
        <f t="shared" si="27"/>
        <v>1.8766611470224361</v>
      </c>
      <c r="W82" s="7">
        <f t="shared" si="27"/>
        <v>2.554181319</v>
      </c>
      <c r="X82" s="7">
        <f t="shared" si="27"/>
        <v>2.554181319</v>
      </c>
      <c r="Z82" s="7">
        <v>2034</v>
      </c>
      <c r="AA82" s="7">
        <f t="shared" si="28"/>
        <v>2.5383567670119192E-2</v>
      </c>
      <c r="AB82" s="7">
        <f t="shared" si="28"/>
        <v>3.4547650999999999E-2</v>
      </c>
      <c r="AC82" s="7">
        <f t="shared" si="28"/>
        <v>3.4547650999999999E-2</v>
      </c>
      <c r="AE82" s="7">
        <v>2034</v>
      </c>
      <c r="AF82" s="7">
        <f t="shared" si="29"/>
        <v>8.8877130240055779E-2</v>
      </c>
      <c r="AG82" s="7">
        <f t="shared" si="29"/>
        <v>0.120963929</v>
      </c>
      <c r="AH82" s="7">
        <f t="shared" si="29"/>
        <v>0.120963929</v>
      </c>
      <c r="AJ82" s="7">
        <v>2034</v>
      </c>
      <c r="AK82" s="7">
        <f t="shared" si="30"/>
        <v>7.8882411145757517E-2</v>
      </c>
      <c r="AL82" s="7">
        <f t="shared" si="30"/>
        <v>0.107360874</v>
      </c>
      <c r="AM82" s="7">
        <f t="shared" si="30"/>
        <v>0.107360874</v>
      </c>
      <c r="AO82" s="7">
        <v>2034</v>
      </c>
      <c r="AP82" s="7">
        <f t="shared" si="31"/>
        <v>2.4672276938731703</v>
      </c>
      <c r="AQ82" s="7">
        <f t="shared" si="23"/>
        <v>3.357956707</v>
      </c>
      <c r="AR82" s="7">
        <f t="shared" si="23"/>
        <v>3.357956707</v>
      </c>
    </row>
    <row r="83" spans="6:44" x14ac:dyDescent="0.25">
      <c r="F83" s="7">
        <v>2035</v>
      </c>
      <c r="G83" s="7">
        <f t="shared" si="24"/>
        <v>6.0169029846819266E-2</v>
      </c>
      <c r="H83" s="7">
        <f t="shared" si="24"/>
        <v>7.5067216000000006E-2</v>
      </c>
      <c r="I83" s="7">
        <f t="shared" si="24"/>
        <v>7.5067216000000006E-2</v>
      </c>
      <c r="K83" s="7">
        <v>2035</v>
      </c>
      <c r="L83" s="7">
        <f t="shared" si="25"/>
        <v>0.30965442467999138</v>
      </c>
      <c r="M83" s="7">
        <f t="shared" si="25"/>
        <v>0.386326581</v>
      </c>
      <c r="N83" s="7">
        <f t="shared" si="25"/>
        <v>0.386326581</v>
      </c>
      <c r="P83" s="7">
        <v>2035</v>
      </c>
      <c r="Q83" s="7">
        <f t="shared" si="26"/>
        <v>6.3729386703882063E-2</v>
      </c>
      <c r="R83" s="7">
        <f t="shared" si="26"/>
        <v>7.9509136999999994E-2</v>
      </c>
      <c r="S83" s="7">
        <f t="shared" si="26"/>
        <v>7.9509136999999994E-2</v>
      </c>
      <c r="U83" s="7">
        <v>2035</v>
      </c>
      <c r="V83" s="7">
        <f t="shared" si="27"/>
        <v>2.0472667058426572</v>
      </c>
      <c r="W83" s="7">
        <f t="shared" si="27"/>
        <v>2.554181319</v>
      </c>
      <c r="X83" s="7">
        <f t="shared" si="27"/>
        <v>2.554181319</v>
      </c>
      <c r="Z83" s="7">
        <v>2035</v>
      </c>
      <c r="AA83" s="7">
        <f t="shared" si="28"/>
        <v>2.7691164731039122E-2</v>
      </c>
      <c r="AB83" s="7">
        <f t="shared" si="28"/>
        <v>3.4547650999999999E-2</v>
      </c>
      <c r="AC83" s="7">
        <f t="shared" si="28"/>
        <v>3.4547650999999999E-2</v>
      </c>
      <c r="AE83" s="7">
        <v>2035</v>
      </c>
      <c r="AF83" s="7">
        <f t="shared" si="29"/>
        <v>9.6956869352788133E-2</v>
      </c>
      <c r="AG83" s="7">
        <f t="shared" si="29"/>
        <v>0.120963929</v>
      </c>
      <c r="AH83" s="7">
        <f t="shared" si="29"/>
        <v>0.120963929</v>
      </c>
      <c r="AJ83" s="7">
        <v>2035</v>
      </c>
      <c r="AK83" s="7">
        <f t="shared" si="30"/>
        <v>8.6053539431735479E-2</v>
      </c>
      <c r="AL83" s="7">
        <f t="shared" si="30"/>
        <v>0.107360874</v>
      </c>
      <c r="AM83" s="7">
        <f t="shared" si="30"/>
        <v>0.107360874</v>
      </c>
      <c r="AO83" s="7">
        <v>2035</v>
      </c>
      <c r="AP83" s="7">
        <f t="shared" si="31"/>
        <v>2.6915211205889125</v>
      </c>
      <c r="AQ83" s="7">
        <f t="shared" si="23"/>
        <v>3.357956707</v>
      </c>
      <c r="AR83" s="7">
        <f t="shared" si="23"/>
        <v>3.357956707</v>
      </c>
    </row>
    <row r="84" spans="6:44" x14ac:dyDescent="0.25">
      <c r="F84" s="7">
        <v>2036</v>
      </c>
      <c r="G84" s="7">
        <f t="shared" si="24"/>
        <v>6.518311566738752E-2</v>
      </c>
      <c r="H84" s="7">
        <f t="shared" si="24"/>
        <v>7.5067216000000006E-2</v>
      </c>
      <c r="I84" s="7">
        <f t="shared" si="24"/>
        <v>7.5067216000000006E-2</v>
      </c>
      <c r="K84" s="7">
        <v>2036</v>
      </c>
      <c r="L84" s="7">
        <f t="shared" si="25"/>
        <v>0.33545896006999043</v>
      </c>
      <c r="M84" s="7">
        <f t="shared" si="25"/>
        <v>0.386326581</v>
      </c>
      <c r="N84" s="7">
        <f t="shared" si="25"/>
        <v>0.386326581</v>
      </c>
      <c r="P84" s="7">
        <v>2036</v>
      </c>
      <c r="Q84" s="7">
        <f t="shared" si="26"/>
        <v>6.9040168929205545E-2</v>
      </c>
      <c r="R84" s="7">
        <f t="shared" si="26"/>
        <v>7.9509136999999994E-2</v>
      </c>
      <c r="S84" s="7">
        <f t="shared" si="26"/>
        <v>7.9509136999999994E-2</v>
      </c>
      <c r="U84" s="7">
        <v>2036</v>
      </c>
      <c r="V84" s="7">
        <f t="shared" si="27"/>
        <v>2.2178722646628777</v>
      </c>
      <c r="W84" s="7">
        <f t="shared" si="27"/>
        <v>2.554181319</v>
      </c>
      <c r="X84" s="7">
        <f t="shared" si="27"/>
        <v>2.554181319</v>
      </c>
      <c r="Z84" s="7">
        <v>2036</v>
      </c>
      <c r="AA84" s="7">
        <f t="shared" si="28"/>
        <v>2.9998761791959035E-2</v>
      </c>
      <c r="AB84" s="7">
        <f t="shared" si="28"/>
        <v>3.4547650999999999E-2</v>
      </c>
      <c r="AC84" s="7">
        <f t="shared" si="28"/>
        <v>3.4547650999999999E-2</v>
      </c>
      <c r="AE84" s="7">
        <v>2036</v>
      </c>
      <c r="AF84" s="7">
        <f t="shared" si="29"/>
        <v>0.10503660846552045</v>
      </c>
      <c r="AG84" s="7">
        <f t="shared" si="29"/>
        <v>0.120963929</v>
      </c>
      <c r="AH84" s="7">
        <f t="shared" si="29"/>
        <v>0.120963929</v>
      </c>
      <c r="AJ84" s="7">
        <v>2036</v>
      </c>
      <c r="AK84" s="7">
        <f t="shared" si="30"/>
        <v>9.3224667717713386E-2</v>
      </c>
      <c r="AL84" s="7">
        <f t="shared" si="30"/>
        <v>0.107360874</v>
      </c>
      <c r="AM84" s="7">
        <f t="shared" si="30"/>
        <v>0.107360874</v>
      </c>
      <c r="AO84" s="7">
        <v>2036</v>
      </c>
      <c r="AP84" s="7">
        <f t="shared" si="31"/>
        <v>2.9158145473046537</v>
      </c>
      <c r="AQ84" s="7">
        <f t="shared" si="23"/>
        <v>3.357956707</v>
      </c>
      <c r="AR84" s="7">
        <f t="shared" si="23"/>
        <v>3.357956707</v>
      </c>
    </row>
    <row r="85" spans="6:44" x14ac:dyDescent="0.25">
      <c r="F85" s="7">
        <v>2037</v>
      </c>
      <c r="G85" s="7">
        <f t="shared" si="24"/>
        <v>7.0197201487955815E-2</v>
      </c>
      <c r="H85" s="7">
        <f t="shared" si="24"/>
        <v>7.5067216000000006E-2</v>
      </c>
      <c r="I85" s="7">
        <f t="shared" si="24"/>
        <v>7.5067216000000006E-2</v>
      </c>
      <c r="K85" s="7">
        <v>2037</v>
      </c>
      <c r="L85" s="7">
        <f t="shared" si="25"/>
        <v>0.36126349545998981</v>
      </c>
      <c r="M85" s="7">
        <f t="shared" si="25"/>
        <v>0.386326581</v>
      </c>
      <c r="N85" s="7">
        <f t="shared" si="25"/>
        <v>0.386326581</v>
      </c>
      <c r="P85" s="7">
        <v>2037</v>
      </c>
      <c r="Q85" s="7">
        <f t="shared" si="26"/>
        <v>7.4350951154529055E-2</v>
      </c>
      <c r="R85" s="7">
        <f t="shared" si="26"/>
        <v>7.9509136999999994E-2</v>
      </c>
      <c r="S85" s="7">
        <f t="shared" si="26"/>
        <v>7.9509136999999994E-2</v>
      </c>
      <c r="U85" s="7">
        <v>2037</v>
      </c>
      <c r="V85" s="7">
        <f t="shared" si="27"/>
        <v>2.3884778234830994</v>
      </c>
      <c r="W85" s="7">
        <f t="shared" si="27"/>
        <v>2.554181319</v>
      </c>
      <c r="X85" s="7">
        <f t="shared" si="27"/>
        <v>2.554181319</v>
      </c>
      <c r="Z85" s="7">
        <v>2037</v>
      </c>
      <c r="AA85" s="7">
        <f t="shared" si="28"/>
        <v>3.2306358852878969E-2</v>
      </c>
      <c r="AB85" s="7">
        <f t="shared" si="28"/>
        <v>3.4547650999999999E-2</v>
      </c>
      <c r="AC85" s="7">
        <f t="shared" si="28"/>
        <v>3.4547650999999999E-2</v>
      </c>
      <c r="AE85" s="7">
        <v>2037</v>
      </c>
      <c r="AF85" s="7">
        <f t="shared" si="29"/>
        <v>0.1131163475782528</v>
      </c>
      <c r="AG85" s="7">
        <f t="shared" si="29"/>
        <v>0.120963929</v>
      </c>
      <c r="AH85" s="7">
        <f t="shared" si="29"/>
        <v>0.120963929</v>
      </c>
      <c r="AJ85" s="7">
        <v>2037</v>
      </c>
      <c r="AK85" s="7">
        <f t="shared" si="30"/>
        <v>0.10039579600369135</v>
      </c>
      <c r="AL85" s="7">
        <f t="shared" si="30"/>
        <v>0.107360874</v>
      </c>
      <c r="AM85" s="7">
        <f t="shared" si="30"/>
        <v>0.107360874</v>
      </c>
      <c r="AO85" s="7">
        <v>2037</v>
      </c>
      <c r="AP85" s="7">
        <f t="shared" si="31"/>
        <v>3.1401079740203972</v>
      </c>
      <c r="AQ85" s="7">
        <f t="shared" si="23"/>
        <v>3.357956707</v>
      </c>
      <c r="AR85" s="7">
        <f t="shared" si="23"/>
        <v>3.357956707</v>
      </c>
    </row>
    <row r="86" spans="6:44" x14ac:dyDescent="0.25">
      <c r="F86" s="7">
        <v>2038</v>
      </c>
      <c r="G86" s="7">
        <f t="shared" si="24"/>
        <v>7.5067216000000006E-2</v>
      </c>
      <c r="H86" s="7">
        <f t="shared" si="24"/>
        <v>7.5067216000000006E-2</v>
      </c>
      <c r="I86" s="7">
        <f t="shared" si="24"/>
        <v>7.5067216000000006E-2</v>
      </c>
      <c r="K86" s="7">
        <v>2038</v>
      </c>
      <c r="L86" s="7">
        <f t="shared" si="25"/>
        <v>0.386326581</v>
      </c>
      <c r="M86" s="7">
        <f t="shared" si="25"/>
        <v>0.386326581</v>
      </c>
      <c r="N86" s="7">
        <f t="shared" si="25"/>
        <v>0.386326581</v>
      </c>
      <c r="P86" s="7">
        <v>2038</v>
      </c>
      <c r="Q86" s="7">
        <f t="shared" si="26"/>
        <v>7.9509136999999994E-2</v>
      </c>
      <c r="R86" s="7">
        <f t="shared" si="26"/>
        <v>7.9509136999999994E-2</v>
      </c>
      <c r="S86" s="7">
        <f t="shared" si="26"/>
        <v>7.9509136999999994E-2</v>
      </c>
      <c r="U86" s="7">
        <v>2038</v>
      </c>
      <c r="V86" s="7">
        <f t="shared" si="27"/>
        <v>2.554181319</v>
      </c>
      <c r="W86" s="7">
        <f t="shared" si="27"/>
        <v>2.554181319</v>
      </c>
      <c r="X86" s="7">
        <f t="shared" si="27"/>
        <v>2.554181319</v>
      </c>
      <c r="Z86" s="7">
        <v>2038</v>
      </c>
      <c r="AA86" s="7">
        <f t="shared" si="28"/>
        <v>3.4547650999999999E-2</v>
      </c>
      <c r="AB86" s="7">
        <f t="shared" si="28"/>
        <v>3.4547650999999999E-2</v>
      </c>
      <c r="AC86" s="7">
        <f t="shared" si="28"/>
        <v>3.4547650999999999E-2</v>
      </c>
      <c r="AE86" s="7">
        <v>2038</v>
      </c>
      <c r="AF86" s="7">
        <f t="shared" si="29"/>
        <v>0.120963929</v>
      </c>
      <c r="AG86" s="7">
        <f t="shared" si="29"/>
        <v>0.120963929</v>
      </c>
      <c r="AH86" s="7">
        <f t="shared" si="29"/>
        <v>0.120963929</v>
      </c>
      <c r="AJ86" s="7">
        <v>2038</v>
      </c>
      <c r="AK86" s="7">
        <f t="shared" si="30"/>
        <v>0.107360874</v>
      </c>
      <c r="AL86" s="7">
        <f t="shared" si="30"/>
        <v>0.107360874</v>
      </c>
      <c r="AM86" s="7">
        <f t="shared" si="30"/>
        <v>0.107360874</v>
      </c>
      <c r="AO86" s="7">
        <v>2038</v>
      </c>
      <c r="AP86" s="7">
        <f t="shared" si="31"/>
        <v>3.357956707</v>
      </c>
      <c r="AQ86" s="7">
        <f t="shared" si="23"/>
        <v>3.357956707</v>
      </c>
      <c r="AR86" s="7">
        <f t="shared" si="23"/>
        <v>3.357956707</v>
      </c>
    </row>
    <row r="87" spans="6:44" x14ac:dyDescent="0.25">
      <c r="F87" s="7">
        <v>2039</v>
      </c>
      <c r="G87" s="7">
        <f t="shared" si="24"/>
        <v>7.5067216000000006E-2</v>
      </c>
      <c r="H87" s="7">
        <f t="shared" si="24"/>
        <v>7.5067216000000006E-2</v>
      </c>
      <c r="I87" s="7">
        <f t="shared" si="24"/>
        <v>7.5067216000000006E-2</v>
      </c>
      <c r="K87" s="7">
        <v>2039</v>
      </c>
      <c r="L87" s="7">
        <f t="shared" si="25"/>
        <v>0.386326581</v>
      </c>
      <c r="M87" s="7">
        <f t="shared" si="25"/>
        <v>0.386326581</v>
      </c>
      <c r="N87" s="7">
        <f t="shared" si="25"/>
        <v>0.386326581</v>
      </c>
      <c r="P87" s="7">
        <v>2039</v>
      </c>
      <c r="Q87" s="7">
        <f t="shared" si="26"/>
        <v>7.9509136999999994E-2</v>
      </c>
      <c r="R87" s="7">
        <f t="shared" si="26"/>
        <v>7.9509136999999994E-2</v>
      </c>
      <c r="S87" s="7">
        <f t="shared" si="26"/>
        <v>7.9509136999999994E-2</v>
      </c>
      <c r="U87" s="7">
        <v>2039</v>
      </c>
      <c r="V87" s="7">
        <f t="shared" si="27"/>
        <v>2.554181319</v>
      </c>
      <c r="W87" s="7">
        <f t="shared" si="27"/>
        <v>2.554181319</v>
      </c>
      <c r="X87" s="7">
        <f t="shared" si="27"/>
        <v>2.554181319</v>
      </c>
      <c r="Z87" s="7">
        <v>2039</v>
      </c>
      <c r="AA87" s="7">
        <f t="shared" si="28"/>
        <v>3.4547650999999999E-2</v>
      </c>
      <c r="AB87" s="7">
        <f t="shared" si="28"/>
        <v>3.4547650999999999E-2</v>
      </c>
      <c r="AC87" s="7">
        <f t="shared" si="28"/>
        <v>3.4547650999999999E-2</v>
      </c>
      <c r="AE87" s="7">
        <v>2039</v>
      </c>
      <c r="AF87" s="7">
        <f t="shared" si="29"/>
        <v>0.120963929</v>
      </c>
      <c r="AG87" s="7">
        <f t="shared" si="29"/>
        <v>0.120963929</v>
      </c>
      <c r="AH87" s="7">
        <f t="shared" si="29"/>
        <v>0.120963929</v>
      </c>
      <c r="AJ87" s="7">
        <v>2039</v>
      </c>
      <c r="AK87" s="7">
        <f t="shared" si="30"/>
        <v>0.107360874</v>
      </c>
      <c r="AL87" s="7">
        <f t="shared" si="30"/>
        <v>0.107360874</v>
      </c>
      <c r="AM87" s="7">
        <f t="shared" si="30"/>
        <v>0.107360874</v>
      </c>
      <c r="AO87" s="7">
        <v>2039</v>
      </c>
      <c r="AP87" s="7">
        <f t="shared" si="31"/>
        <v>3.357956707</v>
      </c>
      <c r="AQ87" s="7">
        <f t="shared" si="23"/>
        <v>3.357956707</v>
      </c>
      <c r="AR87" s="7">
        <f t="shared" si="23"/>
        <v>3.357956707</v>
      </c>
    </row>
    <row r="88" spans="6:44" x14ac:dyDescent="0.25">
      <c r="F88" s="7">
        <v>2040</v>
      </c>
      <c r="G88" s="7">
        <f t="shared" si="24"/>
        <v>7.5067216000000006E-2</v>
      </c>
      <c r="H88" s="7">
        <f t="shared" si="24"/>
        <v>7.5067216000000006E-2</v>
      </c>
      <c r="I88" s="7">
        <f t="shared" si="24"/>
        <v>7.5067216000000006E-2</v>
      </c>
      <c r="K88" s="7">
        <v>2040</v>
      </c>
      <c r="L88" s="7">
        <f t="shared" si="25"/>
        <v>0.386326581</v>
      </c>
      <c r="M88" s="7">
        <f t="shared" si="25"/>
        <v>0.386326581</v>
      </c>
      <c r="N88" s="7">
        <f t="shared" si="25"/>
        <v>0.386326581</v>
      </c>
      <c r="P88" s="7">
        <v>2040</v>
      </c>
      <c r="Q88" s="7">
        <f t="shared" si="26"/>
        <v>7.9509136999999994E-2</v>
      </c>
      <c r="R88" s="7">
        <f t="shared" si="26"/>
        <v>7.9509136999999994E-2</v>
      </c>
      <c r="S88" s="7">
        <f t="shared" si="26"/>
        <v>7.9509136999999994E-2</v>
      </c>
      <c r="U88" s="7">
        <v>2040</v>
      </c>
      <c r="V88" s="7">
        <f t="shared" si="27"/>
        <v>2.554181319</v>
      </c>
      <c r="W88" s="7">
        <f t="shared" si="27"/>
        <v>2.554181319</v>
      </c>
      <c r="X88" s="7">
        <f t="shared" si="27"/>
        <v>2.554181319</v>
      </c>
      <c r="Z88" s="7">
        <v>2040</v>
      </c>
      <c r="AA88" s="7">
        <f t="shared" si="28"/>
        <v>3.4547650999999999E-2</v>
      </c>
      <c r="AB88" s="7">
        <f t="shared" si="28"/>
        <v>3.4547650999999999E-2</v>
      </c>
      <c r="AC88" s="7">
        <f t="shared" si="28"/>
        <v>3.4547650999999999E-2</v>
      </c>
      <c r="AE88" s="7">
        <v>2040</v>
      </c>
      <c r="AF88" s="7">
        <f t="shared" si="29"/>
        <v>0.120963929</v>
      </c>
      <c r="AG88" s="7">
        <f t="shared" si="29"/>
        <v>0.120963929</v>
      </c>
      <c r="AH88" s="7">
        <f t="shared" si="29"/>
        <v>0.120963929</v>
      </c>
      <c r="AJ88" s="7">
        <v>2040</v>
      </c>
      <c r="AK88" s="7">
        <f t="shared" si="30"/>
        <v>0.107360874</v>
      </c>
      <c r="AL88" s="7">
        <f t="shared" si="30"/>
        <v>0.107360874</v>
      </c>
      <c r="AM88" s="7">
        <f t="shared" si="30"/>
        <v>0.107360874</v>
      </c>
      <c r="AO88" s="7">
        <v>2040</v>
      </c>
      <c r="AP88" s="7">
        <f t="shared" si="31"/>
        <v>3.357956707</v>
      </c>
      <c r="AQ88" s="7">
        <f t="shared" si="31"/>
        <v>3.357956707</v>
      </c>
      <c r="AR88" s="7">
        <f t="shared" si="31"/>
        <v>3.357956707</v>
      </c>
    </row>
    <row r="89" spans="6:44" x14ac:dyDescent="0.25">
      <c r="F89" s="7">
        <v>2041</v>
      </c>
      <c r="G89" s="7">
        <f t="shared" ref="G89:I98" si="32">($G$2-G58)*0.181/1000</f>
        <v>7.5067216000000006E-2</v>
      </c>
      <c r="H89" s="7">
        <f t="shared" si="32"/>
        <v>7.5067216000000006E-2</v>
      </c>
      <c r="I89" s="7">
        <f t="shared" si="32"/>
        <v>7.5067216000000006E-2</v>
      </c>
      <c r="K89" s="7">
        <v>2041</v>
      </c>
      <c r="L89" s="7">
        <f t="shared" ref="L89:N98" si="33">($H$2-L58)*0.181/1000</f>
        <v>0.386326581</v>
      </c>
      <c r="M89" s="7">
        <f t="shared" si="33"/>
        <v>0.386326581</v>
      </c>
      <c r="N89" s="7">
        <f t="shared" si="33"/>
        <v>0.386326581</v>
      </c>
      <c r="P89" s="7">
        <v>2041</v>
      </c>
      <c r="Q89" s="7">
        <f t="shared" ref="Q89:S98" si="34">($I$2-Q58)*0.181/1000</f>
        <v>7.9509136999999994E-2</v>
      </c>
      <c r="R89" s="7">
        <f t="shared" si="34"/>
        <v>7.9509136999999994E-2</v>
      </c>
      <c r="S89" s="7">
        <f t="shared" si="34"/>
        <v>7.9509136999999994E-2</v>
      </c>
      <c r="U89" s="7">
        <v>2041</v>
      </c>
      <c r="V89" s="7">
        <f t="shared" ref="V89:X98" si="35">($J$2-V58)*0.181/1000</f>
        <v>2.554181319</v>
      </c>
      <c r="W89" s="7">
        <f t="shared" si="35"/>
        <v>2.554181319</v>
      </c>
      <c r="X89" s="7">
        <f t="shared" si="35"/>
        <v>2.554181319</v>
      </c>
      <c r="Z89" s="7">
        <v>2041</v>
      </c>
      <c r="AA89" s="7">
        <f t="shared" ref="AA89:AC98" si="36">($K$2-AA58)*0.181/1000</f>
        <v>3.4547650999999999E-2</v>
      </c>
      <c r="AB89" s="7">
        <f t="shared" si="36"/>
        <v>3.4547650999999999E-2</v>
      </c>
      <c r="AC89" s="7">
        <f t="shared" si="36"/>
        <v>3.4547650999999999E-2</v>
      </c>
      <c r="AE89" s="7">
        <v>2041</v>
      </c>
      <c r="AF89" s="7">
        <f t="shared" ref="AF89:AH98" si="37">($L$2-AF58)*0.181/1000</f>
        <v>0.120963929</v>
      </c>
      <c r="AG89" s="7">
        <f t="shared" si="37"/>
        <v>0.120963929</v>
      </c>
      <c r="AH89" s="7">
        <f t="shared" si="37"/>
        <v>0.120963929</v>
      </c>
      <c r="AJ89" s="7">
        <v>2041</v>
      </c>
      <c r="AK89" s="7">
        <f t="shared" ref="AK89:AM98" si="38">($M$2-AK58)*0.181/1000</f>
        <v>0.107360874</v>
      </c>
      <c r="AL89" s="7">
        <f t="shared" si="38"/>
        <v>0.107360874</v>
      </c>
      <c r="AM89" s="7">
        <f t="shared" si="38"/>
        <v>0.107360874</v>
      </c>
      <c r="AO89" s="7">
        <v>2041</v>
      </c>
      <c r="AP89" s="7">
        <f t="shared" si="31"/>
        <v>3.357956707</v>
      </c>
      <c r="AQ89" s="7">
        <f t="shared" si="31"/>
        <v>3.357956707</v>
      </c>
      <c r="AR89" s="7">
        <f t="shared" si="31"/>
        <v>3.357956707</v>
      </c>
    </row>
    <row r="90" spans="6:44" x14ac:dyDescent="0.25">
      <c r="F90" s="7">
        <v>2042</v>
      </c>
      <c r="G90" s="7">
        <f t="shared" si="32"/>
        <v>7.5067216000000006E-2</v>
      </c>
      <c r="H90" s="7">
        <f t="shared" si="32"/>
        <v>7.5067216000000006E-2</v>
      </c>
      <c r="I90" s="7">
        <f t="shared" si="32"/>
        <v>7.5067216000000006E-2</v>
      </c>
      <c r="K90" s="7">
        <v>2042</v>
      </c>
      <c r="L90" s="7">
        <f t="shared" si="33"/>
        <v>0.386326581</v>
      </c>
      <c r="M90" s="7">
        <f t="shared" si="33"/>
        <v>0.386326581</v>
      </c>
      <c r="N90" s="7">
        <f t="shared" si="33"/>
        <v>0.386326581</v>
      </c>
      <c r="P90" s="7">
        <v>2042</v>
      </c>
      <c r="Q90" s="7">
        <f t="shared" si="34"/>
        <v>7.9509136999999994E-2</v>
      </c>
      <c r="R90" s="7">
        <f t="shared" si="34"/>
        <v>7.9509136999999994E-2</v>
      </c>
      <c r="S90" s="7">
        <f t="shared" si="34"/>
        <v>7.9509136999999994E-2</v>
      </c>
      <c r="U90" s="7">
        <v>2042</v>
      </c>
      <c r="V90" s="7">
        <f t="shared" si="35"/>
        <v>2.554181319</v>
      </c>
      <c r="W90" s="7">
        <f t="shared" si="35"/>
        <v>2.554181319</v>
      </c>
      <c r="X90" s="7">
        <f t="shared" si="35"/>
        <v>2.554181319</v>
      </c>
      <c r="Z90" s="7">
        <v>2042</v>
      </c>
      <c r="AA90" s="7">
        <f t="shared" si="36"/>
        <v>3.4547650999999999E-2</v>
      </c>
      <c r="AB90" s="7">
        <f t="shared" si="36"/>
        <v>3.4547650999999999E-2</v>
      </c>
      <c r="AC90" s="7">
        <f t="shared" si="36"/>
        <v>3.4547650999999999E-2</v>
      </c>
      <c r="AE90" s="7">
        <v>2042</v>
      </c>
      <c r="AF90" s="7">
        <f t="shared" si="37"/>
        <v>0.120963929</v>
      </c>
      <c r="AG90" s="7">
        <f t="shared" si="37"/>
        <v>0.120963929</v>
      </c>
      <c r="AH90" s="7">
        <f t="shared" si="37"/>
        <v>0.120963929</v>
      </c>
      <c r="AJ90" s="7">
        <v>2042</v>
      </c>
      <c r="AK90" s="7">
        <f t="shared" si="38"/>
        <v>0.107360874</v>
      </c>
      <c r="AL90" s="7">
        <f t="shared" si="38"/>
        <v>0.107360874</v>
      </c>
      <c r="AM90" s="7">
        <f t="shared" si="38"/>
        <v>0.107360874</v>
      </c>
      <c r="AO90" s="7">
        <v>2042</v>
      </c>
      <c r="AP90" s="7">
        <f t="shared" si="31"/>
        <v>3.357956707</v>
      </c>
      <c r="AQ90" s="7">
        <f t="shared" si="31"/>
        <v>3.357956707</v>
      </c>
      <c r="AR90" s="7">
        <f t="shared" si="31"/>
        <v>3.357956707</v>
      </c>
    </row>
    <row r="91" spans="6:44" x14ac:dyDescent="0.25">
      <c r="F91" s="7">
        <v>2043</v>
      </c>
      <c r="G91" s="7">
        <f t="shared" si="32"/>
        <v>7.5067216000000006E-2</v>
      </c>
      <c r="H91" s="7">
        <f t="shared" si="32"/>
        <v>7.5067216000000006E-2</v>
      </c>
      <c r="I91" s="7">
        <f t="shared" si="32"/>
        <v>7.5067216000000006E-2</v>
      </c>
      <c r="K91" s="7">
        <v>2043</v>
      </c>
      <c r="L91" s="7">
        <f t="shared" si="33"/>
        <v>0.386326581</v>
      </c>
      <c r="M91" s="7">
        <f t="shared" si="33"/>
        <v>0.386326581</v>
      </c>
      <c r="N91" s="7">
        <f t="shared" si="33"/>
        <v>0.386326581</v>
      </c>
      <c r="P91" s="7">
        <v>2043</v>
      </c>
      <c r="Q91" s="7">
        <f t="shared" si="34"/>
        <v>7.9509136999999994E-2</v>
      </c>
      <c r="R91" s="7">
        <f t="shared" si="34"/>
        <v>7.9509136999999994E-2</v>
      </c>
      <c r="S91" s="7">
        <f t="shared" si="34"/>
        <v>7.9509136999999994E-2</v>
      </c>
      <c r="U91" s="7">
        <v>2043</v>
      </c>
      <c r="V91" s="7">
        <f t="shared" si="35"/>
        <v>2.554181319</v>
      </c>
      <c r="W91" s="7">
        <f t="shared" si="35"/>
        <v>2.554181319</v>
      </c>
      <c r="X91" s="7">
        <f t="shared" si="35"/>
        <v>2.554181319</v>
      </c>
      <c r="Z91" s="7">
        <v>2043</v>
      </c>
      <c r="AA91" s="7">
        <f t="shared" si="36"/>
        <v>3.4547650999999999E-2</v>
      </c>
      <c r="AB91" s="7">
        <f t="shared" si="36"/>
        <v>3.4547650999999999E-2</v>
      </c>
      <c r="AC91" s="7">
        <f t="shared" si="36"/>
        <v>3.4547650999999999E-2</v>
      </c>
      <c r="AE91" s="7">
        <v>2043</v>
      </c>
      <c r="AF91" s="7">
        <f t="shared" si="37"/>
        <v>0.120963929</v>
      </c>
      <c r="AG91" s="7">
        <f t="shared" si="37"/>
        <v>0.120963929</v>
      </c>
      <c r="AH91" s="7">
        <f t="shared" si="37"/>
        <v>0.120963929</v>
      </c>
      <c r="AJ91" s="7">
        <v>2043</v>
      </c>
      <c r="AK91" s="7">
        <f t="shared" si="38"/>
        <v>0.107360874</v>
      </c>
      <c r="AL91" s="7">
        <f t="shared" si="38"/>
        <v>0.107360874</v>
      </c>
      <c r="AM91" s="7">
        <f t="shared" si="38"/>
        <v>0.107360874</v>
      </c>
      <c r="AO91" s="7">
        <v>2043</v>
      </c>
      <c r="AP91" s="7">
        <f t="shared" si="31"/>
        <v>3.357956707</v>
      </c>
      <c r="AQ91" s="7">
        <f t="shared" si="31"/>
        <v>3.357956707</v>
      </c>
      <c r="AR91" s="7">
        <f t="shared" si="31"/>
        <v>3.357956707</v>
      </c>
    </row>
    <row r="92" spans="6:44" x14ac:dyDescent="0.25">
      <c r="F92" s="7">
        <v>2044</v>
      </c>
      <c r="G92" s="7">
        <f t="shared" si="32"/>
        <v>7.5067216000000006E-2</v>
      </c>
      <c r="H92" s="7">
        <f t="shared" si="32"/>
        <v>7.5067216000000006E-2</v>
      </c>
      <c r="I92" s="7">
        <f t="shared" si="32"/>
        <v>7.5067216000000006E-2</v>
      </c>
      <c r="K92" s="7">
        <v>2044</v>
      </c>
      <c r="L92" s="7">
        <f t="shared" si="33"/>
        <v>0.386326581</v>
      </c>
      <c r="M92" s="7">
        <f t="shared" si="33"/>
        <v>0.386326581</v>
      </c>
      <c r="N92" s="7">
        <f t="shared" si="33"/>
        <v>0.386326581</v>
      </c>
      <c r="P92" s="7">
        <v>2044</v>
      </c>
      <c r="Q92" s="7">
        <f t="shared" si="34"/>
        <v>7.9509136999999994E-2</v>
      </c>
      <c r="R92" s="7">
        <f t="shared" si="34"/>
        <v>7.9509136999999994E-2</v>
      </c>
      <c r="S92" s="7">
        <f t="shared" si="34"/>
        <v>7.9509136999999994E-2</v>
      </c>
      <c r="U92" s="7">
        <v>2044</v>
      </c>
      <c r="V92" s="7">
        <f t="shared" si="35"/>
        <v>2.554181319</v>
      </c>
      <c r="W92" s="7">
        <f t="shared" si="35"/>
        <v>2.554181319</v>
      </c>
      <c r="X92" s="7">
        <f t="shared" si="35"/>
        <v>2.554181319</v>
      </c>
      <c r="Z92" s="7">
        <v>2044</v>
      </c>
      <c r="AA92" s="7">
        <f t="shared" si="36"/>
        <v>3.4547650999999999E-2</v>
      </c>
      <c r="AB92" s="7">
        <f t="shared" si="36"/>
        <v>3.4547650999999999E-2</v>
      </c>
      <c r="AC92" s="7">
        <f t="shared" si="36"/>
        <v>3.4547650999999999E-2</v>
      </c>
      <c r="AE92" s="7">
        <v>2044</v>
      </c>
      <c r="AF92" s="7">
        <f t="shared" si="37"/>
        <v>0.120963929</v>
      </c>
      <c r="AG92" s="7">
        <f t="shared" si="37"/>
        <v>0.120963929</v>
      </c>
      <c r="AH92" s="7">
        <f t="shared" si="37"/>
        <v>0.120963929</v>
      </c>
      <c r="AJ92" s="7">
        <v>2044</v>
      </c>
      <c r="AK92" s="7">
        <f t="shared" si="38"/>
        <v>0.107360874</v>
      </c>
      <c r="AL92" s="7">
        <f t="shared" si="38"/>
        <v>0.107360874</v>
      </c>
      <c r="AM92" s="7">
        <f t="shared" si="38"/>
        <v>0.107360874</v>
      </c>
      <c r="AO92" s="7">
        <v>2044</v>
      </c>
      <c r="AP92" s="7">
        <f t="shared" si="31"/>
        <v>3.357956707</v>
      </c>
      <c r="AQ92" s="7">
        <f t="shared" si="31"/>
        <v>3.357956707</v>
      </c>
      <c r="AR92" s="7">
        <f t="shared" si="31"/>
        <v>3.357956707</v>
      </c>
    </row>
    <row r="93" spans="6:44" x14ac:dyDescent="0.25">
      <c r="F93" s="7">
        <v>2045</v>
      </c>
      <c r="G93" s="7">
        <f t="shared" si="32"/>
        <v>7.5067216000000006E-2</v>
      </c>
      <c r="H93" s="7">
        <f t="shared" si="32"/>
        <v>7.5067216000000006E-2</v>
      </c>
      <c r="I93" s="7">
        <f t="shared" si="32"/>
        <v>7.5067216000000006E-2</v>
      </c>
      <c r="K93" s="7">
        <v>2045</v>
      </c>
      <c r="L93" s="7">
        <f t="shared" si="33"/>
        <v>0.386326581</v>
      </c>
      <c r="M93" s="7">
        <f t="shared" si="33"/>
        <v>0.386326581</v>
      </c>
      <c r="N93" s="7">
        <f t="shared" si="33"/>
        <v>0.386326581</v>
      </c>
      <c r="P93" s="7">
        <v>2045</v>
      </c>
      <c r="Q93" s="7">
        <f t="shared" si="34"/>
        <v>7.9509136999999994E-2</v>
      </c>
      <c r="R93" s="7">
        <f t="shared" si="34"/>
        <v>7.9509136999999994E-2</v>
      </c>
      <c r="S93" s="7">
        <f t="shared" si="34"/>
        <v>7.9509136999999994E-2</v>
      </c>
      <c r="U93" s="7">
        <v>2045</v>
      </c>
      <c r="V93" s="7">
        <f t="shared" si="35"/>
        <v>2.554181319</v>
      </c>
      <c r="W93" s="7">
        <f t="shared" si="35"/>
        <v>2.554181319</v>
      </c>
      <c r="X93" s="7">
        <f t="shared" si="35"/>
        <v>2.554181319</v>
      </c>
      <c r="Z93" s="7">
        <v>2045</v>
      </c>
      <c r="AA93" s="7">
        <f t="shared" si="36"/>
        <v>3.4547650999999999E-2</v>
      </c>
      <c r="AB93" s="7">
        <f t="shared" si="36"/>
        <v>3.4547650999999999E-2</v>
      </c>
      <c r="AC93" s="7">
        <f t="shared" si="36"/>
        <v>3.4547650999999999E-2</v>
      </c>
      <c r="AE93" s="7">
        <v>2045</v>
      </c>
      <c r="AF93" s="7">
        <f t="shared" si="37"/>
        <v>0.120963929</v>
      </c>
      <c r="AG93" s="7">
        <f t="shared" si="37"/>
        <v>0.120963929</v>
      </c>
      <c r="AH93" s="7">
        <f t="shared" si="37"/>
        <v>0.120963929</v>
      </c>
      <c r="AJ93" s="7">
        <v>2045</v>
      </c>
      <c r="AK93" s="7">
        <f t="shared" si="38"/>
        <v>0.107360874</v>
      </c>
      <c r="AL93" s="7">
        <f t="shared" si="38"/>
        <v>0.107360874</v>
      </c>
      <c r="AM93" s="7">
        <f t="shared" si="38"/>
        <v>0.107360874</v>
      </c>
      <c r="AO93" s="7">
        <v>2045</v>
      </c>
      <c r="AP93" s="7">
        <f t="shared" si="31"/>
        <v>3.357956707</v>
      </c>
      <c r="AQ93" s="7">
        <f t="shared" si="31"/>
        <v>3.357956707</v>
      </c>
      <c r="AR93" s="7">
        <f t="shared" si="31"/>
        <v>3.357956707</v>
      </c>
    </row>
    <row r="94" spans="6:44" x14ac:dyDescent="0.25">
      <c r="F94" s="7">
        <v>2046</v>
      </c>
      <c r="G94" s="7">
        <f t="shared" si="32"/>
        <v>7.5067216000000006E-2</v>
      </c>
      <c r="H94" s="7">
        <f t="shared" si="32"/>
        <v>7.5067216000000006E-2</v>
      </c>
      <c r="I94" s="7">
        <f t="shared" si="32"/>
        <v>7.5067216000000006E-2</v>
      </c>
      <c r="K94" s="7">
        <v>2046</v>
      </c>
      <c r="L94" s="7">
        <f t="shared" si="33"/>
        <v>0.386326581</v>
      </c>
      <c r="M94" s="7">
        <f t="shared" si="33"/>
        <v>0.386326581</v>
      </c>
      <c r="N94" s="7">
        <f t="shared" si="33"/>
        <v>0.386326581</v>
      </c>
      <c r="P94" s="7">
        <v>2046</v>
      </c>
      <c r="Q94" s="7">
        <f t="shared" si="34"/>
        <v>7.9509136999999994E-2</v>
      </c>
      <c r="R94" s="7">
        <f t="shared" si="34"/>
        <v>7.9509136999999994E-2</v>
      </c>
      <c r="S94" s="7">
        <f t="shared" si="34"/>
        <v>7.9509136999999994E-2</v>
      </c>
      <c r="U94" s="7">
        <v>2046</v>
      </c>
      <c r="V94" s="7">
        <f t="shared" si="35"/>
        <v>2.554181319</v>
      </c>
      <c r="W94" s="7">
        <f t="shared" si="35"/>
        <v>2.554181319</v>
      </c>
      <c r="X94" s="7">
        <f t="shared" si="35"/>
        <v>2.554181319</v>
      </c>
      <c r="Z94" s="7">
        <v>2046</v>
      </c>
      <c r="AA94" s="7">
        <f t="shared" si="36"/>
        <v>3.4547650999999999E-2</v>
      </c>
      <c r="AB94" s="7">
        <f t="shared" si="36"/>
        <v>3.4547650999999999E-2</v>
      </c>
      <c r="AC94" s="7">
        <f t="shared" si="36"/>
        <v>3.4547650999999999E-2</v>
      </c>
      <c r="AE94" s="7">
        <v>2046</v>
      </c>
      <c r="AF94" s="7">
        <f t="shared" si="37"/>
        <v>0.120963929</v>
      </c>
      <c r="AG94" s="7">
        <f t="shared" si="37"/>
        <v>0.120963929</v>
      </c>
      <c r="AH94" s="7">
        <f t="shared" si="37"/>
        <v>0.120963929</v>
      </c>
      <c r="AJ94" s="7">
        <v>2046</v>
      </c>
      <c r="AK94" s="7">
        <f t="shared" si="38"/>
        <v>0.107360874</v>
      </c>
      <c r="AL94" s="7">
        <f t="shared" si="38"/>
        <v>0.107360874</v>
      </c>
      <c r="AM94" s="7">
        <f t="shared" si="38"/>
        <v>0.107360874</v>
      </c>
      <c r="AO94" s="7">
        <v>2046</v>
      </c>
      <c r="AP94" s="7">
        <f t="shared" si="31"/>
        <v>3.357956707</v>
      </c>
      <c r="AQ94" s="7">
        <f t="shared" si="31"/>
        <v>3.357956707</v>
      </c>
      <c r="AR94" s="7">
        <f t="shared" si="31"/>
        <v>3.357956707</v>
      </c>
    </row>
    <row r="95" spans="6:44" x14ac:dyDescent="0.25">
      <c r="F95" s="7">
        <v>2047</v>
      </c>
      <c r="G95" s="7">
        <f t="shared" si="32"/>
        <v>7.5067216000000006E-2</v>
      </c>
      <c r="H95" s="7">
        <f t="shared" si="32"/>
        <v>7.5067216000000006E-2</v>
      </c>
      <c r="I95" s="7">
        <f t="shared" si="32"/>
        <v>7.5067216000000006E-2</v>
      </c>
      <c r="K95" s="7">
        <v>2047</v>
      </c>
      <c r="L95" s="7">
        <f t="shared" si="33"/>
        <v>0.386326581</v>
      </c>
      <c r="M95" s="7">
        <f t="shared" si="33"/>
        <v>0.386326581</v>
      </c>
      <c r="N95" s="7">
        <f t="shared" si="33"/>
        <v>0.386326581</v>
      </c>
      <c r="P95" s="7">
        <v>2047</v>
      </c>
      <c r="Q95" s="7">
        <f t="shared" si="34"/>
        <v>7.9509136999999994E-2</v>
      </c>
      <c r="R95" s="7">
        <f t="shared" si="34"/>
        <v>7.9509136999999994E-2</v>
      </c>
      <c r="S95" s="7">
        <f t="shared" si="34"/>
        <v>7.9509136999999994E-2</v>
      </c>
      <c r="U95" s="7">
        <v>2047</v>
      </c>
      <c r="V95" s="7">
        <f t="shared" si="35"/>
        <v>2.554181319</v>
      </c>
      <c r="W95" s="7">
        <f t="shared" si="35"/>
        <v>2.554181319</v>
      </c>
      <c r="X95" s="7">
        <f t="shared" si="35"/>
        <v>2.554181319</v>
      </c>
      <c r="Z95" s="7">
        <v>2047</v>
      </c>
      <c r="AA95" s="7">
        <f t="shared" si="36"/>
        <v>3.4547650999999999E-2</v>
      </c>
      <c r="AB95" s="7">
        <f t="shared" si="36"/>
        <v>3.4547650999999999E-2</v>
      </c>
      <c r="AC95" s="7">
        <f t="shared" si="36"/>
        <v>3.4547650999999999E-2</v>
      </c>
      <c r="AE95" s="7">
        <v>2047</v>
      </c>
      <c r="AF95" s="7">
        <f t="shared" si="37"/>
        <v>0.120963929</v>
      </c>
      <c r="AG95" s="7">
        <f t="shared" si="37"/>
        <v>0.120963929</v>
      </c>
      <c r="AH95" s="7">
        <f t="shared" si="37"/>
        <v>0.120963929</v>
      </c>
      <c r="AJ95" s="7">
        <v>2047</v>
      </c>
      <c r="AK95" s="7">
        <f t="shared" si="38"/>
        <v>0.107360874</v>
      </c>
      <c r="AL95" s="7">
        <f t="shared" si="38"/>
        <v>0.107360874</v>
      </c>
      <c r="AM95" s="7">
        <f t="shared" si="38"/>
        <v>0.107360874</v>
      </c>
      <c r="AO95" s="7">
        <v>2047</v>
      </c>
      <c r="AP95" s="7">
        <f t="shared" si="31"/>
        <v>3.357956707</v>
      </c>
      <c r="AQ95" s="7">
        <f t="shared" si="31"/>
        <v>3.357956707</v>
      </c>
      <c r="AR95" s="7">
        <f t="shared" si="31"/>
        <v>3.357956707</v>
      </c>
    </row>
    <row r="96" spans="6:44" x14ac:dyDescent="0.25">
      <c r="F96" s="7">
        <v>2048</v>
      </c>
      <c r="G96" s="7">
        <f t="shared" si="32"/>
        <v>7.5067216000000006E-2</v>
      </c>
      <c r="H96" s="7">
        <f t="shared" si="32"/>
        <v>7.5067216000000006E-2</v>
      </c>
      <c r="I96" s="7">
        <f t="shared" si="32"/>
        <v>7.5067216000000006E-2</v>
      </c>
      <c r="K96" s="7">
        <v>2048</v>
      </c>
      <c r="L96" s="7">
        <f t="shared" si="33"/>
        <v>0.386326581</v>
      </c>
      <c r="M96" s="7">
        <f t="shared" si="33"/>
        <v>0.386326581</v>
      </c>
      <c r="N96" s="7">
        <f t="shared" si="33"/>
        <v>0.386326581</v>
      </c>
      <c r="P96" s="7">
        <v>2048</v>
      </c>
      <c r="Q96" s="7">
        <f t="shared" si="34"/>
        <v>7.9509136999999994E-2</v>
      </c>
      <c r="R96" s="7">
        <f t="shared" si="34"/>
        <v>7.9509136999999994E-2</v>
      </c>
      <c r="S96" s="7">
        <f t="shared" si="34"/>
        <v>7.9509136999999994E-2</v>
      </c>
      <c r="U96" s="7">
        <v>2048</v>
      </c>
      <c r="V96" s="7">
        <f t="shared" si="35"/>
        <v>2.554181319</v>
      </c>
      <c r="W96" s="7">
        <f t="shared" si="35"/>
        <v>2.554181319</v>
      </c>
      <c r="X96" s="7">
        <f t="shared" si="35"/>
        <v>2.554181319</v>
      </c>
      <c r="Z96" s="7">
        <v>2048</v>
      </c>
      <c r="AA96" s="7">
        <f t="shared" si="36"/>
        <v>3.4547650999999999E-2</v>
      </c>
      <c r="AB96" s="7">
        <f t="shared" si="36"/>
        <v>3.4547650999999999E-2</v>
      </c>
      <c r="AC96" s="7">
        <f t="shared" si="36"/>
        <v>3.4547650999999999E-2</v>
      </c>
      <c r="AE96" s="7">
        <v>2048</v>
      </c>
      <c r="AF96" s="7">
        <f t="shared" si="37"/>
        <v>0.120963929</v>
      </c>
      <c r="AG96" s="7">
        <f t="shared" si="37"/>
        <v>0.120963929</v>
      </c>
      <c r="AH96" s="7">
        <f t="shared" si="37"/>
        <v>0.120963929</v>
      </c>
      <c r="AJ96" s="7">
        <v>2048</v>
      </c>
      <c r="AK96" s="7">
        <f t="shared" si="38"/>
        <v>0.107360874</v>
      </c>
      <c r="AL96" s="7">
        <f t="shared" si="38"/>
        <v>0.107360874</v>
      </c>
      <c r="AM96" s="7">
        <f t="shared" si="38"/>
        <v>0.107360874</v>
      </c>
      <c r="AO96" s="7">
        <v>2048</v>
      </c>
      <c r="AP96" s="7">
        <f t="shared" si="31"/>
        <v>3.357956707</v>
      </c>
      <c r="AQ96" s="7">
        <f t="shared" si="31"/>
        <v>3.357956707</v>
      </c>
      <c r="AR96" s="7">
        <f t="shared" si="31"/>
        <v>3.357956707</v>
      </c>
    </row>
    <row r="97" spans="1:44" x14ac:dyDescent="0.25">
      <c r="F97" s="7">
        <v>2049</v>
      </c>
      <c r="G97" s="7">
        <f t="shared" si="32"/>
        <v>7.5067216000000006E-2</v>
      </c>
      <c r="H97" s="7">
        <f t="shared" si="32"/>
        <v>7.5067216000000006E-2</v>
      </c>
      <c r="I97" s="7">
        <f t="shared" si="32"/>
        <v>7.5067216000000006E-2</v>
      </c>
      <c r="K97" s="7">
        <v>2049</v>
      </c>
      <c r="L97" s="7">
        <f t="shared" si="33"/>
        <v>0.386326581</v>
      </c>
      <c r="M97" s="7">
        <f t="shared" si="33"/>
        <v>0.386326581</v>
      </c>
      <c r="N97" s="7">
        <f t="shared" si="33"/>
        <v>0.386326581</v>
      </c>
      <c r="P97" s="7">
        <v>2049</v>
      </c>
      <c r="Q97" s="7">
        <f t="shared" si="34"/>
        <v>7.9509136999999994E-2</v>
      </c>
      <c r="R97" s="7">
        <f t="shared" si="34"/>
        <v>7.9509136999999994E-2</v>
      </c>
      <c r="S97" s="7">
        <f t="shared" si="34"/>
        <v>7.9509136999999994E-2</v>
      </c>
      <c r="U97" s="7">
        <v>2049</v>
      </c>
      <c r="V97" s="7">
        <f t="shared" si="35"/>
        <v>2.554181319</v>
      </c>
      <c r="W97" s="7">
        <f t="shared" si="35"/>
        <v>2.554181319</v>
      </c>
      <c r="X97" s="7">
        <f t="shared" si="35"/>
        <v>2.554181319</v>
      </c>
      <c r="Z97" s="7">
        <v>2049</v>
      </c>
      <c r="AA97" s="7">
        <f t="shared" si="36"/>
        <v>3.4547650999999999E-2</v>
      </c>
      <c r="AB97" s="7">
        <f t="shared" si="36"/>
        <v>3.4547650999999999E-2</v>
      </c>
      <c r="AC97" s="7">
        <f t="shared" si="36"/>
        <v>3.4547650999999999E-2</v>
      </c>
      <c r="AE97" s="7">
        <v>2049</v>
      </c>
      <c r="AF97" s="7">
        <f t="shared" si="37"/>
        <v>0.120963929</v>
      </c>
      <c r="AG97" s="7">
        <f t="shared" si="37"/>
        <v>0.120963929</v>
      </c>
      <c r="AH97" s="7">
        <f t="shared" si="37"/>
        <v>0.120963929</v>
      </c>
      <c r="AJ97" s="7">
        <v>2049</v>
      </c>
      <c r="AK97" s="7">
        <f t="shared" si="38"/>
        <v>0.107360874</v>
      </c>
      <c r="AL97" s="7">
        <f t="shared" si="38"/>
        <v>0.107360874</v>
      </c>
      <c r="AM97" s="7">
        <f t="shared" si="38"/>
        <v>0.107360874</v>
      </c>
      <c r="AO97" s="7">
        <v>2049</v>
      </c>
      <c r="AP97" s="7">
        <f t="shared" si="31"/>
        <v>3.357956707</v>
      </c>
      <c r="AQ97" s="7">
        <f t="shared" si="31"/>
        <v>3.357956707</v>
      </c>
      <c r="AR97" s="7">
        <f t="shared" si="31"/>
        <v>3.357956707</v>
      </c>
    </row>
    <row r="98" spans="1:44" x14ac:dyDescent="0.25">
      <c r="F98" s="7">
        <v>2050</v>
      </c>
      <c r="G98" s="7">
        <f t="shared" si="32"/>
        <v>7.5067216000000006E-2</v>
      </c>
      <c r="H98" s="7">
        <f t="shared" si="32"/>
        <v>7.5067216000000006E-2</v>
      </c>
      <c r="I98" s="7">
        <f t="shared" si="32"/>
        <v>7.5067216000000006E-2</v>
      </c>
      <c r="K98" s="7">
        <v>2050</v>
      </c>
      <c r="L98" s="7">
        <f t="shared" si="33"/>
        <v>0.386326581</v>
      </c>
      <c r="M98" s="7">
        <f t="shared" si="33"/>
        <v>0.386326581</v>
      </c>
      <c r="N98" s="7">
        <f t="shared" si="33"/>
        <v>0.386326581</v>
      </c>
      <c r="P98" s="7">
        <v>2050</v>
      </c>
      <c r="Q98" s="7">
        <f t="shared" si="34"/>
        <v>7.9509136999999994E-2</v>
      </c>
      <c r="R98" s="7">
        <f t="shared" si="34"/>
        <v>7.9509136999999994E-2</v>
      </c>
      <c r="S98" s="7">
        <f t="shared" si="34"/>
        <v>7.9509136999999994E-2</v>
      </c>
      <c r="U98" s="7">
        <v>2050</v>
      </c>
      <c r="V98" s="7">
        <f t="shared" si="35"/>
        <v>2.554181319</v>
      </c>
      <c r="W98" s="7">
        <f t="shared" si="35"/>
        <v>2.554181319</v>
      </c>
      <c r="X98" s="7">
        <f t="shared" si="35"/>
        <v>2.554181319</v>
      </c>
      <c r="Z98" s="7">
        <v>2050</v>
      </c>
      <c r="AA98" s="7">
        <f t="shared" si="36"/>
        <v>3.4547650999999999E-2</v>
      </c>
      <c r="AB98" s="7">
        <f t="shared" si="36"/>
        <v>3.4547650999999999E-2</v>
      </c>
      <c r="AC98" s="7">
        <f t="shared" si="36"/>
        <v>3.4547650999999999E-2</v>
      </c>
      <c r="AE98" s="7">
        <v>2050</v>
      </c>
      <c r="AF98" s="7">
        <f t="shared" si="37"/>
        <v>0.120963929</v>
      </c>
      <c r="AG98" s="7">
        <f t="shared" si="37"/>
        <v>0.120963929</v>
      </c>
      <c r="AH98" s="7">
        <f t="shared" si="37"/>
        <v>0.120963929</v>
      </c>
      <c r="AJ98" s="7">
        <v>2050</v>
      </c>
      <c r="AK98" s="7">
        <f t="shared" si="38"/>
        <v>0.107360874</v>
      </c>
      <c r="AL98" s="7">
        <f t="shared" si="38"/>
        <v>0.107360874</v>
      </c>
      <c r="AM98" s="7">
        <f t="shared" si="38"/>
        <v>0.107360874</v>
      </c>
      <c r="AO98" s="7">
        <v>2050</v>
      </c>
      <c r="AP98" s="7">
        <f t="shared" si="31"/>
        <v>3.357956707</v>
      </c>
      <c r="AQ98" s="7">
        <f t="shared" si="31"/>
        <v>3.357956707</v>
      </c>
      <c r="AR98" s="7">
        <f t="shared" si="31"/>
        <v>3.357956707</v>
      </c>
    </row>
    <row r="100" spans="1:44" x14ac:dyDescent="0.25">
      <c r="G100" s="7">
        <f>SUM(G72:G98)</f>
        <v>1.5023528191596691</v>
      </c>
      <c r="H100" s="7">
        <f t="shared" ref="H100:I100" si="39">SUM(H72:H98)</f>
        <v>1.8238202707673941</v>
      </c>
      <c r="I100" s="7">
        <f t="shared" si="39"/>
        <v>1.8982974130011041</v>
      </c>
      <c r="L100" s="7">
        <f>SUM(L72:L98)</f>
        <v>7.73172176894992</v>
      </c>
      <c r="M100" s="7">
        <f t="shared" ref="M100:N100" si="40">SUM(M72:M98)</f>
        <v>9.3861246907579616</v>
      </c>
      <c r="N100" s="7">
        <f t="shared" si="40"/>
        <v>9.7694145109345865</v>
      </c>
      <c r="Q100" s="7">
        <f>SUM(Q72:Q98)</f>
        <v>1.5912509146589682</v>
      </c>
      <c r="R100" s="7">
        <f t="shared" ref="R100:S100" si="41">SUM(R72:R98)</f>
        <v>1.9317404254318127</v>
      </c>
      <c r="S100" s="7">
        <f t="shared" si="41"/>
        <v>2.0106245724771559</v>
      </c>
      <c r="V100" s="7">
        <f>SUM(V72:V98)</f>
        <v>51.117940823123263</v>
      </c>
      <c r="W100" s="7">
        <f t="shared" ref="W100:X100" si="42">SUM(W72:W98)</f>
        <v>62.055953491169817</v>
      </c>
      <c r="X100" s="7">
        <f t="shared" si="42"/>
        <v>64.590057398604557</v>
      </c>
      <c r="AA100" s="7">
        <f>SUM(AA72:AA98)</f>
        <v>0.69141715439659235</v>
      </c>
      <c r="AB100" s="7">
        <f t="shared" ref="AB100:AC100" si="43">SUM(AB72:AB98)</f>
        <v>0.83936383362342104</v>
      </c>
      <c r="AC100" s="7">
        <f t="shared" si="43"/>
        <v>0.8736399191701073</v>
      </c>
      <c r="AF100" s="7">
        <f>SUM(AF72:AF98)</f>
        <v>2.4209036838368965</v>
      </c>
      <c r="AG100" s="7">
        <f t="shared" ref="AG100:AH100" si="44">SUM(AG72:AG98)</f>
        <v>2.9389189781844021</v>
      </c>
      <c r="AH100" s="7">
        <f t="shared" si="44"/>
        <v>3.0589320574663272</v>
      </c>
      <c r="AK100" s="7">
        <f>SUM(AK72:AK98)</f>
        <v>2.1486598320276853</v>
      </c>
      <c r="AL100" s="7">
        <f t="shared" ref="AL100:AM100" si="45">SUM(AL72:AL98)</f>
        <v>2.6084214750751373</v>
      </c>
      <c r="AM100" s="7">
        <f t="shared" si="45"/>
        <v>2.714938427605166</v>
      </c>
      <c r="AP100" s="7">
        <f>SUM(AP72:AP98)</f>
        <v>67.204246996152975</v>
      </c>
      <c r="AQ100" s="7">
        <f t="shared" ref="AQ100:AR100" si="46">SUM(AQ72:AQ98)</f>
        <v>81.584343165009926</v>
      </c>
      <c r="AR100" s="7">
        <f t="shared" si="46"/>
        <v>84.915904299258983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Output!E112</f>
        <v>4.5374865845170836E-2</v>
      </c>
      <c r="C105" s="7">
        <f>Output!E142</f>
        <v>4.5374865845170836E-2</v>
      </c>
      <c r="D105" s="7">
        <f>Output!E172</f>
        <v>4.5374865845170836E-2</v>
      </c>
      <c r="F105" s="7">
        <v>2024</v>
      </c>
      <c r="G105" s="7">
        <f>((G8+L8+Q8+V8+AA8+AF8+AK8)*R105*1000000)/10^9</f>
        <v>4.6632023250187296E-2</v>
      </c>
      <c r="H105" s="7">
        <f>((G8+L8+Q8+V8+AA8+AF8+AK8)*S105*1000000)/10^9</f>
        <v>4.6632023250187296E-2</v>
      </c>
      <c r="I105" s="7">
        <f>((G8+L8+Q8+V8+AA8+AF8+AK8)*T105*1000000)/10^9</f>
        <v>4.6632023250187296E-2</v>
      </c>
      <c r="J105" s="7">
        <f>((H8+M8+R8+W8+AB8+AG8+AL8)*R105*1000000)/10^9</f>
        <v>9.3473993679625014E-2</v>
      </c>
      <c r="K105" s="7">
        <f>((H8+M8+R8+W8+AB8+AG8+AL8)*S105*1000000)/10^9</f>
        <v>9.3473993679625014E-2</v>
      </c>
      <c r="L105" s="7">
        <f>((H8+M8+R8+W8+AB8+AG8+AL8)*T105*1000000)/10^9</f>
        <v>9.3473993679625014E-2</v>
      </c>
      <c r="M105" s="7">
        <f>((I8+N8+S8+X8+AC8+AH8+AM8)*R105*1000000)/10^9</f>
        <v>0.14031596410906258</v>
      </c>
      <c r="N105" s="7">
        <f>((I8+N8+S8+X8+AC8+AH8+AM8)*S105*1000000)/10^9</f>
        <v>0.14031596410906258</v>
      </c>
      <c r="O105" s="7">
        <f>((I8+N8+S8+X8+AC8+AH8+AM8)*T105*1000000)/10^9</f>
        <v>0.14031596410906258</v>
      </c>
      <c r="Q105" s="7">
        <v>2024</v>
      </c>
      <c r="R105" s="7">
        <f>Output!E232</f>
        <v>4.5307779115849427E-2</v>
      </c>
      <c r="S105" s="7">
        <f>Output!E262</f>
        <v>4.5307779115849427E-2</v>
      </c>
      <c r="T105" s="7">
        <f>Output!E292</f>
        <v>4.5307779115849427E-2</v>
      </c>
    </row>
    <row r="106" spans="1:44" x14ac:dyDescent="0.25">
      <c r="A106" s="7">
        <v>2025</v>
      </c>
      <c r="B106" s="7">
        <f>Output!E113</f>
        <v>4.3918673879179262E-2</v>
      </c>
      <c r="C106" s="7">
        <f>Output!E143</f>
        <v>4.2575067376084547E-2</v>
      </c>
      <c r="D106" s="7">
        <f>Output!E173</f>
        <v>4.1762085528206212E-2</v>
      </c>
      <c r="F106" s="7">
        <v>2025</v>
      </c>
      <c r="G106" s="7">
        <f t="shared" ref="G106:G131" si="47">G105+((G9+L9+Q9+V9+AA9+AF9+AK9-G8-L8-Q8-V8-AA8-AF8-AK8)*R106*1000000)/10^9</f>
        <v>9.1876730316754279E-2</v>
      </c>
      <c r="H106" s="7">
        <f t="shared" ref="H106:H131" si="48">H105+((G9+L9+Q9+V9+AA9+AF9+AK9-G8-L8-Q8-V8-AA8-AF8-AK8)*S106*1000000)/10^9</f>
        <v>9.0607152229084581E-2</v>
      </c>
      <c r="I106" s="7">
        <f t="shared" ref="I106:I131" si="49">I105+((G9+L9+Q9+V9+AA9+AF9+AK9-G8-L8-Q8-V8-AA8-AF8-AK8)*T106*1000000)/10^9</f>
        <v>8.9838963077452594E-2</v>
      </c>
      <c r="J106" s="7">
        <f t="shared" ref="J106:J131" si="50">J105+((H9+M9+R9+W9+AB9+AG9+AL9-H8-M8-R8-W8-AB8-AG8-AL8)*R106*1000000)/10^9</f>
        <v>0.19299870505436315</v>
      </c>
      <c r="K106" s="7">
        <f t="shared" ref="K106:K131" si="51">K105+((H9+M9+R9+W9+AB9+AG9+AL9-H8-M8-R8-W8-AB8-AG8-AL8)*S106*1000000)/10^9</f>
        <v>0.19020601612044835</v>
      </c>
      <c r="L106" s="7">
        <f t="shared" ref="L106:L131" si="52">L105+((H9+M9+R9+W9+AB9+AG9+AL9-H8-M8-R8-W8-AB8-AG8-AL8)*T106*1000000)/10^9</f>
        <v>0.18851623164499809</v>
      </c>
      <c r="M106" s="7">
        <f t="shared" ref="M106:M131" si="53">M105+((I9+N9+S9+X9+AC9+AH9+AM9-I8-N8-S8-X8-AC8-AH8-AM8)*R106*1000000)/10^9</f>
        <v>0.29412067979197198</v>
      </c>
      <c r="N106" s="7">
        <f t="shared" ref="N106:N131" si="54">N105+((I9+N9+S9+X9+AC9+AH9+AM9-I8-N8-S8-X8-AC8-AH8-AM8)*S106*1000000)/10^9</f>
        <v>0.28980488001181209</v>
      </c>
      <c r="O106" s="7">
        <f t="shared" ref="O106:O131" si="55">O105+((I9+N9+S9+X9+AC9+AH9+AM9-I8-N8-S8-X8-AC8-AH8-AM8)*T106*1000000)/10^9</f>
        <v>0.28719350021254364</v>
      </c>
      <c r="Q106" s="7">
        <v>2025</v>
      </c>
      <c r="R106" s="7">
        <f>Output!E233</f>
        <v>4.3959859578365922E-2</v>
      </c>
      <c r="S106" s="7">
        <f>Output!E263</f>
        <v>4.2726334640838567E-2</v>
      </c>
      <c r="T106" s="7">
        <f>Output!E293</f>
        <v>4.1979960326033468E-2</v>
      </c>
    </row>
    <row r="107" spans="1:44" x14ac:dyDescent="0.25">
      <c r="A107" s="7">
        <v>2026</v>
      </c>
      <c r="B107" s="7">
        <f>Output!E114</f>
        <v>4.2602658666775241E-2</v>
      </c>
      <c r="C107" s="7">
        <f>Output!E144</f>
        <v>4.0923136999491398E-2</v>
      </c>
      <c r="D107" s="7">
        <f>Output!E174</f>
        <v>3.9906889382020298E-2</v>
      </c>
      <c r="F107" s="7">
        <v>2026</v>
      </c>
      <c r="G107" s="7">
        <f t="shared" si="47"/>
        <v>0.13586660757824542</v>
      </c>
      <c r="H107" s="7">
        <f t="shared" si="48"/>
        <v>0.13301004408849648</v>
      </c>
      <c r="I107" s="7">
        <f t="shared" si="49"/>
        <v>0.13128159930858632</v>
      </c>
      <c r="J107" s="7">
        <f t="shared" si="50"/>
        <v>0.29946387232559829</v>
      </c>
      <c r="K107" s="7">
        <f t="shared" si="51"/>
        <v>0.29283033006797388</v>
      </c>
      <c r="L107" s="7">
        <f t="shared" si="52"/>
        <v>0.28881651600998881</v>
      </c>
      <c r="M107" s="7">
        <f t="shared" si="53"/>
        <v>0.46306113707295093</v>
      </c>
      <c r="N107" s="7">
        <f t="shared" si="54"/>
        <v>0.45265061604745116</v>
      </c>
      <c r="O107" s="7">
        <f t="shared" si="55"/>
        <v>0.44635143271139127</v>
      </c>
      <c r="Q107" s="7">
        <v>2026</v>
      </c>
      <c r="R107" s="7">
        <f>Output!E234</f>
        <v>4.2740664105517939E-2</v>
      </c>
      <c r="S107" s="7">
        <f>Output!E264</f>
        <v>4.1198745504394514E-2</v>
      </c>
      <c r="T107" s="7">
        <f>Output!E294</f>
        <v>4.0265758967066786E-2</v>
      </c>
    </row>
    <row r="108" spans="1:44" x14ac:dyDescent="0.25">
      <c r="A108" s="7">
        <v>2027</v>
      </c>
      <c r="B108" s="7">
        <f>Output!E115</f>
        <v>4.1410330417938519E-2</v>
      </c>
      <c r="C108" s="7">
        <f>Output!E145</f>
        <v>3.9394893586465543E-2</v>
      </c>
      <c r="D108" s="7">
        <f>Output!E175</f>
        <v>3.8175407276232587E-2</v>
      </c>
      <c r="F108" s="7">
        <v>2027</v>
      </c>
      <c r="G108" s="7">
        <f t="shared" si="47"/>
        <v>0.17871856015780588</v>
      </c>
      <c r="H108" s="7">
        <f t="shared" si="48"/>
        <v>0.17395760395156815</v>
      </c>
      <c r="I108" s="7">
        <f t="shared" si="49"/>
        <v>0.1710768626517179</v>
      </c>
      <c r="J108" s="7">
        <f t="shared" si="50"/>
        <v>0.41385080429444299</v>
      </c>
      <c r="K108" s="7">
        <f t="shared" si="51"/>
        <v>0.40213376812371104</v>
      </c>
      <c r="L108" s="7">
        <f t="shared" si="52"/>
        <v>0.39504406940470371</v>
      </c>
      <c r="M108" s="7">
        <f t="shared" si="53"/>
        <v>0.64898304843107968</v>
      </c>
      <c r="N108" s="7">
        <f t="shared" si="54"/>
        <v>0.63030993229585364</v>
      </c>
      <c r="O108" s="7">
        <f t="shared" si="55"/>
        <v>0.61901127615768925</v>
      </c>
      <c r="Q108" s="7">
        <v>2027</v>
      </c>
      <c r="R108" s="7">
        <f>Output!E235</f>
        <v>4.1635053914367386E-2</v>
      </c>
      <c r="S108" s="7">
        <f>Output!E265</f>
        <v>3.978474164964789E-2</v>
      </c>
      <c r="T108" s="7">
        <f>Output!E295</f>
        <v>3.8665167748225995E-2</v>
      </c>
    </row>
    <row r="109" spans="1:44" x14ac:dyDescent="0.25">
      <c r="A109" s="7">
        <v>2028</v>
      </c>
      <c r="B109" s="7">
        <f>Output!E116</f>
        <v>4.032725718179752E-2</v>
      </c>
      <c r="C109" s="7">
        <f>Output!E146</f>
        <v>3.7975932262966319E-2</v>
      </c>
      <c r="D109" s="7">
        <f>Output!E176</f>
        <v>3.6553180183140604E-2</v>
      </c>
      <c r="F109" s="7">
        <v>2028</v>
      </c>
      <c r="G109" s="7">
        <f t="shared" si="47"/>
        <v>0.22053586144585616</v>
      </c>
      <c r="H109" s="7">
        <f t="shared" si="48"/>
        <v>0.21355313079370433</v>
      </c>
      <c r="I109" s="7">
        <f t="shared" si="49"/>
        <v>0.20932802649726781</v>
      </c>
      <c r="J109" s="7">
        <f t="shared" si="50"/>
        <v>0.53724556528894063</v>
      </c>
      <c r="K109" s="7">
        <f t="shared" si="51"/>
        <v>0.51897250282543606</v>
      </c>
      <c r="L109" s="7">
        <f t="shared" si="52"/>
        <v>0.50791584914893573</v>
      </c>
      <c r="M109" s="7">
        <f t="shared" si="53"/>
        <v>0.85395526913202446</v>
      </c>
      <c r="N109" s="7">
        <f t="shared" si="54"/>
        <v>0.82439187485716725</v>
      </c>
      <c r="O109" s="7">
        <f t="shared" si="55"/>
        <v>0.80650367180060312</v>
      </c>
      <c r="Q109" s="7">
        <v>2028</v>
      </c>
      <c r="R109" s="7">
        <f>Output!E236</f>
        <v>4.0629784382608697E-2</v>
      </c>
      <c r="S109" s="7">
        <f>Output!E266</f>
        <v>3.8471103312721598E-2</v>
      </c>
      <c r="T109" s="7">
        <f>Output!E296</f>
        <v>3.716491718877709E-2</v>
      </c>
    </row>
    <row r="110" spans="1:44" x14ac:dyDescent="0.25">
      <c r="A110" s="7">
        <v>2029</v>
      </c>
      <c r="B110" s="7">
        <f>Output!E117</f>
        <v>3.9340631617334879E-2</v>
      </c>
      <c r="C110" s="7">
        <f>Output!E147</f>
        <v>3.6653391534314551E-2</v>
      </c>
      <c r="D110" s="7">
        <f>Output!E177</f>
        <v>3.5027400761726973E-2</v>
      </c>
      <c r="F110" s="7">
        <v>2029</v>
      </c>
      <c r="G110" s="7">
        <f t="shared" si="47"/>
        <v>0.2614096755394667</v>
      </c>
      <c r="H110" s="7">
        <f t="shared" si="48"/>
        <v>0.25188776312699124</v>
      </c>
      <c r="I110" s="7">
        <f t="shared" si="49"/>
        <v>0.24612625494230647</v>
      </c>
      <c r="J110" s="7">
        <f t="shared" si="50"/>
        <v>0.67085296820727858</v>
      </c>
      <c r="K110" s="7">
        <f t="shared" si="51"/>
        <v>0.64427988559499405</v>
      </c>
      <c r="L110" s="7">
        <f t="shared" si="52"/>
        <v>0.62820106949263455</v>
      </c>
      <c r="M110" s="7">
        <f t="shared" si="53"/>
        <v>1.0802962608750903</v>
      </c>
      <c r="N110" s="7">
        <f t="shared" si="54"/>
        <v>1.0366720080629968</v>
      </c>
      <c r="O110" s="7">
        <f t="shared" si="55"/>
        <v>1.0102758840429624</v>
      </c>
      <c r="Q110" s="7">
        <v>2029</v>
      </c>
      <c r="R110" s="7">
        <f>Output!E237</f>
        <v>3.9713090093472417E-2</v>
      </c>
      <c r="S110" s="7">
        <f>Output!E267</f>
        <v>3.7246015359989254E-2</v>
      </c>
      <c r="T110" s="7">
        <f>Output!E297</f>
        <v>3.5753241871950579E-2</v>
      </c>
    </row>
    <row r="111" spans="1:44" x14ac:dyDescent="0.25">
      <c r="A111" s="7">
        <v>2030</v>
      </c>
      <c r="B111" s="7">
        <f>Output!E118</f>
        <v>3.8437890075011361E-2</v>
      </c>
      <c r="C111" s="7">
        <f>Output!E148</f>
        <v>3.54147348278019E-2</v>
      </c>
      <c r="D111" s="7">
        <f>Output!E178</f>
        <v>3.3585505362452459E-2</v>
      </c>
      <c r="F111" s="7">
        <v>2030</v>
      </c>
      <c r="G111" s="7">
        <f t="shared" si="47"/>
        <v>0.30141930016689406</v>
      </c>
      <c r="H111" s="7">
        <f t="shared" si="48"/>
        <v>0.28904079867968546</v>
      </c>
      <c r="I111" s="7">
        <f t="shared" si="49"/>
        <v>0.28155084571509048</v>
      </c>
      <c r="J111" s="7">
        <f t="shared" si="50"/>
        <v>0.81600798830941013</v>
      </c>
      <c r="K111" s="7">
        <f t="shared" si="51"/>
        <v>0.77907119325474061</v>
      </c>
      <c r="L111" s="7">
        <f t="shared" si="52"/>
        <v>0.75672157508638782</v>
      </c>
      <c r="M111" s="7">
        <f t="shared" si="53"/>
        <v>1.3305966764519259</v>
      </c>
      <c r="N111" s="7">
        <f t="shared" si="54"/>
        <v>1.2691015878297955</v>
      </c>
      <c r="O111" s="7">
        <f t="shared" si="55"/>
        <v>1.2318923044576848</v>
      </c>
      <c r="Q111" s="7">
        <v>2030</v>
      </c>
      <c r="R111" s="7">
        <f>Output!E238</f>
        <v>3.8873441656217408E-2</v>
      </c>
      <c r="S111" s="7">
        <f>Output!E268</f>
        <v>3.6097973259138168E-2</v>
      </c>
      <c r="T111" s="7">
        <f>Output!E298</f>
        <v>3.4418612407005333E-2</v>
      </c>
    </row>
    <row r="112" spans="1:44" x14ac:dyDescent="0.25">
      <c r="A112" s="7">
        <v>2031</v>
      </c>
      <c r="B112" s="7">
        <f>Output!E119</f>
        <v>3.8055321531175454E-2</v>
      </c>
      <c r="C112" s="7">
        <f>Output!E149</f>
        <v>3.4956540695252447E-2</v>
      </c>
      <c r="D112" s="7">
        <f>Output!E179</f>
        <v>3.3060810533203956E-2</v>
      </c>
      <c r="F112" s="7">
        <v>2031</v>
      </c>
      <c r="G112" s="7">
        <f t="shared" si="47"/>
        <v>0.34106447978314319</v>
      </c>
      <c r="H112" s="7">
        <f t="shared" si="48"/>
        <v>0.32575793036023526</v>
      </c>
      <c r="I112" s="7">
        <f t="shared" si="49"/>
        <v>0.31647669589445093</v>
      </c>
      <c r="J112" s="7">
        <f t="shared" si="50"/>
        <v>0.88877074204575368</v>
      </c>
      <c r="K112" s="7">
        <f t="shared" si="51"/>
        <v>0.84645995618221992</v>
      </c>
      <c r="L112" s="7">
        <f t="shared" si="52"/>
        <v>0.82082271071579094</v>
      </c>
      <c r="M112" s="7">
        <f t="shared" si="53"/>
        <v>1.4364770043083632</v>
      </c>
      <c r="N112" s="7">
        <f t="shared" si="54"/>
        <v>1.3671619820042036</v>
      </c>
      <c r="O112" s="7">
        <f t="shared" si="55"/>
        <v>1.3251687255371301</v>
      </c>
      <c r="Q112" s="7">
        <v>2031</v>
      </c>
      <c r="R112" s="7">
        <f>Output!E239</f>
        <v>3.8519346060198439E-2</v>
      </c>
      <c r="S112" s="7">
        <f>Output!E269</f>
        <v>3.5674448072403109E-2</v>
      </c>
      <c r="T112" s="7">
        <f>Output!E299</f>
        <v>3.3934034919948501E-2</v>
      </c>
    </row>
    <row r="113" spans="1:20" x14ac:dyDescent="0.25">
      <c r="A113" s="7">
        <v>2032</v>
      </c>
      <c r="B113" s="7">
        <f>Output!E120</f>
        <v>3.7678736966969231E-2</v>
      </c>
      <c r="C113" s="7">
        <f>Output!E150</f>
        <v>3.4504303465501776E-2</v>
      </c>
      <c r="D113" s="7">
        <f>Output!E180</f>
        <v>3.2542045529923319E-2</v>
      </c>
      <c r="F113" s="7">
        <v>2032</v>
      </c>
      <c r="G113" s="7">
        <f t="shared" si="47"/>
        <v>0.38035086866972945</v>
      </c>
      <c r="H113" s="7">
        <f t="shared" si="48"/>
        <v>0.36204478686517183</v>
      </c>
      <c r="I113" s="7">
        <f t="shared" si="49"/>
        <v>0.3509094085919347</v>
      </c>
      <c r="J113" s="7">
        <f t="shared" si="50"/>
        <v>0.96344695021639848</v>
      </c>
      <c r="K113" s="7">
        <f t="shared" si="51"/>
        <v>0.91543460432419177</v>
      </c>
      <c r="L113" s="7">
        <f t="shared" si="52"/>
        <v>0.88627297209512668</v>
      </c>
      <c r="M113" s="7">
        <f t="shared" si="53"/>
        <v>1.5465430317630668</v>
      </c>
      <c r="N113" s="7">
        <f t="shared" si="54"/>
        <v>1.4688244217832109</v>
      </c>
      <c r="O113" s="7">
        <f t="shared" si="55"/>
        <v>1.421636535598318</v>
      </c>
      <c r="Q113" s="7">
        <v>2032</v>
      </c>
      <c r="R113" s="7">
        <f>Output!E240</f>
        <v>3.8170744176871295E-2</v>
      </c>
      <c r="S113" s="7">
        <f>Output!E270</f>
        <v>3.5256391739931399E-2</v>
      </c>
      <c r="T113" s="7">
        <f>Output!E300</f>
        <v>3.3454901428726543E-2</v>
      </c>
    </row>
    <row r="114" spans="1:20" x14ac:dyDescent="0.25">
      <c r="A114" s="7">
        <v>2033</v>
      </c>
      <c r="B114" s="7">
        <f>Output!E121</f>
        <v>3.730819053605449E-2</v>
      </c>
      <c r="C114" s="7">
        <f>Output!E151</f>
        <v>3.4058131445873489E-2</v>
      </c>
      <c r="D114" s="7">
        <f>Output!E181</f>
        <v>3.2029345736765073E-2</v>
      </c>
      <c r="F114" s="7">
        <v>2033</v>
      </c>
      <c r="G114" s="7">
        <f t="shared" si="47"/>
        <v>0.41928417734200868</v>
      </c>
      <c r="H114" s="7">
        <f t="shared" si="48"/>
        <v>0.39790710429483528</v>
      </c>
      <c r="I114" s="7">
        <f t="shared" si="49"/>
        <v>0.38485471990788189</v>
      </c>
      <c r="J114" s="7">
        <f t="shared" si="50"/>
        <v>1.0401258233889406</v>
      </c>
      <c r="K114" s="7">
        <f t="shared" si="51"/>
        <v>0.98606518219286754</v>
      </c>
      <c r="L114" s="7">
        <f t="shared" si="52"/>
        <v>0.95312802012373787</v>
      </c>
      <c r="M114" s="7">
        <f t="shared" si="53"/>
        <v>1.6609674694358718</v>
      </c>
      <c r="N114" s="7">
        <f t="shared" si="54"/>
        <v>1.574223260090899</v>
      </c>
      <c r="O114" s="7">
        <f t="shared" si="55"/>
        <v>1.5214013203395931</v>
      </c>
      <c r="Q114" s="7">
        <v>2033</v>
      </c>
      <c r="R114" s="7">
        <f>Output!E241</f>
        <v>3.7827690643161743E-2</v>
      </c>
      <c r="S114" s="7">
        <f>Output!E271</f>
        <v>3.4843908615505757E-2</v>
      </c>
      <c r="T114" s="7">
        <f>Output!E301</f>
        <v>3.2981341145550659E-2</v>
      </c>
    </row>
    <row r="115" spans="1:20" x14ac:dyDescent="0.25">
      <c r="A115" s="7">
        <v>2034</v>
      </c>
      <c r="B115" s="7">
        <f>Output!E122</f>
        <v>3.6943465623784012E-2</v>
      </c>
      <c r="C115" s="7">
        <f>Output!E152</f>
        <v>3.3617780944889465E-2</v>
      </c>
      <c r="D115" s="7">
        <f>Output!E182</f>
        <v>3.1522494539081992E-2</v>
      </c>
      <c r="F115" s="7">
        <v>2034</v>
      </c>
      <c r="G115" s="7">
        <f t="shared" si="47"/>
        <v>0.45786990657159121</v>
      </c>
      <c r="H115" s="7">
        <f t="shared" si="48"/>
        <v>0.43335038342083582</v>
      </c>
      <c r="I115" s="7">
        <f t="shared" si="49"/>
        <v>0.41831815619888701</v>
      </c>
      <c r="J115" s="7">
        <f t="shared" si="50"/>
        <v>1.1188999923782958</v>
      </c>
      <c r="K115" s="7">
        <f t="shared" si="51"/>
        <v>1.0584239250533733</v>
      </c>
      <c r="L115" s="7">
        <f t="shared" si="52"/>
        <v>1.0214448418602875</v>
      </c>
      <c r="M115" s="7">
        <f t="shared" si="53"/>
        <v>1.7799300781849983</v>
      </c>
      <c r="N115" s="7">
        <f t="shared" si="54"/>
        <v>1.6834974666859082</v>
      </c>
      <c r="O115" s="7">
        <f t="shared" si="55"/>
        <v>1.6245715275216859</v>
      </c>
      <c r="Q115" s="7">
        <v>2034</v>
      </c>
      <c r="R115" s="7">
        <f>Output!E242</f>
        <v>3.7489981671573205E-2</v>
      </c>
      <c r="S115" s="7">
        <f>Output!E272</f>
        <v>3.4436770053201123E-2</v>
      </c>
      <c r="T115" s="7">
        <f>Output!E302</f>
        <v>3.2513150282924251E-2</v>
      </c>
    </row>
    <row r="116" spans="1:20" x14ac:dyDescent="0.25">
      <c r="A116" s="7">
        <v>2035</v>
      </c>
      <c r="B116" s="7">
        <f>Output!E123</f>
        <v>3.6584399769172368E-2</v>
      </c>
      <c r="C116" s="7">
        <f>Output!E153</f>
        <v>3.3183062424733373E-2</v>
      </c>
      <c r="D116" s="7">
        <f>Output!E183</f>
        <v>3.1021248245395937E-2</v>
      </c>
      <c r="F116" s="7">
        <v>2035</v>
      </c>
      <c r="G116" s="7">
        <f t="shared" si="47"/>
        <v>0.49611340868405329</v>
      </c>
      <c r="H116" s="7">
        <f t="shared" si="48"/>
        <v>0.46837995098376556</v>
      </c>
      <c r="I116" s="7">
        <f t="shared" si="49"/>
        <v>0.45130501862055789</v>
      </c>
      <c r="J116" s="7">
        <f t="shared" si="50"/>
        <v>1.1998657645730901</v>
      </c>
      <c r="K116" s="7">
        <f t="shared" si="51"/>
        <v>1.1325854382704938</v>
      </c>
      <c r="L116" s="7">
        <f t="shared" si="52"/>
        <v>1.0912817197800979</v>
      </c>
      <c r="M116" s="7">
        <f t="shared" si="53"/>
        <v>1.9036181204621259</v>
      </c>
      <c r="N116" s="7">
        <f t="shared" si="54"/>
        <v>1.7967909255572201</v>
      </c>
      <c r="O116" s="7">
        <f t="shared" si="55"/>
        <v>1.7312584209396367</v>
      </c>
      <c r="Q116" s="7">
        <v>2035</v>
      </c>
      <c r="R116" s="7">
        <f>Output!E243</f>
        <v>3.7157473031603681E-2</v>
      </c>
      <c r="S116" s="7">
        <f>Output!E273</f>
        <v>3.403480696408704E-2</v>
      </c>
      <c r="T116" s="7">
        <f>Output!E303</f>
        <v>3.205011003505992E-2</v>
      </c>
    </row>
    <row r="117" spans="1:20" x14ac:dyDescent="0.25">
      <c r="A117" s="7">
        <v>2036</v>
      </c>
      <c r="B117" s="7">
        <f>Output!E124</f>
        <v>3.623074928074143E-2</v>
      </c>
      <c r="C117" s="7">
        <f>Output!E154</f>
        <v>3.2753759270757986E-2</v>
      </c>
      <c r="D117" s="7">
        <f>Output!E184</f>
        <v>3.0525444394721494E-2</v>
      </c>
      <c r="F117" s="7">
        <v>2036</v>
      </c>
      <c r="G117" s="7">
        <f t="shared" si="47"/>
        <v>0.53401980067624144</v>
      </c>
      <c r="H117" s="7">
        <f t="shared" si="48"/>
        <v>0.50300092398047103</v>
      </c>
      <c r="I117" s="7">
        <f t="shared" si="49"/>
        <v>0.48382044975472527</v>
      </c>
      <c r="J117" s="7">
        <f t="shared" si="50"/>
        <v>1.2831230816916661</v>
      </c>
      <c r="K117" s="7">
        <f t="shared" si="51"/>
        <v>1.208626685570801</v>
      </c>
      <c r="L117" s="7">
        <f t="shared" si="52"/>
        <v>1.1626983706115064</v>
      </c>
      <c r="M117" s="7">
        <f t="shared" si="53"/>
        <v>2.0322263627070893</v>
      </c>
      <c r="N117" s="7">
        <f t="shared" si="54"/>
        <v>1.9142524471611286</v>
      </c>
      <c r="O117" s="7">
        <f t="shared" si="55"/>
        <v>1.8415762914682856</v>
      </c>
      <c r="Q117" s="7">
        <v>2036</v>
      </c>
      <c r="R117" s="7">
        <f>Output!E244</f>
        <v>3.6829936077328124E-2</v>
      </c>
      <c r="S117" s="7">
        <f>Output!E274</f>
        <v>3.3637815560666917E-2</v>
      </c>
      <c r="T117" s="7">
        <f>Output!E304</f>
        <v>3.1592066331318024E-2</v>
      </c>
    </row>
    <row r="118" spans="1:20" x14ac:dyDescent="0.25">
      <c r="A118" s="7">
        <v>2037</v>
      </c>
      <c r="B118" s="7">
        <f>Output!E125</f>
        <v>3.5882324620674866E-2</v>
      </c>
      <c r="C118" s="7">
        <f>Output!E155</f>
        <v>3.2329681945146974E-2</v>
      </c>
      <c r="D118" s="7">
        <f>Output!E185</f>
        <v>3.0034866372411428E-2</v>
      </c>
      <c r="F118" s="7">
        <v>2037</v>
      </c>
      <c r="G118" s="7">
        <f t="shared" si="47"/>
        <v>0.57159402298204931</v>
      </c>
      <c r="H118" s="7">
        <f t="shared" si="48"/>
        <v>0.53721824284484587</v>
      </c>
      <c r="I118" s="7">
        <f t="shared" si="49"/>
        <v>0.51586939003528276</v>
      </c>
      <c r="J118" s="7">
        <f t="shared" si="50"/>
        <v>1.3687757782454748</v>
      </c>
      <c r="K118" s="7">
        <f t="shared" si="51"/>
        <v>1.2866271191053147</v>
      </c>
      <c r="L118" s="7">
        <f t="shared" si="52"/>
        <v>1.235755854925624</v>
      </c>
      <c r="M118" s="7">
        <f t="shared" si="53"/>
        <v>2.1659575335089003</v>
      </c>
      <c r="N118" s="7">
        <f t="shared" si="54"/>
        <v>2.0360359953657823</v>
      </c>
      <c r="O118" s="7">
        <f t="shared" si="55"/>
        <v>1.9556423198159645</v>
      </c>
      <c r="Q118" s="7">
        <v>2037</v>
      </c>
      <c r="R118" s="7">
        <f>Output!E245</f>
        <v>3.6507199259781645E-2</v>
      </c>
      <c r="S118" s="7">
        <f>Output!E275</f>
        <v>3.3245624293975887E-2</v>
      </c>
      <c r="T118" s="7">
        <f>Output!E305</f>
        <v>3.1138822764305213E-2</v>
      </c>
    </row>
    <row r="119" spans="1:20" x14ac:dyDescent="0.25">
      <c r="A119" s="7">
        <v>2038</v>
      </c>
      <c r="B119" s="7">
        <f>Output!E126</f>
        <v>3.5538936251156367E-2</v>
      </c>
      <c r="C119" s="7">
        <f>Output!E156</f>
        <v>3.1910667986914928E-2</v>
      </c>
      <c r="D119" s="7">
        <f>Output!E186</f>
        <v>2.9549324640649421E-2</v>
      </c>
      <c r="F119" s="7">
        <v>2038</v>
      </c>
      <c r="G119" s="7">
        <f t="shared" si="47"/>
        <v>0.6088408394724153</v>
      </c>
      <c r="H119" s="7">
        <f t="shared" si="48"/>
        <v>0.57103669703281268</v>
      </c>
      <c r="I119" s="7">
        <f t="shared" si="49"/>
        <v>0.54745660333316881</v>
      </c>
      <c r="J119" s="7">
        <f t="shared" si="50"/>
        <v>1.4569317278814402</v>
      </c>
      <c r="K119" s="7">
        <f t="shared" si="51"/>
        <v>1.3666688038740447</v>
      </c>
      <c r="L119" s="7">
        <f t="shared" si="52"/>
        <v>1.3105166277113784</v>
      </c>
      <c r="M119" s="7">
        <f t="shared" si="53"/>
        <v>2.3050226162904655</v>
      </c>
      <c r="N119" s="7">
        <f t="shared" si="54"/>
        <v>2.1623009107152757</v>
      </c>
      <c r="O119" s="7">
        <f t="shared" si="55"/>
        <v>2.0735766520895873</v>
      </c>
      <c r="Q119" s="7">
        <v>2038</v>
      </c>
      <c r="R119" s="7">
        <f>Output!E246</f>
        <v>3.6189091029999398E-2</v>
      </c>
      <c r="S119" s="7">
        <f>Output!E276</f>
        <v>3.2858086473477544E-2</v>
      </c>
      <c r="T119" s="7">
        <f>Output!E306</f>
        <v>3.0690207785056624E-2</v>
      </c>
    </row>
    <row r="120" spans="1:20" x14ac:dyDescent="0.25">
      <c r="A120" s="7">
        <v>2039</v>
      </c>
      <c r="B120" s="7">
        <f>Output!E127</f>
        <v>3.5200394634369594E-2</v>
      </c>
      <c r="C120" s="7">
        <f>Output!E157</f>
        <v>3.1496473704583708E-2</v>
      </c>
      <c r="D120" s="7">
        <f>Output!E187</f>
        <v>2.9068656738450046E-2</v>
      </c>
      <c r="F120" s="7">
        <v>2039</v>
      </c>
      <c r="G120" s="7">
        <f t="shared" si="47"/>
        <v>0.64576482985951722</v>
      </c>
      <c r="H120" s="7">
        <f t="shared" si="48"/>
        <v>0.60446084067156514</v>
      </c>
      <c r="I120" s="7">
        <f t="shared" si="49"/>
        <v>0.57858669494554549</v>
      </c>
      <c r="J120" s="7">
        <f t="shared" si="50"/>
        <v>1.5477029745890403</v>
      </c>
      <c r="K120" s="7">
        <f t="shared" si="51"/>
        <v>1.4488362824270467</v>
      </c>
      <c r="L120" s="7">
        <f t="shared" si="52"/>
        <v>1.3870445759681382</v>
      </c>
      <c r="M120" s="7">
        <f t="shared" si="53"/>
        <v>2.4496411193185641</v>
      </c>
      <c r="N120" s="7">
        <f t="shared" si="54"/>
        <v>2.2932117241825281</v>
      </c>
      <c r="O120" s="7">
        <f t="shared" si="55"/>
        <v>2.1955024569907309</v>
      </c>
      <c r="Q120" s="7">
        <v>2039</v>
      </c>
      <c r="R120" s="7">
        <f>Output!E247</f>
        <v>3.5875432458913233E-2</v>
      </c>
      <c r="S120" s="7">
        <f>Output!E277</f>
        <v>3.2474973453246812E-2</v>
      </c>
      <c r="T120" s="7">
        <f>Output!E307</f>
        <v>3.0246067322932592E-2</v>
      </c>
    </row>
    <row r="121" spans="1:20" x14ac:dyDescent="0.25">
      <c r="A121" s="7">
        <v>2040</v>
      </c>
      <c r="B121" s="7">
        <f>Output!E128</f>
        <v>3.4866104080034675E-2</v>
      </c>
      <c r="C121" s="7">
        <f>Output!E158</f>
        <v>3.1086557561535243E-2</v>
      </c>
      <c r="D121" s="7">
        <f>Output!E188</f>
        <v>2.8592212821871622E-2</v>
      </c>
      <c r="F121" s="7">
        <v>2040</v>
      </c>
      <c r="G121" s="7">
        <f t="shared" si="47"/>
        <v>0.68237001351781612</v>
      </c>
      <c r="H121" s="7">
        <f t="shared" si="48"/>
        <v>0.63749471872054841</v>
      </c>
      <c r="I121" s="7">
        <f t="shared" si="49"/>
        <v>0.60926365866188958</v>
      </c>
      <c r="J121" s="7">
        <f t="shared" si="50"/>
        <v>1.6412049222106329</v>
      </c>
      <c r="K121" s="7">
        <f t="shared" si="51"/>
        <v>1.5332159146645656</v>
      </c>
      <c r="L121" s="7">
        <f t="shared" si="52"/>
        <v>1.4654038564834484</v>
      </c>
      <c r="M121" s="7">
        <f t="shared" si="53"/>
        <v>2.6000398309034516</v>
      </c>
      <c r="N121" s="7">
        <f t="shared" si="54"/>
        <v>2.428937110608584</v>
      </c>
      <c r="O121" s="7">
        <f t="shared" si="55"/>
        <v>2.3215440543050083</v>
      </c>
      <c r="Q121" s="7">
        <v>2040</v>
      </c>
      <c r="R121" s="7">
        <f>Output!E248</f>
        <v>3.5565679121131247E-2</v>
      </c>
      <c r="S121" s="7">
        <f>Output!E278</f>
        <v>3.2095790524748743E-2</v>
      </c>
      <c r="T121" s="7">
        <f>Output!E308</f>
        <v>2.9805807235684271E-2</v>
      </c>
    </row>
    <row r="122" spans="1:20" x14ac:dyDescent="0.25">
      <c r="A122" s="7">
        <v>2041</v>
      </c>
      <c r="B122" s="7">
        <f>Output!E129</f>
        <v>3.458661703144849E-2</v>
      </c>
      <c r="C122" s="7">
        <f>Output!E159</f>
        <v>3.0731444924235511E-2</v>
      </c>
      <c r="D122" s="7">
        <f>Output!E189</f>
        <v>2.8170572411041931E-2</v>
      </c>
      <c r="F122" s="7">
        <v>2041</v>
      </c>
      <c r="G122" s="7">
        <f t="shared" si="47"/>
        <v>0.71870817698733691</v>
      </c>
      <c r="H122" s="7">
        <f t="shared" si="48"/>
        <v>0.67019011771978743</v>
      </c>
      <c r="I122" s="7">
        <f t="shared" si="49"/>
        <v>0.63953928102222601</v>
      </c>
      <c r="J122" s="7">
        <f t="shared" si="50"/>
        <v>1.703997511629717</v>
      </c>
      <c r="K122" s="7">
        <f t="shared" si="51"/>
        <v>1.5897137827248038</v>
      </c>
      <c r="L122" s="7">
        <f t="shared" si="52"/>
        <v>1.5177203343339158</v>
      </c>
      <c r="M122" s="7">
        <f t="shared" si="53"/>
        <v>2.6892868462720974</v>
      </c>
      <c r="N122" s="7">
        <f t="shared" si="54"/>
        <v>2.5092374477298196</v>
      </c>
      <c r="O122" s="7">
        <f t="shared" si="55"/>
        <v>2.3959013876456052</v>
      </c>
      <c r="Q122" s="7">
        <v>2041</v>
      </c>
      <c r="R122" s="7">
        <f>Output!E249</f>
        <v>3.5306241702606517E-2</v>
      </c>
      <c r="S122" s="7">
        <f>Output!E279</f>
        <v>3.176692351550791E-2</v>
      </c>
      <c r="T122" s="7">
        <f>Output!E309</f>
        <v>2.9415863067693202E-2</v>
      </c>
    </row>
    <row r="123" spans="1:20" x14ac:dyDescent="0.25">
      <c r="A123" s="7">
        <v>2042</v>
      </c>
      <c r="B123" s="7">
        <f>Output!E130</f>
        <v>3.4308375517083864E-2</v>
      </c>
      <c r="C123" s="7">
        <f>Output!E160</f>
        <v>3.0377523667495538E-2</v>
      </c>
      <c r="D123" s="7">
        <f>Output!E190</f>
        <v>2.7750150457602898E-2</v>
      </c>
      <c r="F123" s="7">
        <v>2042</v>
      </c>
      <c r="G123" s="7">
        <f t="shared" si="47"/>
        <v>0.7547804997092904</v>
      </c>
      <c r="H123" s="7">
        <f t="shared" si="48"/>
        <v>0.70254816594052449</v>
      </c>
      <c r="I123" s="7">
        <f t="shared" si="49"/>
        <v>0.66941471588278123</v>
      </c>
      <c r="J123" s="7">
        <f t="shared" si="50"/>
        <v>1.7675682261017089</v>
      </c>
      <c r="K123" s="7">
        <f t="shared" si="51"/>
        <v>1.6467387838639604</v>
      </c>
      <c r="L123" s="7">
        <f t="shared" si="52"/>
        <v>1.5703701942801707</v>
      </c>
      <c r="M123" s="7">
        <f t="shared" si="53"/>
        <v>2.7803559524941277</v>
      </c>
      <c r="N123" s="7">
        <f t="shared" si="54"/>
        <v>2.5909294017873958</v>
      </c>
      <c r="O123" s="7">
        <f t="shared" si="55"/>
        <v>2.4713256726775592</v>
      </c>
      <c r="Q123" s="7">
        <v>2042</v>
      </c>
      <c r="R123" s="7">
        <f>Output!E250</f>
        <v>3.5047950231825803E-2</v>
      </c>
      <c r="S123" s="7">
        <f>Output!E280</f>
        <v>3.1439152737154183E-2</v>
      </c>
      <c r="T123" s="7">
        <f>Output!E310</f>
        <v>2.9027039989017692E-2</v>
      </c>
    </row>
    <row r="124" spans="1:20" x14ac:dyDescent="0.25">
      <c r="A124" s="7">
        <v>2043</v>
      </c>
      <c r="B124" s="7">
        <f>Output!E131</f>
        <v>3.4031596151588038E-2</v>
      </c>
      <c r="C124" s="7">
        <f>Output!E161</f>
        <v>3.0025118713286159E-2</v>
      </c>
      <c r="D124" s="7">
        <f>Output!E191</f>
        <v>2.7331244806694462E-2</v>
      </c>
      <c r="F124" s="7">
        <v>2043</v>
      </c>
      <c r="G124" s="7">
        <f t="shared" si="47"/>
        <v>0.79058836580476144</v>
      </c>
      <c r="H124" s="7">
        <f t="shared" si="48"/>
        <v>0.73457029867381296</v>
      </c>
      <c r="I124" s="7">
        <f t="shared" si="49"/>
        <v>0.69889139853460858</v>
      </c>
      <c r="J124" s="7">
        <f t="shared" si="50"/>
        <v>1.8319356302791323</v>
      </c>
      <c r="K124" s="7">
        <f t="shared" si="51"/>
        <v>1.7043010400110077</v>
      </c>
      <c r="L124" s="7">
        <f t="shared" si="52"/>
        <v>1.6233568073612499</v>
      </c>
      <c r="M124" s="7">
        <f t="shared" si="53"/>
        <v>2.8732828947535047</v>
      </c>
      <c r="N124" s="7">
        <f t="shared" si="54"/>
        <v>2.6740317813482033</v>
      </c>
      <c r="O124" s="7">
        <f t="shared" si="55"/>
        <v>2.5478222161878916</v>
      </c>
      <c r="Q124" s="7">
        <v>2043</v>
      </c>
      <c r="R124" s="7">
        <f>Output!E251</f>
        <v>3.4791003576216901E-2</v>
      </c>
      <c r="S124" s="7">
        <f>Output!E281</f>
        <v>3.1112776490829174E-2</v>
      </c>
      <c r="T124" s="7">
        <f>Output!E311</f>
        <v>2.863961144237091E-2</v>
      </c>
    </row>
    <row r="125" spans="1:20" x14ac:dyDescent="0.25">
      <c r="A125" s="7">
        <v>2044</v>
      </c>
      <c r="B125" s="7">
        <f>Output!E132</f>
        <v>3.3756278934960991E-2</v>
      </c>
      <c r="C125" s="7">
        <f>Output!E162</f>
        <v>2.9674175907945573E-2</v>
      </c>
      <c r="D125" s="7">
        <f>Output!E192</f>
        <v>2.6913771520140826E-2</v>
      </c>
      <c r="F125" s="7">
        <v>2044</v>
      </c>
      <c r="G125" s="7">
        <f t="shared" si="47"/>
        <v>0.82613315686289757</v>
      </c>
      <c r="H125" s="7">
        <f t="shared" si="48"/>
        <v>0.76625789750880047</v>
      </c>
      <c r="I125" s="7">
        <f t="shared" si="49"/>
        <v>0.72797068242337315</v>
      </c>
      <c r="J125" s="7">
        <f t="shared" si="50"/>
        <v>1.8971186219186698</v>
      </c>
      <c r="K125" s="7">
        <f t="shared" si="51"/>
        <v>1.7624106090491192</v>
      </c>
      <c r="L125" s="7">
        <f t="shared" si="52"/>
        <v>1.6766831784603202</v>
      </c>
      <c r="M125" s="7">
        <f t="shared" si="53"/>
        <v>2.9681040869744426</v>
      </c>
      <c r="N125" s="7">
        <f t="shared" si="54"/>
        <v>2.7585633205894378</v>
      </c>
      <c r="O125" s="7">
        <f t="shared" si="55"/>
        <v>2.6253956744972666</v>
      </c>
      <c r="Q125" s="7">
        <v>2044</v>
      </c>
      <c r="R125" s="7">
        <f>Output!E252</f>
        <v>3.4535399275745352E-2</v>
      </c>
      <c r="S125" s="7">
        <f>Output!E282</f>
        <v>3.0787742599641538E-2</v>
      </c>
      <c r="T125" s="7">
        <f>Output!E312</f>
        <v>2.8253497906590177E-2</v>
      </c>
    </row>
    <row r="126" spans="1:20" x14ac:dyDescent="0.25">
      <c r="A126" s="7">
        <v>2045</v>
      </c>
      <c r="B126" s="7">
        <f>Output!E133</f>
        <v>3.3482396790371842E-2</v>
      </c>
      <c r="C126" s="7">
        <f>Output!E163</f>
        <v>2.9324641097811969E-2</v>
      </c>
      <c r="D126" s="7">
        <f>Output!E193</f>
        <v>2.6497725182575805E-2</v>
      </c>
      <c r="F126" s="7">
        <v>2045</v>
      </c>
      <c r="G126" s="7">
        <f t="shared" si="47"/>
        <v>0.86141623395173517</v>
      </c>
      <c r="H126" s="7">
        <f t="shared" si="48"/>
        <v>0.79761229792853905</v>
      </c>
      <c r="I126" s="7">
        <f t="shared" si="49"/>
        <v>0.75665392094161599</v>
      </c>
      <c r="J126" s="7">
        <f t="shared" si="50"/>
        <v>1.963136404168464</v>
      </c>
      <c r="K126" s="7">
        <f t="shared" si="51"/>
        <v>1.8210774870618087</v>
      </c>
      <c r="L126" s="7">
        <f t="shared" si="52"/>
        <v>1.7303520744567904</v>
      </c>
      <c r="M126" s="7">
        <f t="shared" si="53"/>
        <v>3.0648565743851948</v>
      </c>
      <c r="N126" s="7">
        <f t="shared" si="54"/>
        <v>2.8445426761950792</v>
      </c>
      <c r="O126" s="7">
        <f t="shared" si="55"/>
        <v>2.7040502279719649</v>
      </c>
      <c r="Q126" s="7">
        <v>2045</v>
      </c>
      <c r="R126" s="7">
        <f>Output!E253</f>
        <v>3.4281117392051551E-2</v>
      </c>
      <c r="S126" s="7">
        <f>Output!E283</f>
        <v>3.0464006266803172E-2</v>
      </c>
      <c r="T126" s="7">
        <f>Output!E313</f>
        <v>2.7868699330058647E-2</v>
      </c>
    </row>
    <row r="127" spans="1:20" x14ac:dyDescent="0.25">
      <c r="A127" s="7">
        <v>2046</v>
      </c>
      <c r="B127" s="7">
        <f>Output!E134</f>
        <v>3.3209895564158765E-2</v>
      </c>
      <c r="C127" s="7">
        <f>Output!E164</f>
        <v>2.8976487206054446E-2</v>
      </c>
      <c r="D127" s="7">
        <f>Output!E194</f>
        <v>2.6083073301802314E-2</v>
      </c>
      <c r="F127" s="7">
        <v>2046</v>
      </c>
      <c r="G127" s="7">
        <f t="shared" si="47"/>
        <v>0.89643890443740615</v>
      </c>
      <c r="H127" s="7">
        <f t="shared" si="48"/>
        <v>0.82863480729916061</v>
      </c>
      <c r="I127" s="7">
        <f t="shared" si="49"/>
        <v>0.78494243424796095</v>
      </c>
      <c r="J127" s="7">
        <f t="shared" si="50"/>
        <v>2.0300084255059998</v>
      </c>
      <c r="K127" s="7">
        <f t="shared" si="51"/>
        <v>1.8803116311121568</v>
      </c>
      <c r="L127" s="7">
        <f t="shared" si="52"/>
        <v>1.7843659471625577</v>
      </c>
      <c r="M127" s="7">
        <f t="shared" si="53"/>
        <v>3.1635779465745939</v>
      </c>
      <c r="N127" s="7">
        <f t="shared" si="54"/>
        <v>2.9319884549251523</v>
      </c>
      <c r="O127" s="7">
        <f t="shared" si="55"/>
        <v>2.7837894600771533</v>
      </c>
      <c r="Q127" s="7">
        <v>2046</v>
      </c>
      <c r="R127" s="7">
        <f>Output!E254</f>
        <v>3.4028105748244122E-2</v>
      </c>
      <c r="S127" s="7">
        <f>Output!E284</f>
        <v>3.0141540173851188E-2</v>
      </c>
      <c r="T127" s="7">
        <f>Output!E314</f>
        <v>2.7485183422627731E-2</v>
      </c>
    </row>
    <row r="128" spans="1:20" x14ac:dyDescent="0.25">
      <c r="A128" s="7">
        <v>2047</v>
      </c>
      <c r="B128" s="7">
        <f>Output!E135</f>
        <v>3.2938775256321766E-2</v>
      </c>
      <c r="C128" s="7">
        <f>Output!E165</f>
        <v>2.8629714232673003E-2</v>
      </c>
      <c r="D128" s="7">
        <f>Output!E195</f>
        <v>2.5669783385623271E-2</v>
      </c>
      <c r="F128" s="7">
        <v>2047</v>
      </c>
      <c r="G128" s="7">
        <f t="shared" si="47"/>
        <v>0.9312024731541062</v>
      </c>
      <c r="H128" s="7">
        <f t="shared" si="48"/>
        <v>0.85932673045486085</v>
      </c>
      <c r="I128" s="7">
        <f t="shared" si="49"/>
        <v>0.81283750926711484</v>
      </c>
      <c r="J128" s="7">
        <f t="shared" si="50"/>
        <v>2.0977544774355974</v>
      </c>
      <c r="K128" s="7">
        <f t="shared" si="51"/>
        <v>1.9401229996419487</v>
      </c>
      <c r="L128" s="7">
        <f t="shared" si="52"/>
        <v>1.8387269138466193</v>
      </c>
      <c r="M128" s="7">
        <f t="shared" si="53"/>
        <v>3.2643064817170875</v>
      </c>
      <c r="N128" s="7">
        <f t="shared" si="54"/>
        <v>3.0209192688290343</v>
      </c>
      <c r="O128" s="7">
        <f t="shared" si="55"/>
        <v>2.8646163184261217</v>
      </c>
      <c r="Q128" s="7">
        <v>2047</v>
      </c>
      <c r="R128" s="7">
        <f>Output!E255</f>
        <v>3.3776361884288654E-2</v>
      </c>
      <c r="S128" s="7">
        <f>Output!E285</f>
        <v>2.9820341860751162E-2</v>
      </c>
      <c r="T128" s="7">
        <f>Output!E315</f>
        <v>2.7102917894148849E-2</v>
      </c>
    </row>
    <row r="129" spans="1:20" x14ac:dyDescent="0.25">
      <c r="A129" s="7">
        <v>2048</v>
      </c>
      <c r="B129" s="7">
        <f>Output!E136</f>
        <v>3.2668954636368146E-2</v>
      </c>
      <c r="C129" s="7">
        <f>Output!E166</f>
        <v>2.828426802400583E-2</v>
      </c>
      <c r="D129" s="7">
        <f>Output!E196</f>
        <v>2.525782835720777E-2</v>
      </c>
      <c r="F129" s="7">
        <v>2048</v>
      </c>
      <c r="G129" s="7">
        <f t="shared" si="47"/>
        <v>0.96570817324494951</v>
      </c>
      <c r="H129" s="7">
        <f t="shared" si="48"/>
        <v>0.88968932612373819</v>
      </c>
      <c r="I129" s="7">
        <f t="shared" si="49"/>
        <v>0.84034041240267143</v>
      </c>
      <c r="J129" s="7">
        <f t="shared" si="50"/>
        <v>2.166394562715781</v>
      </c>
      <c r="K129" s="7">
        <f t="shared" si="51"/>
        <v>2.0005214599123584</v>
      </c>
      <c r="L129" s="7">
        <f t="shared" si="52"/>
        <v>1.8934367621240695</v>
      </c>
      <c r="M129" s="7">
        <f t="shared" si="53"/>
        <v>3.3670809521866123</v>
      </c>
      <c r="N129" s="7">
        <f t="shared" si="54"/>
        <v>3.1113535937009771</v>
      </c>
      <c r="O129" s="7">
        <f t="shared" si="55"/>
        <v>2.9465331118454658</v>
      </c>
      <c r="Q129" s="7">
        <v>2048</v>
      </c>
      <c r="R129" s="7">
        <f>Output!E256</f>
        <v>3.3525816144968586E-2</v>
      </c>
      <c r="S129" s="7">
        <f>Output!E286</f>
        <v>2.9500366530714996E-2</v>
      </c>
      <c r="T129" s="7">
        <f>Output!E316</f>
        <v>2.6721882806262365E-2</v>
      </c>
    </row>
    <row r="130" spans="1:20" x14ac:dyDescent="0.25">
      <c r="A130" s="7">
        <v>2049</v>
      </c>
      <c r="B130" s="7">
        <f>Output!E137</f>
        <v>3.2400460781128786E-2</v>
      </c>
      <c r="C130" s="7">
        <f>Output!E167</f>
        <v>2.7940121503222028E-2</v>
      </c>
      <c r="D130" s="7">
        <f>Output!E197</f>
        <v>2.484717843204182E-2</v>
      </c>
      <c r="F130" s="7">
        <v>2049</v>
      </c>
      <c r="G130" s="7">
        <f t="shared" si="47"/>
        <v>0.99995725837416416</v>
      </c>
      <c r="H130" s="7">
        <f t="shared" si="48"/>
        <v>0.91972382238503658</v>
      </c>
      <c r="I130" s="7">
        <f t="shared" si="49"/>
        <v>0.8674523768508714</v>
      </c>
      <c r="J130" s="7">
        <f t="shared" si="50"/>
        <v>2.235949077007056</v>
      </c>
      <c r="K130" s="7">
        <f t="shared" si="51"/>
        <v>2.061516805964851</v>
      </c>
      <c r="L130" s="7">
        <f t="shared" si="52"/>
        <v>1.9484969049443019</v>
      </c>
      <c r="M130" s="7">
        <f t="shared" si="53"/>
        <v>3.471940895639948</v>
      </c>
      <c r="N130" s="7">
        <f t="shared" si="54"/>
        <v>3.2033097895446638</v>
      </c>
      <c r="O130" s="7">
        <f t="shared" si="55"/>
        <v>3.029541433037731</v>
      </c>
      <c r="Q130" s="7">
        <v>2049</v>
      </c>
      <c r="R130" s="7">
        <f>Output!E257</f>
        <v>3.327648846864352E-2</v>
      </c>
      <c r="S130" s="7">
        <f>Output!E287</f>
        <v>2.9181584405245382E-2</v>
      </c>
      <c r="T130" s="7">
        <f>Output!E317</f>
        <v>2.6342045894628126E-2</v>
      </c>
    </row>
    <row r="131" spans="1:20" x14ac:dyDescent="0.25">
      <c r="A131" s="7">
        <v>2050</v>
      </c>
      <c r="B131" s="7">
        <f>Output!E138</f>
        <v>3.2129665395262637E-2</v>
      </c>
      <c r="C131" s="7">
        <f>Output!E168</f>
        <v>2.759370052864233E-2</v>
      </c>
      <c r="D131" s="7">
        <f>Output!E198</f>
        <v>2.4434224268565979E-2</v>
      </c>
      <c r="F131" s="7">
        <v>2050</v>
      </c>
      <c r="G131" s="7">
        <f t="shared" si="47"/>
        <v>1.0339475563500256</v>
      </c>
      <c r="H131" s="7">
        <f t="shared" si="48"/>
        <v>0.94942807263201567</v>
      </c>
      <c r="I131" s="7">
        <f t="shared" si="49"/>
        <v>0.89417122786149172</v>
      </c>
      <c r="J131" s="7">
        <f t="shared" si="50"/>
        <v>2.3064316718705973</v>
      </c>
      <c r="K131" s="7">
        <f t="shared" si="51"/>
        <v>2.1231118127920898</v>
      </c>
      <c r="L131" s="7">
        <f t="shared" si="52"/>
        <v>2.0039013604256355</v>
      </c>
      <c r="M131" s="7">
        <f t="shared" si="53"/>
        <v>3.5789157873911677</v>
      </c>
      <c r="N131" s="7">
        <f t="shared" si="54"/>
        <v>3.2967955529521609</v>
      </c>
      <c r="O131" s="7">
        <f t="shared" si="55"/>
        <v>3.1136314929897764</v>
      </c>
      <c r="Q131" s="7">
        <v>2050</v>
      </c>
      <c r="R131" s="7">
        <f>Output!E258</f>
        <v>3.3025050285932958E-2</v>
      </c>
      <c r="S131" s="7">
        <f>Output!E288</f>
        <v>2.886071663181872E-2</v>
      </c>
      <c r="T131" s="7">
        <f>Output!E318</f>
        <v>2.5960095990765531E-2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0934C-0262-47BD-90FB-EED1E795FC19}">
  <dimension ref="A2:AR131"/>
  <sheetViews>
    <sheetView workbookViewId="0">
      <selection activeCell="E5" sqref="E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0.60245388155351265</v>
      </c>
      <c r="E2" s="7">
        <v>1</v>
      </c>
      <c r="G2" s="7">
        <v>2222.25</v>
      </c>
      <c r="H2" s="7">
        <v>3316</v>
      </c>
      <c r="I2" s="7">
        <v>1963.25</v>
      </c>
      <c r="J2" s="7">
        <v>11488.75</v>
      </c>
      <c r="K2" s="7">
        <v>300.25</v>
      </c>
      <c r="L2" s="7">
        <v>2503.5</v>
      </c>
      <c r="M2" s="7">
        <v>1513.5</v>
      </c>
      <c r="O2" s="7">
        <f>SUM(G2:M2)</f>
        <v>23307.5</v>
      </c>
    </row>
    <row r="4" spans="1:44" x14ac:dyDescent="0.25">
      <c r="G4" s="7">
        <f>G2/$O$2</f>
        <v>9.5344846079588111E-2</v>
      </c>
      <c r="H4" s="7">
        <f t="shared" ref="H4:M4" si="0">H2/$O$2</f>
        <v>0.14227180092244984</v>
      </c>
      <c r="I4" s="7">
        <f t="shared" si="0"/>
        <v>8.4232543172798449E-2</v>
      </c>
      <c r="J4" s="7">
        <f t="shared" si="0"/>
        <v>0.49292073366941974</v>
      </c>
      <c r="K4" s="7">
        <f t="shared" si="0"/>
        <v>1.2882119489434731E-2</v>
      </c>
      <c r="L4" s="7">
        <f t="shared" si="0"/>
        <v>0.10741177732489542</v>
      </c>
      <c r="M4" s="7">
        <f t="shared" si="0"/>
        <v>6.4936179341413713E-2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31.027999999999999</v>
      </c>
      <c r="C8" s="7">
        <v>31.027999999999999</v>
      </c>
      <c r="D8" s="7">
        <v>31.027999999999999</v>
      </c>
      <c r="F8" s="7">
        <v>2024</v>
      </c>
      <c r="G8" s="7">
        <f>(B11-$B$8)*$B$2*Output!$F$101*$E$2*$G$4/Output!$F$95/1000000</f>
        <v>114.08104543173864</v>
      </c>
      <c r="H8" s="7">
        <f>(C11-$B$8)*$B$2*Output!$F$101*$E$2*$G$4/Output!$F$95/1000000</f>
        <v>228.67570773070588</v>
      </c>
      <c r="I8" s="7">
        <f>(D11-$B$8)*$B$2*Output!$F$101*$E$2*$G$4/Output!$F$95/1000000</f>
        <v>343.27037002967256</v>
      </c>
      <c r="K8" s="7">
        <v>2024</v>
      </c>
      <c r="L8" s="7">
        <f>(B11-$B$8)*$B$2*Output!$F$101*$E$2*$H$4/Output!$F$95/1000000</f>
        <v>170.22960812313883</v>
      </c>
      <c r="M8" s="7">
        <f>(C11-$B$8)*$B$2*Output!$F$101*$E$2*$H$4/Output!$F$95/1000000</f>
        <v>341.22562575543736</v>
      </c>
      <c r="N8" s="7">
        <f>(D11-$B$8)*$B$2*Output!$F$101*$E$2*$H$4/Output!$F$95/1000000</f>
        <v>512.22164338773496</v>
      </c>
      <c r="P8" s="7">
        <v>2024</v>
      </c>
      <c r="Q8" s="7">
        <f>(B11-$B$8)*$B$2*Output!$F$101*$E$2*$I$4/Output!$F$95/1000000</f>
        <v>100.78506578641507</v>
      </c>
      <c r="R8" s="7">
        <f>(C11-$B$8)*$B$2*Output!$F$101*$E$2*$I$4/Output!$F$95/1000000</f>
        <v>202.02388714244947</v>
      </c>
      <c r="S8" s="7">
        <f>(D11-$B$8)*$B$2*Output!$F$101*$E$2*$I$4/Output!$F$95/1000000</f>
        <v>303.26270849848333</v>
      </c>
      <c r="U8" s="7">
        <v>2024</v>
      </c>
      <c r="V8" s="7">
        <f>(B11-$B$8)*$B$2*Output!$F$101*$E$2*$J$4/Output!$F$95/1000000</f>
        <v>589.78450251046797</v>
      </c>
      <c r="W8" s="7">
        <f>(C11-$B$8)*$B$2*Output!$F$101*$E$2*$J$4/Output!$F$95/1000000</f>
        <v>1182.2243389317796</v>
      </c>
      <c r="X8" s="7">
        <f>(D11-$B$8)*$B$2*Output!$F$101*$E$2*$J$4/Output!$F$95/1000000</f>
        <v>1774.6641753530887</v>
      </c>
      <c r="Z8" s="7">
        <v>2024</v>
      </c>
      <c r="AA8" s="7">
        <f>(B11-$B$8)*$B$2*Output!$F$101*$E$2*$K$4/Output!$F$95/1000000</f>
        <v>15.413582581113525</v>
      </c>
      <c r="AB8" s="7">
        <f>(C11-$B$8)*$B$2*Output!$F$101*$E$2*$K$4/Output!$F$95/1000000</f>
        <v>30.896560353760577</v>
      </c>
      <c r="AC8" s="7">
        <f>(D11-$B$8)*$B$2*Output!$F$101*$E$2*$K$4/Output!$F$95/1000000</f>
        <v>46.379538126407553</v>
      </c>
      <c r="AE8" s="7">
        <v>2024</v>
      </c>
      <c r="AF8" s="7">
        <f>(B11-$B$8)*$B$2*Output!$F$101*$E$2*$L$4/Output!$F$95/1000000</f>
        <v>128.51924726667013</v>
      </c>
      <c r="AG8" s="7">
        <f>(C11-$B$8)*$B$2*Output!$F$101*$E$2*$L$4/Output!$F$95/1000000</f>
        <v>257.61711522277972</v>
      </c>
      <c r="AH8" s="7">
        <f>(D11-$B$8)*$B$2*Output!$F$101*$E$2*$L$4/Output!$F$95/1000000</f>
        <v>386.71498317888864</v>
      </c>
      <c r="AJ8" s="7">
        <v>2024</v>
      </c>
      <c r="AK8" s="7">
        <f>(B11-$B$8)*$B$2*Output!$F$101*$E$2*$M$4/Output!$F$95/1000000</f>
        <v>77.696776807711302</v>
      </c>
      <c r="AL8" s="7">
        <f>(C11-$B$8)*$B$2*Output!$F$101*$E$2*$M$4/Output!$F$95/1000000</f>
        <v>155.74336085067989</v>
      </c>
      <c r="AM8" s="7">
        <f>(D11-$B$8)*$B$2*Output!$F$101*$E$2*$M$4/Output!$F$95/1000000</f>
        <v>233.78994489364808</v>
      </c>
    </row>
    <row r="9" spans="1:44" x14ac:dyDescent="0.25">
      <c r="F9" s="7">
        <v>2025</v>
      </c>
      <c r="G9" s="7">
        <f>(B12-$B$8)*$B$2*Output!$F$101*$E$2*$G$4/Output!$F$95/1000000</f>
        <v>228.16209086347666</v>
      </c>
      <c r="H9" s="7">
        <f>(C12-$B$8)*$B$2*Output!$F$101*$E$2*$G$4/Output!$F$95/1000000</f>
        <v>479.61960495204323</v>
      </c>
      <c r="I9" s="7">
        <f>(D12-$B$8)*$B$2*Output!$F$101*$E$2*$G$4/Output!$F$95/1000000</f>
        <v>731.07711904060977</v>
      </c>
      <c r="K9" s="7">
        <v>2025</v>
      </c>
      <c r="L9" s="7">
        <f>(B12-$B$8)*$B$2*Output!$F$101*$E$2*$H$4/Output!$F$95/1000000</f>
        <v>340.45921624627681</v>
      </c>
      <c r="M9" s="7">
        <f>(C12-$B$8)*$B$2*Output!$F$101*$E$2*$H$4/Output!$F$95/1000000</f>
        <v>715.67942851658245</v>
      </c>
      <c r="N9" s="7">
        <f>(D12-$B$8)*$B$2*Output!$F$101*$E$2*$H$4/Output!$F$95/1000000</f>
        <v>1090.8996407868879</v>
      </c>
      <c r="P9" s="7">
        <v>2025</v>
      </c>
      <c r="Q9" s="7">
        <f>(B12-$B$8)*$B$2*Output!$F$101*$E$2*$I$4/Output!$F$95/1000000</f>
        <v>201.57013157282958</v>
      </c>
      <c r="R9" s="7">
        <f>(C12-$B$8)*$B$2*Output!$F$101*$E$2*$I$4/Output!$F$95/1000000</f>
        <v>423.72063873196032</v>
      </c>
      <c r="S9" s="7">
        <f>(D12-$B$8)*$B$2*Output!$F$101*$E$2*$I$4/Output!$F$95/1000000</f>
        <v>645.87114589109103</v>
      </c>
      <c r="U9" s="7">
        <v>2025</v>
      </c>
      <c r="V9" s="7">
        <f>(B12-$B$8)*$B$2*Output!$F$101*$E$2*$J$4/Output!$F$95/1000000</f>
        <v>1179.5690050209328</v>
      </c>
      <c r="W9" s="7">
        <f>(C12-$B$8)*$B$2*Output!$F$101*$E$2*$J$4/Output!$F$95/1000000</f>
        <v>2479.5723867219199</v>
      </c>
      <c r="X9" s="7">
        <f>(D12-$B$8)*$B$2*Output!$F$101*$E$2*$J$4/Output!$F$95/1000000</f>
        <v>3779.575768422907</v>
      </c>
      <c r="Z9" s="7">
        <v>2025</v>
      </c>
      <c r="AA9" s="7">
        <f>(B12-$B$8)*$B$2*Output!$F$101*$E$2*$K$4/Output!$F$95/1000000</f>
        <v>30.827165162226969</v>
      </c>
      <c r="AB9" s="7">
        <f>(C12-$B$8)*$B$2*Output!$F$101*$E$2*$K$4/Output!$F$95/1000000</f>
        <v>64.801793851659795</v>
      </c>
      <c r="AC9" s="7">
        <f>(D12-$B$8)*$B$2*Output!$F$101*$E$2*$K$4/Output!$F$95/1000000</f>
        <v>98.776422541092629</v>
      </c>
      <c r="AE9" s="7">
        <v>2025</v>
      </c>
      <c r="AF9" s="7">
        <f>(B12-$B$8)*$B$2*Output!$F$101*$E$2*$L$4/Output!$F$95/1000000</f>
        <v>257.03849453333959</v>
      </c>
      <c r="AG9" s="7">
        <f>(C12-$B$8)*$B$2*Output!$F$101*$E$2*$L$4/Output!$F$95/1000000</f>
        <v>540.32070244006763</v>
      </c>
      <c r="AH9" s="7">
        <f>(D12-$B$8)*$B$2*Output!$F$101*$E$2*$L$4/Output!$F$95/1000000</f>
        <v>823.60291034679551</v>
      </c>
      <c r="AJ9" s="7">
        <v>2025</v>
      </c>
      <c r="AK9" s="7">
        <f>(B12-$B$8)*$B$2*Output!$F$101*$E$2*$M$4/Output!$F$95/1000000</f>
        <v>155.39355361542218</v>
      </c>
      <c r="AL9" s="7">
        <f>(C12-$B$8)*$B$2*Output!$F$101*$E$2*$M$4/Output!$F$95/1000000</f>
        <v>326.65283928222186</v>
      </c>
      <c r="AM9" s="7">
        <f>(D12-$B$8)*$B$2*Output!$F$101*$E$2*$M$4/Output!$F$95/1000000</f>
        <v>497.91212494902146</v>
      </c>
    </row>
    <row r="10" spans="1:44" x14ac:dyDescent="0.25">
      <c r="F10" s="7">
        <v>2026</v>
      </c>
      <c r="G10" s="7">
        <f>(B13-$B$8)*$B$2*Output!$F$101*$E$2*$G$4/Output!$F$95/1000000</f>
        <v>342.24313629521464</v>
      </c>
      <c r="H10" s="7">
        <f>(C13-$B$8)*$B$2*Output!$F$101*$E$2*$G$4/Output!$F$95/1000000</f>
        <v>755.72079778259808</v>
      </c>
      <c r="I10" s="7">
        <f>(D13-$B$8)*$B$2*Output!$F$101*$E$2*$G$4/Output!$F$95/1000000</f>
        <v>1169.1984592699821</v>
      </c>
      <c r="K10" s="7">
        <v>2026</v>
      </c>
      <c r="L10" s="7">
        <f>(B13-$B$8)*$B$2*Output!$F$101*$E$2*$H$4/Output!$F$95/1000000</f>
        <v>510.6888243694147</v>
      </c>
      <c r="M10" s="7">
        <f>(C13-$B$8)*$B$2*Output!$F$101*$E$2*$H$4/Output!$F$95/1000000</f>
        <v>1127.6724785452111</v>
      </c>
      <c r="N10" s="7">
        <f>(D13-$B$8)*$B$2*Output!$F$101*$E$2*$H$4/Output!$F$95/1000000</f>
        <v>1744.6561327210084</v>
      </c>
      <c r="P10" s="7">
        <v>2026</v>
      </c>
      <c r="Q10" s="7">
        <f>(B13-$B$8)*$B$2*Output!$F$101*$E$2*$I$4/Output!$F$95/1000000</f>
        <v>302.35519735924413</v>
      </c>
      <c r="R10" s="7">
        <f>(C13-$B$8)*$B$2*Output!$F$101*$E$2*$I$4/Output!$F$95/1000000</f>
        <v>667.64263977801136</v>
      </c>
      <c r="S10" s="7">
        <f>(D13-$B$8)*$B$2*Output!$F$101*$E$2*$I$4/Output!$F$95/1000000</f>
        <v>1032.9300821967793</v>
      </c>
      <c r="U10" s="7">
        <v>2026</v>
      </c>
      <c r="V10" s="7">
        <f>(B13-$B$8)*$B$2*Output!$F$101*$E$2*$J$4/Output!$F$95/1000000</f>
        <v>1769.3535075313976</v>
      </c>
      <c r="W10" s="7">
        <f>(C13-$B$8)*$B$2*Output!$F$101*$E$2*$J$4/Output!$F$95/1000000</f>
        <v>3906.9804547304871</v>
      </c>
      <c r="X10" s="7">
        <f>(D13-$B$8)*$B$2*Output!$F$101*$E$2*$J$4/Output!$F$95/1000000</f>
        <v>6044.6074019295793</v>
      </c>
      <c r="Z10" s="7">
        <v>2026</v>
      </c>
      <c r="AA10" s="7">
        <f>(B13-$B$8)*$B$2*Output!$F$101*$E$2*$K$4/Output!$F$95/1000000</f>
        <v>46.2407477433404</v>
      </c>
      <c r="AB10" s="7">
        <f>(C13-$B$8)*$B$2*Output!$F$101*$E$2*$K$4/Output!$F$95/1000000</f>
        <v>102.10604996477673</v>
      </c>
      <c r="AC10" s="7">
        <f>(D13-$B$8)*$B$2*Output!$F$101*$E$2*$K$4/Output!$F$95/1000000</f>
        <v>157.97135218621312</v>
      </c>
      <c r="AE10" s="7">
        <v>2026</v>
      </c>
      <c r="AF10" s="7">
        <f>(B13-$B$8)*$B$2*Output!$F$101*$E$2*$L$4/Output!$F$95/1000000</f>
        <v>385.55774180000901</v>
      </c>
      <c r="AG10" s="7">
        <f>(C13-$B$8)*$B$2*Output!$F$101*$E$2*$L$4/Output!$F$95/1000000</f>
        <v>851.36551569298422</v>
      </c>
      <c r="AH10" s="7">
        <f>(D13-$B$8)*$B$2*Output!$F$101*$E$2*$L$4/Output!$F$95/1000000</f>
        <v>1317.1732895859604</v>
      </c>
      <c r="AJ10" s="7">
        <v>2026</v>
      </c>
      <c r="AK10" s="7">
        <f>(B13-$B$8)*$B$2*Output!$F$101*$E$2*$M$4/Output!$F$95/1000000</f>
        <v>233.09033042313311</v>
      </c>
      <c r="AL10" s="7">
        <f>(C13-$B$8)*$B$2*Output!$F$101*$E$2*$M$4/Output!$F$95/1000000</f>
        <v>514.69610864842502</v>
      </c>
      <c r="AM10" s="7">
        <f>(D13-$B$8)*$B$2*Output!$F$101*$E$2*$M$4/Output!$F$95/1000000</f>
        <v>796.30188687371731</v>
      </c>
    </row>
    <row r="11" spans="1:44" x14ac:dyDescent="0.25">
      <c r="A11" s="7">
        <v>2024</v>
      </c>
      <c r="B11" s="7">
        <v>32.365856529956879</v>
      </c>
      <c r="C11" s="7">
        <v>33.709736371473689</v>
      </c>
      <c r="D11" s="7">
        <v>35.053616212990491</v>
      </c>
      <c r="F11" s="7">
        <v>2027</v>
      </c>
      <c r="G11" s="7">
        <f>(B14-$B$8)*$B$2*Output!$F$101*$E$2*$G$4/Output!$F$95/1000000</f>
        <v>456.32418172695276</v>
      </c>
      <c r="H11" s="7">
        <f>(C14-$B$8)*$B$2*Output!$F$101*$E$2*$G$4/Output!$F$95/1000000</f>
        <v>1060.2432290185361</v>
      </c>
      <c r="I11" s="7">
        <f>(D14-$B$8)*$B$2*Output!$F$101*$E$2*$G$4/Output!$F$95/1000000</f>
        <v>1664.1622763101209</v>
      </c>
      <c r="K11" s="7">
        <v>2027</v>
      </c>
      <c r="L11" s="7">
        <f>(B14-$B$8)*$B$2*Output!$F$101*$E$2*$H$4/Output!$F$95/1000000</f>
        <v>680.9184324925526</v>
      </c>
      <c r="M11" s="7">
        <f>(C14-$B$8)*$B$2*Output!$F$101*$E$2*$H$4/Output!$F$95/1000000</f>
        <v>1582.0751704018294</v>
      </c>
      <c r="N11" s="7">
        <f>(D14-$B$8)*$B$2*Output!$F$101*$E$2*$H$4/Output!$F$95/1000000</f>
        <v>2483.2319083111088</v>
      </c>
      <c r="P11" s="7">
        <v>2027</v>
      </c>
      <c r="Q11" s="7">
        <f>(B14-$B$8)*$B$2*Output!$F$101*$E$2*$I$4/Output!$F$95/1000000</f>
        <v>403.14026314565865</v>
      </c>
      <c r="R11" s="7">
        <f>(C14-$B$8)*$B$2*Output!$F$101*$E$2*$I$4/Output!$F$95/1000000</f>
        <v>936.67342529897223</v>
      </c>
      <c r="S11" s="7">
        <f>(D14-$B$8)*$B$2*Output!$F$101*$E$2*$I$4/Output!$F$95/1000000</f>
        <v>1470.2065874522871</v>
      </c>
      <c r="U11" s="7">
        <v>2027</v>
      </c>
      <c r="V11" s="7">
        <f>(B14-$B$8)*$B$2*Output!$F$101*$E$2*$J$4/Output!$F$95/1000000</f>
        <v>2359.1380100418623</v>
      </c>
      <c r="W11" s="7">
        <f>(C14-$B$8)*$B$2*Output!$F$101*$E$2*$J$4/Output!$F$95/1000000</f>
        <v>5481.3227122901144</v>
      </c>
      <c r="X11" s="7">
        <f>(D14-$B$8)*$B$2*Output!$F$101*$E$2*$J$4/Output!$F$95/1000000</f>
        <v>8603.5074145383733</v>
      </c>
      <c r="Z11" s="7">
        <v>2027</v>
      </c>
      <c r="AA11" s="7">
        <f>(B14-$B$8)*$B$2*Output!$F$101*$E$2*$K$4/Output!$F$95/1000000</f>
        <v>61.654330324453845</v>
      </c>
      <c r="AB11" s="7">
        <f>(C14-$B$8)*$B$2*Output!$F$101*$E$2*$K$4/Output!$F$95/1000000</f>
        <v>143.25032265173385</v>
      </c>
      <c r="AC11" s="7">
        <f>(D14-$B$8)*$B$2*Output!$F$101*$E$2*$K$4/Output!$F$95/1000000</f>
        <v>224.84631497901401</v>
      </c>
      <c r="AE11" s="7">
        <v>2027</v>
      </c>
      <c r="AF11" s="7">
        <f>(B14-$B$8)*$B$2*Output!$F$101*$E$2*$L$4/Output!$F$95/1000000</f>
        <v>514.07698906667838</v>
      </c>
      <c r="AG11" s="7">
        <f>(C14-$B$8)*$B$2*Output!$F$101*$E$2*$L$4/Output!$F$95/1000000</f>
        <v>1194.4285853742401</v>
      </c>
      <c r="AH11" s="7">
        <f>(D14-$B$8)*$B$2*Output!$F$101*$E$2*$L$4/Output!$F$95/1000000</f>
        <v>1874.7801816818035</v>
      </c>
      <c r="AJ11" s="7">
        <v>2027</v>
      </c>
      <c r="AK11" s="7">
        <f>(B14-$B$8)*$B$2*Output!$F$101*$E$2*$M$4/Output!$F$95/1000000</f>
        <v>310.78710723084396</v>
      </c>
      <c r="AL11" s="7">
        <f>(C14-$B$8)*$B$2*Output!$F$101*$E$2*$M$4/Output!$F$95/1000000</f>
        <v>722.09613100216211</v>
      </c>
      <c r="AM11" s="7">
        <f>(D14-$B$8)*$B$2*Output!$F$101*$E$2*$M$4/Output!$F$95/1000000</f>
        <v>1133.4051547734812</v>
      </c>
    </row>
    <row r="12" spans="1:44" x14ac:dyDescent="0.25">
      <c r="A12" s="7">
        <v>2025</v>
      </c>
      <c r="B12" s="7">
        <v>33.703713059913753</v>
      </c>
      <c r="C12" s="7">
        <v>36.652617288104835</v>
      </c>
      <c r="D12" s="7">
        <v>39.601521516295918</v>
      </c>
      <c r="F12" s="7">
        <v>2028</v>
      </c>
      <c r="G12" s="7">
        <f>(B15-$B$8)*$B$2*Output!$F$101*$E$2*$G$4/Output!$F$95/1000000</f>
        <v>570.40522715869088</v>
      </c>
      <c r="H12" s="7">
        <f>(C15-$B$8)*$B$2*Output!$F$101*$E$2*$G$4/Output!$F$95/1000000</f>
        <v>1396.8743099695785</v>
      </c>
      <c r="I12" s="7">
        <f>(D15-$B$8)*$B$2*Output!$F$101*$E$2*$G$4/Output!$F$95/1000000</f>
        <v>2223.3433927804663</v>
      </c>
      <c r="K12" s="7">
        <v>2028</v>
      </c>
      <c r="L12" s="7">
        <f>(B15-$B$8)*$B$2*Output!$F$101*$E$2*$H$4/Output!$F$95/1000000</f>
        <v>851.14804061569077</v>
      </c>
      <c r="M12" s="7">
        <f>(C15-$B$8)*$B$2*Output!$F$101*$E$2*$H$4/Output!$F$95/1000000</f>
        <v>2084.389790464224</v>
      </c>
      <c r="N12" s="7">
        <f>(D15-$B$8)*$B$2*Output!$F$101*$E$2*$H$4/Output!$F$95/1000000</f>
        <v>3317.6315403127574</v>
      </c>
      <c r="P12" s="7">
        <v>2028</v>
      </c>
      <c r="Q12" s="7">
        <f>(B15-$B$8)*$B$2*Output!$F$101*$E$2*$I$4/Output!$F$95/1000000</f>
        <v>503.92532893207323</v>
      </c>
      <c r="R12" s="7">
        <f>(C15-$B$8)*$B$2*Output!$F$101*$E$2*$I$4/Output!$F$95/1000000</f>
        <v>1234.0706441884463</v>
      </c>
      <c r="S12" s="7">
        <f>(D15-$B$8)*$B$2*Output!$F$101*$E$2*$I$4/Output!$F$95/1000000</f>
        <v>1964.2159594448194</v>
      </c>
      <c r="U12" s="7">
        <v>2028</v>
      </c>
      <c r="V12" s="7">
        <f>(B15-$B$8)*$B$2*Output!$F$101*$E$2*$J$4/Output!$F$95/1000000</f>
        <v>2948.922512552328</v>
      </c>
      <c r="W12" s="7">
        <f>(C15-$B$8)*$B$2*Output!$F$101*$E$2*$J$4/Output!$F$95/1000000</f>
        <v>7221.6626071157589</v>
      </c>
      <c r="X12" s="7">
        <f>(D15-$B$8)*$B$2*Output!$F$101*$E$2*$J$4/Output!$F$95/1000000</f>
        <v>11494.402701679192</v>
      </c>
      <c r="Z12" s="7">
        <v>2028</v>
      </c>
      <c r="AA12" s="7">
        <f>(B15-$B$8)*$B$2*Output!$F$101*$E$2*$K$4/Output!$F$95/1000000</f>
        <v>77.067912905567297</v>
      </c>
      <c r="AB12" s="7">
        <f>(C15-$B$8)*$B$2*Output!$F$101*$E$2*$K$4/Output!$F$95/1000000</f>
        <v>188.73282104550159</v>
      </c>
      <c r="AC12" s="7">
        <f>(D15-$B$8)*$B$2*Output!$F$101*$E$2*$K$4/Output!$F$95/1000000</f>
        <v>300.39772918543588</v>
      </c>
      <c r="AE12" s="7">
        <v>2028</v>
      </c>
      <c r="AF12" s="7">
        <f>(B15-$B$8)*$B$2*Output!$F$101*$E$2*$L$4/Output!$F$95/1000000</f>
        <v>642.59623633334809</v>
      </c>
      <c r="AG12" s="7">
        <f>(C15-$B$8)*$B$2*Output!$F$101*$E$2*$L$4/Output!$F$95/1000000</f>
        <v>1573.6640049539158</v>
      </c>
      <c r="AH12" s="7">
        <f>(D15-$B$8)*$B$2*Output!$F$101*$E$2*$L$4/Output!$F$95/1000000</f>
        <v>2504.7317735744837</v>
      </c>
      <c r="AJ12" s="7">
        <v>2028</v>
      </c>
      <c r="AK12" s="7">
        <f>(B15-$B$8)*$B$2*Output!$F$101*$E$2*$M$4/Output!$F$95/1000000</f>
        <v>388.48388403855495</v>
      </c>
      <c r="AL12" s="7">
        <f>(C15-$B$8)*$B$2*Output!$F$101*$E$2*$M$4/Output!$F$95/1000000</f>
        <v>951.36427860904814</v>
      </c>
      <c r="AM12" s="7">
        <f>(D15-$B$8)*$B$2*Output!$F$101*$E$2*$M$4/Output!$F$95/1000000</f>
        <v>1514.2446731795415</v>
      </c>
    </row>
    <row r="13" spans="1:44" x14ac:dyDescent="0.25">
      <c r="A13" s="7">
        <v>2026</v>
      </c>
      <c r="B13" s="7">
        <v>35.041569589870626</v>
      </c>
      <c r="C13" s="7">
        <v>39.890524009237275</v>
      </c>
      <c r="D13" s="7">
        <v>44.739478428603931</v>
      </c>
      <c r="F13" s="7">
        <v>2029</v>
      </c>
      <c r="G13" s="7">
        <f>(B16-$B$8)*$B$2*Output!$F$101*$E$2*$G$4/Output!$F$95/1000000</f>
        <v>684.48627259042883</v>
      </c>
      <c r="H13" s="7">
        <f>(C16-$B$8)*$B$2*Output!$F$101*$E$2*$G$4/Output!$F$95/1000000</f>
        <v>1769.7798618575341</v>
      </c>
      <c r="I13" s="7">
        <f>(D16-$B$8)*$B$2*Output!$F$101*$E$2*$G$4/Output!$F$95/1000000</f>
        <v>2855.0734511246392</v>
      </c>
      <c r="K13" s="7">
        <v>2029</v>
      </c>
      <c r="L13" s="7">
        <f>(B16-$B$8)*$B$2*Output!$F$101*$E$2*$H$4/Output!$F$95/1000000</f>
        <v>1021.3776487388286</v>
      </c>
      <c r="M13" s="7">
        <f>(C16-$B$8)*$B$2*Output!$F$101*$E$2*$H$4/Output!$F$95/1000000</f>
        <v>2640.8324994575692</v>
      </c>
      <c r="N13" s="7">
        <f>(D16-$B$8)*$B$2*Output!$F$101*$E$2*$H$4/Output!$F$95/1000000</f>
        <v>4260.2873501763088</v>
      </c>
      <c r="P13" s="7">
        <v>2029</v>
      </c>
      <c r="Q13" s="7">
        <f>(B16-$B$8)*$B$2*Output!$F$101*$E$2*$I$4/Output!$F$95/1000000</f>
        <v>604.71039471848769</v>
      </c>
      <c r="R13" s="7">
        <f>(C16-$B$8)*$B$2*Output!$F$101*$E$2*$I$4/Output!$F$95/1000000</f>
        <v>1563.5145972738458</v>
      </c>
      <c r="S13" s="7">
        <f>(D16-$B$8)*$B$2*Output!$F$101*$E$2*$I$4/Output!$F$95/1000000</f>
        <v>2522.3187998292037</v>
      </c>
      <c r="U13" s="7">
        <v>2029</v>
      </c>
      <c r="V13" s="7">
        <f>(B16-$B$8)*$B$2*Output!$F$101*$E$2*$J$4/Output!$F$95/1000000</f>
        <v>3538.7070150627924</v>
      </c>
      <c r="W13" s="7">
        <f>(C16-$B$8)*$B$2*Output!$F$101*$E$2*$J$4/Output!$F$95/1000000</f>
        <v>9149.5369053507693</v>
      </c>
      <c r="X13" s="7">
        <f>(D16-$B$8)*$B$2*Output!$F$101*$E$2*$J$4/Output!$F$95/1000000</f>
        <v>14760.366795638743</v>
      </c>
      <c r="Z13" s="7">
        <v>2029</v>
      </c>
      <c r="AA13" s="7">
        <f>(B16-$B$8)*$B$2*Output!$F$101*$E$2*$K$4/Output!$F$95/1000000</f>
        <v>92.481495486680728</v>
      </c>
      <c r="AB13" s="7">
        <f>(C16-$B$8)*$B$2*Output!$F$101*$E$2*$K$4/Output!$F$95/1000000</f>
        <v>239.11639263031819</v>
      </c>
      <c r="AC13" s="7">
        <f>(D16-$B$8)*$B$2*Output!$F$101*$E$2*$K$4/Output!$F$95/1000000</f>
        <v>385.75128977395565</v>
      </c>
      <c r="AE13" s="7">
        <v>2029</v>
      </c>
      <c r="AF13" s="7">
        <f>(B16-$B$8)*$B$2*Output!$F$101*$E$2*$L$4/Output!$F$95/1000000</f>
        <v>771.11548360001746</v>
      </c>
      <c r="AG13" s="7">
        <f>(C16-$B$8)*$B$2*Output!$F$101*$E$2*$L$4/Output!$F$95/1000000</f>
        <v>1993.7648258118288</v>
      </c>
      <c r="AH13" s="7">
        <f>(D16-$B$8)*$B$2*Output!$F$101*$E$2*$L$4/Output!$F$95/1000000</f>
        <v>3216.4141680236398</v>
      </c>
      <c r="AJ13" s="7">
        <v>2029</v>
      </c>
      <c r="AK13" s="7">
        <f>(B16-$B$8)*$B$2*Output!$F$101*$E$2*$M$4/Output!$F$95/1000000</f>
        <v>466.18066084626571</v>
      </c>
      <c r="AL13" s="7">
        <f>(C16-$B$8)*$B$2*Output!$F$101*$E$2*$M$4/Output!$F$95/1000000</f>
        <v>1205.3377526927113</v>
      </c>
      <c r="AM13" s="7">
        <f>(D16-$B$8)*$B$2*Output!$F$101*$E$2*$M$4/Output!$F$95/1000000</f>
        <v>1944.4948445391572</v>
      </c>
    </row>
    <row r="14" spans="1:44" x14ac:dyDescent="0.25">
      <c r="A14" s="7">
        <v>2027</v>
      </c>
      <c r="B14" s="7">
        <v>36.3794261198275</v>
      </c>
      <c r="C14" s="7">
        <v>43.461733596294579</v>
      </c>
      <c r="D14" s="7">
        <v>50.544041072761672</v>
      </c>
      <c r="F14" s="7">
        <v>2030</v>
      </c>
      <c r="G14" s="7">
        <f>(B17-$B$8)*$B$2*Output!$F$101*$E$2*$G$4/Output!$F$95/1000000</f>
        <v>798.56731802216621</v>
      </c>
      <c r="H14" s="7">
        <f>(C17-$B$8)*$B$2*Output!$F$101*$E$2*$G$4/Output!$F$95/1000000</f>
        <v>2183.6661853889036</v>
      </c>
      <c r="I14" s="7">
        <f>(D17-$B$8)*$B$2*Output!$F$101*$E$2*$G$4/Output!$F$95/1000000</f>
        <v>3568.7650527556411</v>
      </c>
      <c r="K14" s="7">
        <v>2030</v>
      </c>
      <c r="L14" s="7">
        <f>(B17-$B$8)*$B$2*Output!$F$101*$E$2*$H$4/Output!$F$95/1000000</f>
        <v>1191.6072568619659</v>
      </c>
      <c r="M14" s="7">
        <f>(C17-$B$8)*$B$2*Output!$F$101*$E$2*$H$4/Output!$F$95/1000000</f>
        <v>3258.4259515129279</v>
      </c>
      <c r="N14" s="7">
        <f>(D17-$B$8)*$B$2*Output!$F$101*$E$2*$H$4/Output!$F$95/1000000</f>
        <v>5325.244646163891</v>
      </c>
      <c r="P14" s="7">
        <v>2030</v>
      </c>
      <c r="Q14" s="7">
        <f>(B17-$B$8)*$B$2*Output!$F$101*$E$2*$I$4/Output!$F$95/1000000</f>
        <v>705.49546050490187</v>
      </c>
      <c r="R14" s="7">
        <f>(C17-$B$8)*$B$2*Output!$F$101*$E$2*$I$4/Output!$F$95/1000000</f>
        <v>1929.1630727707345</v>
      </c>
      <c r="S14" s="7">
        <f>(D17-$B$8)*$B$2*Output!$F$101*$E$2*$I$4/Output!$F$95/1000000</f>
        <v>3152.8306850365675</v>
      </c>
      <c r="U14" s="7">
        <v>2030</v>
      </c>
      <c r="V14" s="7">
        <f>(B17-$B$8)*$B$2*Output!$F$101*$E$2*$J$4/Output!$F$95/1000000</f>
        <v>4128.491517573254</v>
      </c>
      <c r="W14" s="7">
        <f>(C17-$B$8)*$B$2*Output!$F$101*$E$2*$J$4/Output!$F$95/1000000</f>
        <v>11289.276583366754</v>
      </c>
      <c r="X14" s="7">
        <f>(D17-$B$8)*$B$2*Output!$F$101*$E$2*$J$4/Output!$F$95/1000000</f>
        <v>18450.061649160256</v>
      </c>
      <c r="Z14" s="7">
        <v>2030</v>
      </c>
      <c r="AA14" s="7">
        <f>(B17-$B$8)*$B$2*Output!$F$101*$E$2*$K$4/Output!$F$95/1000000</f>
        <v>107.8950780677941</v>
      </c>
      <c r="AB14" s="7">
        <f>(C17-$B$8)*$B$2*Output!$F$101*$E$2*$K$4/Output!$F$95/1000000</f>
        <v>295.03690951198934</v>
      </c>
      <c r="AC14" s="7">
        <f>(D17-$B$8)*$B$2*Output!$F$101*$E$2*$K$4/Output!$F$95/1000000</f>
        <v>482.17874095618464</v>
      </c>
      <c r="AE14" s="7">
        <v>2030</v>
      </c>
      <c r="AF14" s="7">
        <f>(B17-$B$8)*$B$2*Output!$F$101*$E$2*$L$4/Output!$F$95/1000000</f>
        <v>899.63473086668625</v>
      </c>
      <c r="AG14" s="7">
        <f>(C17-$B$8)*$B$2*Output!$F$101*$E$2*$L$4/Output!$F$95/1000000</f>
        <v>2460.0329823922243</v>
      </c>
      <c r="AH14" s="7">
        <f>(D17-$B$8)*$B$2*Output!$F$101*$E$2*$L$4/Output!$F$95/1000000</f>
        <v>4020.4312339177627</v>
      </c>
      <c r="AJ14" s="7">
        <v>2030</v>
      </c>
      <c r="AK14" s="7">
        <f>(B17-$B$8)*$B$2*Output!$F$101*$E$2*$M$4/Output!$F$95/1000000</f>
        <v>543.87743765397636</v>
      </c>
      <c r="AL14" s="7">
        <f>(C17-$B$8)*$B$2*Output!$F$101*$E$2*$M$4/Output!$F$95/1000000</f>
        <v>1487.2218569405359</v>
      </c>
      <c r="AM14" s="7">
        <f>(D17-$B$8)*$B$2*Output!$F$101*$E$2*$M$4/Output!$F$95/1000000</f>
        <v>2430.5662762270963</v>
      </c>
    </row>
    <row r="15" spans="1:44" x14ac:dyDescent="0.25">
      <c r="A15" s="7">
        <v>2028</v>
      </c>
      <c r="B15" s="7">
        <v>37.717282649784373</v>
      </c>
      <c r="C15" s="7">
        <v>47.409489230303684</v>
      </c>
      <c r="D15" s="7">
        <v>57.101695810822996</v>
      </c>
      <c r="F15" s="7">
        <v>2031</v>
      </c>
      <c r="G15" s="7">
        <f>(B18-$B$8)*$B$2*Output!$F$101*$E$2*$G$4/Output!$F$95/1000000</f>
        <v>912.64836345390427</v>
      </c>
      <c r="H15" s="7">
        <f>(C18-$B$8)*$B$2*Output!$F$101*$E$2*$G$4/Output!$F$95/1000000</f>
        <v>2393.0447553710151</v>
      </c>
      <c r="I15" s="7">
        <f>(D18-$B$8)*$B$2*Output!$F$101*$E$2*$G$4/Output!$F$95/1000000</f>
        <v>3873.4411472881261</v>
      </c>
      <c r="K15" s="7">
        <v>2031</v>
      </c>
      <c r="L15" s="7">
        <f>(B18-$B$8)*$B$2*Output!$F$101*$E$2*$H$4/Output!$F$95/1000000</f>
        <v>1361.8368649851036</v>
      </c>
      <c r="M15" s="7">
        <f>(C18-$B$8)*$B$2*Output!$F$101*$E$2*$H$4/Output!$F$95/1000000</f>
        <v>3570.8567482552758</v>
      </c>
      <c r="N15" s="7">
        <f>(D18-$B$8)*$B$2*Output!$F$101*$E$2*$H$4/Output!$F$95/1000000</f>
        <v>5779.876631525447</v>
      </c>
      <c r="P15" s="7">
        <v>2031</v>
      </c>
      <c r="Q15" s="7">
        <f>(B18-$B$8)*$B$2*Output!$F$101*$E$2*$I$4/Output!$F$95/1000000</f>
        <v>806.28052629131628</v>
      </c>
      <c r="R15" s="7">
        <f>(C18-$B$8)*$B$2*Output!$F$101*$E$2*$I$4/Output!$F$95/1000000</f>
        <v>2114.1388754560221</v>
      </c>
      <c r="S15" s="7">
        <f>(D18-$B$8)*$B$2*Output!$F$101*$E$2*$I$4/Output!$F$95/1000000</f>
        <v>3421.997224620728</v>
      </c>
      <c r="U15" s="7">
        <v>2031</v>
      </c>
      <c r="V15" s="7">
        <f>(B18-$B$8)*$B$2*Output!$F$101*$E$2*$J$4/Output!$F$95/1000000</f>
        <v>4718.2760200837192</v>
      </c>
      <c r="W15" s="7">
        <f>(C18-$B$8)*$B$2*Output!$F$101*$E$2*$J$4/Output!$F$95/1000000</f>
        <v>12371.737173256273</v>
      </c>
      <c r="X15" s="7">
        <f>(D18-$B$8)*$B$2*Output!$F$101*$E$2*$J$4/Output!$F$95/1000000</f>
        <v>20025.198326428825</v>
      </c>
      <c r="Z15" s="7">
        <v>2031</v>
      </c>
      <c r="AA15" s="7">
        <f>(B18-$B$8)*$B$2*Output!$F$101*$E$2*$K$4/Output!$F$95/1000000</f>
        <v>123.30866064890755</v>
      </c>
      <c r="AB15" s="7">
        <f>(C18-$B$8)*$B$2*Output!$F$101*$E$2*$K$4/Output!$F$95/1000000</f>
        <v>323.32621793234216</v>
      </c>
      <c r="AC15" s="7">
        <f>(D18-$B$8)*$B$2*Output!$F$101*$E$2*$K$4/Output!$F$95/1000000</f>
        <v>523.34377521577676</v>
      </c>
      <c r="AE15" s="7">
        <v>2031</v>
      </c>
      <c r="AF15" s="7">
        <f>(B18-$B$8)*$B$2*Output!$F$101*$E$2*$L$4/Output!$F$95/1000000</f>
        <v>1028.1539781333556</v>
      </c>
      <c r="AG15" s="7">
        <f>(C18-$B$8)*$B$2*Output!$F$101*$E$2*$L$4/Output!$F$95/1000000</f>
        <v>2695.9106963983968</v>
      </c>
      <c r="AH15" s="7">
        <f>(D18-$B$8)*$B$2*Output!$F$101*$E$2*$L$4/Output!$F$95/1000000</f>
        <v>4363.6674146634377</v>
      </c>
      <c r="AJ15" s="7">
        <v>2031</v>
      </c>
      <c r="AK15" s="7">
        <f>(B18-$B$8)*$B$2*Output!$F$101*$E$2*$M$4/Output!$F$95/1000000</f>
        <v>621.57421446168723</v>
      </c>
      <c r="AL15" s="7">
        <f>(C18-$B$8)*$B$2*Output!$F$101*$E$2*$M$4/Output!$F$95/1000000</f>
        <v>1629.8225839820147</v>
      </c>
      <c r="AM15" s="7">
        <f>(D18-$B$8)*$B$2*Output!$F$101*$E$2*$M$4/Output!$F$95/1000000</f>
        <v>2638.070953502342</v>
      </c>
    </row>
    <row r="16" spans="1:44" x14ac:dyDescent="0.25">
      <c r="A16" s="7">
        <v>2029</v>
      </c>
      <c r="B16" s="7">
        <v>39.055139179741246</v>
      </c>
      <c r="C16" s="7">
        <v>51.782644523213349</v>
      </c>
      <c r="D16" s="7">
        <v>64.510149866685452</v>
      </c>
      <c r="F16" s="7">
        <v>2032</v>
      </c>
      <c r="G16" s="7">
        <f>(B19-$B$8)*$B$2*Output!$F$101*$E$2*$G$4/Output!$F$95/1000000</f>
        <v>1026.7294088856422</v>
      </c>
      <c r="H16" s="7">
        <f>(C19-$B$8)*$B$2*Output!$F$101*$E$2*$G$4/Output!$F$95/1000000</f>
        <v>2609.891865487923</v>
      </c>
      <c r="I16" s="7">
        <f>(D19-$B$8)*$B$2*Output!$F$101*$E$2*$G$4/Output!$F$95/1000000</f>
        <v>4193.0543220902046</v>
      </c>
      <c r="K16" s="7">
        <v>2032</v>
      </c>
      <c r="L16" s="7">
        <f>(B19-$B$8)*$B$2*Output!$F$101*$E$2*$H$4/Output!$F$95/1000000</f>
        <v>1532.0664731082416</v>
      </c>
      <c r="M16" s="7">
        <f>(C19-$B$8)*$B$2*Output!$F$101*$E$2*$H$4/Output!$F$95/1000000</f>
        <v>3894.431961281563</v>
      </c>
      <c r="N16" s="7">
        <f>(D19-$B$8)*$B$2*Output!$F$101*$E$2*$H$4/Output!$F$95/1000000</f>
        <v>6256.7974494548853</v>
      </c>
      <c r="P16" s="7">
        <v>2032</v>
      </c>
      <c r="Q16" s="7">
        <f>(B19-$B$8)*$B$2*Output!$F$101*$E$2*$I$4/Output!$F$95/1000000</f>
        <v>907.06559207773068</v>
      </c>
      <c r="R16" s="7">
        <f>(C19-$B$8)*$B$2*Output!$F$101*$E$2*$I$4/Output!$F$95/1000000</f>
        <v>2305.7127708039893</v>
      </c>
      <c r="S16" s="7">
        <f>(D19-$B$8)*$B$2*Output!$F$101*$E$2*$I$4/Output!$F$95/1000000</f>
        <v>3704.3599495302487</v>
      </c>
      <c r="U16" s="7">
        <v>2032</v>
      </c>
      <c r="V16" s="7">
        <f>(B19-$B$8)*$B$2*Output!$F$101*$E$2*$J$4/Output!$F$95/1000000</f>
        <v>5308.0605225941827</v>
      </c>
      <c r="W16" s="7">
        <f>(C19-$B$8)*$B$2*Output!$F$101*$E$2*$J$4/Output!$F$95/1000000</f>
        <v>13492.809166216395</v>
      </c>
      <c r="X16" s="7">
        <f>(D19-$B$8)*$B$2*Output!$F$101*$E$2*$J$4/Output!$F$95/1000000</f>
        <v>21677.557809838607</v>
      </c>
      <c r="Z16" s="7">
        <v>2032</v>
      </c>
      <c r="AA16" s="7">
        <f>(B19-$B$8)*$B$2*Output!$F$101*$E$2*$K$4/Output!$F$95/1000000</f>
        <v>138.72224323002098</v>
      </c>
      <c r="AB16" s="7">
        <f>(C19-$B$8)*$B$2*Output!$F$101*$E$2*$K$4/Output!$F$95/1000000</f>
        <v>352.62460686815126</v>
      </c>
      <c r="AC16" s="7">
        <f>(D19-$B$8)*$B$2*Output!$F$101*$E$2*$K$4/Output!$F$95/1000000</f>
        <v>566.52697050628149</v>
      </c>
      <c r="AE16" s="7">
        <v>2032</v>
      </c>
      <c r="AF16" s="7">
        <f>(B19-$B$8)*$B$2*Output!$F$101*$E$2*$L$4/Output!$F$95/1000000</f>
        <v>1156.6732254000249</v>
      </c>
      <c r="AG16" s="7">
        <f>(C19-$B$8)*$B$2*Output!$F$101*$E$2*$L$4/Output!$F$95/1000000</f>
        <v>2940.2021758348592</v>
      </c>
      <c r="AH16" s="7">
        <f>(D19-$B$8)*$B$2*Output!$F$101*$E$2*$L$4/Output!$F$95/1000000</f>
        <v>4723.731126269694</v>
      </c>
      <c r="AJ16" s="7">
        <v>2032</v>
      </c>
      <c r="AK16" s="7">
        <f>(B19-$B$8)*$B$2*Output!$F$101*$E$2*$M$4/Output!$F$95/1000000</f>
        <v>699.270991269398</v>
      </c>
      <c r="AL16" s="7">
        <f>(C19-$B$8)*$B$2*Output!$F$101*$E$2*$M$4/Output!$F$95/1000000</f>
        <v>1777.509883413645</v>
      </c>
      <c r="AM16" s="7">
        <f>(D19-$B$8)*$B$2*Output!$F$101*$E$2*$M$4/Output!$F$95/1000000</f>
        <v>2855.7487755578923</v>
      </c>
    </row>
    <row r="17" spans="1:39" x14ac:dyDescent="0.25">
      <c r="A17" s="7">
        <v>2030</v>
      </c>
      <c r="B17" s="7">
        <v>40.392995709698113</v>
      </c>
      <c r="C17" s="7">
        <v>56.636391423066335</v>
      </c>
      <c r="D17" s="7">
        <v>72.879787136434558</v>
      </c>
      <c r="F17" s="7">
        <v>2033</v>
      </c>
      <c r="G17" s="7">
        <f>(B20-$B$8)*$B$2*Output!$F$101*$E$2*$G$4/Output!$F$95/1000000</f>
        <v>1140.8104543173802</v>
      </c>
      <c r="H17" s="7">
        <f>(C20-$B$8)*$B$2*Output!$F$101*$E$2*$G$4/Output!$F$95/1000000</f>
        <v>2834.5736691251172</v>
      </c>
      <c r="I17" s="7">
        <f>(D20-$B$8)*$B$2*Output!$F$101*$E$2*$G$4/Output!$F$95/1000000</f>
        <v>4528.3368839328532</v>
      </c>
      <c r="K17" s="7">
        <v>2033</v>
      </c>
      <c r="L17" s="7">
        <f>(B20-$B$8)*$B$2*Output!$F$101*$E$2*$H$4/Output!$F$95/1000000</f>
        <v>1702.2960812313795</v>
      </c>
      <c r="M17" s="7">
        <f>(C20-$B$8)*$B$2*Output!$F$101*$E$2*$H$4/Output!$F$95/1000000</f>
        <v>4229.6979578440269</v>
      </c>
      <c r="N17" s="7">
        <f>(D20-$B$8)*$B$2*Output!$F$101*$E$2*$H$4/Output!$F$95/1000000</f>
        <v>6757.0998344566724</v>
      </c>
      <c r="P17" s="7">
        <v>2033</v>
      </c>
      <c r="Q17" s="7">
        <f>(B20-$B$8)*$B$2*Output!$F$101*$E$2*$I$4/Output!$F$95/1000000</f>
        <v>1007.8506578641453</v>
      </c>
      <c r="R17" s="7">
        <f>(C20-$B$8)*$B$2*Output!$F$101*$E$2*$I$4/Output!$F$95/1000000</f>
        <v>2504.2082375564796</v>
      </c>
      <c r="S17" s="7">
        <f>(D20-$B$8)*$B$2*Output!$F$101*$E$2*$I$4/Output!$F$95/1000000</f>
        <v>4000.5658172488129</v>
      </c>
      <c r="U17" s="7">
        <v>2033</v>
      </c>
      <c r="V17" s="7">
        <f>(B20-$B$8)*$B$2*Output!$F$101*$E$2*$J$4/Output!$F$95/1000000</f>
        <v>5897.8450251046488</v>
      </c>
      <c r="W17" s="7">
        <f>(C20-$B$8)*$B$2*Output!$F$101*$E$2*$J$4/Output!$F$95/1000000</f>
        <v>14654.385528703428</v>
      </c>
      <c r="X17" s="7">
        <f>(D20-$B$8)*$B$2*Output!$F$101*$E$2*$J$4/Output!$F$95/1000000</f>
        <v>23410.926032302203</v>
      </c>
      <c r="Z17" s="7">
        <v>2033</v>
      </c>
      <c r="AA17" s="7">
        <f>(B20-$B$8)*$B$2*Output!$F$101*$E$2*$K$4/Output!$F$95/1000000</f>
        <v>154.13582581113442</v>
      </c>
      <c r="AB17" s="7">
        <f>(C20-$B$8)*$B$2*Output!$F$101*$E$2*$K$4/Output!$F$95/1000000</f>
        <v>382.98154760032247</v>
      </c>
      <c r="AC17" s="7">
        <f>(D20-$B$8)*$B$2*Output!$F$101*$E$2*$K$4/Output!$F$95/1000000</f>
        <v>611.82726938951032</v>
      </c>
      <c r="AE17" s="7">
        <v>2033</v>
      </c>
      <c r="AF17" s="7">
        <f>(B20-$B$8)*$B$2*Output!$F$101*$E$2*$L$4/Output!$F$95/1000000</f>
        <v>1285.1924726666944</v>
      </c>
      <c r="AG17" s="7">
        <f>(C20-$B$8)*$B$2*Output!$F$101*$E$2*$L$4/Output!$F$95/1000000</f>
        <v>3193.3199147956939</v>
      </c>
      <c r="AH17" s="7">
        <f>(D20-$B$8)*$B$2*Output!$F$101*$E$2*$L$4/Output!$F$95/1000000</f>
        <v>5101.447356924692</v>
      </c>
      <c r="AJ17" s="7">
        <v>2033</v>
      </c>
      <c r="AK17" s="7">
        <f>(B20-$B$8)*$B$2*Output!$F$101*$E$2*$M$4/Output!$F$95/1000000</f>
        <v>776.96776807710887</v>
      </c>
      <c r="AL17" s="7">
        <f>(C20-$B$8)*$B$2*Output!$F$101*$E$2*$M$4/Output!$F$95/1000000</f>
        <v>1930.5331300352641</v>
      </c>
      <c r="AM17" s="7">
        <f>(D20-$B$8)*$B$2*Output!$F$101*$E$2*$M$4/Output!$F$95/1000000</f>
        <v>3084.0984919934181</v>
      </c>
    </row>
    <row r="18" spans="1:39" x14ac:dyDescent="0.25">
      <c r="A18" s="7">
        <v>2031</v>
      </c>
      <c r="B18" s="7">
        <v>41.730852239654986</v>
      </c>
      <c r="C18" s="7">
        <v>59.091825505244458</v>
      </c>
      <c r="D18" s="7">
        <v>76.452798770833923</v>
      </c>
      <c r="F18" s="7">
        <v>2034</v>
      </c>
      <c r="G18" s="7">
        <f>(B21-$B$8)*$B$2*Output!$F$101*$E$2*$G$4/Output!$F$95/1000000</f>
        <v>1254.8914997491183</v>
      </c>
      <c r="H18" s="7">
        <f>(C21-$B$8)*$B$2*Output!$F$101*$E$2*$G$4/Output!$F$95/1000000</f>
        <v>3067.4742707400846</v>
      </c>
      <c r="I18" s="7">
        <f>(D21-$B$8)*$B$2*Output!$F$101*$E$2*$G$4/Output!$F$95/1000000</f>
        <v>4880.0570417310519</v>
      </c>
      <c r="K18" s="7">
        <v>2034</v>
      </c>
      <c r="L18" s="7">
        <f>(B21-$B$8)*$B$2*Output!$F$101*$E$2*$H$4/Output!$F$95/1000000</f>
        <v>1872.5256893545175</v>
      </c>
      <c r="M18" s="7">
        <f>(C21-$B$8)*$B$2*Output!$F$101*$E$2*$H$4/Output!$F$95/1000000</f>
        <v>4577.227891449711</v>
      </c>
      <c r="N18" s="7">
        <f>(D21-$B$8)*$B$2*Output!$F$101*$E$2*$H$4/Output!$F$95/1000000</f>
        <v>7281.9300935449055</v>
      </c>
      <c r="P18" s="7">
        <v>2034</v>
      </c>
      <c r="Q18" s="7">
        <f>(B21-$B$8)*$B$2*Output!$F$101*$E$2*$I$4/Output!$F$95/1000000</f>
        <v>1108.6357236505598</v>
      </c>
      <c r="R18" s="7">
        <f>(C21-$B$8)*$B$2*Output!$F$101*$E$2*$I$4/Output!$F$95/1000000</f>
        <v>2709.9646133560454</v>
      </c>
      <c r="S18" s="7">
        <f>(D21-$B$8)*$B$2*Output!$F$101*$E$2*$I$4/Output!$F$95/1000000</f>
        <v>4311.2935030615308</v>
      </c>
      <c r="U18" s="7">
        <v>2034</v>
      </c>
      <c r="V18" s="7">
        <f>(B21-$B$8)*$B$2*Output!$F$101*$E$2*$J$4/Output!$F$95/1000000</f>
        <v>6487.6295276151131</v>
      </c>
      <c r="W18" s="7">
        <f>(C21-$B$8)*$B$2*Output!$F$101*$E$2*$J$4/Output!$F$95/1000000</f>
        <v>15858.452031933921</v>
      </c>
      <c r="X18" s="7">
        <f>(D21-$B$8)*$B$2*Output!$F$101*$E$2*$J$4/Output!$F$95/1000000</f>
        <v>25229.274536252728</v>
      </c>
      <c r="Z18" s="7">
        <v>2034</v>
      </c>
      <c r="AA18" s="7">
        <f>(B21-$B$8)*$B$2*Output!$F$101*$E$2*$K$4/Output!$F$95/1000000</f>
        <v>169.54940839224787</v>
      </c>
      <c r="AB18" s="7">
        <f>(C21-$B$8)*$B$2*Output!$F$101*$E$2*$K$4/Output!$F$95/1000000</f>
        <v>414.44893679365981</v>
      </c>
      <c r="AC18" s="7">
        <f>(D21-$B$8)*$B$2*Output!$F$101*$E$2*$K$4/Output!$F$95/1000000</f>
        <v>659.34846519507187</v>
      </c>
      <c r="AE18" s="7">
        <v>2034</v>
      </c>
      <c r="AF18" s="7">
        <f>(B21-$B$8)*$B$2*Output!$F$101*$E$2*$L$4/Output!$F$95/1000000</f>
        <v>1413.7117199333641</v>
      </c>
      <c r="AG18" s="7">
        <f>(C21-$B$8)*$B$2*Output!$F$101*$E$2*$L$4/Output!$F$95/1000000</f>
        <v>3455.6966303511317</v>
      </c>
      <c r="AH18" s="7">
        <f>(D21-$B$8)*$B$2*Output!$F$101*$E$2*$L$4/Output!$F$95/1000000</f>
        <v>5497.6815407689</v>
      </c>
      <c r="AJ18" s="7">
        <v>2034</v>
      </c>
      <c r="AK18" s="7">
        <f>(B21-$B$8)*$B$2*Output!$F$101*$E$2*$M$4/Output!$F$95/1000000</f>
        <v>854.66454488481986</v>
      </c>
      <c r="AL18" s="7">
        <f>(C21-$B$8)*$B$2*Output!$F$101*$E$2*$M$4/Output!$F$95/1000000</f>
        <v>2089.1539245202471</v>
      </c>
      <c r="AM18" s="7">
        <f>(D21-$B$8)*$B$2*Output!$F$101*$E$2*$M$4/Output!$F$95/1000000</f>
        <v>3323.6433041556743</v>
      </c>
    </row>
    <row r="19" spans="1:39" x14ac:dyDescent="0.25">
      <c r="A19" s="7">
        <v>2032</v>
      </c>
      <c r="B19" s="7">
        <v>43.06870876961186</v>
      </c>
      <c r="C19" s="7">
        <v>61.634844997871511</v>
      </c>
      <c r="D19" s="7">
        <v>80.200981226131177</v>
      </c>
      <c r="F19" s="7">
        <v>2035</v>
      </c>
      <c r="G19" s="7">
        <f>(B22-$B$8)*$B$2*Output!$F$101*$E$2*$G$4/Output!$F$95/1000000</f>
        <v>1368.9725451808565</v>
      </c>
      <c r="H19" s="7">
        <f>(C22-$B$8)*$B$2*Output!$F$101*$E$2*$G$4/Output!$F$95/1000000</f>
        <v>3308.9966059333424</v>
      </c>
      <c r="I19" s="7">
        <f>(D22-$B$8)*$B$2*Output!$F$101*$E$2*$G$4/Output!$F$95/1000000</f>
        <v>5249.0206666858294</v>
      </c>
      <c r="K19" s="7">
        <v>2035</v>
      </c>
      <c r="L19" s="7">
        <f>(B22-$B$8)*$B$2*Output!$F$101*$E$2*$H$4/Output!$F$95/1000000</f>
        <v>2042.7552974776556</v>
      </c>
      <c r="M19" s="7">
        <f>(C22-$B$8)*$B$2*Output!$F$101*$E$2*$H$4/Output!$F$95/1000000</f>
        <v>4937.6230150860456</v>
      </c>
      <c r="N19" s="7">
        <f>(D22-$B$8)*$B$2*Output!$F$101*$E$2*$H$4/Output!$F$95/1000000</f>
        <v>7832.4907326944349</v>
      </c>
      <c r="P19" s="7">
        <v>2035</v>
      </c>
      <c r="Q19" s="7">
        <f>(B22-$B$8)*$B$2*Output!$F$101*$E$2*$I$4/Output!$F$95/1000000</f>
        <v>1209.4207894369745</v>
      </c>
      <c r="R19" s="7">
        <f>(C22-$B$8)*$B$2*Output!$F$101*$E$2*$I$4/Output!$F$95/1000000</f>
        <v>2923.337872245982</v>
      </c>
      <c r="S19" s="7">
        <f>(D22-$B$8)*$B$2*Output!$F$101*$E$2*$I$4/Output!$F$95/1000000</f>
        <v>4637.2549550549911</v>
      </c>
      <c r="U19" s="7">
        <v>2035</v>
      </c>
      <c r="V19" s="7">
        <f>(B22-$B$8)*$B$2*Output!$F$101*$E$2*$J$4/Output!$F$95/1000000</f>
        <v>7077.4140301255793</v>
      </c>
      <c r="W19" s="7">
        <f>(C22-$B$8)*$B$2*Output!$F$101*$E$2*$J$4/Output!$F$95/1000000</f>
        <v>17107.091801739989</v>
      </c>
      <c r="X19" s="7">
        <f>(D22-$B$8)*$B$2*Output!$F$101*$E$2*$J$4/Output!$F$95/1000000</f>
        <v>27136.769573354406</v>
      </c>
      <c r="Z19" s="7">
        <v>2035</v>
      </c>
      <c r="AA19" s="7">
        <f>(B22-$B$8)*$B$2*Output!$F$101*$E$2*$K$4/Output!$F$95/1000000</f>
        <v>184.96299097336131</v>
      </c>
      <c r="AB19" s="7">
        <f>(C22-$B$8)*$B$2*Output!$F$101*$E$2*$K$4/Output!$F$95/1000000</f>
        <v>447.08121540397616</v>
      </c>
      <c r="AC19" s="7">
        <f>(D22-$B$8)*$B$2*Output!$F$101*$E$2*$K$4/Output!$F$95/1000000</f>
        <v>709.1994398345912</v>
      </c>
      <c r="AE19" s="7">
        <v>2035</v>
      </c>
      <c r="AF19" s="7">
        <f>(B22-$B$8)*$B$2*Output!$F$101*$E$2*$L$4/Output!$F$95/1000000</f>
        <v>1542.2309672000333</v>
      </c>
      <c r="AG19" s="7">
        <f>(C22-$B$8)*$B$2*Output!$F$101*$E$2*$L$4/Output!$F$95/1000000</f>
        <v>3727.7862540011806</v>
      </c>
      <c r="AH19" s="7">
        <f>(D22-$B$8)*$B$2*Output!$F$101*$E$2*$L$4/Output!$F$95/1000000</f>
        <v>5913.3415408023284</v>
      </c>
      <c r="AJ19" s="7">
        <v>2035</v>
      </c>
      <c r="AK19" s="7">
        <f>(B22-$B$8)*$B$2*Output!$F$101*$E$2*$M$4/Output!$F$95/1000000</f>
        <v>932.36132169253074</v>
      </c>
      <c r="AL19" s="7">
        <f>(C22-$B$8)*$B$2*Output!$F$101*$E$2*$M$4/Output!$F$95/1000000</f>
        <v>2253.6466928023915</v>
      </c>
      <c r="AM19" s="7">
        <f>(D22-$B$8)*$B$2*Output!$F$101*$E$2*$M$4/Output!$F$95/1000000</f>
        <v>3574.9320639122525</v>
      </c>
    </row>
    <row r="20" spans="1:39" x14ac:dyDescent="0.25">
      <c r="A20" s="7">
        <v>2033</v>
      </c>
      <c r="B20" s="7">
        <v>44.406565299568733</v>
      </c>
      <c r="C20" s="7">
        <v>64.269743871921293</v>
      </c>
      <c r="D20" s="7">
        <v>84.132922444273831</v>
      </c>
      <c r="F20" s="7">
        <v>2036</v>
      </c>
      <c r="G20" s="7">
        <f>(B23-$B$8)*$B$2*Output!$F$101*$E$2*$G$4/Output!$F$95/1000000</f>
        <v>1483.0535906125945</v>
      </c>
      <c r="H20" s="7">
        <f>(C23-$B$8)*$B$2*Output!$F$101*$E$2*$G$4/Output!$F$95/1000000</f>
        <v>3559.5633646659116</v>
      </c>
      <c r="I20" s="7">
        <f>(D23-$B$8)*$B$2*Output!$F$101*$E$2*$G$4/Output!$F$95/1000000</f>
        <v>5636.0731387192291</v>
      </c>
      <c r="K20" s="7">
        <v>2036</v>
      </c>
      <c r="L20" s="7">
        <f>(B23-$B$8)*$B$2*Output!$F$101*$E$2*$H$4/Output!$F$95/1000000</f>
        <v>2212.9849056007934</v>
      </c>
      <c r="M20" s="7">
        <f>(C23-$B$8)*$B$2*Output!$F$101*$E$2*$H$4/Output!$F$95/1000000</f>
        <v>5311.5140588287386</v>
      </c>
      <c r="N20" s="7">
        <f>(D23-$B$8)*$B$2*Output!$F$101*$E$2*$H$4/Output!$F$95/1000000</f>
        <v>8410.0432120566802</v>
      </c>
      <c r="P20" s="7">
        <v>2036</v>
      </c>
      <c r="Q20" s="7">
        <f>(B23-$B$8)*$B$2*Output!$F$101*$E$2*$I$4/Output!$F$95/1000000</f>
        <v>1310.2058552233889</v>
      </c>
      <c r="R20" s="7">
        <f>(C23-$B$8)*$B$2*Output!$F$101*$E$2*$I$4/Output!$F$95/1000000</f>
        <v>3144.7014402881546</v>
      </c>
      <c r="S20" s="7">
        <f>(D23-$B$8)*$B$2*Output!$F$101*$E$2*$I$4/Output!$F$95/1000000</f>
        <v>4979.1970253529189</v>
      </c>
      <c r="U20" s="7">
        <v>2036</v>
      </c>
      <c r="V20" s="7">
        <f>(B23-$B$8)*$B$2*Output!$F$101*$E$2*$J$4/Output!$F$95/1000000</f>
        <v>7667.1985326360427</v>
      </c>
      <c r="W20" s="7">
        <f>(C23-$B$8)*$B$2*Output!$F$101*$E$2*$J$4/Output!$F$95/1000000</f>
        <v>18402.490091486332</v>
      </c>
      <c r="X20" s="7">
        <f>(D23-$B$8)*$B$2*Output!$F$101*$E$2*$J$4/Output!$F$95/1000000</f>
        <v>29137.781650336612</v>
      </c>
      <c r="Z20" s="7">
        <v>2036</v>
      </c>
      <c r="AA20" s="7">
        <f>(B23-$B$8)*$B$2*Output!$F$101*$E$2*$K$4/Output!$F$95/1000000</f>
        <v>200.3765735544747</v>
      </c>
      <c r="AB20" s="7">
        <f>(C23-$B$8)*$B$2*Output!$F$101*$E$2*$K$4/Output!$F$95/1000000</f>
        <v>480.93549341475534</v>
      </c>
      <c r="AC20" s="7">
        <f>(D23-$B$8)*$B$2*Output!$F$101*$E$2*$K$4/Output!$F$95/1000000</f>
        <v>761.49441327503587</v>
      </c>
      <c r="AE20" s="7">
        <v>2036</v>
      </c>
      <c r="AF20" s="7">
        <f>(B23-$B$8)*$B$2*Output!$F$101*$E$2*$L$4/Output!$F$95/1000000</f>
        <v>1670.7502144667028</v>
      </c>
      <c r="AG20" s="7">
        <f>(C23-$B$8)*$B$2*Output!$F$101*$E$2*$L$4/Output!$F$95/1000000</f>
        <v>4010.0649717363531</v>
      </c>
      <c r="AH20" s="7">
        <f>(D23-$B$8)*$B$2*Output!$F$101*$E$2*$L$4/Output!$F$95/1000000</f>
        <v>6349.379729006002</v>
      </c>
      <c r="AJ20" s="7">
        <v>2036</v>
      </c>
      <c r="AK20" s="7">
        <f>(B23-$B$8)*$B$2*Output!$F$101*$E$2*$M$4/Output!$F$95/1000000</f>
        <v>1010.0580985002416</v>
      </c>
      <c r="AL20" s="7">
        <f>(C23-$B$8)*$B$2*Output!$F$101*$E$2*$M$4/Output!$F$95/1000000</f>
        <v>2424.2993148484006</v>
      </c>
      <c r="AM20" s="7">
        <f>(D23-$B$8)*$B$2*Output!$F$101*$E$2*$M$4/Output!$F$95/1000000</f>
        <v>3838.5405311965583</v>
      </c>
    </row>
    <row r="21" spans="1:39" x14ac:dyDescent="0.25">
      <c r="A21" s="7">
        <v>2034</v>
      </c>
      <c r="B21" s="7">
        <v>45.744421829525606</v>
      </c>
      <c r="C21" s="7">
        <v>67.001026615012137</v>
      </c>
      <c r="D21" s="7">
        <v>88.257631400498653</v>
      </c>
      <c r="F21" s="7">
        <v>2037</v>
      </c>
      <c r="G21" s="7">
        <f>(B24-$B$8)*$B$2*Output!$F$101*$E$2*$G$4/Output!$F$95/1000000</f>
        <v>1597.1346360443324</v>
      </c>
      <c r="H21" s="7">
        <f>(C24-$B$8)*$B$2*Output!$F$101*$E$2*$G$4/Output!$F$95/1000000</f>
        <v>3819.6179597385449</v>
      </c>
      <c r="I21" s="7">
        <f>(D24-$B$8)*$B$2*Output!$F$101*$E$2*$G$4/Output!$F$95/1000000</f>
        <v>6042.1012834327594</v>
      </c>
      <c r="K21" s="7">
        <v>2037</v>
      </c>
      <c r="L21" s="7">
        <f>(B24-$B$8)*$B$2*Output!$F$101*$E$2*$H$4/Output!$F$95/1000000</f>
        <v>2383.2145137239318</v>
      </c>
      <c r="M21" s="7">
        <f>(C24-$B$8)*$B$2*Output!$F$101*$E$2*$H$4/Output!$F$95/1000000</f>
        <v>5699.5626749884186</v>
      </c>
      <c r="N21" s="7">
        <f>(D24-$B$8)*$B$2*Output!$F$101*$E$2*$H$4/Output!$F$95/1000000</f>
        <v>9015.9108362529096</v>
      </c>
      <c r="P21" s="7">
        <v>2037</v>
      </c>
      <c r="Q21" s="7">
        <f>(B24-$B$8)*$B$2*Output!$F$101*$E$2*$I$4/Output!$F$95/1000000</f>
        <v>1410.9909210098037</v>
      </c>
      <c r="R21" s="7">
        <f>(C24-$B$8)*$B$2*Output!$F$101*$E$2*$I$4/Output!$F$95/1000000</f>
        <v>3374.4470511673744</v>
      </c>
      <c r="S21" s="7">
        <f>(D24-$B$8)*$B$2*Output!$F$101*$E$2*$I$4/Output!$F$95/1000000</f>
        <v>5337.9031813249467</v>
      </c>
      <c r="U21" s="7">
        <v>2037</v>
      </c>
      <c r="V21" s="7">
        <f>(B24-$B$8)*$B$2*Output!$F$101*$E$2*$J$4/Output!$F$95/1000000</f>
        <v>8256.983035146508</v>
      </c>
      <c r="W21" s="7">
        <f>(C24-$B$8)*$B$2*Output!$F$101*$E$2*$J$4/Output!$F$95/1000000</f>
        <v>19746.939288984682</v>
      </c>
      <c r="X21" s="7">
        <f>(D24-$B$8)*$B$2*Output!$F$101*$E$2*$J$4/Output!$F$95/1000000</f>
        <v>31236.895542822869</v>
      </c>
      <c r="Z21" s="7">
        <v>2037</v>
      </c>
      <c r="AA21" s="7">
        <f>(B24-$B$8)*$B$2*Output!$F$101*$E$2*$K$4/Output!$F$95/1000000</f>
        <v>215.79015613558821</v>
      </c>
      <c r="AB21" s="7">
        <f>(C24-$B$8)*$B$2*Output!$F$101*$E$2*$K$4/Output!$F$95/1000000</f>
        <v>516.07168068916553</v>
      </c>
      <c r="AC21" s="7">
        <f>(D24-$B$8)*$B$2*Output!$F$101*$E$2*$K$4/Output!$F$95/1000000</f>
        <v>816.35320524274312</v>
      </c>
      <c r="AE21" s="7">
        <v>2037</v>
      </c>
      <c r="AF21" s="7">
        <f>(B24-$B$8)*$B$2*Output!$F$101*$E$2*$L$4/Output!$F$95/1000000</f>
        <v>1799.2694617333725</v>
      </c>
      <c r="AG21" s="7">
        <f>(C24-$B$8)*$B$2*Output!$F$101*$E$2*$L$4/Output!$F$95/1000000</f>
        <v>4303.0323150885133</v>
      </c>
      <c r="AH21" s="7">
        <f>(D24-$B$8)*$B$2*Output!$F$101*$E$2*$L$4/Output!$F$95/1000000</f>
        <v>6806.7951684436548</v>
      </c>
      <c r="AJ21" s="7">
        <v>2037</v>
      </c>
      <c r="AK21" s="7">
        <f>(B24-$B$8)*$B$2*Output!$F$101*$E$2*$M$4/Output!$F$95/1000000</f>
        <v>1087.7548753079527</v>
      </c>
      <c r="AL21" s="7">
        <f>(C24-$B$8)*$B$2*Output!$F$101*$E$2*$M$4/Output!$F$95/1000000</f>
        <v>2601.4137842566265</v>
      </c>
      <c r="AM21" s="7">
        <f>(D24-$B$8)*$B$2*Output!$F$101*$E$2*$M$4/Output!$F$95/1000000</f>
        <v>4115.0726932053012</v>
      </c>
    </row>
    <row r="22" spans="1:39" x14ac:dyDescent="0.25">
      <c r="A22" s="7">
        <v>2035</v>
      </c>
      <c r="B22" s="7">
        <v>47.08227835948248</v>
      </c>
      <c r="C22" s="7">
        <v>69.833418552216784</v>
      </c>
      <c r="D22" s="7">
        <v>92.584558744951096</v>
      </c>
      <c r="F22" s="7">
        <v>2038</v>
      </c>
      <c r="G22" s="7">
        <f>(B25-$B$8)*$B$2*Output!$F$101*$E$2*$G$4/Output!$F$95/1000000</f>
        <v>1711.2156814760706</v>
      </c>
      <c r="H22" s="7">
        <f>(C25-$B$8)*$B$2*Output!$F$101*$E$2*$G$4/Output!$F$95/1000000</f>
        <v>4089.6255427517103</v>
      </c>
      <c r="I22" s="7">
        <f>(D25-$B$8)*$B$2*Output!$F$101*$E$2*$G$4/Output!$F$95/1000000</f>
        <v>6468.0354040273496</v>
      </c>
      <c r="K22" s="7">
        <v>2038</v>
      </c>
      <c r="L22" s="7">
        <f>(B25-$B$8)*$B$2*Output!$F$101*$E$2*$H$4/Output!$F$95/1000000</f>
        <v>2553.4441218470693</v>
      </c>
      <c r="M22" s="7">
        <f>(C25-$B$8)*$B$2*Output!$F$101*$E$2*$H$4/Output!$F$95/1000000</f>
        <v>6102.4629541071754</v>
      </c>
      <c r="N22" s="7">
        <f>(D25-$B$8)*$B$2*Output!$F$101*$E$2*$H$4/Output!$F$95/1000000</f>
        <v>9651.4817863672815</v>
      </c>
      <c r="P22" s="7">
        <v>2038</v>
      </c>
      <c r="Q22" s="7">
        <f>(B25-$B$8)*$B$2*Output!$F$101*$E$2*$I$4/Output!$F$95/1000000</f>
        <v>1511.7759867962179</v>
      </c>
      <c r="R22" s="7">
        <f>(C25-$B$8)*$B$2*Output!$F$101*$E$2*$I$4/Output!$F$95/1000000</f>
        <v>3612.9856437427356</v>
      </c>
      <c r="S22" s="7">
        <f>(D25-$B$8)*$B$2*Output!$F$101*$E$2*$I$4/Output!$F$95/1000000</f>
        <v>5714.1953006892536</v>
      </c>
      <c r="U22" s="7">
        <v>2038</v>
      </c>
      <c r="V22" s="7">
        <f>(B25-$B$8)*$B$2*Output!$F$101*$E$2*$J$4/Output!$F$95/1000000</f>
        <v>8846.7675376569732</v>
      </c>
      <c r="W22" s="7">
        <f>(C25-$B$8)*$B$2*Output!$F$101*$E$2*$J$4/Output!$F$95/1000000</f>
        <v>21142.844168877811</v>
      </c>
      <c r="X22" s="7">
        <f>(D25-$B$8)*$B$2*Output!$F$101*$E$2*$J$4/Output!$F$95/1000000</f>
        <v>33438.920800098647</v>
      </c>
      <c r="Z22" s="7">
        <v>2038</v>
      </c>
      <c r="AA22" s="7">
        <f>(B25-$B$8)*$B$2*Output!$F$101*$E$2*$K$4/Output!$F$95/1000000</f>
        <v>231.20373871670165</v>
      </c>
      <c r="AB22" s="7">
        <f>(C25-$B$8)*$B$2*Output!$F$101*$E$2*$K$4/Output!$F$95/1000000</f>
        <v>552.55262423723752</v>
      </c>
      <c r="AC22" s="7">
        <f>(D25-$B$8)*$B$2*Output!$F$101*$E$2*$K$4/Output!$F$95/1000000</f>
        <v>873.9015097577734</v>
      </c>
      <c r="AE22" s="7">
        <v>2038</v>
      </c>
      <c r="AF22" s="7">
        <f>(B25-$B$8)*$B$2*Output!$F$101*$E$2*$L$4/Output!$F$95/1000000</f>
        <v>1927.7887090000418</v>
      </c>
      <c r="AG22" s="7">
        <f>(C25-$B$8)*$B$2*Output!$F$101*$E$2*$L$4/Output!$F$95/1000000</f>
        <v>4607.2123056716873</v>
      </c>
      <c r="AH22" s="7">
        <f>(D25-$B$8)*$B$2*Output!$F$101*$E$2*$L$4/Output!$F$95/1000000</f>
        <v>7286.6359023433324</v>
      </c>
      <c r="AJ22" s="7">
        <v>2038</v>
      </c>
      <c r="AK22" s="7">
        <f>(B25-$B$8)*$B$2*Output!$F$101*$E$2*$M$4/Output!$F$95/1000000</f>
        <v>1165.4516521156636</v>
      </c>
      <c r="AL22" s="7">
        <f>(C25-$B$8)*$B$2*Output!$F$101*$E$2*$M$4/Output!$F$95/1000000</f>
        <v>2785.3069001933691</v>
      </c>
      <c r="AM22" s="7">
        <f>(D25-$B$8)*$B$2*Output!$F$101*$E$2*$M$4/Output!$F$95/1000000</f>
        <v>4405.1621482710743</v>
      </c>
    </row>
    <row r="23" spans="1:39" x14ac:dyDescent="0.25">
      <c r="A23" s="7">
        <v>2036</v>
      </c>
      <c r="B23" s="7">
        <v>48.420134889439353</v>
      </c>
      <c r="C23" s="7">
        <v>72.771876672861211</v>
      </c>
      <c r="D23" s="7">
        <v>97.123618456283069</v>
      </c>
      <c r="F23" s="7">
        <v>2039</v>
      </c>
      <c r="G23" s="7">
        <f>(B26-$B$8)*$B$2*Output!$F$101*$E$2*$G$4/Output!$F$95/1000000</f>
        <v>1825.2967269078085</v>
      </c>
      <c r="H23" s="7">
        <f>(C26-$B$8)*$B$2*Output!$F$101*$E$2*$G$4/Output!$F$95/1000000</f>
        <v>4370.0740698741329</v>
      </c>
      <c r="I23" s="7">
        <f>(D26-$B$8)*$B$2*Output!$F$101*$E$2*$G$4/Output!$F$95/1000000</f>
        <v>6914.8514128404559</v>
      </c>
      <c r="K23" s="7">
        <v>2039</v>
      </c>
      <c r="L23" s="7">
        <f>(B26-$B$8)*$B$2*Output!$F$101*$E$2*$H$4/Output!$F$95/1000000</f>
        <v>2723.6737299702072</v>
      </c>
      <c r="M23" s="7">
        <f>(C26-$B$8)*$B$2*Output!$F$101*$E$2*$H$4/Output!$F$95/1000000</f>
        <v>6520.9430152784907</v>
      </c>
      <c r="N23" s="7">
        <f>(D26-$B$8)*$B$2*Output!$F$101*$E$2*$H$4/Output!$F$95/1000000</f>
        <v>10318.212300586771</v>
      </c>
      <c r="P23" s="7">
        <v>2039</v>
      </c>
      <c r="Q23" s="7">
        <f>(B26-$B$8)*$B$2*Output!$F$101*$E$2*$I$4/Output!$F$95/1000000</f>
        <v>1612.5610525826326</v>
      </c>
      <c r="R23" s="7">
        <f>(C26-$B$8)*$B$2*Output!$F$101*$E$2*$I$4/Output!$F$95/1000000</f>
        <v>3860.7483036023814</v>
      </c>
      <c r="S23" s="7">
        <f>(D26-$B$8)*$B$2*Output!$F$101*$E$2*$I$4/Output!$F$95/1000000</f>
        <v>6108.9355546221286</v>
      </c>
      <c r="U23" s="7">
        <v>2039</v>
      </c>
      <c r="V23" s="7">
        <f>(B26-$B$8)*$B$2*Output!$F$101*$E$2*$J$4/Output!$F$95/1000000</f>
        <v>9436.5520401674385</v>
      </c>
      <c r="W23" s="7">
        <f>(C26-$B$8)*$B$2*Output!$F$101*$E$2*$J$4/Output!$F$95/1000000</f>
        <v>22592.727402527373</v>
      </c>
      <c r="X23" s="7">
        <f>(D26-$B$8)*$B$2*Output!$F$101*$E$2*$J$4/Output!$F$95/1000000</f>
        <v>35748.902764887302</v>
      </c>
      <c r="Z23" s="7">
        <v>2039</v>
      </c>
      <c r="AA23" s="7">
        <f>(B26-$B$8)*$B$2*Output!$F$101*$E$2*$K$4/Output!$F$95/1000000</f>
        <v>246.6173212978151</v>
      </c>
      <c r="AB23" s="7">
        <f>(C26-$B$8)*$B$2*Output!$F$101*$E$2*$K$4/Output!$F$95/1000000</f>
        <v>590.44425221271626</v>
      </c>
      <c r="AC23" s="7">
        <f>(D26-$B$8)*$B$2*Output!$F$101*$E$2*$K$4/Output!$F$95/1000000</f>
        <v>934.27118312761729</v>
      </c>
      <c r="AE23" s="7">
        <v>2039</v>
      </c>
      <c r="AF23" s="7">
        <f>(B26-$B$8)*$B$2*Output!$F$101*$E$2*$L$4/Output!$F$95/1000000</f>
        <v>2056.3079562667112</v>
      </c>
      <c r="AG23" s="7">
        <f>(C26-$B$8)*$B$2*Output!$F$101*$E$2*$L$4/Output!$F$95/1000000</f>
        <v>4923.1546558352538</v>
      </c>
      <c r="AH23" s="7">
        <f>(D26-$B$8)*$B$2*Output!$F$101*$E$2*$L$4/Output!$F$95/1000000</f>
        <v>7790.0013554037951</v>
      </c>
      <c r="AJ23" s="7">
        <v>2039</v>
      </c>
      <c r="AK23" s="7">
        <f>(B26-$B$8)*$B$2*Output!$F$101*$E$2*$M$4/Output!$F$95/1000000</f>
        <v>1243.1484289233745</v>
      </c>
      <c r="AL23" s="7">
        <f>(C26-$B$8)*$B$2*Output!$F$101*$E$2*$M$4/Output!$F$95/1000000</f>
        <v>2976.3109932521102</v>
      </c>
      <c r="AM23" s="7">
        <f>(D26-$B$8)*$B$2*Output!$F$101*$E$2*$M$4/Output!$F$95/1000000</f>
        <v>4709.4735575808445</v>
      </c>
    </row>
    <row r="24" spans="1:39" x14ac:dyDescent="0.25">
      <c r="A24" s="7">
        <v>2037</v>
      </c>
      <c r="B24" s="7">
        <v>49.757991419396227</v>
      </c>
      <c r="C24" s="7">
        <v>75.821600988119116</v>
      </c>
      <c r="D24" s="7">
        <v>101.88521055684201</v>
      </c>
      <c r="F24" s="7">
        <v>2040</v>
      </c>
      <c r="G24" s="7">
        <f>(B27-$B$8)*$B$2*Output!$F$101*$E$2*$G$4/Output!$F$95/1000000</f>
        <v>1939.377772339546</v>
      </c>
      <c r="H24" s="7">
        <f>(C27-$B$8)*$B$2*Output!$F$101*$E$2*$G$4/Output!$F$95/1000000</f>
        <v>4661.4754198618075</v>
      </c>
      <c r="I24" s="7">
        <f>(D27-$B$8)*$B$2*Output!$F$101*$E$2*$G$4/Output!$F$95/1000000</f>
        <v>7383.5730673840662</v>
      </c>
      <c r="K24" s="7">
        <v>2040</v>
      </c>
      <c r="L24" s="7">
        <f>(B27-$B$8)*$B$2*Output!$F$101*$E$2*$H$4/Output!$F$95/1000000</f>
        <v>2893.9033380933442</v>
      </c>
      <c r="M24" s="7">
        <f>(C27-$B$8)*$B$2*Output!$F$101*$E$2*$H$4/Output!$F$95/1000000</f>
        <v>6955.7666744343587</v>
      </c>
      <c r="N24" s="7">
        <f>(D27-$B$8)*$B$2*Output!$F$101*$E$2*$H$4/Output!$F$95/1000000</f>
        <v>11017.63001077537</v>
      </c>
      <c r="P24" s="7">
        <v>2040</v>
      </c>
      <c r="Q24" s="7">
        <f>(B27-$B$8)*$B$2*Output!$F$101*$E$2*$I$4/Output!$F$95/1000000</f>
        <v>1713.3461183690465</v>
      </c>
      <c r="R24" s="7">
        <f>(C27-$B$8)*$B$2*Output!$F$101*$E$2*$I$4/Output!$F$95/1000000</f>
        <v>4118.1872507790276</v>
      </c>
      <c r="S24" s="7">
        <f>(D27-$B$8)*$B$2*Output!$F$101*$E$2*$I$4/Output!$F$95/1000000</f>
        <v>6523.0283831890056</v>
      </c>
      <c r="U24" s="7">
        <v>2040</v>
      </c>
      <c r="V24" s="7">
        <f>(B27-$B$8)*$B$2*Output!$F$101*$E$2*$J$4/Output!$F$95/1000000</f>
        <v>10026.336542677898</v>
      </c>
      <c r="W24" s="7">
        <f>(C27-$B$8)*$B$2*Output!$F$101*$E$2*$J$4/Output!$F$95/1000000</f>
        <v>24099.235338030081</v>
      </c>
      <c r="X24" s="7">
        <f>(D27-$B$8)*$B$2*Output!$F$101*$E$2*$J$4/Output!$F$95/1000000</f>
        <v>38172.134133382257</v>
      </c>
      <c r="Z24" s="7">
        <v>2040</v>
      </c>
      <c r="AA24" s="7">
        <f>(B27-$B$8)*$B$2*Output!$F$101*$E$2*$K$4/Output!$F$95/1000000</f>
        <v>262.03090387892843</v>
      </c>
      <c r="AB24" s="7">
        <f>(C27-$B$8)*$B$2*Output!$F$101*$E$2*$K$4/Output!$F$95/1000000</f>
        <v>629.8157249695164</v>
      </c>
      <c r="AC24" s="7">
        <f>(D27-$B$8)*$B$2*Output!$F$101*$E$2*$K$4/Output!$F$95/1000000</f>
        <v>997.60054606010408</v>
      </c>
      <c r="AE24" s="7">
        <v>2040</v>
      </c>
      <c r="AF24" s="7">
        <f>(B27-$B$8)*$B$2*Output!$F$101*$E$2*$L$4/Output!$F$95/1000000</f>
        <v>2184.8272035333798</v>
      </c>
      <c r="AG24" s="7">
        <f>(C27-$B$8)*$B$2*Output!$F$101*$E$2*$L$4/Output!$F$95/1000000</f>
        <v>5251.4360281804638</v>
      </c>
      <c r="AH24" s="7">
        <f>(D27-$B$8)*$B$2*Output!$F$101*$E$2*$L$4/Output!$F$95/1000000</f>
        <v>8318.0448528275447</v>
      </c>
      <c r="AJ24" s="7">
        <v>2040</v>
      </c>
      <c r="AK24" s="7">
        <f>(B27-$B$8)*$B$2*Output!$F$101*$E$2*$M$4/Output!$F$95/1000000</f>
        <v>1320.8452057310849</v>
      </c>
      <c r="AL24" s="7">
        <f>(C27-$B$8)*$B$2*Output!$F$101*$E$2*$M$4/Output!$F$95/1000000</f>
        <v>3174.7746868987952</v>
      </c>
      <c r="AM24" s="7">
        <f>(D27-$B$8)*$B$2*Output!$F$101*$E$2*$M$4/Output!$F$95/1000000</f>
        <v>5028.7041680665034</v>
      </c>
    </row>
    <row r="25" spans="1:39" x14ac:dyDescent="0.25">
      <c r="A25" s="7">
        <v>2038</v>
      </c>
      <c r="B25" s="7">
        <v>51.0958479493531</v>
      </c>
      <c r="C25" s="7">
        <v>78.988046445425027</v>
      </c>
      <c r="D25" s="7">
        <v>106.88024494149694</v>
      </c>
      <c r="F25" s="7">
        <v>2041</v>
      </c>
      <c r="G25" s="7">
        <f>(B28-$B$8)*$B$2*Output!$F$101*$E$2*$G$4/Output!$F$95/1000000</f>
        <v>2053.458817771284</v>
      </c>
      <c r="H25" s="7">
        <f>(C28-$B$8)*$B$2*Output!$F$101*$E$2*$G$4/Output!$F$95/1000000</f>
        <v>4858.6082290722507</v>
      </c>
      <c r="I25" s="7">
        <f>(D28-$B$8)*$B$2*Output!$F$101*$E$2*$G$4/Output!$F$95/1000000</f>
        <v>7663.7576403732137</v>
      </c>
      <c r="K25" s="7">
        <v>2041</v>
      </c>
      <c r="L25" s="7">
        <f>(B28-$B$8)*$B$2*Output!$F$101*$E$2*$H$4/Output!$F$95/1000000</f>
        <v>3064.1329462164822</v>
      </c>
      <c r="M25" s="7">
        <f>(C28-$B$8)*$B$2*Output!$F$101*$E$2*$H$4/Output!$F$95/1000000</f>
        <v>7249.92457536442</v>
      </c>
      <c r="N25" s="7">
        <f>(D28-$B$8)*$B$2*Output!$F$101*$E$2*$H$4/Output!$F$95/1000000</f>
        <v>11435.716204512353</v>
      </c>
      <c r="P25" s="7">
        <v>2041</v>
      </c>
      <c r="Q25" s="7">
        <f>(B28-$B$8)*$B$2*Output!$F$101*$E$2*$I$4/Output!$F$95/1000000</f>
        <v>1814.1311841554611</v>
      </c>
      <c r="R25" s="7">
        <f>(C28-$B$8)*$B$2*Output!$F$101*$E$2*$I$4/Output!$F$95/1000000</f>
        <v>4292.3445182702644</v>
      </c>
      <c r="S25" s="7">
        <f>(D28-$B$8)*$B$2*Output!$F$101*$E$2*$I$4/Output!$F$95/1000000</f>
        <v>6770.5578523850654</v>
      </c>
      <c r="U25" s="7">
        <v>2041</v>
      </c>
      <c r="V25" s="7">
        <f>(B28-$B$8)*$B$2*Output!$F$101*$E$2*$J$4/Output!$F$95/1000000</f>
        <v>10616.121045188363</v>
      </c>
      <c r="W25" s="7">
        <f>(C28-$B$8)*$B$2*Output!$F$101*$E$2*$J$4/Output!$F$95/1000000</f>
        <v>25118.386901452952</v>
      </c>
      <c r="X25" s="7">
        <f>(D28-$B$8)*$B$2*Output!$F$101*$E$2*$J$4/Output!$F$95/1000000</f>
        <v>39620.652757717529</v>
      </c>
      <c r="Z25" s="7">
        <v>2041</v>
      </c>
      <c r="AA25" s="7">
        <f>(B28-$B$8)*$B$2*Output!$F$101*$E$2*$K$4/Output!$F$95/1000000</f>
        <v>277.4444864600419</v>
      </c>
      <c r="AB25" s="7">
        <f>(C28-$B$8)*$B$2*Output!$F$101*$E$2*$K$4/Output!$F$95/1000000</f>
        <v>656.45049871929052</v>
      </c>
      <c r="AC25" s="7">
        <f>(D28-$B$8)*$B$2*Output!$F$101*$E$2*$K$4/Output!$F$95/1000000</f>
        <v>1035.4565109785387</v>
      </c>
      <c r="AE25" s="7">
        <v>2041</v>
      </c>
      <c r="AF25" s="7">
        <f>(B28-$B$8)*$B$2*Output!$F$101*$E$2*$L$4/Output!$F$95/1000000</f>
        <v>2313.3464508000493</v>
      </c>
      <c r="AG25" s="7">
        <f>(C28-$B$8)*$B$2*Output!$F$101*$E$2*$L$4/Output!$F$95/1000000</f>
        <v>5473.5181466902368</v>
      </c>
      <c r="AH25" s="7">
        <f>(D28-$B$8)*$B$2*Output!$F$101*$E$2*$L$4/Output!$F$95/1000000</f>
        <v>8633.6898425804211</v>
      </c>
      <c r="AJ25" s="7">
        <v>2041</v>
      </c>
      <c r="AK25" s="7">
        <f>(B28-$B$8)*$B$2*Output!$F$101*$E$2*$M$4/Output!$F$95/1000000</f>
        <v>1398.5419825387958</v>
      </c>
      <c r="AL25" s="7">
        <f>(C28-$B$8)*$B$2*Output!$F$101*$E$2*$M$4/Output!$F$95/1000000</f>
        <v>3309.0352366749248</v>
      </c>
      <c r="AM25" s="7">
        <f>(D28-$B$8)*$B$2*Output!$F$101*$E$2*$M$4/Output!$F$95/1000000</f>
        <v>5219.5284908110525</v>
      </c>
    </row>
    <row r="26" spans="1:39" x14ac:dyDescent="0.25">
      <c r="A26" s="7">
        <v>2039</v>
      </c>
      <c r="B26" s="7">
        <v>52.433704479309974</v>
      </c>
      <c r="C26" s="7">
        <v>82.276935427004588</v>
      </c>
      <c r="D26" s="7">
        <v>112.1201663746992</v>
      </c>
      <c r="F26" s="7">
        <v>2042</v>
      </c>
      <c r="G26" s="7">
        <f>(B29-$B$8)*$B$2*Output!$F$101*$E$2*$G$4/Output!$F$95/1000000</f>
        <v>2167.5398632030224</v>
      </c>
      <c r="H26" s="7">
        <f>(C29-$B$8)*$B$2*Output!$F$101*$E$2*$G$4/Output!$F$95/1000000</f>
        <v>5059.6547106561402</v>
      </c>
      <c r="I26" s="7">
        <f>(D29-$B$8)*$B$2*Output!$F$101*$E$2*$G$4/Output!$F$95/1000000</f>
        <v>7951.7695581092557</v>
      </c>
      <c r="K26" s="7">
        <v>2042</v>
      </c>
      <c r="L26" s="7">
        <f>(B29-$B$8)*$B$2*Output!$F$101*$E$2*$H$4/Output!$F$95/1000000</f>
        <v>3234.3625543396201</v>
      </c>
      <c r="M26" s="7">
        <f>(C29-$B$8)*$B$2*Output!$F$101*$E$2*$H$4/Output!$F$95/1000000</f>
        <v>7549.9223852112782</v>
      </c>
      <c r="N26" s="7">
        <f>(D29-$B$8)*$B$2*Output!$F$101*$E$2*$H$4/Output!$F$95/1000000</f>
        <v>11865.48221608293</v>
      </c>
      <c r="P26" s="7">
        <v>2042</v>
      </c>
      <c r="Q26" s="7">
        <f>(B29-$B$8)*$B$2*Output!$F$101*$E$2*$I$4/Output!$F$95/1000000</f>
        <v>1914.9162499418758</v>
      </c>
      <c r="R26" s="7">
        <f>(C29-$B$8)*$B$2*Output!$F$101*$E$2*$I$4/Output!$F$95/1000000</f>
        <v>4469.9593253214834</v>
      </c>
      <c r="S26" s="7">
        <f>(D29-$B$8)*$B$2*Output!$F$101*$E$2*$I$4/Output!$F$95/1000000</f>
        <v>7025.0024007010888</v>
      </c>
      <c r="U26" s="7">
        <v>2042</v>
      </c>
      <c r="V26" s="7">
        <f>(B29-$B$8)*$B$2*Output!$F$101*$E$2*$J$4/Output!$F$95/1000000</f>
        <v>11205.905547698831</v>
      </c>
      <c r="W26" s="7">
        <f>(C29-$B$8)*$B$2*Output!$F$101*$E$2*$J$4/Output!$F$95/1000000</f>
        <v>26157.771653527165</v>
      </c>
      <c r="X26" s="7">
        <f>(D29-$B$8)*$B$2*Output!$F$101*$E$2*$J$4/Output!$F$95/1000000</f>
        <v>41109.637759355486</v>
      </c>
      <c r="Z26" s="7">
        <v>2042</v>
      </c>
      <c r="AA26" s="7">
        <f>(B29-$B$8)*$B$2*Output!$F$101*$E$2*$K$4/Output!$F$95/1000000</f>
        <v>292.85806904115532</v>
      </c>
      <c r="AB26" s="7">
        <f>(C29-$B$8)*$B$2*Output!$F$101*$E$2*$K$4/Output!$F$95/1000000</f>
        <v>683.6140519178789</v>
      </c>
      <c r="AC26" s="7">
        <f>(D29-$B$8)*$B$2*Output!$F$101*$E$2*$K$4/Output!$F$95/1000000</f>
        <v>1074.3700347946019</v>
      </c>
      <c r="AE26" s="7">
        <v>2042</v>
      </c>
      <c r="AF26" s="7">
        <f>(B29-$B$8)*$B$2*Output!$F$101*$E$2*$L$4/Output!$F$95/1000000</f>
        <v>2441.8656980667192</v>
      </c>
      <c r="AG26" s="7">
        <f>(C29-$B$8)*$B$2*Output!$F$101*$E$2*$L$4/Output!$F$95/1000000</f>
        <v>5700.0092555417477</v>
      </c>
      <c r="AH26" s="7">
        <f>(D29-$B$8)*$B$2*Output!$F$101*$E$2*$L$4/Output!$F$95/1000000</f>
        <v>8958.1528130167717</v>
      </c>
      <c r="AJ26" s="7">
        <v>2042</v>
      </c>
      <c r="AK26" s="7">
        <f>(B29-$B$8)*$B$2*Output!$F$101*$E$2*$M$4/Output!$F$95/1000000</f>
        <v>1476.2387593465066</v>
      </c>
      <c r="AL26" s="7">
        <f>(C29-$B$8)*$B$2*Output!$F$101*$E$2*$M$4/Output!$F$95/1000000</f>
        <v>3445.9612575444121</v>
      </c>
      <c r="AM26" s="7">
        <f>(D29-$B$8)*$B$2*Output!$F$101*$E$2*$M$4/Output!$F$95/1000000</f>
        <v>5415.683755742315</v>
      </c>
    </row>
    <row r="27" spans="1:39" x14ac:dyDescent="0.25">
      <c r="A27" s="7">
        <v>2040</v>
      </c>
      <c r="B27" s="7">
        <v>53.77156100926684</v>
      </c>
      <c r="C27" s="7">
        <v>85.694270861159012</v>
      </c>
      <c r="D27" s="7">
        <v>117.61698071305115</v>
      </c>
      <c r="F27" s="7">
        <v>2043</v>
      </c>
      <c r="G27" s="7">
        <f>(B30-$B$8)*$B$2*Output!$F$101*$E$2*$G$4/Output!$F$95/1000000</f>
        <v>2281.6209086347603</v>
      </c>
      <c r="H27" s="7">
        <f>(C30-$B$8)*$B$2*Output!$F$101*$E$2*$G$4/Output!$F$95/1000000</f>
        <v>5264.724198480676</v>
      </c>
      <c r="I27" s="7">
        <f>(D30-$B$8)*$B$2*Output!$F$101*$E$2*$G$4/Output!$F$95/1000000</f>
        <v>8247.8274883265894</v>
      </c>
      <c r="K27" s="7">
        <v>2043</v>
      </c>
      <c r="L27" s="7">
        <f>(B30-$B$8)*$B$2*Output!$F$101*$E$2*$H$4/Output!$F$95/1000000</f>
        <v>3404.5921624627586</v>
      </c>
      <c r="M27" s="7">
        <f>(C30-$B$8)*$B$2*Output!$F$101*$E$2*$H$4/Output!$F$95/1000000</f>
        <v>7855.9232499322407</v>
      </c>
      <c r="N27" s="7">
        <f>(D30-$B$8)*$B$2*Output!$F$101*$E$2*$H$4/Output!$F$95/1000000</f>
        <v>12307.254337401719</v>
      </c>
      <c r="P27" s="7">
        <v>2043</v>
      </c>
      <c r="Q27" s="7">
        <f>(B30-$B$8)*$B$2*Output!$F$101*$E$2*$I$4/Output!$F$95/1000000</f>
        <v>2015.7013157282904</v>
      </c>
      <c r="R27" s="7">
        <f>(C30-$B$8)*$B$2*Output!$F$101*$E$2*$I$4/Output!$F$95/1000000</f>
        <v>4651.1282630969454</v>
      </c>
      <c r="S27" s="7">
        <f>(D30-$B$8)*$B$2*Output!$F$101*$E$2*$I$4/Output!$F$95/1000000</f>
        <v>7286.5552104655981</v>
      </c>
      <c r="U27" s="7">
        <v>2043</v>
      </c>
      <c r="V27" s="7">
        <f>(B30-$B$8)*$B$2*Output!$F$101*$E$2*$J$4/Output!$F$95/1000000</f>
        <v>11795.690050209296</v>
      </c>
      <c r="W27" s="7">
        <f>(C30-$B$8)*$B$2*Output!$F$101*$E$2*$J$4/Output!$F$95/1000000</f>
        <v>27217.954836447239</v>
      </c>
      <c r="X27" s="7">
        <f>(D30-$B$8)*$B$2*Output!$F$101*$E$2*$J$4/Output!$F$95/1000000</f>
        <v>42640.219622685159</v>
      </c>
      <c r="Z27" s="7">
        <v>2043</v>
      </c>
      <c r="AA27" s="7">
        <f>(B30-$B$8)*$B$2*Output!$F$101*$E$2*$K$4/Output!$F$95/1000000</f>
        <v>308.27165162226879</v>
      </c>
      <c r="AB27" s="7">
        <f>(C30-$B$8)*$B$2*Output!$F$101*$E$2*$K$4/Output!$F$95/1000000</f>
        <v>711.32115675276111</v>
      </c>
      <c r="AC27" s="7">
        <f>(D30-$B$8)*$B$2*Output!$F$101*$E$2*$K$4/Output!$F$95/1000000</f>
        <v>1114.3706618832528</v>
      </c>
      <c r="AE27" s="7">
        <v>2043</v>
      </c>
      <c r="AF27" s="7">
        <f>(B30-$B$8)*$B$2*Output!$F$101*$E$2*$L$4/Output!$F$95/1000000</f>
        <v>2570.3849453333883</v>
      </c>
      <c r="AG27" s="7">
        <f>(C30-$B$8)*$B$2*Output!$F$101*$E$2*$L$4/Output!$F$95/1000000</f>
        <v>5931.0325259967931</v>
      </c>
      <c r="AH27" s="7">
        <f>(D30-$B$8)*$B$2*Output!$F$101*$E$2*$L$4/Output!$F$95/1000000</f>
        <v>9291.6801066601947</v>
      </c>
      <c r="AJ27" s="7">
        <v>2043</v>
      </c>
      <c r="AK27" s="7">
        <f>(B30-$B$8)*$B$2*Output!$F$101*$E$2*$M$4/Output!$F$95/1000000</f>
        <v>1553.9355361542175</v>
      </c>
      <c r="AL27" s="7">
        <f>(C30-$B$8)*$B$2*Output!$F$101*$E$2*$M$4/Output!$F$95/1000000</f>
        <v>3585.6272131400628</v>
      </c>
      <c r="AM27" s="7">
        <f>(D30-$B$8)*$B$2*Output!$F$101*$E$2*$M$4/Output!$F$95/1000000</f>
        <v>5617.3188901259055</v>
      </c>
    </row>
    <row r="28" spans="1:39" x14ac:dyDescent="0.25">
      <c r="A28" s="7">
        <v>2041</v>
      </c>
      <c r="B28" s="7">
        <v>55.109417539223713</v>
      </c>
      <c r="C28" s="7">
        <v>88.006095889346909</v>
      </c>
      <c r="D28" s="7">
        <v>120.90277423947008</v>
      </c>
      <c r="F28" s="7">
        <v>2044</v>
      </c>
      <c r="G28" s="7">
        <f>(B31-$B$8)*$B$2*Output!$F$101*$E$2*$G$4/Output!$F$95/1000000</f>
        <v>2395.7019540664983</v>
      </c>
      <c r="H28" s="7">
        <f>(C31-$B$8)*$B$2*Output!$F$101*$E$2*$G$4/Output!$F$95/1000000</f>
        <v>5473.9290808063097</v>
      </c>
      <c r="I28" s="7">
        <f>(D31-$B$8)*$B$2*Output!$F$101*$E$2*$G$4/Output!$F$95/1000000</f>
        <v>8552.156207546117</v>
      </c>
      <c r="K28" s="7">
        <v>2044</v>
      </c>
      <c r="L28" s="7">
        <f>(B31-$B$8)*$B$2*Output!$F$101*$E$2*$H$4/Output!$F$95/1000000</f>
        <v>3574.8217705858965</v>
      </c>
      <c r="M28" s="7">
        <f>(C31-$B$8)*$B$2*Output!$F$101*$E$2*$H$4/Output!$F$95/1000000</f>
        <v>8168.0948731932594</v>
      </c>
      <c r="N28" s="7">
        <f>(D31-$B$8)*$B$2*Output!$F$101*$E$2*$H$4/Output!$F$95/1000000</f>
        <v>12761.367975800615</v>
      </c>
      <c r="P28" s="7">
        <v>2044</v>
      </c>
      <c r="Q28" s="7">
        <f>(B31-$B$8)*$B$2*Output!$F$101*$E$2*$I$4/Output!$F$95/1000000</f>
        <v>2116.4863815147046</v>
      </c>
      <c r="R28" s="7">
        <f>(C31-$B$8)*$B$2*Output!$F$101*$E$2*$I$4/Output!$F$95/1000000</f>
        <v>4835.9506211690796</v>
      </c>
      <c r="S28" s="7">
        <f>(D31-$B$8)*$B$2*Output!$F$101*$E$2*$I$4/Output!$F$95/1000000</f>
        <v>7555.41486082345</v>
      </c>
      <c r="U28" s="7">
        <v>2044</v>
      </c>
      <c r="V28" s="7">
        <f>(B31-$B$8)*$B$2*Output!$F$101*$E$2*$J$4/Output!$F$95/1000000</f>
        <v>12385.474552719761</v>
      </c>
      <c r="W28" s="7">
        <f>(C31-$B$8)*$B$2*Output!$F$101*$E$2*$J$4/Output!$F$95/1000000</f>
        <v>28299.517483232532</v>
      </c>
      <c r="X28" s="7">
        <f>(D31-$B$8)*$B$2*Output!$F$101*$E$2*$J$4/Output!$F$95/1000000</f>
        <v>44213.560413745283</v>
      </c>
      <c r="Z28" s="7">
        <v>2044</v>
      </c>
      <c r="AA28" s="7">
        <f>(B31-$B$8)*$B$2*Output!$F$101*$E$2*$K$4/Output!$F$95/1000000</f>
        <v>323.68523420338221</v>
      </c>
      <c r="AB28" s="7">
        <f>(C31-$B$8)*$B$2*Output!$F$101*$E$2*$K$4/Output!$F$95/1000000</f>
        <v>739.58699809296638</v>
      </c>
      <c r="AC28" s="7">
        <f>(D31-$B$8)*$B$2*Output!$F$101*$E$2*$K$4/Output!$F$95/1000000</f>
        <v>1155.4887619825499</v>
      </c>
      <c r="AE28" s="7">
        <v>2044</v>
      </c>
      <c r="AF28" s="7">
        <f>(B31-$B$8)*$B$2*Output!$F$101*$E$2*$L$4/Output!$F$95/1000000</f>
        <v>2698.9041926000582</v>
      </c>
      <c r="AG28" s="7">
        <f>(C31-$B$8)*$B$2*Output!$F$101*$E$2*$L$4/Output!$F$95/1000000</f>
        <v>6166.7145702772395</v>
      </c>
      <c r="AH28" s="7">
        <f>(D31-$B$8)*$B$2*Output!$F$101*$E$2*$L$4/Output!$F$95/1000000</f>
        <v>9634.5249479544163</v>
      </c>
      <c r="AJ28" s="7">
        <v>2044</v>
      </c>
      <c r="AK28" s="7">
        <f>(B31-$B$8)*$B$2*Output!$F$101*$E$2*$M$4/Output!$F$95/1000000</f>
        <v>1631.6323129619286</v>
      </c>
      <c r="AL28" s="7">
        <f>(C31-$B$8)*$B$2*Output!$F$101*$E$2*$M$4/Output!$F$95/1000000</f>
        <v>3728.1096473395655</v>
      </c>
      <c r="AM28" s="7">
        <f>(D31-$B$8)*$B$2*Output!$F$101*$E$2*$M$4/Output!$F$95/1000000</f>
        <v>5824.5869817172006</v>
      </c>
    </row>
    <row r="29" spans="1:39" x14ac:dyDescent="0.25">
      <c r="A29" s="7">
        <v>2042</v>
      </c>
      <c r="B29" s="7">
        <v>56.447274069180587</v>
      </c>
      <c r="C29" s="7">
        <v>90.363817517808002</v>
      </c>
      <c r="D29" s="7">
        <v>124.2803609664354</v>
      </c>
      <c r="F29" s="7">
        <v>2045</v>
      </c>
      <c r="G29" s="7">
        <f>(B32-$B$8)*$B$2*Output!$F$101*$E$2*$G$4/Output!$F$95/1000000</f>
        <v>2509.7829994982362</v>
      </c>
      <c r="H29" s="7">
        <f>(C32-$B$8)*$B$2*Output!$F$101*$E$2*$G$4/Output!$F$95/1000000</f>
        <v>5687.3848856154655</v>
      </c>
      <c r="I29" s="7">
        <f>(D32-$B$8)*$B$2*Output!$F$101*$E$2*$G$4/Output!$F$95/1000000</f>
        <v>8864.9867717326961</v>
      </c>
      <c r="K29" s="7">
        <v>2045</v>
      </c>
      <c r="L29" s="7">
        <f>(B32-$B$8)*$B$2*Output!$F$101*$E$2*$H$4/Output!$F$95/1000000</f>
        <v>3745.0513787090335</v>
      </c>
      <c r="M29" s="7">
        <f>(C32-$B$8)*$B$2*Output!$F$101*$E$2*$H$4/Output!$F$95/1000000</f>
        <v>8486.6096436948519</v>
      </c>
      <c r="N29" s="7">
        <f>(D32-$B$8)*$B$2*Output!$F$101*$E$2*$H$4/Output!$F$95/1000000</f>
        <v>13228.167908680669</v>
      </c>
      <c r="P29" s="7">
        <v>2045</v>
      </c>
      <c r="Q29" s="7">
        <f>(B32-$B$8)*$B$2*Output!$F$101*$E$2*$I$4/Output!$F$95/1000000</f>
        <v>2217.2714473011192</v>
      </c>
      <c r="R29" s="7">
        <f>(C32-$B$8)*$B$2*Output!$F$101*$E$2*$I$4/Output!$F$95/1000000</f>
        <v>5024.5284629022672</v>
      </c>
      <c r="S29" s="7">
        <f>(D32-$B$8)*$B$2*Output!$F$101*$E$2*$I$4/Output!$F$95/1000000</f>
        <v>7831.785478503416</v>
      </c>
      <c r="U29" s="7">
        <v>2045</v>
      </c>
      <c r="V29" s="7">
        <f>(B32-$B$8)*$B$2*Output!$F$101*$E$2*$J$4/Output!$F$95/1000000</f>
        <v>12975.259055230221</v>
      </c>
      <c r="W29" s="7">
        <f>(C32-$B$8)*$B$2*Output!$F$101*$E$2*$J$4/Output!$F$95/1000000</f>
        <v>29403.056858865875</v>
      </c>
      <c r="X29" s="7">
        <f>(D32-$B$8)*$B$2*Output!$F$101*$E$2*$J$4/Output!$F$95/1000000</f>
        <v>45830.854662501537</v>
      </c>
      <c r="Z29" s="7">
        <v>2045</v>
      </c>
      <c r="AA29" s="7">
        <f>(B32-$B$8)*$B$2*Output!$F$101*$E$2*$K$4/Output!$F$95/1000000</f>
        <v>339.09881678449557</v>
      </c>
      <c r="AB29" s="7">
        <f>(C32-$B$8)*$B$2*Output!$F$101*$E$2*$K$4/Output!$F$95/1000000</f>
        <v>768.42718501790705</v>
      </c>
      <c r="AC29" s="7">
        <f>(D32-$B$8)*$B$2*Output!$F$101*$E$2*$K$4/Output!$F$95/1000000</f>
        <v>1197.7555532513184</v>
      </c>
      <c r="AE29" s="7">
        <v>2045</v>
      </c>
      <c r="AF29" s="7">
        <f>(B32-$B$8)*$B$2*Output!$F$101*$E$2*$L$4/Output!$F$95/1000000</f>
        <v>2827.4234398667268</v>
      </c>
      <c r="AG29" s="7">
        <f>(C32-$B$8)*$B$2*Output!$F$101*$E$2*$L$4/Output!$F$95/1000000</f>
        <v>6407.1855376930216</v>
      </c>
      <c r="AH29" s="7">
        <f>(D32-$B$8)*$B$2*Output!$F$101*$E$2*$L$4/Output!$F$95/1000000</f>
        <v>9986.9476355193201</v>
      </c>
      <c r="AJ29" s="7">
        <v>2045</v>
      </c>
      <c r="AK29" s="7">
        <f>(B32-$B$8)*$B$2*Output!$F$101*$E$2*$M$4/Output!$F$95/1000000</f>
        <v>1709.3290897696393</v>
      </c>
      <c r="AL29" s="7">
        <f>(C32-$B$8)*$B$2*Output!$F$101*$E$2*$M$4/Output!$F$95/1000000</f>
        <v>3873.4872423800243</v>
      </c>
      <c r="AM29" s="7">
        <f>(D32-$B$8)*$B$2*Output!$F$101*$E$2*$M$4/Output!$F$95/1000000</f>
        <v>6037.6453949904098</v>
      </c>
    </row>
    <row r="30" spans="1:39" x14ac:dyDescent="0.25">
      <c r="A30" s="7">
        <v>2043</v>
      </c>
      <c r="B30" s="7">
        <v>57.78513059913746</v>
      </c>
      <c r="C30" s="7">
        <v>92.768717931743367</v>
      </c>
      <c r="D30" s="7">
        <v>127.75230526434926</v>
      </c>
      <c r="F30" s="7">
        <v>2046</v>
      </c>
      <c r="G30" s="7">
        <f>(B33-$B$8)*$B$2*Output!$F$101*$E$2*$G$4/Output!$F$95/1000000</f>
        <v>2623.8640449299742</v>
      </c>
      <c r="H30" s="7">
        <f>(C33-$B$8)*$B$2*Output!$F$101*$E$2*$G$4/Output!$F$95/1000000</f>
        <v>5905.210368325038</v>
      </c>
      <c r="I30" s="7">
        <f>(D33-$B$8)*$B$2*Output!$F$101*$E$2*$G$4/Output!$F$95/1000000</f>
        <v>9186.5566917200977</v>
      </c>
      <c r="K30" s="7">
        <v>2046</v>
      </c>
      <c r="L30" s="7">
        <f>(B33-$B$8)*$B$2*Output!$F$101*$E$2*$H$4/Output!$F$95/1000000</f>
        <v>3915.2809868321719</v>
      </c>
      <c r="M30" s="7">
        <f>(C33-$B$8)*$B$2*Output!$F$101*$E$2*$H$4/Output!$F$95/1000000</f>
        <v>8811.6447660550439</v>
      </c>
      <c r="N30" s="7">
        <f>(D33-$B$8)*$B$2*Output!$F$101*$E$2*$H$4/Output!$F$95/1000000</f>
        <v>13708.008545277915</v>
      </c>
      <c r="P30" s="7">
        <v>2046</v>
      </c>
      <c r="Q30" s="7">
        <f>(B33-$B$8)*$B$2*Output!$F$101*$E$2*$I$4/Output!$F$95/1000000</f>
        <v>2318.0565130875334</v>
      </c>
      <c r="R30" s="7">
        <f>(C33-$B$8)*$B$2*Output!$F$101*$E$2*$I$4/Output!$F$95/1000000</f>
        <v>5216.9667029425718</v>
      </c>
      <c r="S30" s="7">
        <f>(D33-$B$8)*$B$2*Output!$F$101*$E$2*$I$4/Output!$F$95/1000000</f>
        <v>8115.8768927976071</v>
      </c>
      <c r="U30" s="7">
        <v>2046</v>
      </c>
      <c r="V30" s="7">
        <f>(B33-$B$8)*$B$2*Output!$F$101*$E$2*$J$4/Output!$F$95/1000000</f>
        <v>13565.043557740686</v>
      </c>
      <c r="W30" s="7">
        <f>(C33-$B$8)*$B$2*Output!$F$101*$E$2*$J$4/Output!$F$95/1000000</f>
        <v>30529.18691375601</v>
      </c>
      <c r="X30" s="7">
        <f>(D33-$B$8)*$B$2*Output!$F$101*$E$2*$J$4/Output!$F$95/1000000</f>
        <v>47493.330269771315</v>
      </c>
      <c r="Z30" s="7">
        <v>2046</v>
      </c>
      <c r="AA30" s="7">
        <f>(B33-$B$8)*$B$2*Output!$F$101*$E$2*$K$4/Output!$F$95/1000000</f>
        <v>354.51239936560904</v>
      </c>
      <c r="AB30" s="7">
        <f>(C33-$B$8)*$B$2*Output!$F$101*$E$2*$K$4/Output!$F$95/1000000</f>
        <v>797.8577626682835</v>
      </c>
      <c r="AC30" s="7">
        <f>(D33-$B$8)*$B$2*Output!$F$101*$E$2*$K$4/Output!$F$95/1000000</f>
        <v>1241.2031259709572</v>
      </c>
      <c r="AE30" s="7">
        <v>2046</v>
      </c>
      <c r="AF30" s="7">
        <f>(B33-$B$8)*$B$2*Output!$F$101*$E$2*$L$4/Output!$F$95/1000000</f>
        <v>2955.9426871333967</v>
      </c>
      <c r="AG30" s="7">
        <f>(C33-$B$8)*$B$2*Output!$F$101*$E$2*$L$4/Output!$F$95/1000000</f>
        <v>6652.5792134556114</v>
      </c>
      <c r="AH30" s="7">
        <f>(D33-$B$8)*$B$2*Output!$F$101*$E$2*$L$4/Output!$F$95/1000000</f>
        <v>10349.215739777825</v>
      </c>
      <c r="AJ30" s="7">
        <v>2046</v>
      </c>
      <c r="AK30" s="7">
        <f>(B33-$B$8)*$B$2*Output!$F$101*$E$2*$M$4/Output!$F$95/1000000</f>
        <v>1787.0258665773501</v>
      </c>
      <c r="AL30" s="7">
        <f>(C33-$B$8)*$B$2*Output!$F$101*$E$2*$M$4/Output!$F$95/1000000</f>
        <v>4021.8408785959932</v>
      </c>
      <c r="AM30" s="7">
        <f>(D33-$B$8)*$B$2*Output!$F$101*$E$2*$M$4/Output!$F$95/1000000</f>
        <v>6256.6558906146347</v>
      </c>
    </row>
    <row r="31" spans="1:39" x14ac:dyDescent="0.25">
      <c r="A31" s="7">
        <v>2044</v>
      </c>
      <c r="B31" s="7">
        <v>59.122987129094334</v>
      </c>
      <c r="C31" s="7">
        <v>95.222115135976409</v>
      </c>
      <c r="D31" s="7">
        <v>131.32124314285844</v>
      </c>
      <c r="F31" s="7">
        <v>2047</v>
      </c>
      <c r="G31" s="7">
        <f>(B34-$B$8)*$B$2*Output!$F$101*$E$2*$G$4/Output!$F$95/1000000</f>
        <v>2737.9450903617126</v>
      </c>
      <c r="H31" s="7">
        <f>(C34-$B$8)*$B$2*Output!$F$101*$E$2*$G$4/Output!$F$95/1000000</f>
        <v>6127.5276019492321</v>
      </c>
      <c r="I31" s="7">
        <f>(D34-$B$8)*$B$2*Output!$F$101*$E$2*$G$4/Output!$F$95/1000000</f>
        <v>9517.1101135367444</v>
      </c>
      <c r="K31" s="7">
        <v>2047</v>
      </c>
      <c r="L31" s="7">
        <f>(B34-$B$8)*$B$2*Output!$F$101*$E$2*$H$4/Output!$F$95/1000000</f>
        <v>4085.5105949553104</v>
      </c>
      <c r="M31" s="7">
        <f>(C34-$B$8)*$B$2*Output!$F$101*$E$2*$H$4/Output!$F$95/1000000</f>
        <v>9143.3823953487008</v>
      </c>
      <c r="N31" s="7">
        <f>(D34-$B$8)*$B$2*Output!$F$101*$E$2*$H$4/Output!$F$95/1000000</f>
        <v>14201.254195742085</v>
      </c>
      <c r="P31" s="7">
        <v>2047</v>
      </c>
      <c r="Q31" s="7">
        <f>(B34-$B$8)*$B$2*Output!$F$101*$E$2*$I$4/Output!$F$95/1000000</f>
        <v>2418.8415788739485</v>
      </c>
      <c r="R31" s="7">
        <f>(C34-$B$8)*$B$2*Output!$F$101*$E$2*$I$4/Output!$F$95/1000000</f>
        <v>5413.3731868722371</v>
      </c>
      <c r="S31" s="7">
        <f>(D34-$B$8)*$B$2*Output!$F$101*$E$2*$I$4/Output!$F$95/1000000</f>
        <v>8407.9047948705211</v>
      </c>
      <c r="U31" s="7">
        <v>2047</v>
      </c>
      <c r="V31" s="7">
        <f>(B34-$B$8)*$B$2*Output!$F$101*$E$2*$J$4/Output!$F$95/1000000</f>
        <v>14154.828060251153</v>
      </c>
      <c r="W31" s="7">
        <f>(C34-$B$8)*$B$2*Output!$F$101*$E$2*$J$4/Output!$F$95/1000000</f>
        <v>31678.538749868036</v>
      </c>
      <c r="X31" s="7">
        <f>(D34-$B$8)*$B$2*Output!$F$101*$E$2*$J$4/Output!$F$95/1000000</f>
        <v>49202.249439484884</v>
      </c>
      <c r="Z31" s="7">
        <v>2047</v>
      </c>
      <c r="AA31" s="7">
        <f>(B34-$B$8)*$B$2*Output!$F$101*$E$2*$K$4/Output!$F$95/1000000</f>
        <v>369.92598194672257</v>
      </c>
      <c r="AB31" s="7">
        <f>(C34-$B$8)*$B$2*Output!$F$101*$E$2*$K$4/Output!$F$95/1000000</f>
        <v>827.89522442806026</v>
      </c>
      <c r="AC31" s="7">
        <f>(D34-$B$8)*$B$2*Output!$F$101*$E$2*$K$4/Output!$F$95/1000000</f>
        <v>1285.8644669093974</v>
      </c>
      <c r="AE31" s="7">
        <v>2047</v>
      </c>
      <c r="AF31" s="7">
        <f>(B34-$B$8)*$B$2*Output!$F$101*$E$2*$L$4/Output!$F$95/1000000</f>
        <v>3084.4619344000666</v>
      </c>
      <c r="AG31" s="7">
        <f>(C34-$B$8)*$B$2*Output!$F$101*$E$2*$L$4/Output!$F$95/1000000</f>
        <v>6903.0331202519528</v>
      </c>
      <c r="AH31" s="7">
        <f>(D34-$B$8)*$B$2*Output!$F$101*$E$2*$L$4/Output!$F$95/1000000</f>
        <v>10721.604306103833</v>
      </c>
      <c r="AJ31" s="7">
        <v>2047</v>
      </c>
      <c r="AK31" s="7">
        <f>(B34-$B$8)*$B$2*Output!$F$101*$E$2*$M$4/Output!$F$95/1000000</f>
        <v>1864.7226433850612</v>
      </c>
      <c r="AL31" s="7">
        <f>(C34-$B$8)*$B$2*Output!$F$101*$E$2*$M$4/Output!$F$95/1000000</f>
        <v>4173.2536958263754</v>
      </c>
      <c r="AM31" s="7">
        <f>(D34-$B$8)*$B$2*Output!$F$101*$E$2*$M$4/Output!$F$95/1000000</f>
        <v>6481.7847482676862</v>
      </c>
    </row>
    <row r="32" spans="1:39" x14ac:dyDescent="0.25">
      <c r="A32" s="7">
        <v>2045</v>
      </c>
      <c r="B32" s="7">
        <v>60.460843659051207</v>
      </c>
      <c r="C32" s="7">
        <v>97.725363955623735</v>
      </c>
      <c r="D32" s="7">
        <v>134.98988425219625</v>
      </c>
      <c r="F32" s="7">
        <v>2048</v>
      </c>
      <c r="G32" s="7">
        <f>(B35-$B$8)*$B$2*Output!$F$101*$E$2*$G$4/Output!$F$95/1000000</f>
        <v>2852.0261357934501</v>
      </c>
      <c r="H32" s="7">
        <f>(C35-$B$8)*$B$2*Output!$F$101*$E$2*$G$4/Output!$F$95/1000000</f>
        <v>6354.462069781257</v>
      </c>
      <c r="I32" s="7">
        <f>(D35-$B$8)*$B$2*Output!$F$101*$E$2*$G$4/Output!$F$95/1000000</f>
        <v>9856.8980037690617</v>
      </c>
      <c r="K32" s="7">
        <v>2048</v>
      </c>
      <c r="L32" s="7">
        <f>(B35-$B$8)*$B$2*Output!$F$101*$E$2*$H$4/Output!$F$95/1000000</f>
        <v>4255.7402030784469</v>
      </c>
      <c r="M32" s="7">
        <f>(C35-$B$8)*$B$2*Output!$F$101*$E$2*$H$4/Output!$F$95/1000000</f>
        <v>9482.0097754053986</v>
      </c>
      <c r="N32" s="7">
        <f>(D35-$B$8)*$B$2*Output!$F$101*$E$2*$H$4/Output!$F$95/1000000</f>
        <v>14708.279347732347</v>
      </c>
      <c r="P32" s="7">
        <v>2048</v>
      </c>
      <c r="Q32" s="7">
        <f>(B35-$B$8)*$B$2*Output!$F$101*$E$2*$I$4/Output!$F$95/1000000</f>
        <v>2519.6266446603622</v>
      </c>
      <c r="R32" s="7">
        <f>(C35-$B$8)*$B$2*Output!$F$101*$E$2*$I$4/Output!$F$95/1000000</f>
        <v>5613.8587730894596</v>
      </c>
      <c r="S32" s="7">
        <f>(D35-$B$8)*$B$2*Output!$F$101*$E$2*$I$4/Output!$F$95/1000000</f>
        <v>8708.0909015185571</v>
      </c>
      <c r="U32" s="7">
        <v>2048</v>
      </c>
      <c r="V32" s="7">
        <f>(B35-$B$8)*$B$2*Output!$F$101*$E$2*$J$4/Output!$F$95/1000000</f>
        <v>14744.612562761617</v>
      </c>
      <c r="W32" s="7">
        <f>(C35-$B$8)*$B$2*Output!$F$101*$E$2*$J$4/Output!$F$95/1000000</f>
        <v>32851.761099875992</v>
      </c>
      <c r="X32" s="7">
        <f>(D35-$B$8)*$B$2*Output!$F$101*$E$2*$J$4/Output!$F$95/1000000</f>
        <v>50958.909636990364</v>
      </c>
      <c r="Z32" s="7">
        <v>2048</v>
      </c>
      <c r="AA32" s="7">
        <f>(B35-$B$8)*$B$2*Output!$F$101*$E$2*$K$4/Output!$F$95/1000000</f>
        <v>385.33956452783593</v>
      </c>
      <c r="AB32" s="7">
        <f>(C35-$B$8)*$B$2*Output!$F$101*$E$2*$K$4/Output!$F$95/1000000</f>
        <v>858.55652444676446</v>
      </c>
      <c r="AC32" s="7">
        <f>(D35-$B$8)*$B$2*Output!$F$101*$E$2*$K$4/Output!$F$95/1000000</f>
        <v>1331.7734843656931</v>
      </c>
      <c r="AE32" s="7">
        <v>2048</v>
      </c>
      <c r="AF32" s="7">
        <f>(B35-$B$8)*$B$2*Output!$F$101*$E$2*$L$4/Output!$F$95/1000000</f>
        <v>3212.9811816667352</v>
      </c>
      <c r="AG32" s="7">
        <f>(C35-$B$8)*$B$2*Output!$F$101*$E$2*$L$4/Output!$F$95/1000000</f>
        <v>7158.6886226560355</v>
      </c>
      <c r="AH32" s="7">
        <f>(D35-$B$8)*$B$2*Output!$F$101*$E$2*$L$4/Output!$F$95/1000000</f>
        <v>11104.396063645334</v>
      </c>
      <c r="AJ32" s="7">
        <v>2048</v>
      </c>
      <c r="AK32" s="7">
        <f>(B35-$B$8)*$B$2*Output!$F$101*$E$2*$M$4/Output!$F$95/1000000</f>
        <v>1942.4194201927717</v>
      </c>
      <c r="AL32" s="7">
        <f>(C35-$B$8)*$B$2*Output!$F$101*$E$2*$M$4/Output!$F$95/1000000</f>
        <v>4327.8111565368135</v>
      </c>
      <c r="AM32" s="7">
        <f>(D35-$B$8)*$B$2*Output!$F$101*$E$2*$M$4/Output!$F$95/1000000</f>
        <v>6713.202892880855</v>
      </c>
    </row>
    <row r="33" spans="1:39" x14ac:dyDescent="0.25">
      <c r="A33" s="7">
        <v>2046</v>
      </c>
      <c r="B33" s="7">
        <v>61.79870018900808</v>
      </c>
      <c r="C33" s="7">
        <v>100.27985706472118</v>
      </c>
      <c r="D33" s="7">
        <v>138.76101394043425</v>
      </c>
      <c r="F33" s="7">
        <v>2049</v>
      </c>
      <c r="G33" s="7">
        <f>(B36-$B$8)*$B$2*Output!$F$101*$E$2*$G$4/Output!$F$95/1000000</f>
        <v>2966.1071812251889</v>
      </c>
      <c r="H33" s="7">
        <f>(C36-$B$8)*$B$2*Output!$F$101*$E$2*$G$4/Output!$F$95/1000000</f>
        <v>6586.1427606642092</v>
      </c>
      <c r="I33" s="7">
        <f>(D36-$B$8)*$B$2*Output!$F$101*$E$2*$G$4/Output!$F$95/1000000</f>
        <v>10206.178340103228</v>
      </c>
      <c r="K33" s="7">
        <v>2049</v>
      </c>
      <c r="L33" s="7">
        <f>(B36-$B$8)*$B$2*Output!$F$101*$E$2*$H$4/Output!$F$95/1000000</f>
        <v>4425.9698112015858</v>
      </c>
      <c r="M33" s="7">
        <f>(C36-$B$8)*$B$2*Output!$F$101*$E$2*$H$4/Output!$F$95/1000000</f>
        <v>9827.7193809708697</v>
      </c>
      <c r="N33" s="7">
        <f>(D36-$B$8)*$B$2*Output!$F$101*$E$2*$H$4/Output!$F$95/1000000</f>
        <v>15229.468950740153</v>
      </c>
      <c r="P33" s="7">
        <v>2049</v>
      </c>
      <c r="Q33" s="7">
        <f>(B36-$B$8)*$B$2*Output!$F$101*$E$2*$I$4/Output!$F$95/1000000</f>
        <v>2620.4117104467773</v>
      </c>
      <c r="R33" s="7">
        <f>(C36-$B$8)*$B$2*Output!$F$101*$E$2*$I$4/Output!$F$95/1000000</f>
        <v>5818.5374169755905</v>
      </c>
      <c r="S33" s="7">
        <f>(D36-$B$8)*$B$2*Output!$F$101*$E$2*$I$4/Output!$F$95/1000000</f>
        <v>9016.6631235044042</v>
      </c>
      <c r="U33" s="7">
        <v>2049</v>
      </c>
      <c r="V33" s="7">
        <f>(B36-$B$8)*$B$2*Output!$F$101*$E$2*$J$4/Output!$F$95/1000000</f>
        <v>15334.397065272084</v>
      </c>
      <c r="W33" s="7">
        <f>(C36-$B$8)*$B$2*Output!$F$101*$E$2*$J$4/Output!$F$95/1000000</f>
        <v>34049.520819701174</v>
      </c>
      <c r="X33" s="7">
        <f>(D36-$B$8)*$B$2*Output!$F$101*$E$2*$J$4/Output!$F$95/1000000</f>
        <v>52764.644574130267</v>
      </c>
      <c r="Z33" s="7">
        <v>2049</v>
      </c>
      <c r="AA33" s="7">
        <f>(B36-$B$8)*$B$2*Output!$F$101*$E$2*$K$4/Output!$F$95/1000000</f>
        <v>400.75314710894941</v>
      </c>
      <c r="AB33" s="7">
        <f>(C36-$B$8)*$B$2*Output!$F$101*$E$2*$K$4/Output!$F$95/1000000</f>
        <v>889.8590905116115</v>
      </c>
      <c r="AC33" s="7">
        <f>(D36-$B$8)*$B$2*Output!$F$101*$E$2*$K$4/Output!$F$95/1000000</f>
        <v>1378.9650339142736</v>
      </c>
      <c r="AE33" s="7">
        <v>2049</v>
      </c>
      <c r="AF33" s="7">
        <f>(B36-$B$8)*$B$2*Output!$F$101*$E$2*$L$4/Output!$F$95/1000000</f>
        <v>3341.5004289334056</v>
      </c>
      <c r="AG33" s="7">
        <f>(C36-$B$8)*$B$2*Output!$F$101*$E$2*$L$4/Output!$F$95/1000000</f>
        <v>7419.6910344573507</v>
      </c>
      <c r="AH33" s="7">
        <f>(D36-$B$8)*$B$2*Output!$F$101*$E$2*$L$4/Output!$F$95/1000000</f>
        <v>11497.881639981295</v>
      </c>
      <c r="AJ33" s="7">
        <v>2049</v>
      </c>
      <c r="AK33" s="7">
        <f>(B36-$B$8)*$B$2*Output!$F$101*$E$2*$M$4/Output!$F$95/1000000</f>
        <v>2020.1161970004828</v>
      </c>
      <c r="AL33" s="7">
        <f>(C36-$B$8)*$B$2*Output!$F$101*$E$2*$M$4/Output!$F$95/1000000</f>
        <v>4485.6011107054928</v>
      </c>
      <c r="AM33" s="7">
        <f>(D36-$B$8)*$B$2*Output!$F$101*$E$2*$M$4/Output!$F$95/1000000</f>
        <v>6951.0860244105015</v>
      </c>
    </row>
    <row r="34" spans="1:39" x14ac:dyDescent="0.25">
      <c r="A34" s="7">
        <v>2047</v>
      </c>
      <c r="B34" s="7">
        <v>63.136556718964954</v>
      </c>
      <c r="C34" s="7">
        <v>102.88702604358582</v>
      </c>
      <c r="D34" s="7">
        <v>142.63749536820663</v>
      </c>
      <c r="F34" s="7">
        <v>2050</v>
      </c>
      <c r="G34" s="7">
        <f>(B37-$B$8)*$B$2*Output!$F$101*$E$2*$G$4/Output!$F$95/1000000</f>
        <v>3080.1882266569264</v>
      </c>
      <c r="H34" s="7">
        <f>(C37-$B$8)*$B$2*Output!$F$101*$E$2*$G$4/Output!$F$95/1000000</f>
        <v>6822.7022669234511</v>
      </c>
      <c r="I34" s="7">
        <f>(D37-$B$8)*$B$2*Output!$F$101*$E$2*$G$4/Output!$F$95/1000000</f>
        <v>10565.216307189976</v>
      </c>
      <c r="K34" s="7">
        <v>2050</v>
      </c>
      <c r="L34" s="7">
        <f>(B37-$B$8)*$B$2*Output!$F$101*$E$2*$H$4/Output!$F$95/1000000</f>
        <v>4596.1994193247237</v>
      </c>
      <c r="M34" s="7">
        <f>(C37-$B$8)*$B$2*Output!$F$101*$E$2*$H$4/Output!$F$95/1000000</f>
        <v>10180.709063839877</v>
      </c>
      <c r="N34" s="7">
        <f>(D37-$B$8)*$B$2*Output!$F$101*$E$2*$H$4/Output!$F$95/1000000</f>
        <v>15765.218708355025</v>
      </c>
      <c r="P34" s="7">
        <v>2050</v>
      </c>
      <c r="Q34" s="7">
        <f>(B37-$B$8)*$B$2*Output!$F$101*$E$2*$I$4/Output!$F$95/1000000</f>
        <v>2721.1967762331919</v>
      </c>
      <c r="R34" s="7">
        <f>(C37-$B$8)*$B$2*Output!$F$101*$E$2*$I$4/Output!$F$95/1000000</f>
        <v>6027.5262574136432</v>
      </c>
      <c r="S34" s="7">
        <f>(D37-$B$8)*$B$2*Output!$F$101*$E$2*$I$4/Output!$F$95/1000000</f>
        <v>9333.8557385940894</v>
      </c>
      <c r="U34" s="7">
        <v>2050</v>
      </c>
      <c r="V34" s="7">
        <f>(B37-$B$8)*$B$2*Output!$F$101*$E$2*$J$4/Output!$F$95/1000000</f>
        <v>15924.181567782551</v>
      </c>
      <c r="W34" s="7">
        <f>(C37-$B$8)*$B$2*Output!$F$101*$E$2*$J$4/Output!$F$95/1000000</f>
        <v>35272.503394810134</v>
      </c>
      <c r="X34" s="7">
        <f>(D37-$B$8)*$B$2*Output!$F$101*$E$2*$J$4/Output!$F$95/1000000</f>
        <v>54620.825221837709</v>
      </c>
      <c r="Z34" s="7">
        <v>2050</v>
      </c>
      <c r="AA34" s="7">
        <f>(B37-$B$8)*$B$2*Output!$F$101*$E$2*$K$4/Output!$F$95/1000000</f>
        <v>416.16672969006294</v>
      </c>
      <c r="AB34" s="7">
        <f>(C37-$B$8)*$B$2*Output!$F$101*$E$2*$K$4/Output!$F$95/1000000</f>
        <v>921.82083727922907</v>
      </c>
      <c r="AC34" s="7">
        <f>(D37-$B$8)*$B$2*Output!$F$101*$E$2*$K$4/Output!$F$95/1000000</f>
        <v>1427.4749448683947</v>
      </c>
      <c r="AE34" s="7">
        <v>2050</v>
      </c>
      <c r="AF34" s="7">
        <f>(B37-$B$8)*$B$2*Output!$F$101*$E$2*$L$4/Output!$F$95/1000000</f>
        <v>3470.0196762000746</v>
      </c>
      <c r="AG34" s="7">
        <f>(C37-$B$8)*$B$2*Output!$F$101*$E$2*$L$4/Output!$F$95/1000000</f>
        <v>7686.1897289876761</v>
      </c>
      <c r="AH34" s="7">
        <f>(D37-$B$8)*$B$2*Output!$F$101*$E$2*$L$4/Output!$F$95/1000000</f>
        <v>11902.359781775274</v>
      </c>
      <c r="AJ34" s="7">
        <v>2050</v>
      </c>
      <c r="AK34" s="7">
        <f>(B37-$B$8)*$B$2*Output!$F$101*$E$2*$M$4/Output!$F$95/1000000</f>
        <v>2097.8129738081943</v>
      </c>
      <c r="AL34" s="7">
        <f>(C37-$B$8)*$B$2*Output!$F$101*$E$2*$M$4/Output!$F$95/1000000</f>
        <v>4646.7138625216094</v>
      </c>
      <c r="AM34" s="7">
        <f>(D37-$B$8)*$B$2*Output!$F$101*$E$2*$M$4/Output!$F$95/1000000</f>
        <v>7195.6147512350235</v>
      </c>
    </row>
    <row r="35" spans="1:39" x14ac:dyDescent="0.25">
      <c r="A35" s="7">
        <v>2048</v>
      </c>
      <c r="B35" s="7">
        <v>64.47441324892182</v>
      </c>
      <c r="C35" s="7">
        <v>105.54834246571689</v>
      </c>
      <c r="D35" s="7">
        <v>146.62227168251189</v>
      </c>
    </row>
    <row r="36" spans="1:39" x14ac:dyDescent="0.25">
      <c r="A36" s="7">
        <v>2049</v>
      </c>
      <c r="B36" s="7">
        <v>65.812269778878701</v>
      </c>
      <c r="C36" s="7">
        <v>108.26531901506084</v>
      </c>
      <c r="D36" s="7">
        <v>150.71836825124296</v>
      </c>
      <c r="G36" s="7">
        <f>SUM(G8:G34)</f>
        <v>43122.635173196977</v>
      </c>
      <c r="H36" s="7">
        <f t="shared" ref="H36:I36" si="1">SUM(H8:H34)</f>
        <v>100729.26339252351</v>
      </c>
      <c r="I36" s="7">
        <f t="shared" si="1"/>
        <v>158335.89161185003</v>
      </c>
      <c r="L36" s="7">
        <f>SUM(L8:L34)</f>
        <v>64346.791870546142</v>
      </c>
      <c r="M36" s="7">
        <f t="shared" ref="M36:N36" si="2">SUM(M8:M34)</f>
        <v>150306.32800522354</v>
      </c>
      <c r="N36" s="7">
        <f t="shared" si="2"/>
        <v>236265.86413990086</v>
      </c>
      <c r="Q36" s="7">
        <f>SUM(Q8:Q34)</f>
        <v>38096.754867264688</v>
      </c>
      <c r="R36" s="7">
        <f t="shared" ref="R36:S36" si="3">SUM(R8:R34)</f>
        <v>88989.414492236174</v>
      </c>
      <c r="S36" s="7">
        <f t="shared" si="3"/>
        <v>139882.07411720761</v>
      </c>
      <c r="V36" s="7">
        <f>SUM(V8:V34)</f>
        <v>222938.54194895568</v>
      </c>
      <c r="W36" s="7">
        <f t="shared" ref="W36:X36" si="4">SUM(W8:W34)</f>
        <v>520757.48669180117</v>
      </c>
      <c r="X36" s="7">
        <f t="shared" si="4"/>
        <v>818576.43143464613</v>
      </c>
      <c r="AA36" s="7">
        <f>SUM(AA8:AA34)</f>
        <v>5826.3342156608815</v>
      </c>
      <c r="AB36" s="7">
        <f t="shared" ref="AB36:AC36" si="5">SUM(AB8:AB34)</f>
        <v>13609.612479966336</v>
      </c>
      <c r="AC36" s="7">
        <f t="shared" si="5"/>
        <v>21392.890744271783</v>
      </c>
      <c r="AF36" s="7">
        <f>SUM(AF8:AF34)</f>
        <v>48580.27546680106</v>
      </c>
      <c r="AG36" s="7">
        <f t="shared" ref="AG36:AH36" si="6">SUM(AG8:AG34)</f>
        <v>113477.65143578926</v>
      </c>
      <c r="AH36" s="7">
        <f t="shared" si="6"/>
        <v>178375.02740477741</v>
      </c>
      <c r="AK36" s="7">
        <f>SUM(AK8:AK34)</f>
        <v>29369.381633314719</v>
      </c>
      <c r="AL36" s="7">
        <f t="shared" ref="AL36:AM36" si="7">SUM(AL8:AL34)</f>
        <v>68603.325523493928</v>
      </c>
      <c r="AM36" s="7">
        <f t="shared" si="7"/>
        <v>107837.26941367313</v>
      </c>
    </row>
    <row r="37" spans="1:39" x14ac:dyDescent="0.25">
      <c r="A37" s="7">
        <v>2050</v>
      </c>
      <c r="B37" s="7">
        <v>67.150126308835581</v>
      </c>
      <c r="C37" s="7">
        <v>111.03951063448876</v>
      </c>
      <c r="D37" s="7">
        <v>154.92889496014192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2084.8964213001868</v>
      </c>
      <c r="H41" s="7">
        <f t="shared" ref="H41:I41" si="8">$G$2-H8*1.204</f>
        <v>1946.9244478922301</v>
      </c>
      <c r="I41" s="7">
        <f t="shared" si="8"/>
        <v>1808.9524744842743</v>
      </c>
      <c r="K41" s="7">
        <v>2024</v>
      </c>
      <c r="L41" s="7">
        <f>$H$2-L8*1.204</f>
        <v>3111.043551819741</v>
      </c>
      <c r="M41" s="7">
        <f>$H$2-M8*1.204</f>
        <v>2905.1643465904535</v>
      </c>
      <c r="N41" s="7">
        <f>$H$2-N8*1.204</f>
        <v>2699.285141361167</v>
      </c>
      <c r="P41" s="7">
        <v>2024</v>
      </c>
      <c r="Q41" s="7">
        <f>$I$2-Q8*1.204</f>
        <v>1841.9047807931563</v>
      </c>
      <c r="R41" s="7">
        <f>$I$2-R8*1.204</f>
        <v>1720.0132398804908</v>
      </c>
      <c r="S41" s="7">
        <f>$I$2-S8*1.204</f>
        <v>1598.121698967826</v>
      </c>
      <c r="U41" s="7">
        <v>2024</v>
      </c>
      <c r="V41" s="7">
        <f>$J$2-V8*1.204</f>
        <v>10778.649458977397</v>
      </c>
      <c r="W41" s="7">
        <f>$J$2-W8*1.204</f>
        <v>10065.351895926138</v>
      </c>
      <c r="X41" s="7">
        <f>$J$2-X8*1.204</f>
        <v>9352.0543328748809</v>
      </c>
      <c r="Z41" s="7">
        <v>2024</v>
      </c>
      <c r="AA41" s="7">
        <f>$K$2-AA8*1.204</f>
        <v>281.69204657233934</v>
      </c>
      <c r="AB41" s="7">
        <f>$K$2-AB8*1.204</f>
        <v>263.05054133407225</v>
      </c>
      <c r="AC41" s="7">
        <f>$K$2-AC8*1.204</f>
        <v>244.40903609580531</v>
      </c>
      <c r="AE41" s="7">
        <v>2024</v>
      </c>
      <c r="AF41" s="7">
        <f>$L$2-AF8*1.204</f>
        <v>2348.7628262909293</v>
      </c>
      <c r="AG41" s="7">
        <f>$L$2-AG8*1.204</f>
        <v>2193.3289932717735</v>
      </c>
      <c r="AH41" s="7">
        <f>$L$2-AH8*1.204</f>
        <v>2037.8951602526181</v>
      </c>
      <c r="AJ41" s="7">
        <v>2024</v>
      </c>
      <c r="AK41" s="7">
        <f>$M$2-AK8*1.204</f>
        <v>1419.9530807235155</v>
      </c>
      <c r="AL41" s="7">
        <f>$M$2-AL8*1.204</f>
        <v>1325.9849935357815</v>
      </c>
      <c r="AM41" s="7">
        <f>$M$2-AM8*1.204</f>
        <v>1232.0169063480478</v>
      </c>
    </row>
    <row r="42" spans="1:39" x14ac:dyDescent="0.25">
      <c r="F42" s="7">
        <v>2025</v>
      </c>
      <c r="G42" s="7">
        <f t="shared" ref="G42:I56" si="9">$G$2-G9*1.204</f>
        <v>1947.5428426003741</v>
      </c>
      <c r="H42" s="7">
        <f t="shared" si="9"/>
        <v>1644.7879956377401</v>
      </c>
      <c r="I42" s="7">
        <f t="shared" si="9"/>
        <v>1342.0331486751058</v>
      </c>
      <c r="K42" s="7">
        <v>2025</v>
      </c>
      <c r="L42" s="7">
        <f t="shared" ref="L42:N56" si="10">$H$2-L9*1.204</f>
        <v>2906.0871036394828</v>
      </c>
      <c r="M42" s="7">
        <f t="shared" si="10"/>
        <v>2454.321968066035</v>
      </c>
      <c r="N42" s="7">
        <f t="shared" si="10"/>
        <v>2002.5568324925871</v>
      </c>
      <c r="P42" s="7">
        <v>2025</v>
      </c>
      <c r="Q42" s="7">
        <f t="shared" ref="Q42:S56" si="11">$I$2-Q9*1.204</f>
        <v>1720.5595615863131</v>
      </c>
      <c r="R42" s="7">
        <f t="shared" si="11"/>
        <v>1453.0903509667198</v>
      </c>
      <c r="S42" s="7">
        <f t="shared" si="11"/>
        <v>1185.6211403471266</v>
      </c>
      <c r="U42" s="7">
        <v>2025</v>
      </c>
      <c r="V42" s="7">
        <f t="shared" ref="V42:X56" si="12">$J$2-V9*1.204</f>
        <v>10068.548917954797</v>
      </c>
      <c r="W42" s="7">
        <f t="shared" si="12"/>
        <v>8503.3448463868081</v>
      </c>
      <c r="X42" s="7">
        <f t="shared" si="12"/>
        <v>6938.1407748188203</v>
      </c>
      <c r="Z42" s="7">
        <v>2025</v>
      </c>
      <c r="AA42" s="7">
        <f t="shared" ref="AA42:AC56" si="13">$K$2-AA9*1.204</f>
        <v>263.13409314467873</v>
      </c>
      <c r="AB42" s="7">
        <f t="shared" si="13"/>
        <v>222.22864020260161</v>
      </c>
      <c r="AC42" s="7">
        <f t="shared" si="13"/>
        <v>181.32318726052449</v>
      </c>
      <c r="AE42" s="7">
        <v>2025</v>
      </c>
      <c r="AF42" s="7">
        <f t="shared" ref="AF42:AH56" si="14">$L$2-AF9*1.204</f>
        <v>2194.025652581859</v>
      </c>
      <c r="AG42" s="7">
        <f t="shared" si="14"/>
        <v>1852.9538742621585</v>
      </c>
      <c r="AH42" s="7">
        <f t="shared" si="14"/>
        <v>1511.8820959424584</v>
      </c>
      <c r="AJ42" s="7">
        <v>2025</v>
      </c>
      <c r="AK42" s="7">
        <f t="shared" ref="AK42:AM56" si="15">$M$2-AK9*1.204</f>
        <v>1326.4061614470318</v>
      </c>
      <c r="AL42" s="7">
        <f t="shared" si="15"/>
        <v>1120.209981504205</v>
      </c>
      <c r="AM42" s="7">
        <f t="shared" si="15"/>
        <v>914.01380156137816</v>
      </c>
    </row>
    <row r="43" spans="1:39" x14ac:dyDescent="0.25">
      <c r="F43" s="7">
        <v>2026</v>
      </c>
      <c r="G43" s="7">
        <f t="shared" si="9"/>
        <v>1810.1892639005616</v>
      </c>
      <c r="H43" s="7">
        <f t="shared" si="9"/>
        <v>1312.362159469752</v>
      </c>
      <c r="I43" s="7">
        <f t="shared" si="9"/>
        <v>814.53505503894166</v>
      </c>
      <c r="K43" s="7">
        <v>2026</v>
      </c>
      <c r="L43" s="7">
        <f t="shared" si="10"/>
        <v>2701.1306554592247</v>
      </c>
      <c r="M43" s="7">
        <f t="shared" si="10"/>
        <v>1958.2823358315659</v>
      </c>
      <c r="N43" s="7">
        <f t="shared" si="10"/>
        <v>1215.4340162039061</v>
      </c>
      <c r="P43" s="7">
        <v>2026</v>
      </c>
      <c r="Q43" s="7">
        <f t="shared" si="11"/>
        <v>1599.2143423794701</v>
      </c>
      <c r="R43" s="7">
        <f t="shared" si="11"/>
        <v>1159.4082617072745</v>
      </c>
      <c r="S43" s="7">
        <f t="shared" si="11"/>
        <v>719.60218103507782</v>
      </c>
      <c r="U43" s="7">
        <v>2026</v>
      </c>
      <c r="V43" s="7">
        <f t="shared" si="12"/>
        <v>9358.4483769321978</v>
      </c>
      <c r="W43" s="7">
        <f t="shared" si="12"/>
        <v>6784.7455325044939</v>
      </c>
      <c r="X43" s="7">
        <f t="shared" si="12"/>
        <v>4211.0426880767864</v>
      </c>
      <c r="Z43" s="7">
        <v>2026</v>
      </c>
      <c r="AA43" s="7">
        <f t="shared" si="13"/>
        <v>244.57613971701815</v>
      </c>
      <c r="AB43" s="7">
        <f t="shared" si="13"/>
        <v>177.3143158424088</v>
      </c>
      <c r="AC43" s="7">
        <f t="shared" si="13"/>
        <v>110.0524919677994</v>
      </c>
      <c r="AE43" s="7">
        <v>2026</v>
      </c>
      <c r="AF43" s="7">
        <f t="shared" si="14"/>
        <v>2039.2884788727893</v>
      </c>
      <c r="AG43" s="7">
        <f t="shared" si="14"/>
        <v>1478.4559191056471</v>
      </c>
      <c r="AH43" s="7">
        <f t="shared" si="14"/>
        <v>917.62335933850363</v>
      </c>
      <c r="AJ43" s="7">
        <v>2026</v>
      </c>
      <c r="AK43" s="7">
        <f t="shared" si="15"/>
        <v>1232.8592421705478</v>
      </c>
      <c r="AL43" s="7">
        <f t="shared" si="15"/>
        <v>893.80588518729633</v>
      </c>
      <c r="AM43" s="7">
        <f t="shared" si="15"/>
        <v>554.75252820404444</v>
      </c>
    </row>
    <row r="44" spans="1:39" x14ac:dyDescent="0.25">
      <c r="F44" s="7">
        <v>2027</v>
      </c>
      <c r="G44" s="7">
        <f t="shared" si="9"/>
        <v>1672.8356852007489</v>
      </c>
      <c r="H44" s="7">
        <f t="shared" si="9"/>
        <v>945.71715226168249</v>
      </c>
      <c r="I44" s="7">
        <f t="shared" si="9"/>
        <v>218.59861932261447</v>
      </c>
      <c r="K44" s="7">
        <v>2027</v>
      </c>
      <c r="L44" s="7">
        <f t="shared" si="10"/>
        <v>2496.1742072789666</v>
      </c>
      <c r="M44" s="7">
        <f t="shared" si="10"/>
        <v>1411.1814948361975</v>
      </c>
      <c r="N44" s="7">
        <f t="shared" si="10"/>
        <v>326.1887823934253</v>
      </c>
      <c r="P44" s="7">
        <v>2027</v>
      </c>
      <c r="Q44" s="7">
        <f t="shared" si="11"/>
        <v>1477.869123172627</v>
      </c>
      <c r="R44" s="7">
        <f t="shared" si="11"/>
        <v>835.49519594003755</v>
      </c>
      <c r="S44" s="7">
        <f t="shared" si="11"/>
        <v>193.12126870744646</v>
      </c>
      <c r="U44" s="7">
        <v>2027</v>
      </c>
      <c r="V44" s="7">
        <f t="shared" si="12"/>
        <v>8648.3478359095971</v>
      </c>
      <c r="W44" s="7">
        <f t="shared" si="12"/>
        <v>4889.2374544027025</v>
      </c>
      <c r="X44" s="7">
        <f t="shared" si="12"/>
        <v>1130.1270728957988</v>
      </c>
      <c r="Z44" s="7">
        <v>2027</v>
      </c>
      <c r="AA44" s="7">
        <f t="shared" si="13"/>
        <v>226.01818628935757</v>
      </c>
      <c r="AB44" s="7">
        <f t="shared" si="13"/>
        <v>127.77661152731244</v>
      </c>
      <c r="AC44" s="7">
        <f t="shared" si="13"/>
        <v>29.535036765267137</v>
      </c>
      <c r="AE44" s="7">
        <v>2027</v>
      </c>
      <c r="AF44" s="7">
        <f t="shared" si="14"/>
        <v>1884.5513051637192</v>
      </c>
      <c r="AG44" s="7">
        <f t="shared" si="14"/>
        <v>1065.4079832094149</v>
      </c>
      <c r="AH44" s="7">
        <f t="shared" si="14"/>
        <v>246.26466125510888</v>
      </c>
      <c r="AJ44" s="7">
        <v>2027</v>
      </c>
      <c r="AK44" s="7">
        <f t="shared" si="15"/>
        <v>1139.312322894064</v>
      </c>
      <c r="AL44" s="7">
        <f t="shared" si="15"/>
        <v>644.09625827339687</v>
      </c>
      <c r="AM44" s="7">
        <f t="shared" si="15"/>
        <v>148.88019365272862</v>
      </c>
    </row>
    <row r="45" spans="1:39" x14ac:dyDescent="0.25">
      <c r="F45" s="7">
        <v>2028</v>
      </c>
      <c r="G45" s="7">
        <f t="shared" si="9"/>
        <v>1535.4821065009362</v>
      </c>
      <c r="H45" s="7">
        <f t="shared" si="9"/>
        <v>540.41333079662763</v>
      </c>
      <c r="I45" s="7">
        <v>0</v>
      </c>
      <c r="K45" s="7">
        <v>2028</v>
      </c>
      <c r="L45" s="7">
        <f t="shared" si="10"/>
        <v>2291.2177590987085</v>
      </c>
      <c r="M45" s="7">
        <f t="shared" si="10"/>
        <v>806.39469228107419</v>
      </c>
      <c r="N45" s="7">
        <v>0</v>
      </c>
      <c r="P45" s="7">
        <v>2028</v>
      </c>
      <c r="Q45" s="7">
        <f t="shared" si="11"/>
        <v>1356.5239039657838</v>
      </c>
      <c r="R45" s="7">
        <f t="shared" si="11"/>
        <v>477.42894439711063</v>
      </c>
      <c r="S45" s="7">
        <v>0</v>
      </c>
      <c r="U45" s="7">
        <v>2028</v>
      </c>
      <c r="V45" s="7">
        <f t="shared" si="12"/>
        <v>7938.2472948869972</v>
      </c>
      <c r="W45" s="7">
        <f t="shared" si="12"/>
        <v>2793.868221032626</v>
      </c>
      <c r="X45" s="7">
        <v>0</v>
      </c>
      <c r="Z45" s="7">
        <v>2028</v>
      </c>
      <c r="AA45" s="7">
        <f t="shared" si="13"/>
        <v>207.46023286169697</v>
      </c>
      <c r="AB45" s="7">
        <f t="shared" si="13"/>
        <v>73.015683461216099</v>
      </c>
      <c r="AC45" s="7">
        <v>0</v>
      </c>
      <c r="AE45" s="7">
        <v>2028</v>
      </c>
      <c r="AF45" s="7">
        <f t="shared" si="14"/>
        <v>1729.8141314546488</v>
      </c>
      <c r="AG45" s="7">
        <f t="shared" si="14"/>
        <v>608.80853803548553</v>
      </c>
      <c r="AH45" s="7">
        <v>0</v>
      </c>
      <c r="AJ45" s="7">
        <v>2028</v>
      </c>
      <c r="AK45" s="7">
        <f t="shared" si="15"/>
        <v>1045.76540361758</v>
      </c>
      <c r="AL45" s="7">
        <f t="shared" si="15"/>
        <v>368.05740855470617</v>
      </c>
      <c r="AM45" s="7">
        <v>0</v>
      </c>
    </row>
    <row r="46" spans="1:39" x14ac:dyDescent="0.25">
      <c r="F46" s="7">
        <v>2029</v>
      </c>
      <c r="G46" s="7">
        <f t="shared" si="9"/>
        <v>1398.1285278011237</v>
      </c>
      <c r="H46" s="7">
        <f t="shared" si="9"/>
        <v>91.43504632352915</v>
      </c>
      <c r="I46" s="7">
        <v>0</v>
      </c>
      <c r="K46" s="7">
        <v>2029</v>
      </c>
      <c r="L46" s="7">
        <f t="shared" si="10"/>
        <v>2086.2613109184504</v>
      </c>
      <c r="M46" s="7">
        <f t="shared" si="10"/>
        <v>136.43767065308703</v>
      </c>
      <c r="N46" s="7">
        <v>0</v>
      </c>
      <c r="P46" s="7">
        <v>2029</v>
      </c>
      <c r="Q46" s="7">
        <f t="shared" si="11"/>
        <v>1235.1786847589408</v>
      </c>
      <c r="R46" s="7">
        <f t="shared" si="11"/>
        <v>80.778424882289755</v>
      </c>
      <c r="S46" s="7">
        <v>0</v>
      </c>
      <c r="U46" s="7">
        <v>2029</v>
      </c>
      <c r="V46" s="7">
        <f t="shared" si="12"/>
        <v>7228.1467538643983</v>
      </c>
      <c r="W46" s="7">
        <f t="shared" si="12"/>
        <v>472.70756595767489</v>
      </c>
      <c r="X46" s="7">
        <v>0</v>
      </c>
      <c r="Z46" s="7">
        <v>2029</v>
      </c>
      <c r="AA46" s="7">
        <f t="shared" si="13"/>
        <v>188.90227943403642</v>
      </c>
      <c r="AB46" s="7">
        <f t="shared" si="13"/>
        <v>12.35386327309692</v>
      </c>
      <c r="AC46" s="7">
        <v>0</v>
      </c>
      <c r="AE46" s="7">
        <v>2029</v>
      </c>
      <c r="AF46" s="7">
        <f t="shared" si="14"/>
        <v>1575.076957745579</v>
      </c>
      <c r="AG46" s="7">
        <f t="shared" si="14"/>
        <v>103.0071497225581</v>
      </c>
      <c r="AH46" s="7">
        <v>0</v>
      </c>
      <c r="AJ46" s="7">
        <v>2029</v>
      </c>
      <c r="AK46" s="7">
        <f t="shared" si="15"/>
        <v>952.21848434109609</v>
      </c>
      <c r="AL46" s="7">
        <f t="shared" si="15"/>
        <v>62.273345757975676</v>
      </c>
      <c r="AM46" s="7">
        <v>0</v>
      </c>
    </row>
    <row r="47" spans="1:39" x14ac:dyDescent="0.25">
      <c r="F47" s="7">
        <v>2030</v>
      </c>
      <c r="G47" s="7">
        <f t="shared" si="9"/>
        <v>1260.7749491013119</v>
      </c>
      <c r="H47" s="7">
        <v>0</v>
      </c>
      <c r="I47" s="7">
        <v>0</v>
      </c>
      <c r="K47" s="7">
        <v>2030</v>
      </c>
      <c r="L47" s="7">
        <f t="shared" si="10"/>
        <v>1881.3048627381932</v>
      </c>
      <c r="M47" s="7">
        <v>0</v>
      </c>
      <c r="N47" s="7">
        <v>0</v>
      </c>
      <c r="P47" s="7">
        <v>2030</v>
      </c>
      <c r="Q47" s="7">
        <f t="shared" si="11"/>
        <v>1113.8334655520982</v>
      </c>
      <c r="R47" s="7">
        <v>0</v>
      </c>
      <c r="S47" s="7">
        <v>0</v>
      </c>
      <c r="U47" s="7">
        <v>2030</v>
      </c>
      <c r="V47" s="7">
        <f t="shared" si="12"/>
        <v>6518.0462128418021</v>
      </c>
      <c r="W47" s="7">
        <v>0</v>
      </c>
      <c r="X47" s="7">
        <v>0</v>
      </c>
      <c r="Z47" s="7">
        <v>2030</v>
      </c>
      <c r="AA47" s="7">
        <f t="shared" si="13"/>
        <v>170.34432600637589</v>
      </c>
      <c r="AB47" s="7">
        <v>0</v>
      </c>
      <c r="AC47" s="7">
        <v>0</v>
      </c>
      <c r="AE47" s="7">
        <v>2030</v>
      </c>
      <c r="AF47" s="7">
        <f t="shared" si="14"/>
        <v>1420.3397840365099</v>
      </c>
      <c r="AG47" s="7">
        <v>0</v>
      </c>
      <c r="AH47" s="7">
        <v>0</v>
      </c>
      <c r="AJ47" s="7">
        <v>2030</v>
      </c>
      <c r="AK47" s="7">
        <f t="shared" si="15"/>
        <v>858.67156506461254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1123.4213704014992</v>
      </c>
      <c r="H48" s="7">
        <v>0</v>
      </c>
      <c r="I48" s="7">
        <v>0</v>
      </c>
      <c r="K48" s="7">
        <v>2031</v>
      </c>
      <c r="L48" s="7">
        <f t="shared" si="10"/>
        <v>1676.3484145579353</v>
      </c>
      <c r="M48" s="7">
        <v>0</v>
      </c>
      <c r="N48" s="7">
        <v>0</v>
      </c>
      <c r="P48" s="7">
        <v>2031</v>
      </c>
      <c r="Q48" s="7">
        <f t="shared" si="11"/>
        <v>992.48824634525522</v>
      </c>
      <c r="R48" s="7">
        <v>0</v>
      </c>
      <c r="S48" s="7">
        <v>0</v>
      </c>
      <c r="U48" s="7">
        <v>2031</v>
      </c>
      <c r="V48" s="7">
        <f t="shared" si="12"/>
        <v>5807.9456718192023</v>
      </c>
      <c r="W48" s="7">
        <v>0</v>
      </c>
      <c r="X48" s="7">
        <v>0</v>
      </c>
      <c r="Z48" s="7">
        <v>2031</v>
      </c>
      <c r="AA48" s="7">
        <f t="shared" si="13"/>
        <v>151.78637257871532</v>
      </c>
      <c r="AB48" s="7">
        <v>0</v>
      </c>
      <c r="AC48" s="7">
        <v>0</v>
      </c>
      <c r="AE48" s="7">
        <v>2031</v>
      </c>
      <c r="AF48" s="7">
        <f t="shared" si="14"/>
        <v>1265.6026103274398</v>
      </c>
      <c r="AG48" s="7">
        <v>0</v>
      </c>
      <c r="AH48" s="7">
        <v>0</v>
      </c>
      <c r="AJ48" s="7">
        <v>2031</v>
      </c>
      <c r="AK48" s="7">
        <f t="shared" si="15"/>
        <v>765.12464578812865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986.06779170168693</v>
      </c>
      <c r="H49" s="7">
        <v>0</v>
      </c>
      <c r="I49" s="7">
        <v>0</v>
      </c>
      <c r="K49" s="7">
        <v>2032</v>
      </c>
      <c r="L49" s="7">
        <f t="shared" si="10"/>
        <v>1471.3919663776771</v>
      </c>
      <c r="M49" s="7">
        <v>0</v>
      </c>
      <c r="N49" s="7">
        <v>0</v>
      </c>
      <c r="P49" s="7">
        <v>2032</v>
      </c>
      <c r="Q49" s="7">
        <f t="shared" si="11"/>
        <v>871.14302713841221</v>
      </c>
      <c r="R49" s="7">
        <v>0</v>
      </c>
      <c r="S49" s="7">
        <v>0</v>
      </c>
      <c r="U49" s="7">
        <v>2032</v>
      </c>
      <c r="V49" s="7">
        <f t="shared" si="12"/>
        <v>5097.8451307966043</v>
      </c>
      <c r="W49" s="7">
        <v>0</v>
      </c>
      <c r="X49" s="7">
        <v>0</v>
      </c>
      <c r="Z49" s="7">
        <v>2032</v>
      </c>
      <c r="AA49" s="7">
        <f t="shared" si="13"/>
        <v>133.22841915105474</v>
      </c>
      <c r="AB49" s="7">
        <v>0</v>
      </c>
      <c r="AC49" s="7">
        <v>0</v>
      </c>
      <c r="AE49" s="7">
        <v>2032</v>
      </c>
      <c r="AF49" s="7">
        <f t="shared" si="14"/>
        <v>1110.86543661837</v>
      </c>
      <c r="AG49" s="7">
        <v>0</v>
      </c>
      <c r="AH49" s="7">
        <v>0</v>
      </c>
      <c r="AJ49" s="7">
        <v>2032</v>
      </c>
      <c r="AK49" s="7">
        <f t="shared" si="15"/>
        <v>671.57772651164487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848.71421300187444</v>
      </c>
      <c r="H50" s="7">
        <v>0</v>
      </c>
      <c r="I50" s="7">
        <v>0</v>
      </c>
      <c r="K50" s="7">
        <v>2033</v>
      </c>
      <c r="L50" s="7">
        <f t="shared" si="10"/>
        <v>1266.4355181974192</v>
      </c>
      <c r="M50" s="7">
        <v>0</v>
      </c>
      <c r="N50" s="7">
        <v>0</v>
      </c>
      <c r="P50" s="7">
        <v>2033</v>
      </c>
      <c r="Q50" s="7">
        <f t="shared" si="11"/>
        <v>749.79780793156897</v>
      </c>
      <c r="R50" s="7">
        <v>0</v>
      </c>
      <c r="S50" s="7">
        <v>0</v>
      </c>
      <c r="U50" s="7">
        <v>2033</v>
      </c>
      <c r="V50" s="7">
        <f t="shared" si="12"/>
        <v>4387.7445897740026</v>
      </c>
      <c r="W50" s="7">
        <v>0</v>
      </c>
      <c r="X50" s="7">
        <v>0</v>
      </c>
      <c r="Z50" s="7">
        <v>2033</v>
      </c>
      <c r="AA50" s="7">
        <f t="shared" si="13"/>
        <v>114.67046572339416</v>
      </c>
      <c r="AB50" s="7">
        <v>0</v>
      </c>
      <c r="AC50" s="7">
        <v>0</v>
      </c>
      <c r="AE50" s="7">
        <v>2033</v>
      </c>
      <c r="AF50" s="7">
        <f t="shared" si="14"/>
        <v>956.12826290930002</v>
      </c>
      <c r="AG50" s="7">
        <v>0</v>
      </c>
      <c r="AH50" s="7">
        <v>0</v>
      </c>
      <c r="AJ50" s="7">
        <v>2033</v>
      </c>
      <c r="AK50" s="7">
        <f t="shared" si="15"/>
        <v>578.03080723516098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711.3606343020615</v>
      </c>
      <c r="H51" s="7">
        <v>0</v>
      </c>
      <c r="I51" s="7">
        <v>0</v>
      </c>
      <c r="K51" s="7">
        <v>2034</v>
      </c>
      <c r="L51" s="7">
        <f t="shared" si="10"/>
        <v>1061.4790700171611</v>
      </c>
      <c r="M51" s="7">
        <v>0</v>
      </c>
      <c r="N51" s="7">
        <v>0</v>
      </c>
      <c r="P51" s="7">
        <v>2034</v>
      </c>
      <c r="Q51" s="7">
        <f t="shared" si="11"/>
        <v>628.45258872472596</v>
      </c>
      <c r="R51" s="7">
        <v>0</v>
      </c>
      <c r="S51" s="7">
        <v>0</v>
      </c>
      <c r="U51" s="7">
        <v>2034</v>
      </c>
      <c r="V51" s="7">
        <f t="shared" si="12"/>
        <v>3677.6440487514037</v>
      </c>
      <c r="W51" s="7">
        <v>0</v>
      </c>
      <c r="X51" s="7">
        <v>0</v>
      </c>
      <c r="Z51" s="7">
        <v>2034</v>
      </c>
      <c r="AA51" s="7">
        <f t="shared" si="13"/>
        <v>96.11251229573358</v>
      </c>
      <c r="AB51" s="7">
        <v>0</v>
      </c>
      <c r="AC51" s="7">
        <v>0</v>
      </c>
      <c r="AE51" s="7">
        <v>2034</v>
      </c>
      <c r="AF51" s="7">
        <f t="shared" si="14"/>
        <v>801.39108920022977</v>
      </c>
      <c r="AG51" s="7">
        <v>0</v>
      </c>
      <c r="AH51" s="7">
        <v>0</v>
      </c>
      <c r="AJ51" s="7">
        <v>2034</v>
      </c>
      <c r="AK51" s="7">
        <f t="shared" si="15"/>
        <v>484.48388795867686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574.00705560224878</v>
      </c>
      <c r="H52" s="7">
        <v>0</v>
      </c>
      <c r="I52" s="7">
        <v>0</v>
      </c>
      <c r="K52" s="7">
        <v>2035</v>
      </c>
      <c r="L52" s="7">
        <f t="shared" si="10"/>
        <v>856.52262183690254</v>
      </c>
      <c r="M52" s="7">
        <v>0</v>
      </c>
      <c r="N52" s="7">
        <v>0</v>
      </c>
      <c r="P52" s="7">
        <v>2035</v>
      </c>
      <c r="Q52" s="7">
        <f t="shared" si="11"/>
        <v>507.10736951788272</v>
      </c>
      <c r="R52" s="7">
        <v>0</v>
      </c>
      <c r="S52" s="7">
        <v>0</v>
      </c>
      <c r="U52" s="7">
        <v>2035</v>
      </c>
      <c r="V52" s="7">
        <f t="shared" si="12"/>
        <v>2967.5435077288021</v>
      </c>
      <c r="W52" s="7">
        <v>0</v>
      </c>
      <c r="X52" s="7">
        <v>0</v>
      </c>
      <c r="Z52" s="7">
        <v>2035</v>
      </c>
      <c r="AA52" s="7">
        <f t="shared" si="13"/>
        <v>77.554558868072974</v>
      </c>
      <c r="AB52" s="7">
        <v>0</v>
      </c>
      <c r="AC52" s="7">
        <v>0</v>
      </c>
      <c r="AE52" s="7">
        <v>2035</v>
      </c>
      <c r="AF52" s="7">
        <f t="shared" si="14"/>
        <v>646.65391549115998</v>
      </c>
      <c r="AG52" s="7">
        <v>0</v>
      </c>
      <c r="AH52" s="7">
        <v>0</v>
      </c>
      <c r="AJ52" s="7">
        <v>2035</v>
      </c>
      <c r="AK52" s="7">
        <f t="shared" si="15"/>
        <v>390.93696868219308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436.6534769024363</v>
      </c>
      <c r="H53" s="7">
        <v>0</v>
      </c>
      <c r="I53" s="7">
        <v>0</v>
      </c>
      <c r="K53" s="7">
        <v>2036</v>
      </c>
      <c r="L53" s="7">
        <f t="shared" si="10"/>
        <v>651.56617365664488</v>
      </c>
      <c r="M53" s="7">
        <v>0</v>
      </c>
      <c r="N53" s="7">
        <v>0</v>
      </c>
      <c r="P53" s="7">
        <v>2036</v>
      </c>
      <c r="Q53" s="7">
        <f t="shared" si="11"/>
        <v>385.76215031103993</v>
      </c>
      <c r="R53" s="7">
        <v>0</v>
      </c>
      <c r="S53" s="7">
        <v>0</v>
      </c>
      <c r="U53" s="7">
        <v>2036</v>
      </c>
      <c r="V53" s="7">
        <f t="shared" si="12"/>
        <v>2257.442966706205</v>
      </c>
      <c r="W53" s="7">
        <v>0</v>
      </c>
      <c r="X53" s="7">
        <v>0</v>
      </c>
      <c r="Z53" s="7">
        <v>2036</v>
      </c>
      <c r="AA53" s="7">
        <f t="shared" si="13"/>
        <v>58.996605440412452</v>
      </c>
      <c r="AB53" s="7">
        <v>0</v>
      </c>
      <c r="AC53" s="7">
        <v>0</v>
      </c>
      <c r="AE53" s="7">
        <v>2036</v>
      </c>
      <c r="AF53" s="7">
        <f t="shared" si="14"/>
        <v>491.91674178208996</v>
      </c>
      <c r="AG53" s="7">
        <v>0</v>
      </c>
      <c r="AH53" s="7">
        <v>0</v>
      </c>
      <c r="AJ53" s="7">
        <v>2036</v>
      </c>
      <c r="AK53" s="7">
        <f t="shared" si="15"/>
        <v>297.39004940570908</v>
      </c>
      <c r="AL53" s="7">
        <v>0</v>
      </c>
      <c r="AM53" s="7">
        <v>0</v>
      </c>
    </row>
    <row r="54" spans="6:39" x14ac:dyDescent="0.25">
      <c r="F54" s="7">
        <v>2037</v>
      </c>
      <c r="G54" s="7">
        <f t="shared" si="9"/>
        <v>299.29989820262381</v>
      </c>
      <c r="H54" s="7">
        <v>0</v>
      </c>
      <c r="I54" s="7">
        <v>0</v>
      </c>
      <c r="K54" s="7">
        <v>2037</v>
      </c>
      <c r="L54" s="7">
        <f t="shared" si="10"/>
        <v>446.6097254763863</v>
      </c>
      <c r="M54" s="7">
        <v>0</v>
      </c>
      <c r="N54" s="7">
        <v>0</v>
      </c>
      <c r="P54" s="7">
        <v>2037</v>
      </c>
      <c r="Q54" s="7">
        <f t="shared" si="11"/>
        <v>264.41693110419646</v>
      </c>
      <c r="R54" s="7">
        <v>0</v>
      </c>
      <c r="S54" s="7">
        <v>0</v>
      </c>
      <c r="U54" s="7">
        <v>2037</v>
      </c>
      <c r="V54" s="7">
        <f t="shared" si="12"/>
        <v>1547.3424256836042</v>
      </c>
      <c r="W54" s="7">
        <v>0</v>
      </c>
      <c r="X54" s="7">
        <v>0</v>
      </c>
      <c r="Z54" s="7">
        <v>2037</v>
      </c>
      <c r="AA54" s="7">
        <f t="shared" si="13"/>
        <v>40.438652012751788</v>
      </c>
      <c r="AB54" s="7">
        <v>0</v>
      </c>
      <c r="AC54" s="7">
        <v>0</v>
      </c>
      <c r="AE54" s="7">
        <v>2037</v>
      </c>
      <c r="AF54" s="7">
        <f t="shared" si="14"/>
        <v>337.17956807301971</v>
      </c>
      <c r="AG54" s="7">
        <v>0</v>
      </c>
      <c r="AH54" s="7">
        <v>0</v>
      </c>
      <c r="AJ54" s="7">
        <v>2037</v>
      </c>
      <c r="AK54" s="7">
        <f t="shared" si="15"/>
        <v>203.84313012922507</v>
      </c>
      <c r="AL54" s="7">
        <v>0</v>
      </c>
      <c r="AM54" s="7">
        <v>0</v>
      </c>
    </row>
    <row r="55" spans="6:39" x14ac:dyDescent="0.25">
      <c r="F55" s="7">
        <v>2038</v>
      </c>
      <c r="G55" s="7">
        <f t="shared" si="9"/>
        <v>161.94631950281109</v>
      </c>
      <c r="H55" s="7">
        <v>0</v>
      </c>
      <c r="I55" s="7">
        <v>0</v>
      </c>
      <c r="K55" s="7">
        <v>2038</v>
      </c>
      <c r="L55" s="7">
        <f t="shared" si="10"/>
        <v>241.65327729612864</v>
      </c>
      <c r="M55" s="7">
        <v>0</v>
      </c>
      <c r="N55" s="7">
        <v>0</v>
      </c>
      <c r="P55" s="7">
        <v>2038</v>
      </c>
      <c r="Q55" s="7">
        <f t="shared" si="11"/>
        <v>143.07171189735368</v>
      </c>
      <c r="R55" s="7">
        <v>0</v>
      </c>
      <c r="S55" s="7">
        <v>0</v>
      </c>
      <c r="U55" s="7">
        <v>2038</v>
      </c>
      <c r="V55" s="7">
        <f t="shared" si="12"/>
        <v>837.24188466100532</v>
      </c>
      <c r="W55" s="7">
        <v>0</v>
      </c>
      <c r="X55" s="7">
        <v>0</v>
      </c>
      <c r="Z55" s="7">
        <v>2038</v>
      </c>
      <c r="AA55" s="7">
        <f t="shared" si="13"/>
        <v>21.880698585091238</v>
      </c>
      <c r="AB55" s="7">
        <v>0</v>
      </c>
      <c r="AC55" s="7">
        <v>0</v>
      </c>
      <c r="AE55" s="7">
        <v>2038</v>
      </c>
      <c r="AF55" s="7">
        <f t="shared" si="14"/>
        <v>182.44239436394992</v>
      </c>
      <c r="AG55" s="7">
        <v>0</v>
      </c>
      <c r="AH55" s="7">
        <v>0</v>
      </c>
      <c r="AJ55" s="7">
        <v>2038</v>
      </c>
      <c r="AK55" s="7">
        <f t="shared" si="15"/>
        <v>110.29621085274107</v>
      </c>
      <c r="AL55" s="7">
        <v>0</v>
      </c>
      <c r="AM55" s="7">
        <v>0</v>
      </c>
    </row>
    <row r="56" spans="6:39" x14ac:dyDescent="0.25">
      <c r="F56" s="7">
        <v>2039</v>
      </c>
      <c r="G56" s="7">
        <f t="shared" si="9"/>
        <v>24.592740802998378</v>
      </c>
      <c r="H56" s="7">
        <v>0</v>
      </c>
      <c r="I56" s="7">
        <v>0</v>
      </c>
      <c r="K56" s="7">
        <v>2039</v>
      </c>
      <c r="L56" s="7">
        <f t="shared" si="10"/>
        <v>36.696829115870514</v>
      </c>
      <c r="M56" s="7">
        <v>0</v>
      </c>
      <c r="N56" s="7">
        <v>0</v>
      </c>
      <c r="P56" s="7">
        <v>2039</v>
      </c>
      <c r="Q56" s="7">
        <f t="shared" si="11"/>
        <v>21.72649269051044</v>
      </c>
      <c r="R56" s="7">
        <v>0</v>
      </c>
      <c r="S56" s="7">
        <v>0</v>
      </c>
      <c r="U56" s="7">
        <v>2039</v>
      </c>
      <c r="V56" s="7">
        <f t="shared" si="12"/>
        <v>127.14134363840458</v>
      </c>
      <c r="W56" s="7">
        <v>0</v>
      </c>
      <c r="X56" s="7">
        <v>0</v>
      </c>
      <c r="Z56" s="7">
        <v>2039</v>
      </c>
      <c r="AA56" s="7">
        <f t="shared" si="13"/>
        <v>3.3227451574306315</v>
      </c>
      <c r="AB56" s="7">
        <v>0</v>
      </c>
      <c r="AC56" s="7">
        <v>0</v>
      </c>
      <c r="AE56" s="7">
        <v>2039</v>
      </c>
      <c r="AF56" s="7">
        <f t="shared" si="14"/>
        <v>27.705220654879668</v>
      </c>
      <c r="AG56" s="7">
        <v>0</v>
      </c>
      <c r="AH56" s="7">
        <v>0</v>
      </c>
      <c r="AJ56" s="7">
        <v>2039</v>
      </c>
      <c r="AK56" s="7">
        <f t="shared" si="15"/>
        <v>16.749291576257292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2222.25</v>
      </c>
      <c r="H68" s="7">
        <f t="shared" ref="H68:I68" si="16">H98*1000/0.181</f>
        <v>2222.25</v>
      </c>
      <c r="I68" s="7">
        <f t="shared" si="16"/>
        <v>2222.25</v>
      </c>
      <c r="L68" s="7">
        <f>L98*1000/0.181</f>
        <v>3316.0000000000005</v>
      </c>
      <c r="M68" s="7">
        <f t="shared" ref="M68:N68" si="17">M98*1000/0.181</f>
        <v>3316.0000000000005</v>
      </c>
      <c r="N68" s="7">
        <f t="shared" si="17"/>
        <v>3316.0000000000005</v>
      </c>
      <c r="Q68" s="7">
        <f>Q98*1000/0.181</f>
        <v>1963.25</v>
      </c>
      <c r="R68" s="7">
        <f t="shared" ref="R68:S68" si="18">R98*1000/0.181</f>
        <v>1963.25</v>
      </c>
      <c r="S68" s="7">
        <f t="shared" si="18"/>
        <v>1963.25</v>
      </c>
      <c r="V68" s="7">
        <f>V98*1000/0.181</f>
        <v>11488.75</v>
      </c>
      <c r="W68" s="7">
        <f t="shared" ref="W68:X68" si="19">W98*1000/0.181</f>
        <v>11488.75</v>
      </c>
      <c r="X68" s="7">
        <f t="shared" si="19"/>
        <v>11488.75</v>
      </c>
      <c r="AA68" s="7">
        <f>AA98*1000/0.181</f>
        <v>300.25</v>
      </c>
      <c r="AB68" s="7">
        <f t="shared" ref="AB68:AC68" si="20">AB98*1000/0.181</f>
        <v>300.25</v>
      </c>
      <c r="AC68" s="7">
        <f t="shared" si="20"/>
        <v>300.25</v>
      </c>
      <c r="AF68" s="7">
        <f>AF98*1000/0.181</f>
        <v>2503.5</v>
      </c>
      <c r="AG68" s="7">
        <f t="shared" ref="AG68:AH68" si="21">AG98*1000/0.181</f>
        <v>2503.5</v>
      </c>
      <c r="AH68" s="7">
        <f t="shared" si="21"/>
        <v>2503.5</v>
      </c>
      <c r="AK68" s="7">
        <f>AK98*1000/0.181</f>
        <v>1513.5</v>
      </c>
      <c r="AL68" s="7">
        <f t="shared" ref="AL68:AM68" si="22">AL98*1000/0.181</f>
        <v>1513.5</v>
      </c>
      <c r="AM68" s="7">
        <f t="shared" si="22"/>
        <v>1513.5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2.4860997744666182E-2</v>
      </c>
      <c r="H72" s="7">
        <f>($G$2-H41)*0.181/1000</f>
        <v>4.9833924931506353E-2</v>
      </c>
      <c r="I72" s="7">
        <f>($G$2-I41)*0.181/1000</f>
        <v>7.4806852118346354E-2</v>
      </c>
      <c r="K72" s="7">
        <v>2024</v>
      </c>
      <c r="L72" s="7">
        <f>($H$2-L41)*0.181/1000</f>
        <v>3.7097117120626882E-2</v>
      </c>
      <c r="M72" s="7">
        <f>($H$2-M41)*0.181/1000</f>
        <v>7.4361253267127905E-2</v>
      </c>
      <c r="N72" s="7">
        <f>($H$2-N41)*0.181/1000</f>
        <v>0.11162538941362876</v>
      </c>
      <c r="P72" s="7">
        <v>2024</v>
      </c>
      <c r="Q72" s="7">
        <f>($I$2-Q41)*0.181/1000</f>
        <v>2.1963484676438706E-2</v>
      </c>
      <c r="R72" s="7">
        <f>($I$2-R41)*0.181/1000</f>
        <v>4.4025853581631164E-2</v>
      </c>
      <c r="S72" s="7">
        <f>($I$2-S41)*0.181/1000</f>
        <v>6.60882224868235E-2</v>
      </c>
      <c r="U72" s="7">
        <v>2024</v>
      </c>
      <c r="V72" s="7">
        <f>($J$2-V41)*0.181/1000</f>
        <v>0.12852819792509107</v>
      </c>
      <c r="W72" s="7">
        <f>($J$2-W41)*0.181/1000</f>
        <v>0.25763505683736893</v>
      </c>
      <c r="X72" s="7">
        <f>($J$2-X41)*0.181/1000</f>
        <v>0.38674191574964656</v>
      </c>
      <c r="Z72" s="7">
        <v>2024</v>
      </c>
      <c r="AA72" s="7">
        <f>($K$2-AA41)*0.181/1000</f>
        <v>3.3589895704065798E-3</v>
      </c>
      <c r="AB72" s="7">
        <f>($K$2-AB41)*0.181/1000</f>
        <v>6.7331020185329221E-3</v>
      </c>
      <c r="AC72" s="7">
        <f>($K$2-AC41)*0.181/1000</f>
        <v>1.0107214466659241E-2</v>
      </c>
      <c r="AE72" s="7">
        <v>2024</v>
      </c>
      <c r="AF72" s="7">
        <f>($L$2-AF41)*0.181/1000</f>
        <v>2.8007428441341797E-2</v>
      </c>
      <c r="AG72" s="7">
        <f>($L$2-AG41)*0.181/1000</f>
        <v>5.6140952217809001E-2</v>
      </c>
      <c r="AH72" s="7">
        <f>($L$2-AH41)*0.181/1000</f>
        <v>8.4274475994276121E-2</v>
      </c>
      <c r="AJ72" s="7">
        <v>2024</v>
      </c>
      <c r="AK72" s="7">
        <f>($M$2-AK41)*0.181/1000</f>
        <v>1.6931992389043686E-2</v>
      </c>
      <c r="AL72" s="7">
        <f>($M$2-AL41)*0.181/1000</f>
        <v>3.3940216170023539E-2</v>
      </c>
      <c r="AM72" s="7">
        <f>($M$2-AM41)*0.181/1000</f>
        <v>5.0948439951003351E-2</v>
      </c>
      <c r="AO72" s="7">
        <v>2024</v>
      </c>
      <c r="AP72" s="7">
        <f>G72+L72+Q72+V72+AA72+AF72+AK72</f>
        <v>0.26074820786761493</v>
      </c>
      <c r="AQ72" s="7">
        <f t="shared" ref="AQ72:AR87" si="23">H72+M72+R72+W72+AB72+AG72+AL72</f>
        <v>0.52267035902399983</v>
      </c>
      <c r="AR72" s="7">
        <f t="shared" si="23"/>
        <v>0.7845925101803839</v>
      </c>
    </row>
    <row r="73" spans="4:44" x14ac:dyDescent="0.25">
      <c r="F73" s="7">
        <v>2025</v>
      </c>
      <c r="G73" s="7">
        <f t="shared" ref="G73:I88" si="24">($G$2-G42)*0.181/1000</f>
        <v>4.9721995489332288E-2</v>
      </c>
      <c r="H73" s="7">
        <f t="shared" si="24"/>
        <v>0.10452062278956904</v>
      </c>
      <c r="I73" s="7">
        <f t="shared" si="24"/>
        <v>0.15931925008980585</v>
      </c>
      <c r="K73" s="7">
        <v>2025</v>
      </c>
      <c r="L73" s="7">
        <f t="shared" ref="L73:N88" si="25">($H$2-L42)*0.181/1000</f>
        <v>7.4194234241253598E-2</v>
      </c>
      <c r="M73" s="7">
        <f t="shared" si="25"/>
        <v>0.15596372378004766</v>
      </c>
      <c r="N73" s="7">
        <f t="shared" si="25"/>
        <v>0.23773321331884173</v>
      </c>
      <c r="P73" s="7">
        <v>2025</v>
      </c>
      <c r="Q73" s="7">
        <f t="shared" ref="Q73:S88" si="26">($I$2-Q42)*0.181/1000</f>
        <v>4.3926969352877335E-2</v>
      </c>
      <c r="R73" s="7">
        <f t="shared" si="26"/>
        <v>9.2338896475023705E-2</v>
      </c>
      <c r="S73" s="7">
        <f t="shared" si="26"/>
        <v>0.14075082359717009</v>
      </c>
      <c r="U73" s="7">
        <v>2025</v>
      </c>
      <c r="V73" s="7">
        <f t="shared" ref="V73:X88" si="27">($J$2-V42)*0.181/1000</f>
        <v>0.25705639585018181</v>
      </c>
      <c r="W73" s="7">
        <f t="shared" si="27"/>
        <v>0.54035833280398782</v>
      </c>
      <c r="X73" s="7">
        <f t="shared" si="27"/>
        <v>0.8236602697577935</v>
      </c>
      <c r="Z73" s="7">
        <v>2025</v>
      </c>
      <c r="AA73" s="7">
        <f t="shared" ref="AA73:AC88" si="28">($K$2-AA42)*0.181/1000</f>
        <v>6.71797914081315E-3</v>
      </c>
      <c r="AB73" s="7">
        <f t="shared" si="28"/>
        <v>1.4121866123329108E-2</v>
      </c>
      <c r="AC73" s="7">
        <f t="shared" si="28"/>
        <v>2.1525753105845067E-2</v>
      </c>
      <c r="AE73" s="7">
        <v>2025</v>
      </c>
      <c r="AF73" s="7">
        <f t="shared" ref="AF73:AH88" si="29">($L$2-AF42)*0.181/1000</f>
        <v>5.6014856882683511E-2</v>
      </c>
      <c r="AG73" s="7">
        <f t="shared" si="29"/>
        <v>0.11774884875854931</v>
      </c>
      <c r="AH73" s="7">
        <f t="shared" si="29"/>
        <v>0.17948284063441503</v>
      </c>
      <c r="AJ73" s="7">
        <v>2025</v>
      </c>
      <c r="AK73" s="7">
        <f t="shared" ref="AK73:AM88" si="30">($M$2-AK42)*0.181/1000</f>
        <v>3.3863984778087247E-2</v>
      </c>
      <c r="AL73" s="7">
        <f t="shared" si="30"/>
        <v>7.1185493347738896E-2</v>
      </c>
      <c r="AM73" s="7">
        <f t="shared" si="30"/>
        <v>0.10850700191739056</v>
      </c>
      <c r="AO73" s="7">
        <v>2025</v>
      </c>
      <c r="AP73" s="7">
        <f t="shared" ref="AP73:AR98" si="31">G73+L73+Q73+V73+AA73+AF73+AK73</f>
        <v>0.52149641573522898</v>
      </c>
      <c r="AQ73" s="7">
        <f t="shared" si="23"/>
        <v>1.0962377840782456</v>
      </c>
      <c r="AR73" s="7">
        <f t="shared" si="23"/>
        <v>1.670979152421262</v>
      </c>
    </row>
    <row r="74" spans="4:44" x14ac:dyDescent="0.25">
      <c r="F74" s="7">
        <v>2026</v>
      </c>
      <c r="G74" s="7">
        <f t="shared" si="24"/>
        <v>7.4582993233998335E-2</v>
      </c>
      <c r="H74" s="7">
        <f t="shared" si="24"/>
        <v>0.16468969913597487</v>
      </c>
      <c r="I74" s="7">
        <f t="shared" si="24"/>
        <v>0.25479640503795153</v>
      </c>
      <c r="K74" s="7">
        <v>2026</v>
      </c>
      <c r="L74" s="7">
        <f t="shared" si="25"/>
        <v>0.11129135136188031</v>
      </c>
      <c r="M74" s="7">
        <f t="shared" si="25"/>
        <v>0.24574689721448659</v>
      </c>
      <c r="N74" s="7">
        <f t="shared" si="25"/>
        <v>0.380202443067093</v>
      </c>
      <c r="P74" s="7">
        <v>2026</v>
      </c>
      <c r="Q74" s="7">
        <f t="shared" si="26"/>
        <v>6.5890454029315912E-2</v>
      </c>
      <c r="R74" s="7">
        <f t="shared" si="26"/>
        <v>0.14549535463098331</v>
      </c>
      <c r="S74" s="7">
        <f t="shared" si="26"/>
        <v>0.2251002552326509</v>
      </c>
      <c r="U74" s="7">
        <v>2026</v>
      </c>
      <c r="V74" s="7">
        <f t="shared" si="27"/>
        <v>0.38558459377527221</v>
      </c>
      <c r="W74" s="7">
        <f t="shared" si="27"/>
        <v>0.85142480861668657</v>
      </c>
      <c r="X74" s="7">
        <f t="shared" si="27"/>
        <v>1.3172650234581018</v>
      </c>
      <c r="Z74" s="7">
        <v>2026</v>
      </c>
      <c r="AA74" s="7">
        <f t="shared" si="28"/>
        <v>1.0076968711219715E-2</v>
      </c>
      <c r="AB74" s="7">
        <f t="shared" si="28"/>
        <v>2.2251358832524003E-2</v>
      </c>
      <c r="AC74" s="7">
        <f t="shared" si="28"/>
        <v>3.4425748953828314E-2</v>
      </c>
      <c r="AE74" s="7">
        <v>2026</v>
      </c>
      <c r="AF74" s="7">
        <f t="shared" si="29"/>
        <v>8.4022285324025142E-2</v>
      </c>
      <c r="AG74" s="7">
        <f t="shared" si="29"/>
        <v>0.18553297864187787</v>
      </c>
      <c r="AH74" s="7">
        <f t="shared" si="29"/>
        <v>0.28704367195973085</v>
      </c>
      <c r="AJ74" s="7">
        <v>2026</v>
      </c>
      <c r="AK74" s="7">
        <f t="shared" si="30"/>
        <v>5.0795977167130857E-2</v>
      </c>
      <c r="AL74" s="7">
        <f t="shared" si="30"/>
        <v>0.11216463478109936</v>
      </c>
      <c r="AM74" s="7">
        <f t="shared" si="30"/>
        <v>0.17353329239506796</v>
      </c>
      <c r="AO74" s="7">
        <v>2026</v>
      </c>
      <c r="AP74" s="7">
        <f t="shared" si="31"/>
        <v>0.78224462360284241</v>
      </c>
      <c r="AQ74" s="7">
        <f t="shared" si="23"/>
        <v>1.7273057318536325</v>
      </c>
      <c r="AR74" s="7">
        <f t="shared" si="23"/>
        <v>2.6723668401044245</v>
      </c>
    </row>
    <row r="75" spans="4:44" x14ac:dyDescent="0.25">
      <c r="F75" s="7">
        <v>2027</v>
      </c>
      <c r="G75" s="7">
        <f t="shared" si="24"/>
        <v>9.9443990978664451E-2</v>
      </c>
      <c r="H75" s="7">
        <f t="shared" si="24"/>
        <v>0.23105244544063547</v>
      </c>
      <c r="I75" s="7">
        <f t="shared" si="24"/>
        <v>0.3626608999026068</v>
      </c>
      <c r="K75" s="7">
        <v>2027</v>
      </c>
      <c r="L75" s="7">
        <f t="shared" si="25"/>
        <v>0.14838846848250706</v>
      </c>
      <c r="M75" s="7">
        <f t="shared" si="25"/>
        <v>0.34477214943464823</v>
      </c>
      <c r="N75" s="7">
        <f t="shared" si="25"/>
        <v>0.54115583038679005</v>
      </c>
      <c r="P75" s="7">
        <v>2027</v>
      </c>
      <c r="Q75" s="7">
        <f t="shared" si="26"/>
        <v>8.7853938705754503E-2</v>
      </c>
      <c r="R75" s="7">
        <f t="shared" si="26"/>
        <v>0.2041236195348532</v>
      </c>
      <c r="S75" s="7">
        <f t="shared" si="26"/>
        <v>0.32039330036395214</v>
      </c>
      <c r="U75" s="7">
        <v>2027</v>
      </c>
      <c r="V75" s="7">
        <f t="shared" si="27"/>
        <v>0.51411279170036284</v>
      </c>
      <c r="W75" s="7">
        <f t="shared" si="27"/>
        <v>1.1945117707531108</v>
      </c>
      <c r="X75" s="7">
        <f t="shared" si="27"/>
        <v>1.8749107498058604</v>
      </c>
      <c r="Z75" s="7">
        <v>2027</v>
      </c>
      <c r="AA75" s="7">
        <f t="shared" si="28"/>
        <v>1.3435958281626279E-2</v>
      </c>
      <c r="AB75" s="7">
        <f t="shared" si="28"/>
        <v>3.1217683313556444E-2</v>
      </c>
      <c r="AC75" s="7">
        <f t="shared" si="28"/>
        <v>4.8999408345486647E-2</v>
      </c>
      <c r="AE75" s="7">
        <v>2027</v>
      </c>
      <c r="AF75" s="7">
        <f t="shared" si="29"/>
        <v>0.11202971376536683</v>
      </c>
      <c r="AG75" s="7">
        <f t="shared" si="29"/>
        <v>0.26029465503909593</v>
      </c>
      <c r="AH75" s="7">
        <f t="shared" si="29"/>
        <v>0.40855959631282529</v>
      </c>
      <c r="AJ75" s="7">
        <v>2027</v>
      </c>
      <c r="AK75" s="7">
        <f t="shared" si="30"/>
        <v>6.7727969556174411E-2</v>
      </c>
      <c r="AL75" s="7">
        <f t="shared" si="30"/>
        <v>0.15736207725251514</v>
      </c>
      <c r="AM75" s="7">
        <f t="shared" si="30"/>
        <v>0.24699618494885611</v>
      </c>
      <c r="AO75" s="7">
        <v>2027</v>
      </c>
      <c r="AP75" s="7">
        <f t="shared" si="31"/>
        <v>1.0429928314704564</v>
      </c>
      <c r="AQ75" s="7">
        <f t="shared" si="23"/>
        <v>2.423334400768415</v>
      </c>
      <c r="AR75" s="7">
        <f t="shared" si="23"/>
        <v>3.8036759700663771</v>
      </c>
    </row>
    <row r="76" spans="4:44" x14ac:dyDescent="0.25">
      <c r="F76" s="7">
        <v>2028</v>
      </c>
      <c r="G76" s="7">
        <f t="shared" si="24"/>
        <v>0.12430498872333054</v>
      </c>
      <c r="H76" s="7">
        <f t="shared" si="24"/>
        <v>0.3044124371258104</v>
      </c>
      <c r="I76" s="7">
        <f t="shared" si="24"/>
        <v>0.40222724999999998</v>
      </c>
      <c r="K76" s="7">
        <v>2028</v>
      </c>
      <c r="L76" s="7">
        <f t="shared" si="25"/>
        <v>0.18548558560313375</v>
      </c>
      <c r="M76" s="7">
        <f t="shared" si="25"/>
        <v>0.45423856069712554</v>
      </c>
      <c r="N76" s="7">
        <f t="shared" si="25"/>
        <v>0.60019600000000006</v>
      </c>
      <c r="P76" s="7">
        <v>2028</v>
      </c>
      <c r="Q76" s="7">
        <f t="shared" si="26"/>
        <v>0.10981742338219312</v>
      </c>
      <c r="R76" s="7">
        <f t="shared" si="26"/>
        <v>0.26893361106412295</v>
      </c>
      <c r="S76" s="7">
        <f t="shared" si="26"/>
        <v>0.35534825000000003</v>
      </c>
      <c r="U76" s="7">
        <v>2028</v>
      </c>
      <c r="V76" s="7">
        <f t="shared" si="27"/>
        <v>0.64264098962545346</v>
      </c>
      <c r="W76" s="7">
        <f t="shared" si="27"/>
        <v>1.5737736019930946</v>
      </c>
      <c r="X76" s="7">
        <f t="shared" si="27"/>
        <v>2.0794637499999999</v>
      </c>
      <c r="Z76" s="7">
        <v>2028</v>
      </c>
      <c r="AA76" s="7">
        <f t="shared" si="28"/>
        <v>1.6794947852032848E-2</v>
      </c>
      <c r="AB76" s="7">
        <f t="shared" si="28"/>
        <v>4.1129411293519887E-2</v>
      </c>
      <c r="AC76" s="7">
        <f t="shared" si="28"/>
        <v>5.4345249999999998E-2</v>
      </c>
      <c r="AE76" s="7">
        <v>2028</v>
      </c>
      <c r="AF76" s="7">
        <f t="shared" si="29"/>
        <v>0.14003714220670857</v>
      </c>
      <c r="AG76" s="7">
        <f t="shared" si="29"/>
        <v>0.34293915461557706</v>
      </c>
      <c r="AH76" s="7">
        <f t="shared" si="29"/>
        <v>0.45313349999999997</v>
      </c>
      <c r="AJ76" s="7">
        <v>2028</v>
      </c>
      <c r="AK76" s="7">
        <f t="shared" si="30"/>
        <v>8.4659961945218021E-2</v>
      </c>
      <c r="AL76" s="7">
        <f t="shared" si="30"/>
        <v>0.20732510905159818</v>
      </c>
      <c r="AM76" s="7">
        <f t="shared" si="30"/>
        <v>0.27394349999999995</v>
      </c>
      <c r="AO76" s="7">
        <v>2028</v>
      </c>
      <c r="AP76" s="7">
        <f t="shared" si="31"/>
        <v>1.3037410393380702</v>
      </c>
      <c r="AQ76" s="7">
        <f t="shared" si="23"/>
        <v>3.192751885840849</v>
      </c>
      <c r="AR76" s="7">
        <f t="shared" si="23"/>
        <v>4.2186574999999999</v>
      </c>
    </row>
    <row r="77" spans="4:44" x14ac:dyDescent="0.25">
      <c r="F77" s="7">
        <v>2029</v>
      </c>
      <c r="G77" s="7">
        <f t="shared" si="24"/>
        <v>0.14916598646799661</v>
      </c>
      <c r="H77" s="7">
        <f t="shared" si="24"/>
        <v>0.3856775066154412</v>
      </c>
      <c r="I77" s="7">
        <f t="shared" si="24"/>
        <v>0.40222724999999998</v>
      </c>
      <c r="K77" s="7">
        <v>2029</v>
      </c>
      <c r="L77" s="7">
        <f t="shared" si="25"/>
        <v>0.22258270272376049</v>
      </c>
      <c r="M77" s="7">
        <f t="shared" si="25"/>
        <v>0.57550078161179119</v>
      </c>
      <c r="N77" s="7">
        <f t="shared" si="25"/>
        <v>0.60019600000000006</v>
      </c>
      <c r="P77" s="7">
        <v>2029</v>
      </c>
      <c r="Q77" s="7">
        <f t="shared" si="26"/>
        <v>0.13178090805863171</v>
      </c>
      <c r="R77" s="7">
        <f t="shared" si="26"/>
        <v>0.34072735509630553</v>
      </c>
      <c r="S77" s="7">
        <f t="shared" si="26"/>
        <v>0.35534825000000003</v>
      </c>
      <c r="U77" s="7">
        <v>2029</v>
      </c>
      <c r="V77" s="7">
        <f t="shared" si="27"/>
        <v>0.77116918755054398</v>
      </c>
      <c r="W77" s="7">
        <f t="shared" si="27"/>
        <v>1.9939036805616608</v>
      </c>
      <c r="X77" s="7">
        <f t="shared" si="27"/>
        <v>2.0794637499999999</v>
      </c>
      <c r="Z77" s="7">
        <v>2029</v>
      </c>
      <c r="AA77" s="7">
        <f t="shared" si="28"/>
        <v>2.015393742243941E-2</v>
      </c>
      <c r="AB77" s="7">
        <f t="shared" si="28"/>
        <v>5.2109200747569452E-2</v>
      </c>
      <c r="AC77" s="7">
        <f t="shared" si="28"/>
        <v>5.4345249999999998E-2</v>
      </c>
      <c r="AE77" s="7">
        <v>2029</v>
      </c>
      <c r="AF77" s="7">
        <f t="shared" si="29"/>
        <v>0.1680445706480502</v>
      </c>
      <c r="AG77" s="7">
        <f t="shared" si="29"/>
        <v>0.43448920590021695</v>
      </c>
      <c r="AH77" s="7">
        <f t="shared" si="29"/>
        <v>0.45313349999999997</v>
      </c>
      <c r="AJ77" s="7">
        <v>2029</v>
      </c>
      <c r="AK77" s="7">
        <f t="shared" si="30"/>
        <v>0.1015919543342616</v>
      </c>
      <c r="AL77" s="7">
        <f t="shared" si="30"/>
        <v>0.26267202441780635</v>
      </c>
      <c r="AM77" s="7">
        <f t="shared" si="30"/>
        <v>0.27394349999999995</v>
      </c>
      <c r="AO77" s="7">
        <v>2029</v>
      </c>
      <c r="AP77" s="7">
        <f t="shared" si="31"/>
        <v>1.5644892472056839</v>
      </c>
      <c r="AQ77" s="7">
        <f t="shared" si="23"/>
        <v>4.045079754950792</v>
      </c>
      <c r="AR77" s="7">
        <f t="shared" si="23"/>
        <v>4.2186574999999999</v>
      </c>
    </row>
    <row r="78" spans="4:44" x14ac:dyDescent="0.25">
      <c r="F78" s="7">
        <v>2030</v>
      </c>
      <c r="G78" s="7">
        <f t="shared" si="24"/>
        <v>0.17402698421266255</v>
      </c>
      <c r="H78" s="7">
        <f t="shared" si="24"/>
        <v>0.40222724999999998</v>
      </c>
      <c r="I78" s="7">
        <f t="shared" si="24"/>
        <v>0.40222724999999998</v>
      </c>
      <c r="K78" s="7">
        <v>2030</v>
      </c>
      <c r="L78" s="7">
        <f t="shared" si="25"/>
        <v>0.25967981984438704</v>
      </c>
      <c r="M78" s="7">
        <f t="shared" si="25"/>
        <v>0.60019600000000006</v>
      </c>
      <c r="N78" s="7">
        <f t="shared" si="25"/>
        <v>0.60019600000000006</v>
      </c>
      <c r="P78" s="7">
        <v>2030</v>
      </c>
      <c r="Q78" s="7">
        <f t="shared" si="26"/>
        <v>0.15374439273507023</v>
      </c>
      <c r="R78" s="7">
        <f t="shared" si="26"/>
        <v>0.35534825000000003</v>
      </c>
      <c r="S78" s="7">
        <f t="shared" si="26"/>
        <v>0.35534825000000003</v>
      </c>
      <c r="U78" s="7">
        <v>2030</v>
      </c>
      <c r="V78" s="7">
        <f t="shared" si="27"/>
        <v>0.89969738547563383</v>
      </c>
      <c r="W78" s="7">
        <f t="shared" si="27"/>
        <v>2.0794637499999999</v>
      </c>
      <c r="X78" s="7">
        <f t="shared" si="27"/>
        <v>2.0794637499999999</v>
      </c>
      <c r="Z78" s="7">
        <v>2030</v>
      </c>
      <c r="AA78" s="7">
        <f t="shared" si="28"/>
        <v>2.3512926992845962E-2</v>
      </c>
      <c r="AB78" s="7">
        <f t="shared" si="28"/>
        <v>5.4345249999999998E-2</v>
      </c>
      <c r="AC78" s="7">
        <f t="shared" si="28"/>
        <v>5.4345249999999998E-2</v>
      </c>
      <c r="AE78" s="7">
        <v>2030</v>
      </c>
      <c r="AF78" s="7">
        <f t="shared" si="29"/>
        <v>0.19605199908939169</v>
      </c>
      <c r="AG78" s="7">
        <f t="shared" si="29"/>
        <v>0.45313349999999997</v>
      </c>
      <c r="AH78" s="7">
        <f t="shared" si="29"/>
        <v>0.45313349999999997</v>
      </c>
      <c r="AJ78" s="7">
        <v>2030</v>
      </c>
      <c r="AK78" s="7">
        <f t="shared" si="30"/>
        <v>0.11852394672330513</v>
      </c>
      <c r="AL78" s="7">
        <f t="shared" si="30"/>
        <v>0.27394349999999995</v>
      </c>
      <c r="AM78" s="7">
        <f t="shared" si="30"/>
        <v>0.27394349999999995</v>
      </c>
      <c r="AO78" s="7">
        <v>2030</v>
      </c>
      <c r="AP78" s="7">
        <f t="shared" si="31"/>
        <v>1.8252374550732964</v>
      </c>
      <c r="AQ78" s="7">
        <f t="shared" si="23"/>
        <v>4.2186574999999999</v>
      </c>
      <c r="AR78" s="7">
        <f t="shared" si="23"/>
        <v>4.2186574999999999</v>
      </c>
    </row>
    <row r="79" spans="4:44" x14ac:dyDescent="0.25">
      <c r="F79" s="7">
        <v>2031</v>
      </c>
      <c r="G79" s="7">
        <f t="shared" si="24"/>
        <v>0.19888798195732862</v>
      </c>
      <c r="H79" s="7">
        <f t="shared" si="24"/>
        <v>0.40222724999999998</v>
      </c>
      <c r="I79" s="7">
        <f t="shared" si="24"/>
        <v>0.40222724999999998</v>
      </c>
      <c r="K79" s="7">
        <v>2031</v>
      </c>
      <c r="L79" s="7">
        <f t="shared" si="25"/>
        <v>0.29677693696501373</v>
      </c>
      <c r="M79" s="7">
        <f t="shared" si="25"/>
        <v>0.60019600000000006</v>
      </c>
      <c r="N79" s="7">
        <f t="shared" si="25"/>
        <v>0.60019600000000006</v>
      </c>
      <c r="P79" s="7">
        <v>2031</v>
      </c>
      <c r="Q79" s="7">
        <f t="shared" si="26"/>
        <v>0.17570787741150881</v>
      </c>
      <c r="R79" s="7">
        <f t="shared" si="26"/>
        <v>0.35534825000000003</v>
      </c>
      <c r="S79" s="7">
        <f t="shared" si="26"/>
        <v>0.35534825000000003</v>
      </c>
      <c r="U79" s="7">
        <v>2031</v>
      </c>
      <c r="V79" s="7">
        <f t="shared" si="27"/>
        <v>1.0282255834007243</v>
      </c>
      <c r="W79" s="7">
        <f t="shared" si="27"/>
        <v>2.0794637499999999</v>
      </c>
      <c r="X79" s="7">
        <f t="shared" si="27"/>
        <v>2.0794637499999999</v>
      </c>
      <c r="Z79" s="7">
        <v>2031</v>
      </c>
      <c r="AA79" s="7">
        <f t="shared" si="28"/>
        <v>2.6871916563252527E-2</v>
      </c>
      <c r="AB79" s="7">
        <f t="shared" si="28"/>
        <v>5.4345249999999998E-2</v>
      </c>
      <c r="AC79" s="7">
        <f t="shared" si="28"/>
        <v>5.4345249999999998E-2</v>
      </c>
      <c r="AE79" s="7">
        <v>2031</v>
      </c>
      <c r="AF79" s="7">
        <f t="shared" si="29"/>
        <v>0.22405942753073338</v>
      </c>
      <c r="AG79" s="7">
        <f t="shared" si="29"/>
        <v>0.45313349999999997</v>
      </c>
      <c r="AH79" s="7">
        <f t="shared" si="29"/>
        <v>0.45313349999999997</v>
      </c>
      <c r="AJ79" s="7">
        <v>2031</v>
      </c>
      <c r="AK79" s="7">
        <f t="shared" si="30"/>
        <v>0.13545593911234871</v>
      </c>
      <c r="AL79" s="7">
        <f t="shared" si="30"/>
        <v>0.27394349999999995</v>
      </c>
      <c r="AM79" s="7">
        <f t="shared" si="30"/>
        <v>0.27394349999999995</v>
      </c>
      <c r="AO79" s="7">
        <v>2031</v>
      </c>
      <c r="AP79" s="7">
        <f t="shared" si="31"/>
        <v>2.0859856629409101</v>
      </c>
      <c r="AQ79" s="7">
        <f t="shared" si="23"/>
        <v>4.2186574999999999</v>
      </c>
      <c r="AR79" s="7">
        <f t="shared" si="23"/>
        <v>4.2186574999999999</v>
      </c>
    </row>
    <row r="80" spans="4:44" x14ac:dyDescent="0.25">
      <c r="F80" s="7">
        <v>2032</v>
      </c>
      <c r="G80" s="7">
        <f t="shared" si="24"/>
        <v>0.22374897970199467</v>
      </c>
      <c r="H80" s="7">
        <f t="shared" si="24"/>
        <v>0.40222724999999998</v>
      </c>
      <c r="I80" s="7">
        <f t="shared" si="24"/>
        <v>0.40222724999999998</v>
      </c>
      <c r="K80" s="7">
        <v>2032</v>
      </c>
      <c r="L80" s="7">
        <f t="shared" si="25"/>
        <v>0.33387405408564041</v>
      </c>
      <c r="M80" s="7">
        <f t="shared" si="25"/>
        <v>0.60019600000000006</v>
      </c>
      <c r="N80" s="7">
        <f t="shared" si="25"/>
        <v>0.60019600000000006</v>
      </c>
      <c r="P80" s="7">
        <v>2032</v>
      </c>
      <c r="Q80" s="7">
        <f t="shared" si="26"/>
        <v>0.19767136208794739</v>
      </c>
      <c r="R80" s="7">
        <f t="shared" si="26"/>
        <v>0.35534825000000003</v>
      </c>
      <c r="S80" s="7">
        <f t="shared" si="26"/>
        <v>0.35534825000000003</v>
      </c>
      <c r="U80" s="7">
        <v>2032</v>
      </c>
      <c r="V80" s="7">
        <f t="shared" si="27"/>
        <v>1.1567537813258146</v>
      </c>
      <c r="W80" s="7">
        <f t="shared" si="27"/>
        <v>2.0794637499999999</v>
      </c>
      <c r="X80" s="7">
        <f t="shared" si="27"/>
        <v>2.0794637499999999</v>
      </c>
      <c r="Z80" s="7">
        <v>2032</v>
      </c>
      <c r="AA80" s="7">
        <f t="shared" si="28"/>
        <v>3.0230906133659089E-2</v>
      </c>
      <c r="AB80" s="7">
        <f t="shared" si="28"/>
        <v>5.4345249999999998E-2</v>
      </c>
      <c r="AC80" s="7">
        <f t="shared" si="28"/>
        <v>5.4345249999999998E-2</v>
      </c>
      <c r="AE80" s="7">
        <v>2032</v>
      </c>
      <c r="AF80" s="7">
        <f t="shared" si="29"/>
        <v>0.25206685597207501</v>
      </c>
      <c r="AG80" s="7">
        <f t="shared" si="29"/>
        <v>0.45313349999999997</v>
      </c>
      <c r="AH80" s="7">
        <f t="shared" si="29"/>
        <v>0.45313349999999997</v>
      </c>
      <c r="AJ80" s="7">
        <v>2032</v>
      </c>
      <c r="AK80" s="7">
        <f t="shared" si="30"/>
        <v>0.15238793150139227</v>
      </c>
      <c r="AL80" s="7">
        <f t="shared" si="30"/>
        <v>0.27394349999999995</v>
      </c>
      <c r="AM80" s="7">
        <f t="shared" si="30"/>
        <v>0.27394349999999995</v>
      </c>
      <c r="AO80" s="7">
        <v>2032</v>
      </c>
      <c r="AP80" s="7">
        <f t="shared" si="31"/>
        <v>2.3467338708085235</v>
      </c>
      <c r="AQ80" s="7">
        <f t="shared" si="23"/>
        <v>4.2186574999999999</v>
      </c>
      <c r="AR80" s="7">
        <f t="shared" si="23"/>
        <v>4.2186574999999999</v>
      </c>
    </row>
    <row r="81" spans="6:44" x14ac:dyDescent="0.25">
      <c r="F81" s="7">
        <v>2033</v>
      </c>
      <c r="G81" s="7">
        <f t="shared" si="24"/>
        <v>0.24860997744666072</v>
      </c>
      <c r="H81" s="7">
        <f t="shared" si="24"/>
        <v>0.40222724999999998</v>
      </c>
      <c r="I81" s="7">
        <f t="shared" si="24"/>
        <v>0.40222724999999998</v>
      </c>
      <c r="K81" s="7">
        <v>2033</v>
      </c>
      <c r="L81" s="7">
        <f t="shared" si="25"/>
        <v>0.3709711712062671</v>
      </c>
      <c r="M81" s="7">
        <f t="shared" si="25"/>
        <v>0.60019600000000006</v>
      </c>
      <c r="N81" s="7">
        <f t="shared" si="25"/>
        <v>0.60019600000000006</v>
      </c>
      <c r="P81" s="7">
        <v>2033</v>
      </c>
      <c r="Q81" s="7">
        <f t="shared" si="26"/>
        <v>0.21963484676438599</v>
      </c>
      <c r="R81" s="7">
        <f t="shared" si="26"/>
        <v>0.35534825000000003</v>
      </c>
      <c r="S81" s="7">
        <f t="shared" si="26"/>
        <v>0.35534825000000003</v>
      </c>
      <c r="U81" s="7">
        <v>2033</v>
      </c>
      <c r="V81" s="7">
        <f t="shared" si="27"/>
        <v>1.2852819792509056</v>
      </c>
      <c r="W81" s="7">
        <f t="shared" si="27"/>
        <v>2.0794637499999999</v>
      </c>
      <c r="X81" s="7">
        <f t="shared" si="27"/>
        <v>2.0794637499999999</v>
      </c>
      <c r="Z81" s="7">
        <v>2033</v>
      </c>
      <c r="AA81" s="7">
        <f t="shared" si="28"/>
        <v>3.3589895704065655E-2</v>
      </c>
      <c r="AB81" s="7">
        <f t="shared" si="28"/>
        <v>5.4345249999999998E-2</v>
      </c>
      <c r="AC81" s="7">
        <f t="shared" si="28"/>
        <v>5.4345249999999998E-2</v>
      </c>
      <c r="AE81" s="7">
        <v>2033</v>
      </c>
      <c r="AF81" s="7">
        <f t="shared" si="29"/>
        <v>0.2800742844134167</v>
      </c>
      <c r="AG81" s="7">
        <f t="shared" si="29"/>
        <v>0.45313349999999997</v>
      </c>
      <c r="AH81" s="7">
        <f t="shared" si="29"/>
        <v>0.45313349999999997</v>
      </c>
      <c r="AJ81" s="7">
        <v>2033</v>
      </c>
      <c r="AK81" s="7">
        <f t="shared" si="30"/>
        <v>0.16931992389043585</v>
      </c>
      <c r="AL81" s="7">
        <f t="shared" si="30"/>
        <v>0.27394349999999995</v>
      </c>
      <c r="AM81" s="7">
        <f t="shared" si="30"/>
        <v>0.27394349999999995</v>
      </c>
      <c r="AO81" s="7">
        <v>2033</v>
      </c>
      <c r="AP81" s="7">
        <f t="shared" si="31"/>
        <v>2.6074820786761377</v>
      </c>
      <c r="AQ81" s="7">
        <f t="shared" si="23"/>
        <v>4.2186574999999999</v>
      </c>
      <c r="AR81" s="7">
        <f t="shared" si="23"/>
        <v>4.2186574999999999</v>
      </c>
    </row>
    <row r="82" spans="6:44" x14ac:dyDescent="0.25">
      <c r="F82" s="7">
        <v>2034</v>
      </c>
      <c r="G82" s="7">
        <f t="shared" si="24"/>
        <v>0.2734709751913269</v>
      </c>
      <c r="H82" s="7">
        <f t="shared" si="24"/>
        <v>0.40222724999999998</v>
      </c>
      <c r="I82" s="7">
        <f t="shared" si="24"/>
        <v>0.40222724999999998</v>
      </c>
      <c r="K82" s="7">
        <v>2034</v>
      </c>
      <c r="L82" s="7">
        <f t="shared" si="25"/>
        <v>0.40806828832689385</v>
      </c>
      <c r="M82" s="7">
        <f t="shared" si="25"/>
        <v>0.60019600000000006</v>
      </c>
      <c r="N82" s="7">
        <f t="shared" si="25"/>
        <v>0.60019600000000006</v>
      </c>
      <c r="P82" s="7">
        <v>2034</v>
      </c>
      <c r="Q82" s="7">
        <f t="shared" si="26"/>
        <v>0.24159833144082457</v>
      </c>
      <c r="R82" s="7">
        <f t="shared" si="26"/>
        <v>0.35534825000000003</v>
      </c>
      <c r="S82" s="7">
        <f t="shared" si="26"/>
        <v>0.35534825000000003</v>
      </c>
      <c r="U82" s="7">
        <v>2034</v>
      </c>
      <c r="V82" s="7">
        <f t="shared" si="27"/>
        <v>1.4138101771759959</v>
      </c>
      <c r="W82" s="7">
        <f t="shared" si="27"/>
        <v>2.0794637499999999</v>
      </c>
      <c r="X82" s="7">
        <f t="shared" si="27"/>
        <v>2.0794637499999999</v>
      </c>
      <c r="Z82" s="7">
        <v>2034</v>
      </c>
      <c r="AA82" s="7">
        <f t="shared" si="28"/>
        <v>3.6948885274472217E-2</v>
      </c>
      <c r="AB82" s="7">
        <f t="shared" si="28"/>
        <v>5.4345249999999998E-2</v>
      </c>
      <c r="AC82" s="7">
        <f t="shared" si="28"/>
        <v>5.4345249999999998E-2</v>
      </c>
      <c r="AE82" s="7">
        <v>2034</v>
      </c>
      <c r="AF82" s="7">
        <f t="shared" si="29"/>
        <v>0.30808171285475838</v>
      </c>
      <c r="AG82" s="7">
        <f t="shared" si="29"/>
        <v>0.45313349999999997</v>
      </c>
      <c r="AH82" s="7">
        <f t="shared" si="29"/>
        <v>0.45313349999999997</v>
      </c>
      <c r="AJ82" s="7">
        <v>2034</v>
      </c>
      <c r="AK82" s="7">
        <f t="shared" si="30"/>
        <v>0.18625191627947948</v>
      </c>
      <c r="AL82" s="7">
        <f t="shared" si="30"/>
        <v>0.27394349999999995</v>
      </c>
      <c r="AM82" s="7">
        <f t="shared" si="30"/>
        <v>0.27394349999999995</v>
      </c>
      <c r="AO82" s="7">
        <v>2034</v>
      </c>
      <c r="AP82" s="7">
        <f t="shared" si="31"/>
        <v>2.868230286543751</v>
      </c>
      <c r="AQ82" s="7">
        <f t="shared" si="23"/>
        <v>4.2186574999999999</v>
      </c>
      <c r="AR82" s="7">
        <f t="shared" si="23"/>
        <v>4.2186574999999999</v>
      </c>
    </row>
    <row r="83" spans="6:44" x14ac:dyDescent="0.25">
      <c r="F83" s="7">
        <v>2035</v>
      </c>
      <c r="G83" s="7">
        <f t="shared" si="24"/>
        <v>0.29833197293599295</v>
      </c>
      <c r="H83" s="7">
        <f t="shared" si="24"/>
        <v>0.40222724999999998</v>
      </c>
      <c r="I83" s="7">
        <f t="shared" si="24"/>
        <v>0.40222724999999998</v>
      </c>
      <c r="K83" s="7">
        <v>2035</v>
      </c>
      <c r="L83" s="7">
        <f t="shared" si="25"/>
        <v>0.44516540544752065</v>
      </c>
      <c r="M83" s="7">
        <f t="shared" si="25"/>
        <v>0.60019600000000006</v>
      </c>
      <c r="N83" s="7">
        <f t="shared" si="25"/>
        <v>0.60019600000000006</v>
      </c>
      <c r="P83" s="7">
        <v>2035</v>
      </c>
      <c r="Q83" s="7">
        <f t="shared" si="26"/>
        <v>0.2635618161172632</v>
      </c>
      <c r="R83" s="7">
        <f t="shared" si="26"/>
        <v>0.35534825000000003</v>
      </c>
      <c r="S83" s="7">
        <f t="shared" si="26"/>
        <v>0.35534825000000003</v>
      </c>
      <c r="U83" s="7">
        <v>2035</v>
      </c>
      <c r="V83" s="7">
        <f t="shared" si="27"/>
        <v>1.5423383751010868</v>
      </c>
      <c r="W83" s="7">
        <f t="shared" si="27"/>
        <v>2.0794637499999999</v>
      </c>
      <c r="X83" s="7">
        <f t="shared" si="27"/>
        <v>2.0794637499999999</v>
      </c>
      <c r="Z83" s="7">
        <v>2035</v>
      </c>
      <c r="AA83" s="7">
        <f t="shared" si="28"/>
        <v>4.0307874844878792E-2</v>
      </c>
      <c r="AB83" s="7">
        <f t="shared" si="28"/>
        <v>5.4345249999999998E-2</v>
      </c>
      <c r="AC83" s="7">
        <f t="shared" si="28"/>
        <v>5.4345249999999998E-2</v>
      </c>
      <c r="AE83" s="7">
        <v>2035</v>
      </c>
      <c r="AF83" s="7">
        <f t="shared" si="29"/>
        <v>0.33608914129610001</v>
      </c>
      <c r="AG83" s="7">
        <f t="shared" si="29"/>
        <v>0.45313349999999997</v>
      </c>
      <c r="AH83" s="7">
        <f t="shared" si="29"/>
        <v>0.45313349999999997</v>
      </c>
      <c r="AJ83" s="7">
        <v>2035</v>
      </c>
      <c r="AK83" s="7">
        <f t="shared" si="30"/>
        <v>0.20318390866852304</v>
      </c>
      <c r="AL83" s="7">
        <f t="shared" si="30"/>
        <v>0.27394349999999995</v>
      </c>
      <c r="AM83" s="7">
        <f t="shared" si="30"/>
        <v>0.27394349999999995</v>
      </c>
      <c r="AO83" s="7">
        <v>2035</v>
      </c>
      <c r="AP83" s="7">
        <f t="shared" si="31"/>
        <v>3.1289784944113652</v>
      </c>
      <c r="AQ83" s="7">
        <f t="shared" si="23"/>
        <v>4.2186574999999999</v>
      </c>
      <c r="AR83" s="7">
        <f t="shared" si="23"/>
        <v>4.2186574999999999</v>
      </c>
    </row>
    <row r="84" spans="6:44" x14ac:dyDescent="0.25">
      <c r="F84" s="7">
        <v>2036</v>
      </c>
      <c r="G84" s="7">
        <f t="shared" si="24"/>
        <v>0.323192970680659</v>
      </c>
      <c r="H84" s="7">
        <f t="shared" si="24"/>
        <v>0.40222724999999998</v>
      </c>
      <c r="I84" s="7">
        <f t="shared" si="24"/>
        <v>0.40222724999999998</v>
      </c>
      <c r="K84" s="7">
        <v>2036</v>
      </c>
      <c r="L84" s="7">
        <f t="shared" si="25"/>
        <v>0.48226252256814728</v>
      </c>
      <c r="M84" s="7">
        <f t="shared" si="25"/>
        <v>0.60019600000000006</v>
      </c>
      <c r="N84" s="7">
        <f t="shared" si="25"/>
        <v>0.60019600000000006</v>
      </c>
      <c r="P84" s="7">
        <v>2036</v>
      </c>
      <c r="Q84" s="7">
        <f t="shared" si="26"/>
        <v>0.28552530079370175</v>
      </c>
      <c r="R84" s="7">
        <f t="shared" si="26"/>
        <v>0.35534825000000003</v>
      </c>
      <c r="S84" s="7">
        <f t="shared" si="26"/>
        <v>0.35534825000000003</v>
      </c>
      <c r="U84" s="7">
        <v>2036</v>
      </c>
      <c r="V84" s="7">
        <f t="shared" si="27"/>
        <v>1.6708665730261769</v>
      </c>
      <c r="W84" s="7">
        <f t="shared" si="27"/>
        <v>2.0794637499999999</v>
      </c>
      <c r="X84" s="7">
        <f t="shared" si="27"/>
        <v>2.0794637499999999</v>
      </c>
      <c r="Z84" s="7">
        <v>2036</v>
      </c>
      <c r="AA84" s="7">
        <f t="shared" si="28"/>
        <v>4.3666864415285347E-2</v>
      </c>
      <c r="AB84" s="7">
        <f t="shared" si="28"/>
        <v>5.4345249999999998E-2</v>
      </c>
      <c r="AC84" s="7">
        <f t="shared" si="28"/>
        <v>5.4345249999999998E-2</v>
      </c>
      <c r="AE84" s="7">
        <v>2036</v>
      </c>
      <c r="AF84" s="7">
        <f t="shared" si="29"/>
        <v>0.3640965697374417</v>
      </c>
      <c r="AG84" s="7">
        <f t="shared" si="29"/>
        <v>0.45313349999999997</v>
      </c>
      <c r="AH84" s="7">
        <f t="shared" si="29"/>
        <v>0.45313349999999997</v>
      </c>
      <c r="AJ84" s="7">
        <v>2036</v>
      </c>
      <c r="AK84" s="7">
        <f t="shared" si="30"/>
        <v>0.22011590105756665</v>
      </c>
      <c r="AL84" s="7">
        <f t="shared" si="30"/>
        <v>0.27394349999999995</v>
      </c>
      <c r="AM84" s="7">
        <f t="shared" si="30"/>
        <v>0.27394349999999995</v>
      </c>
      <c r="AO84" s="7">
        <v>2036</v>
      </c>
      <c r="AP84" s="7">
        <f t="shared" si="31"/>
        <v>3.389726702278979</v>
      </c>
      <c r="AQ84" s="7">
        <f t="shared" si="23"/>
        <v>4.2186574999999999</v>
      </c>
      <c r="AR84" s="7">
        <f t="shared" si="23"/>
        <v>4.2186574999999999</v>
      </c>
    </row>
    <row r="85" spans="6:44" x14ac:dyDescent="0.25">
      <c r="F85" s="7">
        <v>2037</v>
      </c>
      <c r="G85" s="7">
        <f t="shared" si="24"/>
        <v>0.3480539684253251</v>
      </c>
      <c r="H85" s="7">
        <f t="shared" si="24"/>
        <v>0.40222724999999998</v>
      </c>
      <c r="I85" s="7">
        <f t="shared" si="24"/>
        <v>0.40222724999999998</v>
      </c>
      <c r="K85" s="7">
        <v>2037</v>
      </c>
      <c r="L85" s="7">
        <f t="shared" si="25"/>
        <v>0.51935963968877408</v>
      </c>
      <c r="M85" s="7">
        <f t="shared" si="25"/>
        <v>0.60019600000000006</v>
      </c>
      <c r="N85" s="7">
        <f t="shared" si="25"/>
        <v>0.60019600000000006</v>
      </c>
      <c r="P85" s="7">
        <v>2037</v>
      </c>
      <c r="Q85" s="7">
        <f t="shared" si="26"/>
        <v>0.30748878547014047</v>
      </c>
      <c r="R85" s="7">
        <f t="shared" si="26"/>
        <v>0.35534825000000003</v>
      </c>
      <c r="S85" s="7">
        <f t="shared" si="26"/>
        <v>0.35534825000000003</v>
      </c>
      <c r="U85" s="7">
        <v>2037</v>
      </c>
      <c r="V85" s="7">
        <f t="shared" si="27"/>
        <v>1.7993947709512677</v>
      </c>
      <c r="W85" s="7">
        <f t="shared" si="27"/>
        <v>2.0794637499999999</v>
      </c>
      <c r="X85" s="7">
        <f t="shared" si="27"/>
        <v>2.0794637499999999</v>
      </c>
      <c r="Z85" s="7">
        <v>2037</v>
      </c>
      <c r="AA85" s="7">
        <f t="shared" si="28"/>
        <v>4.7025853985691923E-2</v>
      </c>
      <c r="AB85" s="7">
        <f t="shared" si="28"/>
        <v>5.4345249999999998E-2</v>
      </c>
      <c r="AC85" s="7">
        <f t="shared" si="28"/>
        <v>5.4345249999999998E-2</v>
      </c>
      <c r="AE85" s="7">
        <v>2037</v>
      </c>
      <c r="AF85" s="7">
        <f t="shared" si="29"/>
        <v>0.39210399817878339</v>
      </c>
      <c r="AG85" s="7">
        <f t="shared" si="29"/>
        <v>0.45313349999999997</v>
      </c>
      <c r="AH85" s="7">
        <f t="shared" si="29"/>
        <v>0.45313349999999997</v>
      </c>
      <c r="AJ85" s="7">
        <v>2037</v>
      </c>
      <c r="AK85" s="7">
        <f t="shared" si="30"/>
        <v>0.23704789344661026</v>
      </c>
      <c r="AL85" s="7">
        <f t="shared" si="30"/>
        <v>0.27394349999999995</v>
      </c>
      <c r="AM85" s="7">
        <f t="shared" si="30"/>
        <v>0.27394349999999995</v>
      </c>
      <c r="AO85" s="7">
        <v>2037</v>
      </c>
      <c r="AP85" s="7">
        <f t="shared" si="31"/>
        <v>3.6504749101465928</v>
      </c>
      <c r="AQ85" s="7">
        <f t="shared" si="23"/>
        <v>4.2186574999999999</v>
      </c>
      <c r="AR85" s="7">
        <f t="shared" si="23"/>
        <v>4.2186574999999999</v>
      </c>
    </row>
    <row r="86" spans="6:44" x14ac:dyDescent="0.25">
      <c r="F86" s="7">
        <v>2038</v>
      </c>
      <c r="G86" s="7">
        <f t="shared" si="24"/>
        <v>0.3729149661699912</v>
      </c>
      <c r="H86" s="7">
        <f t="shared" si="24"/>
        <v>0.40222724999999998</v>
      </c>
      <c r="I86" s="7">
        <f t="shared" si="24"/>
        <v>0.40222724999999998</v>
      </c>
      <c r="K86" s="7">
        <v>2038</v>
      </c>
      <c r="L86" s="7">
        <f t="shared" si="25"/>
        <v>0.55645675680940065</v>
      </c>
      <c r="M86" s="7">
        <f t="shared" si="25"/>
        <v>0.60019600000000006</v>
      </c>
      <c r="N86" s="7">
        <f t="shared" si="25"/>
        <v>0.60019600000000006</v>
      </c>
      <c r="P86" s="7">
        <v>2038</v>
      </c>
      <c r="Q86" s="7">
        <f t="shared" si="26"/>
        <v>0.32945227014657902</v>
      </c>
      <c r="R86" s="7">
        <f t="shared" si="26"/>
        <v>0.35534825000000003</v>
      </c>
      <c r="S86" s="7">
        <f t="shared" si="26"/>
        <v>0.35534825000000003</v>
      </c>
      <c r="U86" s="7">
        <v>2038</v>
      </c>
      <c r="V86" s="7">
        <f t="shared" si="27"/>
        <v>1.9279229688763579</v>
      </c>
      <c r="W86" s="7">
        <f t="shared" si="27"/>
        <v>2.0794637499999999</v>
      </c>
      <c r="X86" s="7">
        <f t="shared" si="27"/>
        <v>2.0794637499999999</v>
      </c>
      <c r="Z86" s="7">
        <v>2038</v>
      </c>
      <c r="AA86" s="7">
        <f t="shared" si="28"/>
        <v>5.0384843556098478E-2</v>
      </c>
      <c r="AB86" s="7">
        <f t="shared" si="28"/>
        <v>5.4345249999999998E-2</v>
      </c>
      <c r="AC86" s="7">
        <f t="shared" si="28"/>
        <v>5.4345249999999998E-2</v>
      </c>
      <c r="AE86" s="7">
        <v>2038</v>
      </c>
      <c r="AF86" s="7">
        <f t="shared" si="29"/>
        <v>0.42011142662012502</v>
      </c>
      <c r="AG86" s="7">
        <f t="shared" si="29"/>
        <v>0.45313349999999997</v>
      </c>
      <c r="AH86" s="7">
        <f t="shared" si="29"/>
        <v>0.45313349999999997</v>
      </c>
      <c r="AJ86" s="7">
        <v>2038</v>
      </c>
      <c r="AK86" s="7">
        <f t="shared" si="30"/>
        <v>0.25397988583565384</v>
      </c>
      <c r="AL86" s="7">
        <f t="shared" si="30"/>
        <v>0.27394349999999995</v>
      </c>
      <c r="AM86" s="7">
        <f t="shared" si="30"/>
        <v>0.27394349999999995</v>
      </c>
      <c r="AO86" s="7">
        <v>2038</v>
      </c>
      <c r="AP86" s="7">
        <f t="shared" si="31"/>
        <v>3.9112231180142061</v>
      </c>
      <c r="AQ86" s="7">
        <f t="shared" si="23"/>
        <v>4.2186574999999999</v>
      </c>
      <c r="AR86" s="7">
        <f t="shared" si="23"/>
        <v>4.2186574999999999</v>
      </c>
    </row>
    <row r="87" spans="6:44" x14ac:dyDescent="0.25">
      <c r="F87" s="7">
        <v>2039</v>
      </c>
      <c r="G87" s="7">
        <f t="shared" si="24"/>
        <v>0.39777596391465725</v>
      </c>
      <c r="H87" s="7">
        <f t="shared" si="24"/>
        <v>0.40222724999999998</v>
      </c>
      <c r="I87" s="7">
        <f t="shared" si="24"/>
        <v>0.40222724999999998</v>
      </c>
      <c r="K87" s="7">
        <v>2039</v>
      </c>
      <c r="L87" s="7">
        <f t="shared" si="25"/>
        <v>0.59355387393002745</v>
      </c>
      <c r="M87" s="7">
        <f t="shared" si="25"/>
        <v>0.60019600000000006</v>
      </c>
      <c r="N87" s="7">
        <f t="shared" si="25"/>
        <v>0.60019600000000006</v>
      </c>
      <c r="P87" s="7">
        <v>2039</v>
      </c>
      <c r="Q87" s="7">
        <f t="shared" si="26"/>
        <v>0.35141575482301762</v>
      </c>
      <c r="R87" s="7">
        <f t="shared" si="26"/>
        <v>0.35534825000000003</v>
      </c>
      <c r="S87" s="7">
        <f t="shared" si="26"/>
        <v>0.35534825000000003</v>
      </c>
      <c r="U87" s="7">
        <v>2039</v>
      </c>
      <c r="V87" s="7">
        <f t="shared" si="27"/>
        <v>2.0564511668014487</v>
      </c>
      <c r="W87" s="7">
        <f t="shared" si="27"/>
        <v>2.0794637499999999</v>
      </c>
      <c r="X87" s="7">
        <f t="shared" si="27"/>
        <v>2.0794637499999999</v>
      </c>
      <c r="Z87" s="7">
        <v>2039</v>
      </c>
      <c r="AA87" s="7">
        <f t="shared" si="28"/>
        <v>5.3743833126505054E-2</v>
      </c>
      <c r="AB87" s="7">
        <f t="shared" si="28"/>
        <v>5.4345249999999998E-2</v>
      </c>
      <c r="AC87" s="7">
        <f t="shared" si="28"/>
        <v>5.4345249999999998E-2</v>
      </c>
      <c r="AE87" s="7">
        <v>2039</v>
      </c>
      <c r="AF87" s="7">
        <f t="shared" si="29"/>
        <v>0.44811885506146676</v>
      </c>
      <c r="AG87" s="7">
        <f t="shared" si="29"/>
        <v>0.45313349999999997</v>
      </c>
      <c r="AH87" s="7">
        <f t="shared" si="29"/>
        <v>0.45313349999999997</v>
      </c>
      <c r="AJ87" s="7">
        <v>2039</v>
      </c>
      <c r="AK87" s="7">
        <f t="shared" si="30"/>
        <v>0.27091187822469742</v>
      </c>
      <c r="AL87" s="7">
        <f t="shared" si="30"/>
        <v>0.27394349999999995</v>
      </c>
      <c r="AM87" s="7">
        <f t="shared" si="30"/>
        <v>0.27394349999999995</v>
      </c>
      <c r="AO87" s="7">
        <v>2039</v>
      </c>
      <c r="AP87" s="7">
        <f t="shared" si="31"/>
        <v>4.1719713258818203</v>
      </c>
      <c r="AQ87" s="7">
        <f t="shared" si="23"/>
        <v>4.2186574999999999</v>
      </c>
      <c r="AR87" s="7">
        <f t="shared" si="23"/>
        <v>4.2186574999999999</v>
      </c>
    </row>
    <row r="88" spans="6:44" x14ac:dyDescent="0.25">
      <c r="F88" s="7">
        <v>2040</v>
      </c>
      <c r="G88" s="7">
        <f t="shared" si="24"/>
        <v>0.40222724999999998</v>
      </c>
      <c r="H88" s="7">
        <f t="shared" si="24"/>
        <v>0.40222724999999998</v>
      </c>
      <c r="I88" s="7">
        <f t="shared" si="24"/>
        <v>0.40222724999999998</v>
      </c>
      <c r="K88" s="7">
        <v>2040</v>
      </c>
      <c r="L88" s="7">
        <f t="shared" si="25"/>
        <v>0.60019600000000006</v>
      </c>
      <c r="M88" s="7">
        <f t="shared" si="25"/>
        <v>0.60019600000000006</v>
      </c>
      <c r="N88" s="7">
        <f t="shared" si="25"/>
        <v>0.60019600000000006</v>
      </c>
      <c r="P88" s="7">
        <v>2040</v>
      </c>
      <c r="Q88" s="7">
        <f t="shared" si="26"/>
        <v>0.35534825000000003</v>
      </c>
      <c r="R88" s="7">
        <f t="shared" si="26"/>
        <v>0.35534825000000003</v>
      </c>
      <c r="S88" s="7">
        <f t="shared" si="26"/>
        <v>0.35534825000000003</v>
      </c>
      <c r="U88" s="7">
        <v>2040</v>
      </c>
      <c r="V88" s="7">
        <f t="shared" si="27"/>
        <v>2.0794637499999999</v>
      </c>
      <c r="W88" s="7">
        <f t="shared" si="27"/>
        <v>2.0794637499999999</v>
      </c>
      <c r="X88" s="7">
        <f t="shared" si="27"/>
        <v>2.0794637499999999</v>
      </c>
      <c r="Z88" s="7">
        <v>2040</v>
      </c>
      <c r="AA88" s="7">
        <f t="shared" si="28"/>
        <v>5.4345249999999998E-2</v>
      </c>
      <c r="AB88" s="7">
        <f t="shared" si="28"/>
        <v>5.4345249999999998E-2</v>
      </c>
      <c r="AC88" s="7">
        <f t="shared" si="28"/>
        <v>5.4345249999999998E-2</v>
      </c>
      <c r="AE88" s="7">
        <v>2040</v>
      </c>
      <c r="AF88" s="7">
        <f t="shared" si="29"/>
        <v>0.45313349999999997</v>
      </c>
      <c r="AG88" s="7">
        <f t="shared" si="29"/>
        <v>0.45313349999999997</v>
      </c>
      <c r="AH88" s="7">
        <f t="shared" si="29"/>
        <v>0.45313349999999997</v>
      </c>
      <c r="AJ88" s="7">
        <v>2040</v>
      </c>
      <c r="AK88" s="7">
        <f t="shared" si="30"/>
        <v>0.27394349999999995</v>
      </c>
      <c r="AL88" s="7">
        <f t="shared" si="30"/>
        <v>0.27394349999999995</v>
      </c>
      <c r="AM88" s="7">
        <f t="shared" si="30"/>
        <v>0.27394349999999995</v>
      </c>
      <c r="AO88" s="7">
        <v>2040</v>
      </c>
      <c r="AP88" s="7">
        <f t="shared" si="31"/>
        <v>4.2186574999999999</v>
      </c>
      <c r="AQ88" s="7">
        <f t="shared" si="31"/>
        <v>4.2186574999999999</v>
      </c>
      <c r="AR88" s="7">
        <f t="shared" si="31"/>
        <v>4.2186574999999999</v>
      </c>
    </row>
    <row r="89" spans="6:44" x14ac:dyDescent="0.25">
      <c r="F89" s="7">
        <v>2041</v>
      </c>
      <c r="G89" s="7">
        <f t="shared" ref="G89:I98" si="32">($G$2-G58)*0.181/1000</f>
        <v>0.40222724999999998</v>
      </c>
      <c r="H89" s="7">
        <f t="shared" si="32"/>
        <v>0.40222724999999998</v>
      </c>
      <c r="I89" s="7">
        <f t="shared" si="32"/>
        <v>0.40222724999999998</v>
      </c>
      <c r="K89" s="7">
        <v>2041</v>
      </c>
      <c r="L89" s="7">
        <f t="shared" ref="L89:N98" si="33">($H$2-L58)*0.181/1000</f>
        <v>0.60019600000000006</v>
      </c>
      <c r="M89" s="7">
        <f t="shared" si="33"/>
        <v>0.60019600000000006</v>
      </c>
      <c r="N89" s="7">
        <f t="shared" si="33"/>
        <v>0.60019600000000006</v>
      </c>
      <c r="P89" s="7">
        <v>2041</v>
      </c>
      <c r="Q89" s="7">
        <f t="shared" ref="Q89:S98" si="34">($I$2-Q58)*0.181/1000</f>
        <v>0.35534825000000003</v>
      </c>
      <c r="R89" s="7">
        <f t="shared" si="34"/>
        <v>0.35534825000000003</v>
      </c>
      <c r="S89" s="7">
        <f t="shared" si="34"/>
        <v>0.35534825000000003</v>
      </c>
      <c r="U89" s="7">
        <v>2041</v>
      </c>
      <c r="V89" s="7">
        <f t="shared" ref="V89:X98" si="35">($J$2-V58)*0.181/1000</f>
        <v>2.0794637499999999</v>
      </c>
      <c r="W89" s="7">
        <f t="shared" si="35"/>
        <v>2.0794637499999999</v>
      </c>
      <c r="X89" s="7">
        <f t="shared" si="35"/>
        <v>2.0794637499999999</v>
      </c>
      <c r="Z89" s="7">
        <v>2041</v>
      </c>
      <c r="AA89" s="7">
        <f t="shared" ref="AA89:AC98" si="36">($K$2-AA58)*0.181/1000</f>
        <v>5.4345249999999998E-2</v>
      </c>
      <c r="AB89" s="7">
        <f t="shared" si="36"/>
        <v>5.4345249999999998E-2</v>
      </c>
      <c r="AC89" s="7">
        <f t="shared" si="36"/>
        <v>5.4345249999999998E-2</v>
      </c>
      <c r="AE89" s="7">
        <v>2041</v>
      </c>
      <c r="AF89" s="7">
        <f t="shared" ref="AF89:AH98" si="37">($L$2-AF58)*0.181/1000</f>
        <v>0.45313349999999997</v>
      </c>
      <c r="AG89" s="7">
        <f t="shared" si="37"/>
        <v>0.45313349999999997</v>
      </c>
      <c r="AH89" s="7">
        <f t="shared" si="37"/>
        <v>0.45313349999999997</v>
      </c>
      <c r="AJ89" s="7">
        <v>2041</v>
      </c>
      <c r="AK89" s="7">
        <f t="shared" ref="AK89:AM98" si="38">($M$2-AK58)*0.181/1000</f>
        <v>0.27394349999999995</v>
      </c>
      <c r="AL89" s="7">
        <f t="shared" si="38"/>
        <v>0.27394349999999995</v>
      </c>
      <c r="AM89" s="7">
        <f t="shared" si="38"/>
        <v>0.27394349999999995</v>
      </c>
      <c r="AO89" s="7">
        <v>2041</v>
      </c>
      <c r="AP89" s="7">
        <f t="shared" si="31"/>
        <v>4.2186574999999999</v>
      </c>
      <c r="AQ89" s="7">
        <f t="shared" si="31"/>
        <v>4.2186574999999999</v>
      </c>
      <c r="AR89" s="7">
        <f t="shared" si="31"/>
        <v>4.2186574999999999</v>
      </c>
    </row>
    <row r="90" spans="6:44" x14ac:dyDescent="0.25">
      <c r="F90" s="7">
        <v>2042</v>
      </c>
      <c r="G90" s="7">
        <f t="shared" si="32"/>
        <v>0.40222724999999998</v>
      </c>
      <c r="H90" s="7">
        <f t="shared" si="32"/>
        <v>0.40222724999999998</v>
      </c>
      <c r="I90" s="7">
        <f t="shared" si="32"/>
        <v>0.40222724999999998</v>
      </c>
      <c r="K90" s="7">
        <v>2042</v>
      </c>
      <c r="L90" s="7">
        <f t="shared" si="33"/>
        <v>0.60019600000000006</v>
      </c>
      <c r="M90" s="7">
        <f t="shared" si="33"/>
        <v>0.60019600000000006</v>
      </c>
      <c r="N90" s="7">
        <f t="shared" si="33"/>
        <v>0.60019600000000006</v>
      </c>
      <c r="P90" s="7">
        <v>2042</v>
      </c>
      <c r="Q90" s="7">
        <f t="shared" si="34"/>
        <v>0.35534825000000003</v>
      </c>
      <c r="R90" s="7">
        <f t="shared" si="34"/>
        <v>0.35534825000000003</v>
      </c>
      <c r="S90" s="7">
        <f t="shared" si="34"/>
        <v>0.35534825000000003</v>
      </c>
      <c r="U90" s="7">
        <v>2042</v>
      </c>
      <c r="V90" s="7">
        <f t="shared" si="35"/>
        <v>2.0794637499999999</v>
      </c>
      <c r="W90" s="7">
        <f t="shared" si="35"/>
        <v>2.0794637499999999</v>
      </c>
      <c r="X90" s="7">
        <f t="shared" si="35"/>
        <v>2.0794637499999999</v>
      </c>
      <c r="Z90" s="7">
        <v>2042</v>
      </c>
      <c r="AA90" s="7">
        <f t="shared" si="36"/>
        <v>5.4345249999999998E-2</v>
      </c>
      <c r="AB90" s="7">
        <f t="shared" si="36"/>
        <v>5.4345249999999998E-2</v>
      </c>
      <c r="AC90" s="7">
        <f t="shared" si="36"/>
        <v>5.4345249999999998E-2</v>
      </c>
      <c r="AE90" s="7">
        <v>2042</v>
      </c>
      <c r="AF90" s="7">
        <f t="shared" si="37"/>
        <v>0.45313349999999997</v>
      </c>
      <c r="AG90" s="7">
        <f t="shared" si="37"/>
        <v>0.45313349999999997</v>
      </c>
      <c r="AH90" s="7">
        <f t="shared" si="37"/>
        <v>0.45313349999999997</v>
      </c>
      <c r="AJ90" s="7">
        <v>2042</v>
      </c>
      <c r="AK90" s="7">
        <f t="shared" si="38"/>
        <v>0.27394349999999995</v>
      </c>
      <c r="AL90" s="7">
        <f t="shared" si="38"/>
        <v>0.27394349999999995</v>
      </c>
      <c r="AM90" s="7">
        <f t="shared" si="38"/>
        <v>0.27394349999999995</v>
      </c>
      <c r="AO90" s="7">
        <v>2042</v>
      </c>
      <c r="AP90" s="7">
        <f t="shared" si="31"/>
        <v>4.2186574999999999</v>
      </c>
      <c r="AQ90" s="7">
        <f t="shared" si="31"/>
        <v>4.2186574999999999</v>
      </c>
      <c r="AR90" s="7">
        <f t="shared" si="31"/>
        <v>4.2186574999999999</v>
      </c>
    </row>
    <row r="91" spans="6:44" x14ac:dyDescent="0.25">
      <c r="F91" s="7">
        <v>2043</v>
      </c>
      <c r="G91" s="7">
        <f t="shared" si="32"/>
        <v>0.40222724999999998</v>
      </c>
      <c r="H91" s="7">
        <f t="shared" si="32"/>
        <v>0.40222724999999998</v>
      </c>
      <c r="I91" s="7">
        <f t="shared" si="32"/>
        <v>0.40222724999999998</v>
      </c>
      <c r="K91" s="7">
        <v>2043</v>
      </c>
      <c r="L91" s="7">
        <f t="shared" si="33"/>
        <v>0.60019600000000006</v>
      </c>
      <c r="M91" s="7">
        <f t="shared" si="33"/>
        <v>0.60019600000000006</v>
      </c>
      <c r="N91" s="7">
        <f t="shared" si="33"/>
        <v>0.60019600000000006</v>
      </c>
      <c r="P91" s="7">
        <v>2043</v>
      </c>
      <c r="Q91" s="7">
        <f t="shared" si="34"/>
        <v>0.35534825000000003</v>
      </c>
      <c r="R91" s="7">
        <f t="shared" si="34"/>
        <v>0.35534825000000003</v>
      </c>
      <c r="S91" s="7">
        <f t="shared" si="34"/>
        <v>0.35534825000000003</v>
      </c>
      <c r="U91" s="7">
        <v>2043</v>
      </c>
      <c r="V91" s="7">
        <f t="shared" si="35"/>
        <v>2.0794637499999999</v>
      </c>
      <c r="W91" s="7">
        <f t="shared" si="35"/>
        <v>2.0794637499999999</v>
      </c>
      <c r="X91" s="7">
        <f t="shared" si="35"/>
        <v>2.0794637499999999</v>
      </c>
      <c r="Z91" s="7">
        <v>2043</v>
      </c>
      <c r="AA91" s="7">
        <f t="shared" si="36"/>
        <v>5.4345249999999998E-2</v>
      </c>
      <c r="AB91" s="7">
        <f t="shared" si="36"/>
        <v>5.4345249999999998E-2</v>
      </c>
      <c r="AC91" s="7">
        <f t="shared" si="36"/>
        <v>5.4345249999999998E-2</v>
      </c>
      <c r="AE91" s="7">
        <v>2043</v>
      </c>
      <c r="AF91" s="7">
        <f t="shared" si="37"/>
        <v>0.45313349999999997</v>
      </c>
      <c r="AG91" s="7">
        <f t="shared" si="37"/>
        <v>0.45313349999999997</v>
      </c>
      <c r="AH91" s="7">
        <f t="shared" si="37"/>
        <v>0.45313349999999997</v>
      </c>
      <c r="AJ91" s="7">
        <v>2043</v>
      </c>
      <c r="AK91" s="7">
        <f t="shared" si="38"/>
        <v>0.27394349999999995</v>
      </c>
      <c r="AL91" s="7">
        <f t="shared" si="38"/>
        <v>0.27394349999999995</v>
      </c>
      <c r="AM91" s="7">
        <f t="shared" si="38"/>
        <v>0.27394349999999995</v>
      </c>
      <c r="AO91" s="7">
        <v>2043</v>
      </c>
      <c r="AP91" s="7">
        <f t="shared" si="31"/>
        <v>4.2186574999999999</v>
      </c>
      <c r="AQ91" s="7">
        <f t="shared" si="31"/>
        <v>4.2186574999999999</v>
      </c>
      <c r="AR91" s="7">
        <f t="shared" si="31"/>
        <v>4.2186574999999999</v>
      </c>
    </row>
    <row r="92" spans="6:44" x14ac:dyDescent="0.25">
      <c r="F92" s="7">
        <v>2044</v>
      </c>
      <c r="G92" s="7">
        <f t="shared" si="32"/>
        <v>0.40222724999999998</v>
      </c>
      <c r="H92" s="7">
        <f t="shared" si="32"/>
        <v>0.40222724999999998</v>
      </c>
      <c r="I92" s="7">
        <f t="shared" si="32"/>
        <v>0.40222724999999998</v>
      </c>
      <c r="K92" s="7">
        <v>2044</v>
      </c>
      <c r="L92" s="7">
        <f t="shared" si="33"/>
        <v>0.60019600000000006</v>
      </c>
      <c r="M92" s="7">
        <f t="shared" si="33"/>
        <v>0.60019600000000006</v>
      </c>
      <c r="N92" s="7">
        <f t="shared" si="33"/>
        <v>0.60019600000000006</v>
      </c>
      <c r="P92" s="7">
        <v>2044</v>
      </c>
      <c r="Q92" s="7">
        <f t="shared" si="34"/>
        <v>0.35534825000000003</v>
      </c>
      <c r="R92" s="7">
        <f t="shared" si="34"/>
        <v>0.35534825000000003</v>
      </c>
      <c r="S92" s="7">
        <f t="shared" si="34"/>
        <v>0.35534825000000003</v>
      </c>
      <c r="U92" s="7">
        <v>2044</v>
      </c>
      <c r="V92" s="7">
        <f t="shared" si="35"/>
        <v>2.0794637499999999</v>
      </c>
      <c r="W92" s="7">
        <f t="shared" si="35"/>
        <v>2.0794637499999999</v>
      </c>
      <c r="X92" s="7">
        <f t="shared" si="35"/>
        <v>2.0794637499999999</v>
      </c>
      <c r="Z92" s="7">
        <v>2044</v>
      </c>
      <c r="AA92" s="7">
        <f t="shared" si="36"/>
        <v>5.4345249999999998E-2</v>
      </c>
      <c r="AB92" s="7">
        <f t="shared" si="36"/>
        <v>5.4345249999999998E-2</v>
      </c>
      <c r="AC92" s="7">
        <f t="shared" si="36"/>
        <v>5.4345249999999998E-2</v>
      </c>
      <c r="AE92" s="7">
        <v>2044</v>
      </c>
      <c r="AF92" s="7">
        <f t="shared" si="37"/>
        <v>0.45313349999999997</v>
      </c>
      <c r="AG92" s="7">
        <f t="shared" si="37"/>
        <v>0.45313349999999997</v>
      </c>
      <c r="AH92" s="7">
        <f t="shared" si="37"/>
        <v>0.45313349999999997</v>
      </c>
      <c r="AJ92" s="7">
        <v>2044</v>
      </c>
      <c r="AK92" s="7">
        <f t="shared" si="38"/>
        <v>0.27394349999999995</v>
      </c>
      <c r="AL92" s="7">
        <f t="shared" si="38"/>
        <v>0.27394349999999995</v>
      </c>
      <c r="AM92" s="7">
        <f t="shared" si="38"/>
        <v>0.27394349999999995</v>
      </c>
      <c r="AO92" s="7">
        <v>2044</v>
      </c>
      <c r="AP92" s="7">
        <f t="shared" si="31"/>
        <v>4.2186574999999999</v>
      </c>
      <c r="AQ92" s="7">
        <f t="shared" si="31"/>
        <v>4.2186574999999999</v>
      </c>
      <c r="AR92" s="7">
        <f t="shared" si="31"/>
        <v>4.2186574999999999</v>
      </c>
    </row>
    <row r="93" spans="6:44" x14ac:dyDescent="0.25">
      <c r="F93" s="7">
        <v>2045</v>
      </c>
      <c r="G93" s="7">
        <f t="shared" si="32"/>
        <v>0.40222724999999998</v>
      </c>
      <c r="H93" s="7">
        <f t="shared" si="32"/>
        <v>0.40222724999999998</v>
      </c>
      <c r="I93" s="7">
        <f t="shared" si="32"/>
        <v>0.40222724999999998</v>
      </c>
      <c r="K93" s="7">
        <v>2045</v>
      </c>
      <c r="L93" s="7">
        <f t="shared" si="33"/>
        <v>0.60019600000000006</v>
      </c>
      <c r="M93" s="7">
        <f t="shared" si="33"/>
        <v>0.60019600000000006</v>
      </c>
      <c r="N93" s="7">
        <f t="shared" si="33"/>
        <v>0.60019600000000006</v>
      </c>
      <c r="P93" s="7">
        <v>2045</v>
      </c>
      <c r="Q93" s="7">
        <f t="shared" si="34"/>
        <v>0.35534825000000003</v>
      </c>
      <c r="R93" s="7">
        <f t="shared" si="34"/>
        <v>0.35534825000000003</v>
      </c>
      <c r="S93" s="7">
        <f t="shared" si="34"/>
        <v>0.35534825000000003</v>
      </c>
      <c r="U93" s="7">
        <v>2045</v>
      </c>
      <c r="V93" s="7">
        <f t="shared" si="35"/>
        <v>2.0794637499999999</v>
      </c>
      <c r="W93" s="7">
        <f t="shared" si="35"/>
        <v>2.0794637499999999</v>
      </c>
      <c r="X93" s="7">
        <f t="shared" si="35"/>
        <v>2.0794637499999999</v>
      </c>
      <c r="Z93" s="7">
        <v>2045</v>
      </c>
      <c r="AA93" s="7">
        <f t="shared" si="36"/>
        <v>5.4345249999999998E-2</v>
      </c>
      <c r="AB93" s="7">
        <f t="shared" si="36"/>
        <v>5.4345249999999998E-2</v>
      </c>
      <c r="AC93" s="7">
        <f t="shared" si="36"/>
        <v>5.4345249999999998E-2</v>
      </c>
      <c r="AE93" s="7">
        <v>2045</v>
      </c>
      <c r="AF93" s="7">
        <f t="shared" si="37"/>
        <v>0.45313349999999997</v>
      </c>
      <c r="AG93" s="7">
        <f t="shared" si="37"/>
        <v>0.45313349999999997</v>
      </c>
      <c r="AH93" s="7">
        <f t="shared" si="37"/>
        <v>0.45313349999999997</v>
      </c>
      <c r="AJ93" s="7">
        <v>2045</v>
      </c>
      <c r="AK93" s="7">
        <f t="shared" si="38"/>
        <v>0.27394349999999995</v>
      </c>
      <c r="AL93" s="7">
        <f t="shared" si="38"/>
        <v>0.27394349999999995</v>
      </c>
      <c r="AM93" s="7">
        <f t="shared" si="38"/>
        <v>0.27394349999999995</v>
      </c>
      <c r="AO93" s="7">
        <v>2045</v>
      </c>
      <c r="AP93" s="7">
        <f t="shared" si="31"/>
        <v>4.2186574999999999</v>
      </c>
      <c r="AQ93" s="7">
        <f t="shared" si="31"/>
        <v>4.2186574999999999</v>
      </c>
      <c r="AR93" s="7">
        <f t="shared" si="31"/>
        <v>4.2186574999999999</v>
      </c>
    </row>
    <row r="94" spans="6:44" x14ac:dyDescent="0.25">
      <c r="F94" s="7">
        <v>2046</v>
      </c>
      <c r="G94" s="7">
        <f t="shared" si="32"/>
        <v>0.40222724999999998</v>
      </c>
      <c r="H94" s="7">
        <f t="shared" si="32"/>
        <v>0.40222724999999998</v>
      </c>
      <c r="I94" s="7">
        <f t="shared" si="32"/>
        <v>0.40222724999999998</v>
      </c>
      <c r="K94" s="7">
        <v>2046</v>
      </c>
      <c r="L94" s="7">
        <f t="shared" si="33"/>
        <v>0.60019600000000006</v>
      </c>
      <c r="M94" s="7">
        <f t="shared" si="33"/>
        <v>0.60019600000000006</v>
      </c>
      <c r="N94" s="7">
        <f t="shared" si="33"/>
        <v>0.60019600000000006</v>
      </c>
      <c r="P94" s="7">
        <v>2046</v>
      </c>
      <c r="Q94" s="7">
        <f t="shared" si="34"/>
        <v>0.35534825000000003</v>
      </c>
      <c r="R94" s="7">
        <f t="shared" si="34"/>
        <v>0.35534825000000003</v>
      </c>
      <c r="S94" s="7">
        <f t="shared" si="34"/>
        <v>0.35534825000000003</v>
      </c>
      <c r="U94" s="7">
        <v>2046</v>
      </c>
      <c r="V94" s="7">
        <f t="shared" si="35"/>
        <v>2.0794637499999999</v>
      </c>
      <c r="W94" s="7">
        <f t="shared" si="35"/>
        <v>2.0794637499999999</v>
      </c>
      <c r="X94" s="7">
        <f t="shared" si="35"/>
        <v>2.0794637499999999</v>
      </c>
      <c r="Z94" s="7">
        <v>2046</v>
      </c>
      <c r="AA94" s="7">
        <f t="shared" si="36"/>
        <v>5.4345249999999998E-2</v>
      </c>
      <c r="AB94" s="7">
        <f t="shared" si="36"/>
        <v>5.4345249999999998E-2</v>
      </c>
      <c r="AC94" s="7">
        <f t="shared" si="36"/>
        <v>5.4345249999999998E-2</v>
      </c>
      <c r="AE94" s="7">
        <v>2046</v>
      </c>
      <c r="AF94" s="7">
        <f t="shared" si="37"/>
        <v>0.45313349999999997</v>
      </c>
      <c r="AG94" s="7">
        <f t="shared" si="37"/>
        <v>0.45313349999999997</v>
      </c>
      <c r="AH94" s="7">
        <f t="shared" si="37"/>
        <v>0.45313349999999997</v>
      </c>
      <c r="AJ94" s="7">
        <v>2046</v>
      </c>
      <c r="AK94" s="7">
        <f t="shared" si="38"/>
        <v>0.27394349999999995</v>
      </c>
      <c r="AL94" s="7">
        <f t="shared" si="38"/>
        <v>0.27394349999999995</v>
      </c>
      <c r="AM94" s="7">
        <f t="shared" si="38"/>
        <v>0.27394349999999995</v>
      </c>
      <c r="AO94" s="7">
        <v>2046</v>
      </c>
      <c r="AP94" s="7">
        <f t="shared" si="31"/>
        <v>4.2186574999999999</v>
      </c>
      <c r="AQ94" s="7">
        <f t="shared" si="31"/>
        <v>4.2186574999999999</v>
      </c>
      <c r="AR94" s="7">
        <f t="shared" si="31"/>
        <v>4.2186574999999999</v>
      </c>
    </row>
    <row r="95" spans="6:44" x14ac:dyDescent="0.25">
      <c r="F95" s="7">
        <v>2047</v>
      </c>
      <c r="G95" s="7">
        <f t="shared" si="32"/>
        <v>0.40222724999999998</v>
      </c>
      <c r="H95" s="7">
        <f t="shared" si="32"/>
        <v>0.40222724999999998</v>
      </c>
      <c r="I95" s="7">
        <f t="shared" si="32"/>
        <v>0.40222724999999998</v>
      </c>
      <c r="K95" s="7">
        <v>2047</v>
      </c>
      <c r="L95" s="7">
        <f t="shared" si="33"/>
        <v>0.60019600000000006</v>
      </c>
      <c r="M95" s="7">
        <f t="shared" si="33"/>
        <v>0.60019600000000006</v>
      </c>
      <c r="N95" s="7">
        <f t="shared" si="33"/>
        <v>0.60019600000000006</v>
      </c>
      <c r="P95" s="7">
        <v>2047</v>
      </c>
      <c r="Q95" s="7">
        <f t="shared" si="34"/>
        <v>0.35534825000000003</v>
      </c>
      <c r="R95" s="7">
        <f t="shared" si="34"/>
        <v>0.35534825000000003</v>
      </c>
      <c r="S95" s="7">
        <f t="shared" si="34"/>
        <v>0.35534825000000003</v>
      </c>
      <c r="U95" s="7">
        <v>2047</v>
      </c>
      <c r="V95" s="7">
        <f t="shared" si="35"/>
        <v>2.0794637499999999</v>
      </c>
      <c r="W95" s="7">
        <f t="shared" si="35"/>
        <v>2.0794637499999999</v>
      </c>
      <c r="X95" s="7">
        <f t="shared" si="35"/>
        <v>2.0794637499999999</v>
      </c>
      <c r="Z95" s="7">
        <v>2047</v>
      </c>
      <c r="AA95" s="7">
        <f t="shared" si="36"/>
        <v>5.4345249999999998E-2</v>
      </c>
      <c r="AB95" s="7">
        <f t="shared" si="36"/>
        <v>5.4345249999999998E-2</v>
      </c>
      <c r="AC95" s="7">
        <f t="shared" si="36"/>
        <v>5.4345249999999998E-2</v>
      </c>
      <c r="AE95" s="7">
        <v>2047</v>
      </c>
      <c r="AF95" s="7">
        <f t="shared" si="37"/>
        <v>0.45313349999999997</v>
      </c>
      <c r="AG95" s="7">
        <f t="shared" si="37"/>
        <v>0.45313349999999997</v>
      </c>
      <c r="AH95" s="7">
        <f t="shared" si="37"/>
        <v>0.45313349999999997</v>
      </c>
      <c r="AJ95" s="7">
        <v>2047</v>
      </c>
      <c r="AK95" s="7">
        <f t="shared" si="38"/>
        <v>0.27394349999999995</v>
      </c>
      <c r="AL95" s="7">
        <f t="shared" si="38"/>
        <v>0.27394349999999995</v>
      </c>
      <c r="AM95" s="7">
        <f t="shared" si="38"/>
        <v>0.27394349999999995</v>
      </c>
      <c r="AO95" s="7">
        <v>2047</v>
      </c>
      <c r="AP95" s="7">
        <f t="shared" si="31"/>
        <v>4.2186574999999999</v>
      </c>
      <c r="AQ95" s="7">
        <f t="shared" si="31"/>
        <v>4.2186574999999999</v>
      </c>
      <c r="AR95" s="7">
        <f t="shared" si="31"/>
        <v>4.2186574999999999</v>
      </c>
    </row>
    <row r="96" spans="6:44" x14ac:dyDescent="0.25">
      <c r="F96" s="7">
        <v>2048</v>
      </c>
      <c r="G96" s="7">
        <f t="shared" si="32"/>
        <v>0.40222724999999998</v>
      </c>
      <c r="H96" s="7">
        <f t="shared" si="32"/>
        <v>0.40222724999999998</v>
      </c>
      <c r="I96" s="7">
        <f t="shared" si="32"/>
        <v>0.40222724999999998</v>
      </c>
      <c r="K96" s="7">
        <v>2048</v>
      </c>
      <c r="L96" s="7">
        <f t="shared" si="33"/>
        <v>0.60019600000000006</v>
      </c>
      <c r="M96" s="7">
        <f t="shared" si="33"/>
        <v>0.60019600000000006</v>
      </c>
      <c r="N96" s="7">
        <f t="shared" si="33"/>
        <v>0.60019600000000006</v>
      </c>
      <c r="P96" s="7">
        <v>2048</v>
      </c>
      <c r="Q96" s="7">
        <f t="shared" si="34"/>
        <v>0.35534825000000003</v>
      </c>
      <c r="R96" s="7">
        <f t="shared" si="34"/>
        <v>0.35534825000000003</v>
      </c>
      <c r="S96" s="7">
        <f t="shared" si="34"/>
        <v>0.35534825000000003</v>
      </c>
      <c r="U96" s="7">
        <v>2048</v>
      </c>
      <c r="V96" s="7">
        <f t="shared" si="35"/>
        <v>2.0794637499999999</v>
      </c>
      <c r="W96" s="7">
        <f t="shared" si="35"/>
        <v>2.0794637499999999</v>
      </c>
      <c r="X96" s="7">
        <f t="shared" si="35"/>
        <v>2.0794637499999999</v>
      </c>
      <c r="Z96" s="7">
        <v>2048</v>
      </c>
      <c r="AA96" s="7">
        <f t="shared" si="36"/>
        <v>5.4345249999999998E-2</v>
      </c>
      <c r="AB96" s="7">
        <f t="shared" si="36"/>
        <v>5.4345249999999998E-2</v>
      </c>
      <c r="AC96" s="7">
        <f t="shared" si="36"/>
        <v>5.4345249999999998E-2</v>
      </c>
      <c r="AE96" s="7">
        <v>2048</v>
      </c>
      <c r="AF96" s="7">
        <f t="shared" si="37"/>
        <v>0.45313349999999997</v>
      </c>
      <c r="AG96" s="7">
        <f t="shared" si="37"/>
        <v>0.45313349999999997</v>
      </c>
      <c r="AH96" s="7">
        <f t="shared" si="37"/>
        <v>0.45313349999999997</v>
      </c>
      <c r="AJ96" s="7">
        <v>2048</v>
      </c>
      <c r="AK96" s="7">
        <f t="shared" si="38"/>
        <v>0.27394349999999995</v>
      </c>
      <c r="AL96" s="7">
        <f t="shared" si="38"/>
        <v>0.27394349999999995</v>
      </c>
      <c r="AM96" s="7">
        <f t="shared" si="38"/>
        <v>0.27394349999999995</v>
      </c>
      <c r="AO96" s="7">
        <v>2048</v>
      </c>
      <c r="AP96" s="7">
        <f t="shared" si="31"/>
        <v>4.2186574999999999</v>
      </c>
      <c r="AQ96" s="7">
        <f t="shared" si="31"/>
        <v>4.2186574999999999</v>
      </c>
      <c r="AR96" s="7">
        <f t="shared" si="31"/>
        <v>4.2186574999999999</v>
      </c>
    </row>
    <row r="97" spans="1:44" x14ac:dyDescent="0.25">
      <c r="F97" s="7">
        <v>2049</v>
      </c>
      <c r="G97" s="7">
        <f t="shared" si="32"/>
        <v>0.40222724999999998</v>
      </c>
      <c r="H97" s="7">
        <f t="shared" si="32"/>
        <v>0.40222724999999998</v>
      </c>
      <c r="I97" s="7">
        <f t="shared" si="32"/>
        <v>0.40222724999999998</v>
      </c>
      <c r="K97" s="7">
        <v>2049</v>
      </c>
      <c r="L97" s="7">
        <f t="shared" si="33"/>
        <v>0.60019600000000006</v>
      </c>
      <c r="M97" s="7">
        <f t="shared" si="33"/>
        <v>0.60019600000000006</v>
      </c>
      <c r="N97" s="7">
        <f t="shared" si="33"/>
        <v>0.60019600000000006</v>
      </c>
      <c r="P97" s="7">
        <v>2049</v>
      </c>
      <c r="Q97" s="7">
        <f t="shared" si="34"/>
        <v>0.35534825000000003</v>
      </c>
      <c r="R97" s="7">
        <f t="shared" si="34"/>
        <v>0.35534825000000003</v>
      </c>
      <c r="S97" s="7">
        <f t="shared" si="34"/>
        <v>0.35534825000000003</v>
      </c>
      <c r="U97" s="7">
        <v>2049</v>
      </c>
      <c r="V97" s="7">
        <f t="shared" si="35"/>
        <v>2.0794637499999999</v>
      </c>
      <c r="W97" s="7">
        <f t="shared" si="35"/>
        <v>2.0794637499999999</v>
      </c>
      <c r="X97" s="7">
        <f t="shared" si="35"/>
        <v>2.0794637499999999</v>
      </c>
      <c r="Z97" s="7">
        <v>2049</v>
      </c>
      <c r="AA97" s="7">
        <f t="shared" si="36"/>
        <v>5.4345249999999998E-2</v>
      </c>
      <c r="AB97" s="7">
        <f t="shared" si="36"/>
        <v>5.4345249999999998E-2</v>
      </c>
      <c r="AC97" s="7">
        <f t="shared" si="36"/>
        <v>5.4345249999999998E-2</v>
      </c>
      <c r="AE97" s="7">
        <v>2049</v>
      </c>
      <c r="AF97" s="7">
        <f t="shared" si="37"/>
        <v>0.45313349999999997</v>
      </c>
      <c r="AG97" s="7">
        <f t="shared" si="37"/>
        <v>0.45313349999999997</v>
      </c>
      <c r="AH97" s="7">
        <f t="shared" si="37"/>
        <v>0.45313349999999997</v>
      </c>
      <c r="AJ97" s="7">
        <v>2049</v>
      </c>
      <c r="AK97" s="7">
        <f t="shared" si="38"/>
        <v>0.27394349999999995</v>
      </c>
      <c r="AL97" s="7">
        <f t="shared" si="38"/>
        <v>0.27394349999999995</v>
      </c>
      <c r="AM97" s="7">
        <f t="shared" si="38"/>
        <v>0.27394349999999995</v>
      </c>
      <c r="AO97" s="7">
        <v>2049</v>
      </c>
      <c r="AP97" s="7">
        <f t="shared" si="31"/>
        <v>4.2186574999999999</v>
      </c>
      <c r="AQ97" s="7">
        <f t="shared" si="31"/>
        <v>4.2186574999999999</v>
      </c>
      <c r="AR97" s="7">
        <f t="shared" si="31"/>
        <v>4.2186574999999999</v>
      </c>
    </row>
    <row r="98" spans="1:44" x14ac:dyDescent="0.25">
      <c r="F98" s="7">
        <v>2050</v>
      </c>
      <c r="G98" s="7">
        <f t="shared" si="32"/>
        <v>0.40222724999999998</v>
      </c>
      <c r="H98" s="7">
        <f t="shared" si="32"/>
        <v>0.40222724999999998</v>
      </c>
      <c r="I98" s="7">
        <f t="shared" si="32"/>
        <v>0.40222724999999998</v>
      </c>
      <c r="K98" s="7">
        <v>2050</v>
      </c>
      <c r="L98" s="7">
        <f t="shared" si="33"/>
        <v>0.60019600000000006</v>
      </c>
      <c r="M98" s="7">
        <f t="shared" si="33"/>
        <v>0.60019600000000006</v>
      </c>
      <c r="N98" s="7">
        <f t="shared" si="33"/>
        <v>0.60019600000000006</v>
      </c>
      <c r="P98" s="7">
        <v>2050</v>
      </c>
      <c r="Q98" s="7">
        <f t="shared" si="34"/>
        <v>0.35534825000000003</v>
      </c>
      <c r="R98" s="7">
        <f t="shared" si="34"/>
        <v>0.35534825000000003</v>
      </c>
      <c r="S98" s="7">
        <f t="shared" si="34"/>
        <v>0.35534825000000003</v>
      </c>
      <c r="U98" s="7">
        <v>2050</v>
      </c>
      <c r="V98" s="7">
        <f t="shared" si="35"/>
        <v>2.0794637499999999</v>
      </c>
      <c r="W98" s="7">
        <f t="shared" si="35"/>
        <v>2.0794637499999999</v>
      </c>
      <c r="X98" s="7">
        <f t="shared" si="35"/>
        <v>2.0794637499999999</v>
      </c>
      <c r="Z98" s="7">
        <v>2050</v>
      </c>
      <c r="AA98" s="7">
        <f t="shared" si="36"/>
        <v>5.4345249999999998E-2</v>
      </c>
      <c r="AB98" s="7">
        <f t="shared" si="36"/>
        <v>5.4345249999999998E-2</v>
      </c>
      <c r="AC98" s="7">
        <f t="shared" si="36"/>
        <v>5.4345249999999998E-2</v>
      </c>
      <c r="AE98" s="7">
        <v>2050</v>
      </c>
      <c r="AF98" s="7">
        <f t="shared" si="37"/>
        <v>0.45313349999999997</v>
      </c>
      <c r="AG98" s="7">
        <f t="shared" si="37"/>
        <v>0.45313349999999997</v>
      </c>
      <c r="AH98" s="7">
        <f t="shared" si="37"/>
        <v>0.45313349999999997</v>
      </c>
      <c r="AJ98" s="7">
        <v>2050</v>
      </c>
      <c r="AK98" s="7">
        <f t="shared" si="38"/>
        <v>0.27394349999999995</v>
      </c>
      <c r="AL98" s="7">
        <f t="shared" si="38"/>
        <v>0.27394349999999995</v>
      </c>
      <c r="AM98" s="7">
        <f t="shared" si="38"/>
        <v>0.27394349999999995</v>
      </c>
      <c r="AO98" s="7">
        <v>2050</v>
      </c>
      <c r="AP98" s="7">
        <f t="shared" si="31"/>
        <v>4.2186574999999999</v>
      </c>
      <c r="AQ98" s="7">
        <f t="shared" si="31"/>
        <v>4.2186574999999999</v>
      </c>
      <c r="AR98" s="7">
        <f t="shared" si="31"/>
        <v>4.2186574999999999</v>
      </c>
    </row>
    <row r="100" spans="1:44" x14ac:dyDescent="0.25">
      <c r="G100" s="7">
        <f>SUM(G72:G98)</f>
        <v>7.8055954432745889</v>
      </c>
      <c r="H100" s="7">
        <f t="shared" ref="H100:I100" si="39">SUM(H72:H98)</f>
        <v>9.6869588860389353</v>
      </c>
      <c r="I100" s="7">
        <f t="shared" si="39"/>
        <v>10.102810157148708</v>
      </c>
      <c r="L100" s="7">
        <f>SUM(L72:L98)</f>
        <v>11.647363928405239</v>
      </c>
      <c r="M100" s="7">
        <f t="shared" ref="M100:N100" si="40">SUM(M72:M98)</f>
        <v>14.454699366005233</v>
      </c>
      <c r="N100" s="7">
        <f t="shared" si="40"/>
        <v>15.075224876186359</v>
      </c>
      <c r="Q100" s="7">
        <f>SUM(Q72:Q98)</f>
        <v>6.8958646659956546</v>
      </c>
      <c r="R100" s="7">
        <f t="shared" ref="R100:S100" si="41">SUM(R72:R98)</f>
        <v>8.5579579403829253</v>
      </c>
      <c r="S100" s="7">
        <f t="shared" si="41"/>
        <v>8.9253423516806034</v>
      </c>
      <c r="V100" s="7">
        <f>SUM(V72:V98)</f>
        <v>40.353936167812321</v>
      </c>
      <c r="W100" s="7">
        <f t="shared" ref="W100:X100" si="42">SUM(W72:W98)</f>
        <v>50.080346001565921</v>
      </c>
      <c r="X100" s="7">
        <f t="shared" si="42"/>
        <v>52.230244208771417</v>
      </c>
      <c r="AA100" s="7">
        <f>SUM(AA72:AA98)</f>
        <v>1.0546203315752929</v>
      </c>
      <c r="AB100" s="7">
        <f t="shared" ref="AB100:AC100" si="43">SUM(AB72:AB98)</f>
        <v>1.3088128723290313</v>
      </c>
      <c r="AC100" s="7">
        <f t="shared" si="43"/>
        <v>1.3649988748718187</v>
      </c>
      <c r="AF100" s="7">
        <f>SUM(AF72:AF98)</f>
        <v>8.7934787680224673</v>
      </c>
      <c r="AG100" s="7">
        <f t="shared" ref="AG100:AH100" si="44">SUM(AG72:AG98)</f>
        <v>10.912949295173124</v>
      </c>
      <c r="AH100" s="7">
        <f t="shared" si="44"/>
        <v>11.381431084901244</v>
      </c>
      <c r="AK100" s="7">
        <f>SUM(AK72:AK98)</f>
        <v>5.3161294649099275</v>
      </c>
      <c r="AL100" s="7">
        <f t="shared" ref="AL100:AM100" si="45">SUM(AL72:AL98)</f>
        <v>6.5974630550207785</v>
      </c>
      <c r="AM100" s="7">
        <f t="shared" si="45"/>
        <v>6.8806854192123152</v>
      </c>
      <c r="AP100" s="7">
        <f>SUM(AP72:AP98)</f>
        <v>81.866988769995501</v>
      </c>
      <c r="AQ100" s="7">
        <f t="shared" ref="AQ100:AR100" si="46">SUM(AQ72:AQ98)</f>
        <v>101.59918741651597</v>
      </c>
      <c r="AR100" s="7">
        <f t="shared" si="46"/>
        <v>105.96073697277249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Output!F112</f>
        <v>9.3389712026477348E-2</v>
      </c>
      <c r="C105" s="7">
        <f>Output!F142</f>
        <v>9.3389712026477348E-2</v>
      </c>
      <c r="D105" s="7">
        <f>Output!F172</f>
        <v>9.3389712026477348E-2</v>
      </c>
      <c r="F105" s="7">
        <v>2024</v>
      </c>
      <c r="G105" s="7">
        <f>((G8+L8+Q8+V8+AA8+AF8+AK8)*R105*1000000)/10^9</f>
        <v>0.10647061367487426</v>
      </c>
      <c r="H105" s="7">
        <f>((G8+L8+Q8+V8+AA8+AF8+AK8)*S105*1000000)/10^9</f>
        <v>0.10647061367487426</v>
      </c>
      <c r="I105" s="7">
        <f>((G8+L8+Q8+V8+AA8+AF8+AK8)*T105*1000000)/10^9</f>
        <v>0.10647061367487426</v>
      </c>
      <c r="J105" s="7">
        <f>((H8+M8+R8+W8+AB8+AG8+AL8)*R105*1000000)/10^9</f>
        <v>0.21342058045210344</v>
      </c>
      <c r="K105" s="7">
        <f>((H8+M8+R8+W8+AB8+AG8+AL8)*S105*1000000)/10^9</f>
        <v>0.21342058045210344</v>
      </c>
      <c r="L105" s="7">
        <f>((H8+M8+R8+W8+AB8+AG8+AL8)*T105*1000000)/10^9</f>
        <v>0.21342058045210344</v>
      </c>
      <c r="M105" s="7">
        <f>((I8+N8+S8+X8+AC8+AH8+AM8)*R105*1000000)/10^9</f>
        <v>0.32037054722933217</v>
      </c>
      <c r="N105" s="7">
        <f>((I8+N8+S8+X8+AC8+AH8+AM8)*S105*1000000)/10^9</f>
        <v>0.32037054722933217</v>
      </c>
      <c r="O105" s="7">
        <f>((I8+N8+S8+X8+AC8+AH8+AM8)*T105*1000000)/10^9</f>
        <v>0.32037054722933217</v>
      </c>
      <c r="Q105" s="7">
        <v>2024</v>
      </c>
      <c r="R105" s="7">
        <f>Output!F232</f>
        <v>8.8984320177047868E-2</v>
      </c>
      <c r="S105" s="7">
        <f>Output!F262</f>
        <v>8.8984320177047868E-2</v>
      </c>
      <c r="T105" s="7">
        <f>Output!F292</f>
        <v>8.8984320177047868E-2</v>
      </c>
    </row>
    <row r="106" spans="1:44" x14ac:dyDescent="0.25">
      <c r="A106" s="7">
        <v>2025</v>
      </c>
      <c r="B106" s="7">
        <f>Output!F113</f>
        <v>9.0410553836491908E-2</v>
      </c>
      <c r="C106" s="7">
        <f>Output!F143</f>
        <v>8.7638757516040944E-2</v>
      </c>
      <c r="D106" s="7">
        <f>Output!F173</f>
        <v>8.5961562652287563E-2</v>
      </c>
      <c r="F106" s="7">
        <v>2025</v>
      </c>
      <c r="G106" s="7">
        <f t="shared" ref="G106:G131" si="47">G105+((G9+L9+Q9+V9+AA9+AF9+AK9-G8-L8-Q8-V8-AA8-AF8-AK8)*R106*1000000)/10^9</f>
        <v>0.20965693901441487</v>
      </c>
      <c r="H106" s="7">
        <f t="shared" ref="H106:H131" si="48">H105+((G9+L9+Q9+V9+AA9+AF9+AK9-G8-L8-Q8-V8-AA8-AF8-AK8)*S106*1000000)/10^9</f>
        <v>0.20661217305316151</v>
      </c>
      <c r="I106" s="7">
        <f t="shared" ref="I106:I131" si="49">I105+((G9+L9+Q9+V9+AA9+AF9+AK9-G8-L8-Q8-V8-AA8-AF8-AK8)*T106*1000000)/10^9</f>
        <v>0.20476980613973894</v>
      </c>
      <c r="J106" s="7">
        <f t="shared" ref="J106:J131" si="50">J105+((H9+M9+R9+W9+AB9+AG9+AL9-H8-M8-R8-W8-AB8-AG8-AL8)*R106*1000000)/10^9</f>
        <v>0.44039937892522218</v>
      </c>
      <c r="K106" s="7">
        <f t="shared" ref="K106:K131" si="51">K105+((H9+M9+R9+W9+AB9+AG9+AL9-H8-M8-R8-W8-AB8-AG8-AL8)*S106*1000000)/10^9</f>
        <v>0.43370181200205632</v>
      </c>
      <c r="L106" s="7">
        <f t="shared" ref="L106:L131" si="52">L105+((H9+M9+R9+W9+AB9+AG9+AL9-H8-M8-R8-W8-AB8-AG8-AL8)*T106*1000000)/10^9</f>
        <v>0.42964916038393502</v>
      </c>
      <c r="M106" s="7">
        <f t="shared" ref="M106:M131" si="53">M105+((I9+N9+S9+X9+AC9+AH9+AM9-I8-N8-S8-X8-AC8-AH8-AM8)*R106*1000000)/10^9</f>
        <v>0.67114181883602941</v>
      </c>
      <c r="N106" s="7">
        <f t="shared" ref="N106:N131" si="54">N105+((I9+N9+S9+X9+AC9+AH9+AM9-I8-N8-S8-X8-AC8-AH8-AM8)*S106*1000000)/10^9</f>
        <v>0.66079145095095115</v>
      </c>
      <c r="O106" s="7">
        <f t="shared" ref="O106:O131" si="55">O105+((I9+N9+S9+X9+AC9+AH9+AM9-I8-N8-S8-X8-AC8-AH8-AM8)*T106*1000000)/10^9</f>
        <v>0.654528514628131</v>
      </c>
      <c r="Q106" s="7">
        <v>2025</v>
      </c>
      <c r="R106" s="7">
        <f>Output!F233</f>
        <v>8.6239429782432001E-2</v>
      </c>
      <c r="S106" s="7">
        <f>Output!F263</f>
        <v>8.3694723597233359E-2</v>
      </c>
      <c r="T106" s="7">
        <f>Output!F293</f>
        <v>8.2154939410319427E-2</v>
      </c>
    </row>
    <row r="107" spans="1:44" x14ac:dyDescent="0.25">
      <c r="A107" s="7">
        <v>2026</v>
      </c>
      <c r="B107" s="7">
        <f>Output!F114</f>
        <v>8.7717630673497984E-2</v>
      </c>
      <c r="C107" s="7">
        <f>Output!F144</f>
        <v>8.4252829650115185E-2</v>
      </c>
      <c r="D107" s="7">
        <f>Output!F174</f>
        <v>8.215640559894731E-2</v>
      </c>
      <c r="F107" s="7">
        <v>2026</v>
      </c>
      <c r="G107" s="7">
        <f t="shared" si="47"/>
        <v>0.30987343390504413</v>
      </c>
      <c r="H107" s="7">
        <f t="shared" si="48"/>
        <v>0.30302264939160678</v>
      </c>
      <c r="I107" s="7">
        <f t="shared" si="49"/>
        <v>0.29887740021217762</v>
      </c>
      <c r="J107" s="7">
        <f t="shared" si="50"/>
        <v>0.68294531349203524</v>
      </c>
      <c r="K107" s="7">
        <f t="shared" si="51"/>
        <v>0.66703634551432678</v>
      </c>
      <c r="L107" s="7">
        <f t="shared" si="52"/>
        <v>0.65741021288376855</v>
      </c>
      <c r="M107" s="7">
        <f t="shared" si="53"/>
        <v>1.0560171930790268</v>
      </c>
      <c r="N107" s="7">
        <f t="shared" si="54"/>
        <v>1.0310500416370474</v>
      </c>
      <c r="O107" s="7">
        <f t="shared" si="55"/>
        <v>1.0159430255553601</v>
      </c>
      <c r="Q107" s="7">
        <v>2026</v>
      </c>
      <c r="R107" s="7">
        <f>Output!F234</f>
        <v>8.3757352010771335E-2</v>
      </c>
      <c r="S107" s="7">
        <f>Output!F264</f>
        <v>8.0576418213568549E-2</v>
      </c>
      <c r="T107" s="7">
        <f>Output!F294</f>
        <v>7.8651751812056733E-2</v>
      </c>
    </row>
    <row r="108" spans="1:44" x14ac:dyDescent="0.25">
      <c r="A108" s="7">
        <v>2027</v>
      </c>
      <c r="B108" s="7">
        <f>Output!F115</f>
        <v>8.527734635477055E-2</v>
      </c>
      <c r="C108" s="7">
        <f>Output!F145</f>
        <v>8.1119596251275017E-2</v>
      </c>
      <c r="D108" s="7">
        <f>Output!F175</f>
        <v>7.8603831767054488E-2</v>
      </c>
      <c r="F108" s="7">
        <v>2027</v>
      </c>
      <c r="G108" s="7">
        <f t="shared" si="47"/>
        <v>0.40739765366096736</v>
      </c>
      <c r="H108" s="7">
        <f t="shared" si="48"/>
        <v>0.39597965910503269</v>
      </c>
      <c r="I108" s="7">
        <f t="shared" si="49"/>
        <v>0.38907089010577833</v>
      </c>
      <c r="J108" s="7">
        <f t="shared" si="50"/>
        <v>0.94327175415594045</v>
      </c>
      <c r="K108" s="7">
        <f t="shared" si="51"/>
        <v>0.91517129634008265</v>
      </c>
      <c r="L108" s="7">
        <f t="shared" si="52"/>
        <v>0.89816835741258871</v>
      </c>
      <c r="M108" s="7">
        <f t="shared" si="53"/>
        <v>1.4791458546509142</v>
      </c>
      <c r="N108" s="7">
        <f t="shared" si="54"/>
        <v>1.4343629335751336</v>
      </c>
      <c r="O108" s="7">
        <f t="shared" si="55"/>
        <v>1.4072658247193996</v>
      </c>
      <c r="Q108" s="7">
        <v>2027</v>
      </c>
      <c r="R108" s="7">
        <f>Output!F235</f>
        <v>8.1507245015774887E-2</v>
      </c>
      <c r="S108" s="7">
        <f>Output!F265</f>
        <v>7.7690134672272454E-2</v>
      </c>
      <c r="T108" s="7">
        <f>Output!F295</f>
        <v>7.5380483924753799E-2</v>
      </c>
    </row>
    <row r="109" spans="1:44" x14ac:dyDescent="0.25">
      <c r="A109" s="7">
        <v>2028</v>
      </c>
      <c r="B109" s="7">
        <f>Output!F116</f>
        <v>8.3060165163377553E-2</v>
      </c>
      <c r="C109" s="7">
        <f>Output!F146</f>
        <v>7.8209465979769258E-2</v>
      </c>
      <c r="D109" s="7">
        <f>Output!F176</f>
        <v>7.5274416685315163E-2</v>
      </c>
      <c r="F109" s="7">
        <v>2028</v>
      </c>
      <c r="G109" s="7">
        <f t="shared" si="47"/>
        <v>0.50247470916860382</v>
      </c>
      <c r="H109" s="7">
        <f t="shared" si="48"/>
        <v>0.48572831307985842</v>
      </c>
      <c r="I109" s="7">
        <f t="shared" si="49"/>
        <v>0.47559544780757756</v>
      </c>
      <c r="J109" s="7">
        <f t="shared" si="50"/>
        <v>1.2238257396848429</v>
      </c>
      <c r="K109" s="7">
        <f t="shared" si="51"/>
        <v>1.1800022004320732</v>
      </c>
      <c r="L109" s="7">
        <f t="shared" si="52"/>
        <v>1.1534855775321742</v>
      </c>
      <c r="M109" s="7">
        <f t="shared" si="53"/>
        <v>1.9451767702010812</v>
      </c>
      <c r="N109" s="7">
        <f t="shared" si="54"/>
        <v>1.8742760877842877</v>
      </c>
      <c r="O109" s="7">
        <f t="shared" si="55"/>
        <v>1.8313757072567702</v>
      </c>
      <c r="Q109" s="7">
        <v>2028</v>
      </c>
      <c r="R109" s="7">
        <f>Output!F236</f>
        <v>7.9461992908368598E-2</v>
      </c>
      <c r="S109" s="7">
        <f>Output!F266</f>
        <v>7.500870601856649E-2</v>
      </c>
      <c r="T109" s="7">
        <f>Output!F296</f>
        <v>7.2314121990745467E-2</v>
      </c>
    </row>
    <row r="110" spans="1:44" x14ac:dyDescent="0.25">
      <c r="A110" s="7">
        <v>2029</v>
      </c>
      <c r="B110" s="7">
        <f>Output!F117</f>
        <v>8.1039944374350831E-2</v>
      </c>
      <c r="C110" s="7">
        <f>Output!F147</f>
        <v>7.5496296110629801E-2</v>
      </c>
      <c r="D110" s="7">
        <f>Output!F177</f>
        <v>7.2141962005942126E-2</v>
      </c>
      <c r="F110" s="7">
        <v>2029</v>
      </c>
      <c r="G110" s="7">
        <f t="shared" si="47"/>
        <v>0.59532099182360976</v>
      </c>
      <c r="H110" s="7">
        <f t="shared" si="48"/>
        <v>0.5724850027117403</v>
      </c>
      <c r="I110" s="7">
        <f t="shared" si="49"/>
        <v>0.5586674647132317</v>
      </c>
      <c r="J110" s="7">
        <f t="shared" si="50"/>
        <v>1.5273195772735528</v>
      </c>
      <c r="K110" s="7">
        <f t="shared" si="51"/>
        <v>1.4635905135012002</v>
      </c>
      <c r="L110" s="7">
        <f t="shared" si="52"/>
        <v>1.4250295153827846</v>
      </c>
      <c r="M110" s="7">
        <f t="shared" si="53"/>
        <v>2.4593181627234948</v>
      </c>
      <c r="N110" s="7">
        <f t="shared" si="54"/>
        <v>2.3546960242906594</v>
      </c>
      <c r="O110" s="7">
        <f t="shared" si="55"/>
        <v>2.2913915660523365</v>
      </c>
      <c r="Q110" s="7">
        <v>2029</v>
      </c>
      <c r="R110" s="7">
        <f>Output!F237</f>
        <v>7.7597592968241536E-2</v>
      </c>
      <c r="S110" s="7">
        <f>Output!F267</f>
        <v>7.2508129532139781E-2</v>
      </c>
      <c r="T110" s="7">
        <f>Output!F297</f>
        <v>6.9428612224016389E-2</v>
      </c>
    </row>
    <row r="111" spans="1:44" x14ac:dyDescent="0.25">
      <c r="A111" s="7">
        <v>2030</v>
      </c>
      <c r="B111" s="7">
        <f>Output!F118</f>
        <v>7.9191041868094003E-2</v>
      </c>
      <c r="C111" s="7">
        <f>Output!F148</f>
        <v>7.2954500147079299E-2</v>
      </c>
      <c r="D111" s="7">
        <f>Output!F178</f>
        <v>6.9180881232158056E-2</v>
      </c>
      <c r="F111" s="7">
        <v>2030</v>
      </c>
      <c r="G111" s="7">
        <f t="shared" si="47"/>
        <v>0.68612472563706661</v>
      </c>
      <c r="H111" s="7">
        <f t="shared" si="48"/>
        <v>0.65643801311237704</v>
      </c>
      <c r="I111" s="7">
        <f t="shared" si="49"/>
        <v>0.63847522593443939</v>
      </c>
      <c r="J111" s="7">
        <f t="shared" si="50"/>
        <v>1.8567557549377982</v>
      </c>
      <c r="K111" s="7">
        <f t="shared" si="51"/>
        <v>1.7681722491664984</v>
      </c>
      <c r="L111" s="7">
        <f t="shared" si="52"/>
        <v>1.7145722764620555</v>
      </c>
      <c r="M111" s="7">
        <f t="shared" si="53"/>
        <v>3.0273867842385287</v>
      </c>
      <c r="N111" s="7">
        <f t="shared" si="54"/>
        <v>2.8799064852206193</v>
      </c>
      <c r="O111" s="7">
        <f t="shared" si="55"/>
        <v>2.7906693269896707</v>
      </c>
      <c r="Q111" s="7">
        <v>2030</v>
      </c>
      <c r="R111" s="7">
        <f>Output!F238</f>
        <v>7.5890503905632609E-2</v>
      </c>
      <c r="S111" s="7">
        <f>Output!F268</f>
        <v>7.0164914988935637E-2</v>
      </c>
      <c r="T111" s="7">
        <f>Output!F298</f>
        <v>6.6700464400509904E-2</v>
      </c>
    </row>
    <row r="112" spans="1:44" x14ac:dyDescent="0.25">
      <c r="A112" s="7">
        <v>2031</v>
      </c>
      <c r="B112" s="7">
        <f>Output!F119</f>
        <v>7.8405480794211169E-2</v>
      </c>
      <c r="C112" s="7">
        <f>Output!F149</f>
        <v>7.201286144285482E-2</v>
      </c>
      <c r="D112" s="7">
        <f>Output!F179</f>
        <v>6.8102021033260421E-2</v>
      </c>
      <c r="F112" s="7">
        <v>2031</v>
      </c>
      <c r="G112" s="7">
        <f t="shared" si="47"/>
        <v>0.77606248095483121</v>
      </c>
      <c r="H112" s="7">
        <f t="shared" si="48"/>
        <v>0.73935359668518008</v>
      </c>
      <c r="I112" s="7">
        <f t="shared" si="49"/>
        <v>0.71709482510493616</v>
      </c>
      <c r="J112" s="7">
        <f t="shared" si="50"/>
        <v>2.0218229536522632</v>
      </c>
      <c r="K112" s="7">
        <f t="shared" si="51"/>
        <v>1.920351309693199</v>
      </c>
      <c r="L112" s="7">
        <f t="shared" si="52"/>
        <v>1.85886670490622</v>
      </c>
      <c r="M112" s="7">
        <f t="shared" si="53"/>
        <v>3.2675834263496935</v>
      </c>
      <c r="N112" s="7">
        <f t="shared" si="54"/>
        <v>3.1013490227012173</v>
      </c>
      <c r="O112" s="7">
        <f t="shared" si="55"/>
        <v>3.0006385847075028</v>
      </c>
      <c r="Q112" s="7">
        <v>2031</v>
      </c>
      <c r="R112" s="7">
        <f>Output!F239</f>
        <v>7.5166750138584107E-2</v>
      </c>
      <c r="S112" s="7">
        <f>Output!F269</f>
        <v>6.9297870855141538E-2</v>
      </c>
      <c r="T112" s="7">
        <f>Output!F299</f>
        <v>6.5707441173785838E-2</v>
      </c>
    </row>
    <row r="113" spans="1:20" x14ac:dyDescent="0.25">
      <c r="A113" s="7">
        <v>2032</v>
      </c>
      <c r="B113" s="7">
        <f>Output!F120</f>
        <v>7.7632101117707103E-2</v>
      </c>
      <c r="C113" s="7">
        <f>Output!F150</f>
        <v>7.1083404136009096E-2</v>
      </c>
      <c r="D113" s="7">
        <f>Output!F180</f>
        <v>6.7035342231741554E-2</v>
      </c>
      <c r="F113" s="7">
        <v>2032</v>
      </c>
      <c r="G113" s="7">
        <f t="shared" si="47"/>
        <v>0.86514763991240762</v>
      </c>
      <c r="H113" s="7">
        <f t="shared" si="48"/>
        <v>0.82124513556565337</v>
      </c>
      <c r="I113" s="7">
        <f t="shared" si="49"/>
        <v>0.79453964436022617</v>
      </c>
      <c r="J113" s="7">
        <f t="shared" si="50"/>
        <v>2.191157475449006</v>
      </c>
      <c r="K113" s="7">
        <f t="shared" si="51"/>
        <v>2.0760120812267382</v>
      </c>
      <c r="L113" s="7">
        <f t="shared" si="52"/>
        <v>2.0060750793165392</v>
      </c>
      <c r="M113" s="7">
        <f t="shared" si="53"/>
        <v>3.5171673109856032</v>
      </c>
      <c r="N113" s="7">
        <f t="shared" si="54"/>
        <v>3.3307790268878228</v>
      </c>
      <c r="O113" s="7">
        <f t="shared" si="55"/>
        <v>3.2176105142728515</v>
      </c>
      <c r="Q113" s="7">
        <v>2032</v>
      </c>
      <c r="R113" s="7">
        <f>Output!F240</f>
        <v>7.4454180680419507E-2</v>
      </c>
      <c r="S113" s="7">
        <f>Output!F270</f>
        <v>6.8442011030231328E-2</v>
      </c>
      <c r="T113" s="7">
        <f>Output!F300</f>
        <v>6.4725602255945688E-2</v>
      </c>
    </row>
    <row r="114" spans="1:20" x14ac:dyDescent="0.25">
      <c r="A114" s="7">
        <v>2033</v>
      </c>
      <c r="B114" s="7">
        <f>Output!F121</f>
        <v>7.687101408421998E-2</v>
      </c>
      <c r="C114" s="7">
        <f>Output!F151</f>
        <v>7.0166295094999401E-2</v>
      </c>
      <c r="D114" s="7">
        <f>Output!F181</f>
        <v>6.5981067318877776E-2</v>
      </c>
      <c r="F114" s="7">
        <v>2033</v>
      </c>
      <c r="G114" s="7">
        <f t="shared" si="47"/>
        <v>0.9533937090471678</v>
      </c>
      <c r="H114" s="7">
        <f t="shared" si="48"/>
        <v>0.90212619739178623</v>
      </c>
      <c r="I114" s="7">
        <f t="shared" si="49"/>
        <v>0.87082331243891586</v>
      </c>
      <c r="J114" s="7">
        <f t="shared" si="50"/>
        <v>2.3649574779126432</v>
      </c>
      <c r="K114" s="7">
        <f t="shared" si="51"/>
        <v>2.2353067544339593</v>
      </c>
      <c r="L114" s="7">
        <f t="shared" si="52"/>
        <v>2.1563152183958807</v>
      </c>
      <c r="M114" s="7">
        <f t="shared" si="53"/>
        <v>3.7765212467781168</v>
      </c>
      <c r="N114" s="7">
        <f t="shared" si="54"/>
        <v>3.5684873114761322</v>
      </c>
      <c r="O114" s="7">
        <f t="shared" si="55"/>
        <v>3.4418071243528443</v>
      </c>
      <c r="Q114" s="7">
        <v>2033</v>
      </c>
      <c r="R114" s="7">
        <f>Output!F241</f>
        <v>7.3752899501757271E-2</v>
      </c>
      <c r="S114" s="7">
        <f>Output!F271</f>
        <v>6.7597490550527953E-2</v>
      </c>
      <c r="T114" s="7">
        <f>Output!F301</f>
        <v>6.3755153749016844E-2</v>
      </c>
    </row>
    <row r="115" spans="1:20" x14ac:dyDescent="0.25">
      <c r="A115" s="7">
        <v>2034</v>
      </c>
      <c r="B115" s="7">
        <f>Output!F122</f>
        <v>7.6121885956835292E-2</v>
      </c>
      <c r="C115" s="7">
        <f>Output!F152</f>
        <v>6.9261144960092128E-2</v>
      </c>
      <c r="D115" s="7">
        <f>Output!F182</f>
        <v>6.493869568929736E-2</v>
      </c>
      <c r="F115" s="7">
        <v>2034</v>
      </c>
      <c r="G115" s="7">
        <f t="shared" si="47"/>
        <v>1.040813827192463</v>
      </c>
      <c r="H115" s="7">
        <f t="shared" si="48"/>
        <v>0.98200992099692985</v>
      </c>
      <c r="I115" s="7">
        <f t="shared" si="49"/>
        <v>0.9459589070737392</v>
      </c>
      <c r="J115" s="7">
        <f t="shared" si="50"/>
        <v>2.543428827226089</v>
      </c>
      <c r="K115" s="7">
        <f t="shared" si="51"/>
        <v>2.3983922803113868</v>
      </c>
      <c r="L115" s="7">
        <f t="shared" si="52"/>
        <v>2.3097072663642657</v>
      </c>
      <c r="M115" s="7">
        <f t="shared" si="53"/>
        <v>4.0460438272597141</v>
      </c>
      <c r="N115" s="7">
        <f t="shared" si="54"/>
        <v>3.8147746396258451</v>
      </c>
      <c r="O115" s="7">
        <f t="shared" si="55"/>
        <v>3.6734556256547921</v>
      </c>
      <c r="Q115" s="7">
        <v>2034</v>
      </c>
      <c r="R115" s="7">
        <f>Output!F242</f>
        <v>7.3062599288765809E-2</v>
      </c>
      <c r="S115" s="7">
        <f>Output!F272</f>
        <v>6.676395103649535E-2</v>
      </c>
      <c r="T115" s="7">
        <f>Output!F302</f>
        <v>6.2795635142054287E-2</v>
      </c>
    </row>
    <row r="116" spans="1:20" x14ac:dyDescent="0.25">
      <c r="A116" s="7">
        <v>2035</v>
      </c>
      <c r="B116" s="7">
        <f>Output!F123</f>
        <v>7.5384271753000401E-2</v>
      </c>
      <c r="C116" s="7">
        <f>Output!F153</f>
        <v>6.8367453125915578E-2</v>
      </c>
      <c r="D116" s="7">
        <f>Output!F183</f>
        <v>6.3907782360447654E-2</v>
      </c>
      <c r="F116" s="7">
        <v>2035</v>
      </c>
      <c r="G116" s="7">
        <f t="shared" si="47"/>
        <v>1.1274206454770226</v>
      </c>
      <c r="H116" s="7">
        <f t="shared" si="48"/>
        <v>1.0609088964091964</v>
      </c>
      <c r="I116" s="7">
        <f t="shared" si="49"/>
        <v>1.0199590182928082</v>
      </c>
      <c r="J116" s="7">
        <f t="shared" si="50"/>
        <v>2.7267851500629203</v>
      </c>
      <c r="K116" s="7">
        <f t="shared" si="51"/>
        <v>2.5654302375268854</v>
      </c>
      <c r="L116" s="7">
        <f t="shared" si="52"/>
        <v>2.4663737800568031</v>
      </c>
      <c r="M116" s="7">
        <f t="shared" si="53"/>
        <v>4.326149654648817</v>
      </c>
      <c r="N116" s="7">
        <f t="shared" si="54"/>
        <v>4.0699515786445755</v>
      </c>
      <c r="O116" s="7">
        <f t="shared" si="55"/>
        <v>3.9127885418207975</v>
      </c>
      <c r="Q116" s="7">
        <v>2035</v>
      </c>
      <c r="R116" s="7">
        <f>Output!F243</f>
        <v>7.2382872435414122E-2</v>
      </c>
      <c r="S116" s="7">
        <f>Output!F273</f>
        <v>6.5940933816398054E-2</v>
      </c>
      <c r="T116" s="7">
        <f>Output!F303</f>
        <v>6.1846638829027044E-2</v>
      </c>
    </row>
    <row r="117" spans="1:20" x14ac:dyDescent="0.25">
      <c r="A117" s="7">
        <v>2036</v>
      </c>
      <c r="B117" s="7">
        <f>Output!F124</f>
        <v>7.4657726490162654E-2</v>
      </c>
      <c r="C117" s="7">
        <f>Output!F154</f>
        <v>6.748488585555526E-2</v>
      </c>
      <c r="D117" s="7">
        <f>Output!F184</f>
        <v>6.2887993595414179E-2</v>
      </c>
      <c r="F117" s="7">
        <v>2036</v>
      </c>
      <c r="G117" s="7">
        <f t="shared" si="47"/>
        <v>1.2132263240240051</v>
      </c>
      <c r="H117" s="7">
        <f t="shared" si="48"/>
        <v>1.1388353448523614</v>
      </c>
      <c r="I117" s="7">
        <f t="shared" si="49"/>
        <v>1.0928358673198988</v>
      </c>
      <c r="J117" s="7">
        <f t="shared" si="50"/>
        <v>2.9152481035097404</v>
      </c>
      <c r="K117" s="7">
        <f t="shared" si="51"/>
        <v>2.7365873086428589</v>
      </c>
      <c r="L117" s="7">
        <f t="shared" si="52"/>
        <v>2.6264399486149039</v>
      </c>
      <c r="M117" s="7">
        <f t="shared" si="53"/>
        <v>4.6172698829954726</v>
      </c>
      <c r="N117" s="7">
        <f t="shared" si="54"/>
        <v>4.3343392724333558</v>
      </c>
      <c r="O117" s="7">
        <f t="shared" si="55"/>
        <v>4.1600440299099066</v>
      </c>
      <c r="Q117" s="7">
        <v>2036</v>
      </c>
      <c r="R117" s="7">
        <f>Output!F244</f>
        <v>7.1713308576856927E-2</v>
      </c>
      <c r="S117" s="7">
        <f>Output!F274</f>
        <v>6.5128130656799704E-2</v>
      </c>
      <c r="T117" s="7">
        <f>Output!F304</f>
        <v>6.0907856576498755E-2</v>
      </c>
    </row>
    <row r="118" spans="1:20" x14ac:dyDescent="0.25">
      <c r="A118" s="7">
        <v>2037</v>
      </c>
      <c r="B118" s="7">
        <f>Output!F125</f>
        <v>7.3941860808588486E-2</v>
      </c>
      <c r="C118" s="7">
        <f>Output!F155</f>
        <v>6.6612942543639433E-2</v>
      </c>
      <c r="D118" s="7">
        <f>Output!F185</f>
        <v>6.1878884411644276E-2</v>
      </c>
      <c r="F118" s="7">
        <v>2037</v>
      </c>
      <c r="G118" s="7">
        <f t="shared" si="47"/>
        <v>1.2982425974528806</v>
      </c>
      <c r="H118" s="7">
        <f t="shared" si="48"/>
        <v>1.215800939845278</v>
      </c>
      <c r="I118" s="7">
        <f t="shared" si="49"/>
        <v>1.1646011887744812</v>
      </c>
      <c r="J118" s="7">
        <f t="shared" si="50"/>
        <v>3.1090478050943444</v>
      </c>
      <c r="K118" s="7">
        <f t="shared" si="51"/>
        <v>2.912035005187537</v>
      </c>
      <c r="L118" s="7">
        <f t="shared" si="52"/>
        <v>2.7900333092866902</v>
      </c>
      <c r="M118" s="7">
        <f t="shared" si="53"/>
        <v>4.9198530127358069</v>
      </c>
      <c r="N118" s="7">
        <f t="shared" si="54"/>
        <v>4.6082690705297971</v>
      </c>
      <c r="O118" s="7">
        <f t="shared" si="55"/>
        <v>4.4154654297988989</v>
      </c>
      <c r="Q118" s="7">
        <v>2037</v>
      </c>
      <c r="R118" s="7">
        <f>Output!F245</f>
        <v>7.1053552092372407E-2</v>
      </c>
      <c r="S118" s="7">
        <f>Output!F275</f>
        <v>6.4325083805569575E-2</v>
      </c>
      <c r="T118" s="7">
        <f>Output!F305</f>
        <v>5.9978881698043149E-2</v>
      </c>
    </row>
    <row r="119" spans="1:20" x14ac:dyDescent="0.25">
      <c r="A119" s="7">
        <v>2038</v>
      </c>
      <c r="B119" s="7">
        <f>Output!F126</f>
        <v>7.3236285348544317E-2</v>
      </c>
      <c r="C119" s="7">
        <f>Output!F156</f>
        <v>6.5751345076072693E-2</v>
      </c>
      <c r="D119" s="7">
        <f>Output!F186</f>
        <v>6.0880009826585306E-2</v>
      </c>
      <c r="F119" s="7">
        <v>2038</v>
      </c>
      <c r="G119" s="7">
        <f t="shared" si="47"/>
        <v>1.3824807715784813</v>
      </c>
      <c r="H119" s="7">
        <f t="shared" si="48"/>
        <v>1.2918170483033955</v>
      </c>
      <c r="I119" s="7">
        <f t="shared" si="49"/>
        <v>1.23526622737077</v>
      </c>
      <c r="J119" s="7">
        <f t="shared" si="50"/>
        <v>3.3084231325820768</v>
      </c>
      <c r="K119" s="7">
        <f t="shared" si="51"/>
        <v>3.0919503069553875</v>
      </c>
      <c r="L119" s="7">
        <f t="shared" si="52"/>
        <v>2.9572836724185123</v>
      </c>
      <c r="M119" s="7">
        <f t="shared" si="53"/>
        <v>5.2343654935856687</v>
      </c>
      <c r="N119" s="7">
        <f t="shared" si="54"/>
        <v>4.8920835656073791</v>
      </c>
      <c r="O119" s="7">
        <f t="shared" si="55"/>
        <v>4.6793011174662524</v>
      </c>
      <c r="Q119" s="7">
        <v>2038</v>
      </c>
      <c r="R119" s="7">
        <f>Output!F246</f>
        <v>7.0403244602424545E-2</v>
      </c>
      <c r="S119" s="7">
        <f>Output!F276</f>
        <v>6.3531537014580572E-2</v>
      </c>
      <c r="T119" s="7">
        <f>Output!F306</f>
        <v>5.9059304748419736E-2</v>
      </c>
    </row>
    <row r="120" spans="1:20" x14ac:dyDescent="0.25">
      <c r="A120" s="7">
        <v>2039</v>
      </c>
      <c r="B120" s="7">
        <f>Output!F127</f>
        <v>7.2540610750296594E-2</v>
      </c>
      <c r="C120" s="7">
        <f>Output!F157</f>
        <v>6.4899592847483326E-2</v>
      </c>
      <c r="D120" s="7">
        <f>Output!F187</f>
        <v>5.9891091726141862E-2</v>
      </c>
      <c r="F120" s="7">
        <v>2039</v>
      </c>
      <c r="G120" s="7">
        <f t="shared" si="47"/>
        <v>1.4659517245113192</v>
      </c>
      <c r="H120" s="7">
        <f t="shared" si="48"/>
        <v>1.3668944872366089</v>
      </c>
      <c r="I120" s="7">
        <f t="shared" si="49"/>
        <v>1.3048419223198948</v>
      </c>
      <c r="J120" s="7">
        <f t="shared" si="50"/>
        <v>3.5136220393674003</v>
      </c>
      <c r="K120" s="7">
        <f t="shared" si="51"/>
        <v>3.276515210697807</v>
      </c>
      <c r="L120" s="7">
        <f t="shared" si="52"/>
        <v>3.1283234897532557</v>
      </c>
      <c r="M120" s="7">
        <f t="shared" si="53"/>
        <v>5.561292354223478</v>
      </c>
      <c r="N120" s="7">
        <f t="shared" si="54"/>
        <v>5.1861359341590045</v>
      </c>
      <c r="O120" s="7">
        <f t="shared" si="55"/>
        <v>4.9518050571866139</v>
      </c>
      <c r="Q120" s="7">
        <v>2039</v>
      </c>
      <c r="R120" s="7">
        <f>Output!F247</f>
        <v>6.9762028647082044E-2</v>
      </c>
      <c r="S120" s="7">
        <f>Output!F277</f>
        <v>6.2747030692492461E-2</v>
      </c>
      <c r="T120" s="7">
        <f>Output!F307</f>
        <v>5.8148870399106135E-2</v>
      </c>
    </row>
    <row r="121" spans="1:20" x14ac:dyDescent="0.25">
      <c r="A121" s="7">
        <v>2040</v>
      </c>
      <c r="B121" s="7">
        <f>Output!F128</f>
        <v>7.1853613311825534E-2</v>
      </c>
      <c r="C121" s="7">
        <f>Output!F158</f>
        <v>6.405657340148968E-2</v>
      </c>
      <c r="D121" s="7">
        <f>Output!F188</f>
        <v>5.8910850785475068E-2</v>
      </c>
      <c r="F121" s="7">
        <v>2040</v>
      </c>
      <c r="G121" s="7">
        <f t="shared" si="47"/>
        <v>1.5486649901483247</v>
      </c>
      <c r="H121" s="7">
        <f t="shared" si="48"/>
        <v>1.4410428516424656</v>
      </c>
      <c r="I121" s="7">
        <f t="shared" si="49"/>
        <v>1.3733378075187859</v>
      </c>
      <c r="J121" s="7">
        <f t="shared" si="50"/>
        <v>3.724899532287421</v>
      </c>
      <c r="K121" s="7">
        <f t="shared" si="51"/>
        <v>3.4659150659101572</v>
      </c>
      <c r="L121" s="7">
        <f t="shared" si="52"/>
        <v>3.3032850124147997</v>
      </c>
      <c r="M121" s="7">
        <f t="shared" si="53"/>
        <v>5.9011340744265146</v>
      </c>
      <c r="N121" s="7">
        <f t="shared" si="54"/>
        <v>5.4907872801778481</v>
      </c>
      <c r="O121" s="7">
        <f t="shared" si="55"/>
        <v>5.2332322173108112</v>
      </c>
      <c r="Q121" s="7">
        <v>2040</v>
      </c>
      <c r="R121" s="7">
        <f>Output!F248</f>
        <v>6.9128780780846527E-2</v>
      </c>
      <c r="S121" s="7">
        <f>Output!F278</f>
        <v>6.197054352521579E-2</v>
      </c>
      <c r="T121" s="7">
        <f>Output!F308</f>
        <v>5.7246404138899531E-2</v>
      </c>
    </row>
    <row r="122" spans="1:20" x14ac:dyDescent="0.25">
      <c r="A122" s="7">
        <v>2041</v>
      </c>
      <c r="B122" s="7">
        <f>Output!F129</f>
        <v>7.1278528985345715E-2</v>
      </c>
      <c r="C122" s="7">
        <f>Output!F159</f>
        <v>6.3325467067487276E-2</v>
      </c>
      <c r="D122" s="7">
        <f>Output!F189</f>
        <v>5.8042522956799514E-2</v>
      </c>
      <c r="F122" s="7">
        <v>2041</v>
      </c>
      <c r="G122" s="7">
        <f t="shared" si="47"/>
        <v>1.6307435062324527</v>
      </c>
      <c r="H122" s="7">
        <f t="shared" si="48"/>
        <v>1.5143850792639206</v>
      </c>
      <c r="I122" s="7">
        <f t="shared" si="49"/>
        <v>1.4408768207103981</v>
      </c>
      <c r="J122" s="7">
        <f t="shared" si="50"/>
        <v>3.8667317568279165</v>
      </c>
      <c r="K122" s="7">
        <f t="shared" si="51"/>
        <v>3.5926509255795045</v>
      </c>
      <c r="L122" s="7">
        <f t="shared" si="52"/>
        <v>3.4199928787511968</v>
      </c>
      <c r="M122" s="7">
        <f t="shared" si="53"/>
        <v>6.1027200074233763</v>
      </c>
      <c r="N122" s="7">
        <f t="shared" si="54"/>
        <v>5.6709167718950875</v>
      </c>
      <c r="O122" s="7">
        <f t="shared" si="55"/>
        <v>5.3991089367919924</v>
      </c>
      <c r="Q122" s="7">
        <v>2041</v>
      </c>
      <c r="R122" s="7">
        <f>Output!F249</f>
        <v>6.8598279870820927E-2</v>
      </c>
      <c r="S122" s="7">
        <f>Output!F279</f>
        <v>6.1296803314149044E-2</v>
      </c>
      <c r="T122" s="7">
        <f>Output!F309</f>
        <v>5.6446684834902838E-2</v>
      </c>
    </row>
    <row r="123" spans="1:20" x14ac:dyDescent="0.25">
      <c r="A123" s="7">
        <v>2042</v>
      </c>
      <c r="B123" s="7">
        <f>Output!F130</f>
        <v>7.0706003308543625E-2</v>
      </c>
      <c r="C123" s="7">
        <f>Output!F160</f>
        <v>6.2596863760343527E-2</v>
      </c>
      <c r="D123" s="7">
        <f>Output!F190</f>
        <v>5.7176698154982615E-2</v>
      </c>
      <c r="F123" s="7">
        <v>2042</v>
      </c>
      <c r="G123" s="7">
        <f t="shared" si="47"/>
        <v>1.7121900844924152</v>
      </c>
      <c r="H123" s="7">
        <f t="shared" si="48"/>
        <v>1.5869239207290684</v>
      </c>
      <c r="I123" s="7">
        <f t="shared" si="49"/>
        <v>1.507461712522826</v>
      </c>
      <c r="J123" s="7">
        <f t="shared" si="50"/>
        <v>4.0102661006292308</v>
      </c>
      <c r="K123" s="7">
        <f t="shared" si="51"/>
        <v>3.720487051200092</v>
      </c>
      <c r="L123" s="7">
        <f t="shared" si="52"/>
        <v>3.5373362829501245</v>
      </c>
      <c r="M123" s="7">
        <f t="shared" si="53"/>
        <v>6.3083421167660418</v>
      </c>
      <c r="N123" s="7">
        <f t="shared" si="54"/>
        <v>5.8540501816711137</v>
      </c>
      <c r="O123" s="7">
        <f t="shared" si="55"/>
        <v>5.5672108533774187</v>
      </c>
      <c r="Q123" s="7">
        <v>2042</v>
      </c>
      <c r="R123" s="7">
        <f>Output!F250</f>
        <v>6.807012890280574E-2</v>
      </c>
      <c r="S123" s="7">
        <f>Output!F280</f>
        <v>6.062536197938824E-2</v>
      </c>
      <c r="T123" s="7">
        <f>Output!F310</f>
        <v>5.5649264407212101E-2</v>
      </c>
    </row>
    <row r="124" spans="1:20" x14ac:dyDescent="0.25">
      <c r="A124" s="7">
        <v>2043</v>
      </c>
      <c r="B124" s="7">
        <f>Output!F131</f>
        <v>7.0136425641152828E-2</v>
      </c>
      <c r="C124" s="7">
        <f>Output!F161</f>
        <v>6.1871264085430165E-2</v>
      </c>
      <c r="D124" s="7">
        <f>Output!F191</f>
        <v>5.6313932608215177E-2</v>
      </c>
      <c r="F124" s="7">
        <v>2043</v>
      </c>
      <c r="G124" s="7">
        <f t="shared" si="47"/>
        <v>1.7930079665618772</v>
      </c>
      <c r="H124" s="7">
        <f t="shared" si="48"/>
        <v>1.6586626787721916</v>
      </c>
      <c r="I124" s="7">
        <f t="shared" si="49"/>
        <v>1.5730958467909695</v>
      </c>
      <c r="J124" s="7">
        <f t="shared" si="50"/>
        <v>4.1555424839260962</v>
      </c>
      <c r="K124" s="7">
        <f t="shared" si="51"/>
        <v>3.8494430080235622</v>
      </c>
      <c r="L124" s="7">
        <f t="shared" si="52"/>
        <v>3.6553187071752662</v>
      </c>
      <c r="M124" s="7">
        <f t="shared" si="53"/>
        <v>6.51807700129031</v>
      </c>
      <c r="N124" s="7">
        <f t="shared" si="54"/>
        <v>6.0402233372749299</v>
      </c>
      <c r="O124" s="7">
        <f t="shared" si="55"/>
        <v>5.7375415675595578</v>
      </c>
      <c r="Q124" s="7">
        <v>2043</v>
      </c>
      <c r="R124" s="7">
        <f>Output!F251</f>
        <v>6.7544687175941795E-2</v>
      </c>
      <c r="S124" s="7">
        <f>Output!F281</f>
        <v>5.9956680951483154E-2</v>
      </c>
      <c r="T124" s="7">
        <f>Output!F311</f>
        <v>5.4854655352081533E-2</v>
      </c>
    </row>
    <row r="125" spans="1:20" x14ac:dyDescent="0.25">
      <c r="A125" s="7">
        <v>2044</v>
      </c>
      <c r="B125" s="7">
        <f>Output!F132</f>
        <v>6.9569907228811498E-2</v>
      </c>
      <c r="C125" s="7">
        <f>Output!F162</f>
        <v>6.1148668042747177E-2</v>
      </c>
      <c r="D125" s="7">
        <f>Output!F192</f>
        <v>5.5454115070859032E-2</v>
      </c>
      <c r="F125" s="7">
        <v>2044</v>
      </c>
      <c r="G125" s="7">
        <f t="shared" si="47"/>
        <v>1.8732005162757384</v>
      </c>
      <c r="H125" s="7">
        <f t="shared" si="48"/>
        <v>1.7296046561275724</v>
      </c>
      <c r="I125" s="7">
        <f t="shared" si="49"/>
        <v>1.6377824651484933</v>
      </c>
      <c r="J125" s="7">
        <f t="shared" si="50"/>
        <v>4.30260173345164</v>
      </c>
      <c r="K125" s="7">
        <f t="shared" si="51"/>
        <v>3.9795383097313359</v>
      </c>
      <c r="L125" s="7">
        <f t="shared" si="52"/>
        <v>3.773942763698543</v>
      </c>
      <c r="M125" s="7">
        <f t="shared" si="53"/>
        <v>6.7320029506275363</v>
      </c>
      <c r="N125" s="7">
        <f t="shared" si="54"/>
        <v>6.2294719633350963</v>
      </c>
      <c r="O125" s="7">
        <f t="shared" si="55"/>
        <v>5.9101030622485871</v>
      </c>
      <c r="Q125" s="7">
        <v>2044</v>
      </c>
      <c r="R125" s="7">
        <f>Output!F252</f>
        <v>6.7022056821638004E-2</v>
      </c>
      <c r="S125" s="7">
        <f>Output!F282</f>
        <v>5.9290760230433767E-2</v>
      </c>
      <c r="T125" s="7">
        <f>Output!F312</f>
        <v>5.4062755538102192E-2</v>
      </c>
    </row>
    <row r="126" spans="1:20" x14ac:dyDescent="0.25">
      <c r="A126" s="7">
        <v>2045</v>
      </c>
      <c r="B126" s="7">
        <f>Output!F133</f>
        <v>6.9006225580243302E-2</v>
      </c>
      <c r="C126" s="7">
        <f>Output!F163</f>
        <v>6.042896438665641E-2</v>
      </c>
      <c r="D126" s="7">
        <f>Output!F193</f>
        <v>5.4597212169222746E-2</v>
      </c>
      <c r="F126" s="7">
        <v>2045</v>
      </c>
      <c r="G126" s="7">
        <f t="shared" si="47"/>
        <v>1.9527708508657966</v>
      </c>
      <c r="H126" s="7">
        <f t="shared" si="48"/>
        <v>1.7997530311276262</v>
      </c>
      <c r="I126" s="7">
        <f t="shared" si="49"/>
        <v>1.70152477036806</v>
      </c>
      <c r="J126" s="7">
        <f t="shared" si="50"/>
        <v>4.4514849221056041</v>
      </c>
      <c r="K126" s="7">
        <f t="shared" si="51"/>
        <v>4.1107921721501439</v>
      </c>
      <c r="L126" s="7">
        <f t="shared" si="52"/>
        <v>3.8932102985422263</v>
      </c>
      <c r="M126" s="7">
        <f t="shared" si="53"/>
        <v>6.9501989933454098</v>
      </c>
      <c r="N126" s="7">
        <f t="shared" si="54"/>
        <v>6.4218313131726612</v>
      </c>
      <c r="O126" s="7">
        <f t="shared" si="55"/>
        <v>6.08489582671639</v>
      </c>
      <c r="Q126" s="7">
        <v>2045</v>
      </c>
      <c r="R126" s="7">
        <f>Output!F253</f>
        <v>6.6502031737867021E-2</v>
      </c>
      <c r="S126" s="7">
        <f>Output!F283</f>
        <v>5.862749584562163E-2</v>
      </c>
      <c r="T126" s="7">
        <f>Output!F313</f>
        <v>5.3273532486641892E-2</v>
      </c>
    </row>
    <row r="127" spans="1:20" x14ac:dyDescent="0.25">
      <c r="A127" s="7">
        <v>2046</v>
      </c>
      <c r="B127" s="7">
        <f>Output!F134</f>
        <v>6.8445436318267328E-2</v>
      </c>
      <c r="C127" s="7">
        <f>Output!F164</f>
        <v>5.9712153117157857E-2</v>
      </c>
      <c r="D127" s="7">
        <f>Output!F194</f>
        <v>5.3743146031359594E-2</v>
      </c>
      <c r="F127" s="7">
        <v>2046</v>
      </c>
      <c r="G127" s="7">
        <f t="shared" si="47"/>
        <v>2.0317221497647853</v>
      </c>
      <c r="H127" s="7">
        <f t="shared" si="48"/>
        <v>1.8691109832050858</v>
      </c>
      <c r="I127" s="7">
        <f t="shared" si="49"/>
        <v>1.7643258807817852</v>
      </c>
      <c r="J127" s="7">
        <f t="shared" si="50"/>
        <v>4.6022339332856452</v>
      </c>
      <c r="K127" s="7">
        <f t="shared" si="51"/>
        <v>4.2432237196858829</v>
      </c>
      <c r="L127" s="7">
        <f t="shared" si="52"/>
        <v>4.0131222623465224</v>
      </c>
      <c r="M127" s="7">
        <f t="shared" si="53"/>
        <v>7.1727457168065012</v>
      </c>
      <c r="N127" s="7">
        <f t="shared" si="54"/>
        <v>6.6173364561666768</v>
      </c>
      <c r="O127" s="7">
        <f t="shared" si="55"/>
        <v>6.2619186439112546</v>
      </c>
      <c r="Q127" s="7">
        <v>2046</v>
      </c>
      <c r="R127" s="7">
        <f>Output!F254</f>
        <v>6.5984663909938013E-2</v>
      </c>
      <c r="S127" s="7">
        <f>Output!F284</f>
        <v>5.7966888716651489E-2</v>
      </c>
      <c r="T127" s="7">
        <f>Output!F314</f>
        <v>5.2486915625319125E-2</v>
      </c>
    </row>
    <row r="128" spans="1:20" x14ac:dyDescent="0.25">
      <c r="A128" s="7">
        <v>2047</v>
      </c>
      <c r="B128" s="7">
        <f>Output!F135</f>
        <v>6.7887428197245414E-2</v>
      </c>
      <c r="C128" s="7">
        <f>Output!F165</f>
        <v>5.8998067365794285E-2</v>
      </c>
      <c r="D128" s="7">
        <f>Output!F195</f>
        <v>5.2891866596732409E-2</v>
      </c>
      <c r="F128" s="7">
        <v>2047</v>
      </c>
      <c r="G128" s="7">
        <f t="shared" si="47"/>
        <v>2.110057471304517</v>
      </c>
      <c r="H128" s="7">
        <f t="shared" si="48"/>
        <v>1.937681509591147</v>
      </c>
      <c r="I128" s="7">
        <f t="shared" si="49"/>
        <v>1.8261888608315435</v>
      </c>
      <c r="J128" s="7">
        <f t="shared" si="50"/>
        <v>4.754891124617183</v>
      </c>
      <c r="K128" s="7">
        <f t="shared" si="51"/>
        <v>4.3768516127036188</v>
      </c>
      <c r="L128" s="7">
        <f t="shared" si="52"/>
        <v>4.1336787188232496</v>
      </c>
      <c r="M128" s="7">
        <f t="shared" si="53"/>
        <v>7.399724777929845</v>
      </c>
      <c r="N128" s="7">
        <f t="shared" si="54"/>
        <v>6.8160217158160874</v>
      </c>
      <c r="O128" s="7">
        <f t="shared" si="55"/>
        <v>6.4411685768149498</v>
      </c>
      <c r="Q128" s="7">
        <v>2047</v>
      </c>
      <c r="R128" s="7">
        <f>Output!F255</f>
        <v>6.5469852126046849E-2</v>
      </c>
      <c r="S128" s="7">
        <f>Output!F285</f>
        <v>5.7308786566014708E-2</v>
      </c>
      <c r="T128" s="7">
        <f>Output!F315</f>
        <v>5.1702859914604646E-2</v>
      </c>
    </row>
    <row r="129" spans="1:20" x14ac:dyDescent="0.25">
      <c r="A129" s="7">
        <v>2048</v>
      </c>
      <c r="B129" s="7">
        <f>Output!F136</f>
        <v>6.7332089971539388E-2</v>
      </c>
      <c r="C129" s="7">
        <f>Output!F166</f>
        <v>5.8286707132565688E-2</v>
      </c>
      <c r="D129" s="7">
        <f>Output!F196</f>
        <v>5.2043312680240199E-2</v>
      </c>
      <c r="F129" s="7">
        <v>2048</v>
      </c>
      <c r="G129" s="7">
        <f t="shared" si="47"/>
        <v>2.1877797505152534</v>
      </c>
      <c r="H129" s="7">
        <f t="shared" si="48"/>
        <v>2.0054676064166888</v>
      </c>
      <c r="I129" s="7">
        <f t="shared" si="49"/>
        <v>1.887116706648214</v>
      </c>
      <c r="J129" s="7">
        <f t="shared" si="50"/>
        <v>4.9094993157030062</v>
      </c>
      <c r="K129" s="7">
        <f t="shared" si="51"/>
        <v>4.5116943620078329</v>
      </c>
      <c r="L129" s="7">
        <f t="shared" si="52"/>
        <v>4.2548787675625581</v>
      </c>
      <c r="M129" s="7">
        <f t="shared" si="53"/>
        <v>7.6312188808907573</v>
      </c>
      <c r="N129" s="7">
        <f t="shared" si="54"/>
        <v>7.0179211175989762</v>
      </c>
      <c r="O129" s="7">
        <f t="shared" si="55"/>
        <v>6.6226408284768974</v>
      </c>
      <c r="Q129" s="7">
        <v>2048</v>
      </c>
      <c r="R129" s="7">
        <f>Output!F256</f>
        <v>6.4957493335179792E-2</v>
      </c>
      <c r="S129" s="7">
        <f>Output!F286</f>
        <v>5.6653188474106518E-2</v>
      </c>
      <c r="T129" s="7">
        <f>Output!F316</f>
        <v>5.0921308262618731E-2</v>
      </c>
    </row>
    <row r="130" spans="1:20" x14ac:dyDescent="0.25">
      <c r="A130" s="7">
        <v>2049</v>
      </c>
      <c r="B130" s="7">
        <f>Output!F137</f>
        <v>6.6779477263968337E-2</v>
      </c>
      <c r="C130" s="7">
        <f>Output!F167</f>
        <v>5.7578016794652985E-2</v>
      </c>
      <c r="D130" s="7">
        <f>Output!F197</f>
        <v>5.1197428659063883E-2</v>
      </c>
      <c r="F130" s="7">
        <v>2049</v>
      </c>
      <c r="G130" s="7">
        <f t="shared" si="47"/>
        <v>2.264891983527876</v>
      </c>
      <c r="H130" s="7">
        <f t="shared" si="48"/>
        <v>2.0724722087119751</v>
      </c>
      <c r="I130" s="7">
        <f t="shared" si="49"/>
        <v>1.9471123532620604</v>
      </c>
      <c r="J130" s="7">
        <f t="shared" si="50"/>
        <v>5.0661021532057662</v>
      </c>
      <c r="K130" s="7">
        <f t="shared" si="51"/>
        <v>4.6477701885692051</v>
      </c>
      <c r="L130" s="7">
        <f t="shared" si="52"/>
        <v>4.3767205056432497</v>
      </c>
      <c r="M130" s="7">
        <f t="shared" si="53"/>
        <v>7.8673123228836541</v>
      </c>
      <c r="N130" s="7">
        <f t="shared" si="54"/>
        <v>7.2230681684264351</v>
      </c>
      <c r="O130" s="7">
        <f t="shared" si="55"/>
        <v>6.8063286580244338</v>
      </c>
      <c r="Q130" s="7">
        <v>2049</v>
      </c>
      <c r="R130" s="7">
        <f>Output!F257</f>
        <v>6.4447638603041327E-2</v>
      </c>
      <c r="S130" s="7">
        <f>Output!F287</f>
        <v>5.6000043375222436E-2</v>
      </c>
      <c r="T130" s="7">
        <f>Output!F317</f>
        <v>5.0142209603656951E-2</v>
      </c>
    </row>
    <row r="131" spans="1:20" x14ac:dyDescent="0.25">
      <c r="A131" s="7">
        <v>2050</v>
      </c>
      <c r="B131" s="7">
        <f>Output!F138</f>
        <v>6.6222136616775396E-2</v>
      </c>
      <c r="C131" s="7">
        <f>Output!F168</f>
        <v>5.6864654139937465E-2</v>
      </c>
      <c r="D131" s="7">
        <f>Output!F198</f>
        <v>5.0346833385111395E-2</v>
      </c>
      <c r="F131" s="7">
        <v>2050</v>
      </c>
      <c r="G131" s="7">
        <f t="shared" si="47"/>
        <v>2.3413889800908616</v>
      </c>
      <c r="H131" s="7">
        <f t="shared" si="48"/>
        <v>2.1386901873261004</v>
      </c>
      <c r="I131" s="7">
        <f t="shared" si="49"/>
        <v>2.0061706287517453</v>
      </c>
      <c r="J131" s="7">
        <f t="shared" si="50"/>
        <v>5.2247270296589097</v>
      </c>
      <c r="K131" s="7">
        <f t="shared" si="51"/>
        <v>4.7850803987549595</v>
      </c>
      <c r="L131" s="7">
        <f t="shared" si="52"/>
        <v>4.4991842895040115</v>
      </c>
      <c r="M131" s="7">
        <f t="shared" si="53"/>
        <v>8.1080650792269555</v>
      </c>
      <c r="N131" s="7">
        <f t="shared" si="54"/>
        <v>7.431470610183819</v>
      </c>
      <c r="O131" s="7">
        <f t="shared" si="55"/>
        <v>6.9921979502562737</v>
      </c>
      <c r="Q131" s="7">
        <v>2050</v>
      </c>
      <c r="R131" s="7">
        <f>Output!F258</f>
        <v>6.3933446044837111E-2</v>
      </c>
      <c r="S131" s="7">
        <f>Output!F288</f>
        <v>5.5342611515977073E-2</v>
      </c>
      <c r="T131" s="7">
        <f>Output!F318</f>
        <v>4.9358788438340746E-2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D325-FA36-4366-A6BA-1CC37123F11E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0.53997380122208416</v>
      </c>
      <c r="E2" s="7">
        <v>0.65819327056220667</v>
      </c>
      <c r="G2" s="7">
        <v>1405.1759999999999</v>
      </c>
      <c r="H2" s="7">
        <v>2597.8429999999998</v>
      </c>
      <c r="I2" s="7">
        <v>332.67899999999997</v>
      </c>
      <c r="J2" s="7">
        <v>10015.556</v>
      </c>
      <c r="K2" s="7">
        <v>317.74700000000001</v>
      </c>
      <c r="L2" s="7">
        <v>312.74700000000001</v>
      </c>
      <c r="M2" s="7">
        <v>427.89299999999997</v>
      </c>
      <c r="O2" s="7">
        <f>SUM(G2:M2)</f>
        <v>15409.641</v>
      </c>
    </row>
    <row r="4" spans="1:44" x14ac:dyDescent="0.25">
      <c r="G4" s="7">
        <f>G2/$O$2</f>
        <v>9.1188107497118198E-2</v>
      </c>
      <c r="H4" s="7">
        <f t="shared" ref="H4:M4" si="0">H2/$O$2</f>
        <v>0.16858556276554398</v>
      </c>
      <c r="I4" s="7">
        <f t="shared" si="0"/>
        <v>2.1589016901821398E-2</v>
      </c>
      <c r="J4" s="7">
        <f t="shared" si="0"/>
        <v>0.64995388276728838</v>
      </c>
      <c r="K4" s="7">
        <f t="shared" si="0"/>
        <v>2.0620013146315352E-2</v>
      </c>
      <c r="L4" s="7">
        <f t="shared" si="0"/>
        <v>2.0295540953874269E-2</v>
      </c>
      <c r="M4" s="7">
        <f t="shared" si="0"/>
        <v>2.7767875968038449E-2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9.3070000000000004</v>
      </c>
      <c r="C8" s="7">
        <v>9.3070000000000004</v>
      </c>
      <c r="D8" s="7">
        <v>9.3070000000000004</v>
      </c>
      <c r="F8" s="7">
        <v>2024</v>
      </c>
      <c r="G8" s="7">
        <f>(B11-$B$8)*$B$2*Output!$G$101*$E$2*$G$4/Output!$G$95/1000000</f>
        <v>88.129835157929847</v>
      </c>
      <c r="H8" s="7">
        <f>(C11-$B$8)*$B$2*Output!$G$101*$E$2*$G$4/Output!$G$95/1000000</f>
        <v>176.65644937474664</v>
      </c>
      <c r="I8" s="7">
        <f>(D11-$B$8)*$B$2*Output!$G$101*$E$2*$G$4/Output!$G$95/1000000</f>
        <v>265.18306359156315</v>
      </c>
      <c r="K8" s="7">
        <v>2024</v>
      </c>
      <c r="L8" s="7">
        <f>(B11-$B$8)*$B$2*Output!$G$101*$E$2*$H$4/Output!$G$95/1000000</f>
        <v>162.93152982699817</v>
      </c>
      <c r="M8" s="7">
        <f>(C11-$B$8)*$B$2*Output!$G$101*$E$2*$H$4/Output!$G$95/1000000</f>
        <v>326.5966116792772</v>
      </c>
      <c r="N8" s="7">
        <f>(D11-$B$8)*$B$2*Output!$G$101*$E$2*$H$4/Output!$G$95/1000000</f>
        <v>490.26169353155558</v>
      </c>
      <c r="P8" s="7">
        <v>2024</v>
      </c>
      <c r="Q8" s="7">
        <f>(B11-$B$8)*$B$2*Output!$G$101*$E$2*$I$4/Output!$G$95/1000000</f>
        <v>20.864963129533201</v>
      </c>
      <c r="R8" s="7">
        <f>(C11-$B$8)*$B$2*Output!$G$101*$E$2*$I$4/Output!$G$95/1000000</f>
        <v>41.823864712705976</v>
      </c>
      <c r="S8" s="7">
        <f>(D11-$B$8)*$B$2*Output!$G$101*$E$2*$I$4/Output!$G$95/1000000</f>
        <v>62.78276629587868</v>
      </c>
      <c r="U8" s="7">
        <v>2024</v>
      </c>
      <c r="V8" s="7">
        <f>(B11-$B$8)*$B$2*Output!$G$101*$E$2*$J$4/Output!$G$95/1000000</f>
        <v>628.15568960401788</v>
      </c>
      <c r="W8" s="7">
        <f>(C11-$B$8)*$B$2*Output!$G$101*$E$2*$J$4/Output!$G$95/1000000</f>
        <v>1259.1394682758173</v>
      </c>
      <c r="X8" s="7">
        <f>(D11-$B$8)*$B$2*Output!$G$101*$E$2*$J$4/Output!$G$95/1000000</f>
        <v>1890.1232469476149</v>
      </c>
      <c r="Z8" s="7">
        <v>2024</v>
      </c>
      <c r="AA8" s="7">
        <f>(B11-$B$8)*$B$2*Output!$G$101*$E$2*$K$4/Output!$G$95/1000000</f>
        <v>19.928457881380513</v>
      </c>
      <c r="AB8" s="7">
        <f>(C11-$B$8)*$B$2*Output!$G$101*$E$2*$K$4/Output!$G$95/1000000</f>
        <v>39.946637872748767</v>
      </c>
      <c r="AC8" s="7">
        <f>(D11-$B$8)*$B$2*Output!$G$101*$E$2*$K$4/Output!$G$95/1000000</f>
        <v>59.964817864116966</v>
      </c>
      <c r="AE8" s="7">
        <v>2024</v>
      </c>
      <c r="AF8" s="7">
        <f>(B11-$B$8)*$B$2*Output!$G$101*$E$2*$L$4/Output!$G$95/1000000</f>
        <v>19.614867857220087</v>
      </c>
      <c r="AG8" s="7">
        <f>(C11-$B$8)*$B$2*Output!$G$101*$E$2*$L$4/Output!$G$95/1000000</f>
        <v>39.318045976165187</v>
      </c>
      <c r="AH8" s="7">
        <f>(D11-$B$8)*$B$2*Output!$G$101*$E$2*$L$4/Output!$G$95/1000000</f>
        <v>59.021224095110213</v>
      </c>
      <c r="AJ8" s="7">
        <v>2024</v>
      </c>
      <c r="AK8" s="7">
        <f>(B11-$B$8)*$B$2*Output!$G$101*$E$2*$M$4/Output!$G$95/1000000</f>
        <v>26.836595241615338</v>
      </c>
      <c r="AL8" s="7">
        <f>(C11-$B$8)*$B$2*Output!$G$101*$E$2*$M$4/Output!$G$95/1000000</f>
        <v>53.794014480967839</v>
      </c>
      <c r="AM8" s="7">
        <f>(D11-$B$8)*$B$2*Output!$G$101*$E$2*$M$4/Output!$G$95/1000000</f>
        <v>80.751433720320236</v>
      </c>
    </row>
    <row r="9" spans="1:44" x14ac:dyDescent="0.25">
      <c r="F9" s="7">
        <v>2025</v>
      </c>
      <c r="G9" s="7">
        <f>(B12-$B$8)*$B$2*Output!$G$101*$E$2*$G$4/Output!$G$95/1000000</f>
        <v>176.25967031585932</v>
      </c>
      <c r="H9" s="7">
        <f>(C12-$B$8)*$B$2*Output!$G$101*$E$2*$G$4/Output!$G$95/1000000</f>
        <v>370.5155099426841</v>
      </c>
      <c r="I9" s="7">
        <f>(D12-$B$8)*$B$2*Output!$G$101*$E$2*$G$4/Output!$G$95/1000000</f>
        <v>564.77134956950863</v>
      </c>
      <c r="K9" s="7">
        <v>2025</v>
      </c>
      <c r="L9" s="7">
        <f>(B12-$B$8)*$B$2*Output!$G$101*$E$2*$H$4/Output!$G$95/1000000</f>
        <v>325.86305965399555</v>
      </c>
      <c r="M9" s="7">
        <f>(C12-$B$8)*$B$2*Output!$G$101*$E$2*$H$4/Output!$G$95/1000000</f>
        <v>684.99684302609239</v>
      </c>
      <c r="N9" s="7">
        <f>(D12-$B$8)*$B$2*Output!$G$101*$E$2*$H$4/Output!$G$95/1000000</f>
        <v>1044.1306263981887</v>
      </c>
      <c r="P9" s="7">
        <v>2025</v>
      </c>
      <c r="Q9" s="7">
        <f>(B12-$B$8)*$B$2*Output!$G$101*$E$2*$I$4/Output!$G$95/1000000</f>
        <v>41.729926259066303</v>
      </c>
      <c r="R9" s="7">
        <f>(C12-$B$8)*$B$2*Output!$G$101*$E$2*$I$4/Output!$G$95/1000000</f>
        <v>87.720491477382353</v>
      </c>
      <c r="S9" s="7">
        <f>(D12-$B$8)*$B$2*Output!$G$101*$E$2*$I$4/Output!$G$95/1000000</f>
        <v>133.71105669569832</v>
      </c>
      <c r="U9" s="7">
        <v>2025</v>
      </c>
      <c r="V9" s="7">
        <f>(B12-$B$8)*$B$2*Output!$G$101*$E$2*$J$4/Output!$G$95/1000000</f>
        <v>1256.3113792080328</v>
      </c>
      <c r="W9" s="7">
        <f>(C12-$B$8)*$B$2*Output!$G$101*$E$2*$J$4/Output!$G$95/1000000</f>
        <v>2640.8925563057651</v>
      </c>
      <c r="X9" s="7">
        <f>(D12-$B$8)*$B$2*Output!$G$101*$E$2*$J$4/Output!$G$95/1000000</f>
        <v>4025.4737334034962</v>
      </c>
      <c r="Z9" s="7">
        <v>2025</v>
      </c>
      <c r="AA9" s="7">
        <f>(B12-$B$8)*$B$2*Output!$G$101*$E$2*$K$4/Output!$G$95/1000000</f>
        <v>39.856915762760927</v>
      </c>
      <c r="AB9" s="7">
        <f>(C12-$B$8)*$B$2*Output!$G$101*$E$2*$K$4/Output!$G$95/1000000</f>
        <v>83.783235507693036</v>
      </c>
      <c r="AC9" s="7">
        <f>(D12-$B$8)*$B$2*Output!$G$101*$E$2*$K$4/Output!$G$95/1000000</f>
        <v>127.70955525262509</v>
      </c>
      <c r="AE9" s="7">
        <v>2025</v>
      </c>
      <c r="AF9" s="7">
        <f>(B12-$B$8)*$B$2*Output!$G$101*$E$2*$L$4/Output!$G$95/1000000</f>
        <v>39.229735714440082</v>
      </c>
      <c r="AG9" s="7">
        <f>(C12-$B$8)*$B$2*Output!$G$101*$E$2*$L$4/Output!$G$95/1000000</f>
        <v>82.464840125396861</v>
      </c>
      <c r="AH9" s="7">
        <f>(D12-$B$8)*$B$2*Output!$G$101*$E$2*$L$4/Output!$G$95/1000000</f>
        <v>125.69994453635357</v>
      </c>
      <c r="AJ9" s="7">
        <v>2025</v>
      </c>
      <c r="AK9" s="7">
        <f>(B12-$B$8)*$B$2*Output!$G$101*$E$2*$M$4/Output!$G$95/1000000</f>
        <v>53.673190483230556</v>
      </c>
      <c r="AL9" s="7">
        <f>(C12-$B$8)*$B$2*Output!$G$101*$E$2*$M$4/Output!$G$95/1000000</f>
        <v>112.82643106337208</v>
      </c>
      <c r="AM9" s="7">
        <f>(D12-$B$8)*$B$2*Output!$G$101*$E$2*$M$4/Output!$G$95/1000000</f>
        <v>171.97967164351354</v>
      </c>
    </row>
    <row r="10" spans="1:44" x14ac:dyDescent="0.25">
      <c r="F10" s="7">
        <v>2026</v>
      </c>
      <c r="G10" s="7">
        <f>(B13-$B$8)*$B$2*Output!$G$101*$E$2*$G$4/Output!$G$95/1000000</f>
        <v>264.38950547378914</v>
      </c>
      <c r="H10" s="7">
        <f>(C13-$B$8)*$B$2*Output!$G$101*$E$2*$G$4/Output!$G$95/1000000</f>
        <v>583.80907259349715</v>
      </c>
      <c r="I10" s="7">
        <f>(D13-$B$8)*$B$2*Output!$G$101*$E$2*$G$4/Output!$G$95/1000000</f>
        <v>903.22863971320339</v>
      </c>
      <c r="K10" s="7">
        <v>2026</v>
      </c>
      <c r="L10" s="7">
        <f>(B13-$B$8)*$B$2*Output!$G$101*$E$2*$H$4/Output!$G$95/1000000</f>
        <v>488.79458948099381</v>
      </c>
      <c r="M10" s="7">
        <f>(C13-$B$8)*$B$2*Output!$G$101*$E$2*$H$4/Output!$G$95/1000000</f>
        <v>1079.3269402363178</v>
      </c>
      <c r="N10" s="7">
        <f>(D13-$B$8)*$B$2*Output!$G$101*$E$2*$H$4/Output!$G$95/1000000</f>
        <v>1669.8592909916392</v>
      </c>
      <c r="P10" s="7">
        <v>2026</v>
      </c>
      <c r="Q10" s="7">
        <f>(B13-$B$8)*$B$2*Output!$G$101*$E$2*$I$4/Output!$G$95/1000000</f>
        <v>62.594889388599512</v>
      </c>
      <c r="R10" s="7">
        <f>(C13-$B$8)*$B$2*Output!$G$101*$E$2*$I$4/Output!$G$95/1000000</f>
        <v>138.21828615157958</v>
      </c>
      <c r="S10" s="7">
        <f>(D13-$B$8)*$B$2*Output!$G$101*$E$2*$I$4/Output!$G$95/1000000</f>
        <v>213.8416829145593</v>
      </c>
      <c r="U10" s="7">
        <v>2026</v>
      </c>
      <c r="V10" s="7">
        <f>(B13-$B$8)*$B$2*Output!$G$101*$E$2*$J$4/Output!$G$95/1000000</f>
        <v>1884.4670688120507</v>
      </c>
      <c r="W10" s="7">
        <f>(C13-$B$8)*$B$2*Output!$G$101*$E$2*$J$4/Output!$G$95/1000000</f>
        <v>4161.1673269883886</v>
      </c>
      <c r="X10" s="7">
        <f>(D13-$B$8)*$B$2*Output!$G$101*$E$2*$J$4/Output!$G$95/1000000</f>
        <v>6437.8675851647149</v>
      </c>
      <c r="Z10" s="7">
        <v>2026</v>
      </c>
      <c r="AA10" s="7">
        <f>(B13-$B$8)*$B$2*Output!$G$101*$E$2*$K$4/Output!$G$95/1000000</f>
        <v>59.785373644141437</v>
      </c>
      <c r="AB10" s="7">
        <f>(C13-$B$8)*$B$2*Output!$G$101*$E$2*$K$4/Output!$G$95/1000000</f>
        <v>132.01448173706777</v>
      </c>
      <c r="AC10" s="7">
        <f>(D13-$B$8)*$B$2*Output!$G$101*$E$2*$K$4/Output!$G$95/1000000</f>
        <v>204.24358982999374</v>
      </c>
      <c r="AE10" s="7">
        <v>2026</v>
      </c>
      <c r="AF10" s="7">
        <f>(B13-$B$8)*$B$2*Output!$G$101*$E$2*$L$4/Output!$G$95/1000000</f>
        <v>58.844603571660166</v>
      </c>
      <c r="AG10" s="7">
        <f>(C13-$B$8)*$B$2*Output!$G$101*$E$2*$L$4/Output!$G$95/1000000</f>
        <v>129.93712960255399</v>
      </c>
      <c r="AH10" s="7">
        <f>(D13-$B$8)*$B$2*Output!$G$101*$E$2*$L$4/Output!$G$95/1000000</f>
        <v>201.02965563344753</v>
      </c>
      <c r="AJ10" s="7">
        <v>2026</v>
      </c>
      <c r="AK10" s="7">
        <f>(B13-$B$8)*$B$2*Output!$G$101*$E$2*$M$4/Output!$G$95/1000000</f>
        <v>80.509785724845898</v>
      </c>
      <c r="AL10" s="7">
        <f>(C13-$B$8)*$B$2*Output!$G$101*$E$2*$M$4/Output!$G$95/1000000</f>
        <v>177.77688737869792</v>
      </c>
      <c r="AM10" s="7">
        <f>(D13-$B$8)*$B$2*Output!$G$101*$E$2*$M$4/Output!$G$95/1000000</f>
        <v>275.04398903254946</v>
      </c>
    </row>
    <row r="11" spans="1:44" x14ac:dyDescent="0.25">
      <c r="A11" s="7">
        <v>2024</v>
      </c>
      <c r="B11" s="7">
        <v>9.7082965941829524</v>
      </c>
      <c r="C11" s="7">
        <v>10.111399910058838</v>
      </c>
      <c r="D11" s="7">
        <v>10.514503225934721</v>
      </c>
      <c r="F11" s="7">
        <v>2027</v>
      </c>
      <c r="G11" s="7">
        <f>(B14-$B$8)*$B$2*Output!$G$101*$E$2*$G$4/Output!$G$95/1000000</f>
        <v>352.51934063171905</v>
      </c>
      <c r="H11" s="7">
        <f>(C14-$B$8)*$B$2*Output!$G$101*$E$2*$G$4/Output!$G$95/1000000</f>
        <v>819.05859686941017</v>
      </c>
      <c r="I11" s="7">
        <f>(D14-$B$8)*$B$2*Output!$G$101*$E$2*$G$4/Output!$G$95/1000000</f>
        <v>1285.5978531071007</v>
      </c>
      <c r="K11" s="7">
        <v>2027</v>
      </c>
      <c r="L11" s="7">
        <f>(B14-$B$8)*$B$2*Output!$G$101*$E$2*$H$4/Output!$G$95/1000000</f>
        <v>651.72611930799201</v>
      </c>
      <c r="M11" s="7">
        <f>(C14-$B$8)*$B$2*Output!$G$101*$E$2*$H$4/Output!$G$95/1000000</f>
        <v>1514.2484944711687</v>
      </c>
      <c r="N11" s="7">
        <f>(D14-$B$8)*$B$2*Output!$G$101*$E$2*$H$4/Output!$G$95/1000000</f>
        <v>2376.7708696343452</v>
      </c>
      <c r="P11" s="7">
        <v>2027</v>
      </c>
      <c r="Q11" s="7">
        <f>(B14-$B$8)*$B$2*Output!$G$101*$E$2*$I$4/Output!$G$95/1000000</f>
        <v>83.45985251813272</v>
      </c>
      <c r="R11" s="7">
        <f>(C14-$B$8)*$B$2*Output!$G$101*$E$2*$I$4/Output!$G$95/1000000</f>
        <v>193.91421070949016</v>
      </c>
      <c r="S11" s="7">
        <f>(D14-$B$8)*$B$2*Output!$G$101*$E$2*$I$4/Output!$G$95/1000000</f>
        <v>304.36856890084744</v>
      </c>
      <c r="U11" s="7">
        <v>2027</v>
      </c>
      <c r="V11" s="7">
        <f>(B14-$B$8)*$B$2*Output!$G$101*$E$2*$J$4/Output!$G$95/1000000</f>
        <v>2512.6227584160692</v>
      </c>
      <c r="W11" s="7">
        <f>(C14-$B$8)*$B$2*Output!$G$101*$E$2*$J$4/Output!$G$95/1000000</f>
        <v>5837.9357776015258</v>
      </c>
      <c r="X11" s="7">
        <f>(D14-$B$8)*$B$2*Output!$G$101*$E$2*$J$4/Output!$G$95/1000000</f>
        <v>9163.248796786982</v>
      </c>
      <c r="Z11" s="7">
        <v>2027</v>
      </c>
      <c r="AA11" s="7">
        <f>(B14-$B$8)*$B$2*Output!$G$101*$E$2*$K$4/Output!$G$95/1000000</f>
        <v>79.713831525521968</v>
      </c>
      <c r="AB11" s="7">
        <f>(C14-$B$8)*$B$2*Output!$G$101*$E$2*$K$4/Output!$G$95/1000000</f>
        <v>185.21054442964049</v>
      </c>
      <c r="AC11" s="7">
        <f>(D14-$B$8)*$B$2*Output!$G$101*$E$2*$K$4/Output!$G$95/1000000</f>
        <v>290.70725733375889</v>
      </c>
      <c r="AE11" s="7">
        <v>2027</v>
      </c>
      <c r="AF11" s="7">
        <f>(B14-$B$8)*$B$2*Output!$G$101*$E$2*$L$4/Output!$G$95/1000000</f>
        <v>78.459471428880278</v>
      </c>
      <c r="AG11" s="7">
        <f>(C14-$B$8)*$B$2*Output!$G$101*$E$2*$L$4/Output!$G$95/1000000</f>
        <v>182.29611023467342</v>
      </c>
      <c r="AH11" s="7">
        <f>(D14-$B$8)*$B$2*Output!$G$101*$E$2*$L$4/Output!$G$95/1000000</f>
        <v>286.13274904046642</v>
      </c>
      <c r="AJ11" s="7">
        <v>2027</v>
      </c>
      <c r="AK11" s="7">
        <f>(B14-$B$8)*$B$2*Output!$G$101*$E$2*$M$4/Output!$G$95/1000000</f>
        <v>107.34638096646125</v>
      </c>
      <c r="AL11" s="7">
        <f>(C14-$B$8)*$B$2*Output!$G$101*$E$2*$M$4/Output!$G$95/1000000</f>
        <v>249.41319819740909</v>
      </c>
      <c r="AM11" s="7">
        <f>(D14-$B$8)*$B$2*Output!$G$101*$E$2*$M$4/Output!$G$95/1000000</f>
        <v>391.48001542835675</v>
      </c>
    </row>
    <row r="12" spans="1:44" x14ac:dyDescent="0.25">
      <c r="A12" s="7">
        <v>2025</v>
      </c>
      <c r="B12" s="7">
        <v>10.109593188365903</v>
      </c>
      <c r="C12" s="7">
        <v>10.994131400682987</v>
      </c>
      <c r="D12" s="7">
        <v>11.878669613000069</v>
      </c>
      <c r="F12" s="7">
        <v>2028</v>
      </c>
      <c r="G12" s="7">
        <f>(B15-$B$8)*$B$2*Output!$G$101*$E$2*$G$4/Output!$G$95/1000000</f>
        <v>440.64917578964889</v>
      </c>
      <c r="H12" s="7">
        <f>(C15-$B$8)*$B$2*Output!$G$101*$E$2*$G$4/Output!$G$95/1000000</f>
        <v>1079.1126800080749</v>
      </c>
      <c r="I12" s="7">
        <f>(D15-$B$8)*$B$2*Output!$G$101*$E$2*$G$4/Output!$G$95/1000000</f>
        <v>1717.5761842265008</v>
      </c>
      <c r="K12" s="7">
        <v>2028</v>
      </c>
      <c r="L12" s="7">
        <f>(B15-$B$8)*$B$2*Output!$G$101*$E$2*$H$4/Output!$G$95/1000000</f>
        <v>814.65764913499015</v>
      </c>
      <c r="M12" s="7">
        <f>(C15-$B$8)*$B$2*Output!$G$101*$E$2*$H$4/Output!$G$95/1000000</f>
        <v>1995.0278982634327</v>
      </c>
      <c r="N12" s="7">
        <f>(D15-$B$8)*$B$2*Output!$G$101*$E$2*$H$4/Output!$G$95/1000000</f>
        <v>3175.3981473918752</v>
      </c>
      <c r="P12" s="7">
        <v>2028</v>
      </c>
      <c r="Q12" s="7">
        <f>(B15-$B$8)*$B$2*Output!$G$101*$E$2*$I$4/Output!$G$95/1000000</f>
        <v>104.32481564766591</v>
      </c>
      <c r="R12" s="7">
        <f>(C15-$B$8)*$B$2*Output!$G$101*$E$2*$I$4/Output!$G$95/1000000</f>
        <v>255.48267780862065</v>
      </c>
      <c r="S12" s="7">
        <f>(D15-$B$8)*$B$2*Output!$G$101*$E$2*$I$4/Output!$G$95/1000000</f>
        <v>406.6405399695754</v>
      </c>
      <c r="U12" s="7">
        <v>2028</v>
      </c>
      <c r="V12" s="7">
        <f>(B15-$B$8)*$B$2*Output!$G$101*$E$2*$J$4/Output!$G$95/1000000</f>
        <v>3140.7784480200862</v>
      </c>
      <c r="W12" s="7">
        <f>(C15-$B$8)*$B$2*Output!$G$101*$E$2*$J$4/Output!$G$95/1000000</f>
        <v>7691.5016175418268</v>
      </c>
      <c r="X12" s="7">
        <f>(D15-$B$8)*$B$2*Output!$G$101*$E$2*$J$4/Output!$G$95/1000000</f>
        <v>12242.224787063567</v>
      </c>
      <c r="Z12" s="7">
        <v>2028</v>
      </c>
      <c r="AA12" s="7">
        <f>(B15-$B$8)*$B$2*Output!$G$101*$E$2*$K$4/Output!$G$95/1000000</f>
        <v>99.642289406902478</v>
      </c>
      <c r="AB12" s="7">
        <f>(C15-$B$8)*$B$2*Output!$G$101*$E$2*$K$4/Output!$G$95/1000000</f>
        <v>244.01556583269701</v>
      </c>
      <c r="AC12" s="7">
        <f>(D15-$B$8)*$B$2*Output!$G$101*$E$2*$K$4/Output!$G$95/1000000</f>
        <v>388.38884225849154</v>
      </c>
      <c r="AE12" s="7">
        <v>2028</v>
      </c>
      <c r="AF12" s="7">
        <f>(B15-$B$8)*$B$2*Output!$G$101*$E$2*$L$4/Output!$G$95/1000000</f>
        <v>98.074339286100354</v>
      </c>
      <c r="AG12" s="7">
        <f>(C15-$B$8)*$B$2*Output!$G$101*$E$2*$L$4/Output!$G$95/1000000</f>
        <v>240.17578818203947</v>
      </c>
      <c r="AH12" s="7">
        <f>(D15-$B$8)*$B$2*Output!$G$101*$E$2*$L$4/Output!$G$95/1000000</f>
        <v>382.2772370779785</v>
      </c>
      <c r="AJ12" s="7">
        <v>2028</v>
      </c>
      <c r="AK12" s="7">
        <f>(B15-$B$8)*$B$2*Output!$G$101*$E$2*$M$4/Output!$G$95/1000000</f>
        <v>134.18297620807658</v>
      </c>
      <c r="AL12" s="7">
        <f>(C15-$B$8)*$B$2*Output!$G$101*$E$2*$M$4/Output!$G$95/1000000</f>
        <v>328.60279565456227</v>
      </c>
      <c r="AM12" s="7">
        <f>(D15-$B$8)*$B$2*Output!$G$101*$E$2*$M$4/Output!$G$95/1000000</f>
        <v>523.0226151010479</v>
      </c>
    </row>
    <row r="13" spans="1:44" x14ac:dyDescent="0.25">
      <c r="A13" s="7">
        <v>2026</v>
      </c>
      <c r="B13" s="7">
        <v>10.510889782548855</v>
      </c>
      <c r="C13" s="7">
        <v>11.965357320935007</v>
      </c>
      <c r="D13" s="7">
        <v>13.419824859321153</v>
      </c>
      <c r="F13" s="7">
        <v>2029</v>
      </c>
      <c r="G13" s="7">
        <f>(B16-$B$8)*$B$2*Output!$G$101*$E$2*$G$4/Output!$G$95/1000000</f>
        <v>528.77901094757829</v>
      </c>
      <c r="H13" s="7">
        <f>(C16-$B$8)*$B$2*Output!$G$101*$E$2*$G$4/Output!$G$95/1000000</f>
        <v>1367.1895002457279</v>
      </c>
      <c r="I13" s="7">
        <f>(D16-$B$8)*$B$2*Output!$G$101*$E$2*$G$4/Output!$G$95/1000000</f>
        <v>2205.5999895438777</v>
      </c>
      <c r="K13" s="7">
        <v>2029</v>
      </c>
      <c r="L13" s="7">
        <f>(B16-$B$8)*$B$2*Output!$G$101*$E$2*$H$4/Output!$G$95/1000000</f>
        <v>977.58917896198761</v>
      </c>
      <c r="M13" s="7">
        <f>(C16-$B$8)*$B$2*Output!$G$101*$E$2*$H$4/Output!$G$95/1000000</f>
        <v>2527.6148132951766</v>
      </c>
      <c r="N13" s="7">
        <f>(D16-$B$8)*$B$2*Output!$G$101*$E$2*$H$4/Output!$G$95/1000000</f>
        <v>4077.6404476283642</v>
      </c>
      <c r="P13" s="7">
        <v>2029</v>
      </c>
      <c r="Q13" s="7">
        <f>(B16-$B$8)*$B$2*Output!$G$101*$E$2*$I$4/Output!$G$95/1000000</f>
        <v>125.18977877719902</v>
      </c>
      <c r="R13" s="7">
        <f>(C16-$B$8)*$B$2*Output!$G$101*$E$2*$I$4/Output!$G$95/1000000</f>
        <v>323.68559935000928</v>
      </c>
      <c r="S13" s="7">
        <f>(D16-$B$8)*$B$2*Output!$G$101*$E$2*$I$4/Output!$G$95/1000000</f>
        <v>522.18141992281937</v>
      </c>
      <c r="U13" s="7">
        <v>2029</v>
      </c>
      <c r="V13" s="7">
        <f>(B16-$B$8)*$B$2*Output!$G$101*$E$2*$J$4/Output!$G$95/1000000</f>
        <v>3768.9341376241014</v>
      </c>
      <c r="W13" s="7">
        <f>(C16-$B$8)*$B$2*Output!$G$101*$E$2*$J$4/Output!$G$95/1000000</f>
        <v>9744.8027879234378</v>
      </c>
      <c r="X13" s="7">
        <f>(D16-$B$8)*$B$2*Output!$G$101*$E$2*$J$4/Output!$G$95/1000000</f>
        <v>15720.671438222771</v>
      </c>
      <c r="Z13" s="7">
        <v>2029</v>
      </c>
      <c r="AA13" s="7">
        <f>(B16-$B$8)*$B$2*Output!$G$101*$E$2*$K$4/Output!$G$95/1000000</f>
        <v>119.57074728828287</v>
      </c>
      <c r="AB13" s="7">
        <f>(C16-$B$8)*$B$2*Output!$G$101*$E$2*$K$4/Output!$G$95/1000000</f>
        <v>309.15726011160126</v>
      </c>
      <c r="AC13" s="7">
        <f>(D16-$B$8)*$B$2*Output!$G$101*$E$2*$K$4/Output!$G$95/1000000</f>
        <v>498.74377293491949</v>
      </c>
      <c r="AE13" s="7">
        <v>2029</v>
      </c>
      <c r="AF13" s="7">
        <f>(B16-$B$8)*$B$2*Output!$G$101*$E$2*$L$4/Output!$G$95/1000000</f>
        <v>117.68920714332033</v>
      </c>
      <c r="AG13" s="7">
        <f>(C16-$B$8)*$B$2*Output!$G$101*$E$2*$L$4/Output!$G$95/1000000</f>
        <v>304.292426452879</v>
      </c>
      <c r="AH13" s="7">
        <f>(D16-$B$8)*$B$2*Output!$G$101*$E$2*$L$4/Output!$G$95/1000000</f>
        <v>490.89564576243771</v>
      </c>
      <c r="AJ13" s="7">
        <v>2029</v>
      </c>
      <c r="AK13" s="7">
        <f>(B16-$B$8)*$B$2*Output!$G$101*$E$2*$M$4/Output!$G$95/1000000</f>
        <v>161.0195714496918</v>
      </c>
      <c r="AL13" s="7">
        <f>(C16-$B$8)*$B$2*Output!$G$101*$E$2*$M$4/Output!$G$95/1000000</f>
        <v>416.32565374632446</v>
      </c>
      <c r="AM13" s="7">
        <f>(D16-$B$8)*$B$2*Output!$G$101*$E$2*$M$4/Output!$G$95/1000000</f>
        <v>671.63173604295707</v>
      </c>
    </row>
    <row r="14" spans="1:44" x14ac:dyDescent="0.25">
      <c r="A14" s="7">
        <v>2027</v>
      </c>
      <c r="B14" s="7">
        <v>10.912186376731807</v>
      </c>
      <c r="C14" s="7">
        <v>13.036559062160427</v>
      </c>
      <c r="D14" s="7">
        <v>15.160931747589045</v>
      </c>
      <c r="F14" s="7">
        <v>2030</v>
      </c>
      <c r="G14" s="7">
        <f>(B17-$B$8)*$B$2*Output!$G$101*$E$2*$G$4/Output!$G$95/1000000</f>
        <v>616.90884610550813</v>
      </c>
      <c r="H14" s="7">
        <f>(C17-$B$8)*$B$2*Output!$G$101*$E$2*$G$4/Output!$G$95/1000000</f>
        <v>1686.9247667740049</v>
      </c>
      <c r="I14" s="7">
        <f>(D17-$B$8)*$B$2*Output!$G$101*$E$2*$G$4/Output!$G$95/1000000</f>
        <v>2756.9406874425022</v>
      </c>
      <c r="K14" s="7">
        <v>2030</v>
      </c>
      <c r="L14" s="7">
        <f>(B17-$B$8)*$B$2*Output!$G$101*$E$2*$H$4/Output!$G$95/1000000</f>
        <v>1140.5207087889855</v>
      </c>
      <c r="M14" s="7">
        <f>(C17-$B$8)*$B$2*Output!$G$101*$E$2*$H$4/Output!$G$95/1000000</f>
        <v>3118.7308186949399</v>
      </c>
      <c r="N14" s="7">
        <f>(D17-$B$8)*$B$2*Output!$G$101*$E$2*$H$4/Output!$G$95/1000000</f>
        <v>5096.9409286008959</v>
      </c>
      <c r="P14" s="7">
        <v>2030</v>
      </c>
      <c r="Q14" s="7">
        <f>(B17-$B$8)*$B$2*Output!$G$101*$E$2*$I$4/Output!$G$95/1000000</f>
        <v>146.0547419067322</v>
      </c>
      <c r="R14" s="7">
        <f>(C17-$B$8)*$B$2*Output!$G$101*$E$2*$I$4/Output!$G$95/1000000</f>
        <v>399.38373875273214</v>
      </c>
      <c r="S14" s="7">
        <f>(D17-$B$8)*$B$2*Output!$G$101*$E$2*$I$4/Output!$G$95/1000000</f>
        <v>652.71273559873225</v>
      </c>
      <c r="U14" s="7">
        <v>2030</v>
      </c>
      <c r="V14" s="7">
        <f>(B17-$B$8)*$B$2*Output!$G$101*$E$2*$J$4/Output!$G$95/1000000</f>
        <v>4397.0898272281183</v>
      </c>
      <c r="W14" s="7">
        <f>(C17-$B$8)*$B$2*Output!$G$101*$E$2*$J$4/Output!$G$95/1000000</f>
        <v>12023.753230493538</v>
      </c>
      <c r="X14" s="7">
        <f>(D17-$B$8)*$B$2*Output!$G$101*$E$2*$J$4/Output!$G$95/1000000</f>
        <v>19650.41663375896</v>
      </c>
      <c r="Z14" s="7">
        <v>2030</v>
      </c>
      <c r="AA14" s="7">
        <f>(B17-$B$8)*$B$2*Output!$G$101*$E$2*$K$4/Output!$G$95/1000000</f>
        <v>139.49920516966341</v>
      </c>
      <c r="AB14" s="7">
        <f>(C17-$B$8)*$B$2*Output!$G$101*$E$2*$K$4/Output!$G$95/1000000</f>
        <v>381.45775608759322</v>
      </c>
      <c r="AC14" s="7">
        <f>(D17-$B$8)*$B$2*Output!$G$101*$E$2*$K$4/Output!$G$95/1000000</f>
        <v>623.41630700552309</v>
      </c>
      <c r="AE14" s="7">
        <v>2030</v>
      </c>
      <c r="AF14" s="7">
        <f>(B17-$B$8)*$B$2*Output!$G$101*$E$2*$L$4/Output!$G$95/1000000</f>
        <v>137.30407500054039</v>
      </c>
      <c r="AG14" s="7">
        <f>(C17-$B$8)*$B$2*Output!$G$101*$E$2*$L$4/Output!$G$95/1000000</f>
        <v>375.45521702211664</v>
      </c>
      <c r="AH14" s="7">
        <f>(D17-$B$8)*$B$2*Output!$G$101*$E$2*$L$4/Output!$G$95/1000000</f>
        <v>613.60635904369292</v>
      </c>
      <c r="AJ14" s="7">
        <v>2030</v>
      </c>
      <c r="AK14" s="7">
        <f>(B17-$B$8)*$B$2*Output!$G$101*$E$2*$M$4/Output!$G$95/1000000</f>
        <v>187.85616669130712</v>
      </c>
      <c r="AL14" s="7">
        <f>(C17-$B$8)*$B$2*Output!$G$101*$E$2*$M$4/Output!$G$95/1000000</f>
        <v>513.68888966878831</v>
      </c>
      <c r="AM14" s="7">
        <f>(D17-$B$8)*$B$2*Output!$G$101*$E$2*$M$4/Output!$G$95/1000000</f>
        <v>839.52161264626955</v>
      </c>
    </row>
    <row r="15" spans="1:44" x14ac:dyDescent="0.25">
      <c r="A15" s="7">
        <v>2028</v>
      </c>
      <c r="B15" s="7">
        <v>11.313482970914759</v>
      </c>
      <c r="C15" s="7">
        <v>14.220707627511809</v>
      </c>
      <c r="D15" s="7">
        <v>17.127932284108859</v>
      </c>
      <c r="F15" s="7">
        <v>2031</v>
      </c>
      <c r="G15" s="7">
        <f>(B18-$B$8)*$B$2*Output!$G$101*$E$2*$G$4/Output!$G$95/1000000</f>
        <v>705.03868126343809</v>
      </c>
      <c r="H15" s="7">
        <f>(C18-$B$8)*$B$2*Output!$G$101*$E$2*$G$4/Output!$G$95/1000000</f>
        <v>1848.6738004394429</v>
      </c>
      <c r="I15" s="7">
        <f>(D18-$B$8)*$B$2*Output!$G$101*$E$2*$G$4/Output!$G$95/1000000</f>
        <v>2992.3089196154465</v>
      </c>
      <c r="K15" s="7">
        <v>2031</v>
      </c>
      <c r="L15" s="7">
        <f>(B18-$B$8)*$B$2*Output!$G$101*$E$2*$H$4/Output!$G$95/1000000</f>
        <v>1303.452238615984</v>
      </c>
      <c r="M15" s="7">
        <f>(C18-$B$8)*$B$2*Output!$G$101*$E$2*$H$4/Output!$G$95/1000000</f>
        <v>3417.7670923464416</v>
      </c>
      <c r="N15" s="7">
        <f>(D18-$B$8)*$B$2*Output!$G$101*$E$2*$H$4/Output!$G$95/1000000</f>
        <v>5532.0819460768989</v>
      </c>
      <c r="P15" s="7">
        <v>2031</v>
      </c>
      <c r="Q15" s="7">
        <f>(B18-$B$8)*$B$2*Output!$G$101*$E$2*$I$4/Output!$G$95/1000000</f>
        <v>166.91970503626544</v>
      </c>
      <c r="R15" s="7">
        <f>(C18-$B$8)*$B$2*Output!$G$101*$E$2*$I$4/Output!$G$95/1000000</f>
        <v>437.67823479506723</v>
      </c>
      <c r="S15" s="7">
        <f>(D18-$B$8)*$B$2*Output!$G$101*$E$2*$I$4/Output!$G$95/1000000</f>
        <v>708.4367645538689</v>
      </c>
      <c r="U15" s="7">
        <v>2031</v>
      </c>
      <c r="V15" s="7">
        <f>(B18-$B$8)*$B$2*Output!$G$101*$E$2*$J$4/Output!$G$95/1000000</f>
        <v>5025.2455168321385</v>
      </c>
      <c r="W15" s="7">
        <f>(C18-$B$8)*$B$2*Output!$G$101*$E$2*$J$4/Output!$G$95/1000000</f>
        <v>13176.638352799981</v>
      </c>
      <c r="X15" s="7">
        <f>(D18-$B$8)*$B$2*Output!$G$101*$E$2*$J$4/Output!$G$95/1000000</f>
        <v>21328.031188767818</v>
      </c>
      <c r="Z15" s="7">
        <v>2031</v>
      </c>
      <c r="AA15" s="7">
        <f>(B18-$B$8)*$B$2*Output!$G$101*$E$2*$K$4/Output!$G$95/1000000</f>
        <v>159.42766305104394</v>
      </c>
      <c r="AB15" s="7">
        <f>(C18-$B$8)*$B$2*Output!$G$101*$E$2*$K$4/Output!$G$95/1000000</f>
        <v>418.0334378527898</v>
      </c>
      <c r="AC15" s="7">
        <f>(D18-$B$8)*$B$2*Output!$G$101*$E$2*$K$4/Output!$G$95/1000000</f>
        <v>676.63921265453553</v>
      </c>
      <c r="AE15" s="7">
        <v>2031</v>
      </c>
      <c r="AF15" s="7">
        <f>(B18-$B$8)*$B$2*Output!$G$101*$E$2*$L$4/Output!$G$95/1000000</f>
        <v>156.91894285776056</v>
      </c>
      <c r="AG15" s="7">
        <f>(C18-$B$8)*$B$2*Output!$G$101*$E$2*$L$4/Output!$G$95/1000000</f>
        <v>411.45535154744636</v>
      </c>
      <c r="AH15" s="7">
        <f>(D18-$B$8)*$B$2*Output!$G$101*$E$2*$L$4/Output!$G$95/1000000</f>
        <v>665.9917602371321</v>
      </c>
      <c r="AJ15" s="7">
        <v>2031</v>
      </c>
      <c r="AK15" s="7">
        <f>(B18-$B$8)*$B$2*Output!$G$101*$E$2*$M$4/Output!$G$95/1000000</f>
        <v>214.69276193292251</v>
      </c>
      <c r="AL15" s="7">
        <f>(C18-$B$8)*$B$2*Output!$G$101*$E$2*$M$4/Output!$G$95/1000000</f>
        <v>562.94341669046048</v>
      </c>
      <c r="AM15" s="7">
        <f>(D18-$B$8)*$B$2*Output!$G$101*$E$2*$M$4/Output!$G$95/1000000</f>
        <v>911.19407144799834</v>
      </c>
    </row>
    <row r="16" spans="1:44" x14ac:dyDescent="0.25">
      <c r="A16" s="7">
        <v>2029</v>
      </c>
      <c r="B16" s="7">
        <v>11.714779565097709</v>
      </c>
      <c r="C16" s="7">
        <v>15.532456896272613</v>
      </c>
      <c r="D16" s="7">
        <v>19.350134227447516</v>
      </c>
      <c r="F16" s="7">
        <v>2032</v>
      </c>
      <c r="G16" s="7">
        <f>(B19-$B$8)*$B$2*Output!$G$101*$E$2*$G$4/Output!$G$95/1000000</f>
        <v>793.16851642136749</v>
      </c>
      <c r="H16" s="7">
        <f>(C19-$B$8)*$B$2*Output!$G$101*$E$2*$G$4/Output!$G$95/1000000</f>
        <v>2016.1924271907353</v>
      </c>
      <c r="I16" s="7">
        <f>(D19-$B$8)*$B$2*Output!$G$101*$E$2*$G$4/Output!$G$95/1000000</f>
        <v>3239.216337960102</v>
      </c>
      <c r="K16" s="7">
        <v>2032</v>
      </c>
      <c r="L16" s="7">
        <f>(B19-$B$8)*$B$2*Output!$G$101*$E$2*$H$4/Output!$G$95/1000000</f>
        <v>1466.3837684429816</v>
      </c>
      <c r="M16" s="7">
        <f>(C19-$B$8)*$B$2*Output!$G$101*$E$2*$H$4/Output!$G$95/1000000</f>
        <v>3727.4699992246246</v>
      </c>
      <c r="N16" s="7">
        <f>(D19-$B$8)*$B$2*Output!$G$101*$E$2*$H$4/Output!$G$95/1000000</f>
        <v>5988.5562300062666</v>
      </c>
      <c r="P16" s="7">
        <v>2032</v>
      </c>
      <c r="Q16" s="7">
        <f>(B19-$B$8)*$B$2*Output!$G$101*$E$2*$I$4/Output!$G$95/1000000</f>
        <v>187.78466816579854</v>
      </c>
      <c r="R16" s="7">
        <f>(C19-$B$8)*$B$2*Output!$G$101*$E$2*$I$4/Output!$G$95/1000000</f>
        <v>477.33869670801846</v>
      </c>
      <c r="S16" s="7">
        <f>(D19-$B$8)*$B$2*Output!$G$101*$E$2*$I$4/Output!$G$95/1000000</f>
        <v>766.8927252502383</v>
      </c>
      <c r="U16" s="7">
        <v>2032</v>
      </c>
      <c r="V16" s="7">
        <f>(B19-$B$8)*$B$2*Output!$G$101*$E$2*$J$4/Output!$G$95/1000000</f>
        <v>5653.4012064361523</v>
      </c>
      <c r="W16" s="7">
        <f>(C19-$B$8)*$B$2*Output!$G$101*$E$2*$J$4/Output!$G$95/1000000</f>
        <v>14370.646923449256</v>
      </c>
      <c r="X16" s="7">
        <f>(D19-$B$8)*$B$2*Output!$G$101*$E$2*$J$4/Output!$G$95/1000000</f>
        <v>23087.892640462356</v>
      </c>
      <c r="Z16" s="7">
        <v>2032</v>
      </c>
      <c r="AA16" s="7">
        <f>(B19-$B$8)*$B$2*Output!$G$101*$E$2*$K$4/Output!$G$95/1000000</f>
        <v>179.35612093242435</v>
      </c>
      <c r="AB16" s="7">
        <f>(C19-$B$8)*$B$2*Output!$G$101*$E$2*$K$4/Output!$G$95/1000000</f>
        <v>455.91377532962036</v>
      </c>
      <c r="AC16" s="7">
        <f>(D19-$B$8)*$B$2*Output!$G$101*$E$2*$K$4/Output!$G$95/1000000</f>
        <v>732.47142972681627</v>
      </c>
      <c r="AE16" s="7">
        <v>2032</v>
      </c>
      <c r="AF16" s="7">
        <f>(B19-$B$8)*$B$2*Output!$G$101*$E$2*$L$4/Output!$G$95/1000000</f>
        <v>176.53381071498052</v>
      </c>
      <c r="AG16" s="7">
        <f>(C19-$B$8)*$B$2*Output!$G$101*$E$2*$L$4/Output!$G$95/1000000</f>
        <v>448.73961199637694</v>
      </c>
      <c r="AH16" s="7">
        <f>(D19-$B$8)*$B$2*Output!$G$101*$E$2*$L$4/Output!$G$95/1000000</f>
        <v>720.94541327777324</v>
      </c>
      <c r="AJ16" s="7">
        <v>2032</v>
      </c>
      <c r="AK16" s="7">
        <f>(B19-$B$8)*$B$2*Output!$G$101*$E$2*$M$4/Output!$G$95/1000000</f>
        <v>241.52935717453769</v>
      </c>
      <c r="AL16" s="7">
        <f>(C19-$B$8)*$B$2*Output!$G$101*$E$2*$M$4/Output!$G$95/1000000</f>
        <v>613.95485423030652</v>
      </c>
      <c r="AM16" s="7">
        <f>(D19-$B$8)*$B$2*Output!$G$101*$E$2*$M$4/Output!$G$95/1000000</f>
        <v>986.38035128607521</v>
      </c>
    </row>
    <row r="17" spans="1:39" x14ac:dyDescent="0.25">
      <c r="A17" s="7">
        <v>2030</v>
      </c>
      <c r="B17" s="7">
        <v>12.116076159280661</v>
      </c>
      <c r="C17" s="7">
        <v>16.988361962565374</v>
      </c>
      <c r="D17" s="7">
        <v>21.860647765850089</v>
      </c>
      <c r="F17" s="7">
        <v>2033</v>
      </c>
      <c r="G17" s="7">
        <f>(B20-$B$8)*$B$2*Output!$G$101*$E$2*$G$4/Output!$G$95/1000000</f>
        <v>881.29835157929745</v>
      </c>
      <c r="H17" s="7">
        <f>(C20-$B$8)*$B$2*Output!$G$101*$E$2*$G$4/Output!$G$95/1000000</f>
        <v>2189.7635076677329</v>
      </c>
      <c r="I17" s="7">
        <f>(D20-$B$8)*$B$2*Output!$G$101*$E$2*$G$4/Output!$G$95/1000000</f>
        <v>3498.2286637561674</v>
      </c>
      <c r="K17" s="7">
        <v>2033</v>
      </c>
      <c r="L17" s="7">
        <f>(B20-$B$8)*$B$2*Output!$G$101*$E$2*$H$4/Output!$G$95/1000000</f>
        <v>1629.3152982699794</v>
      </c>
      <c r="M17" s="7">
        <f>(C20-$B$8)*$B$2*Output!$G$101*$E$2*$H$4/Output!$G$95/1000000</f>
        <v>4048.3624827424219</v>
      </c>
      <c r="N17" s="7">
        <f>(D20-$B$8)*$B$2*Output!$G$101*$E$2*$H$4/Output!$G$95/1000000</f>
        <v>6467.4096672148626</v>
      </c>
      <c r="P17" s="7">
        <v>2033</v>
      </c>
      <c r="Q17" s="7">
        <f>(B20-$B$8)*$B$2*Output!$G$101*$E$2*$I$4/Output!$G$95/1000000</f>
        <v>208.64963129533172</v>
      </c>
      <c r="R17" s="7">
        <f>(C20-$B$8)*$B$2*Output!$G$101*$E$2*$I$4/Output!$G$95/1000000</f>
        <v>518.43209246912386</v>
      </c>
      <c r="S17" s="7">
        <f>(D20-$B$8)*$B$2*Output!$G$101*$E$2*$I$4/Output!$G$95/1000000</f>
        <v>828.2145536429158</v>
      </c>
      <c r="U17" s="7">
        <v>2033</v>
      </c>
      <c r="V17" s="7">
        <f>(B20-$B$8)*$B$2*Output!$G$101*$E$2*$J$4/Output!$G$95/1000000</f>
        <v>6281.5568960401706</v>
      </c>
      <c r="W17" s="7">
        <f>(C20-$B$8)*$B$2*Output!$G$101*$E$2*$J$4/Output!$G$95/1000000</f>
        <v>15607.795064677026</v>
      </c>
      <c r="X17" s="7">
        <f>(D20-$B$8)*$B$2*Output!$G$101*$E$2*$J$4/Output!$G$95/1000000</f>
        <v>24934.033233313879</v>
      </c>
      <c r="Z17" s="7">
        <v>2033</v>
      </c>
      <c r="AA17" s="7">
        <f>(B20-$B$8)*$B$2*Output!$G$101*$E$2*$K$4/Output!$G$95/1000000</f>
        <v>199.28457881380487</v>
      </c>
      <c r="AB17" s="7">
        <f>(C20-$B$8)*$B$2*Output!$G$101*$E$2*$K$4/Output!$G$95/1000000</f>
        <v>495.16273069771989</v>
      </c>
      <c r="AC17" s="7">
        <f>(D20-$B$8)*$B$2*Output!$G$101*$E$2*$K$4/Output!$G$95/1000000</f>
        <v>791.04088258163461</v>
      </c>
      <c r="AE17" s="7">
        <v>2033</v>
      </c>
      <c r="AF17" s="7">
        <f>(B20-$B$8)*$B$2*Output!$G$101*$E$2*$L$4/Output!$G$95/1000000</f>
        <v>196.14867857220059</v>
      </c>
      <c r="AG17" s="7">
        <f>(C20-$B$8)*$B$2*Output!$G$101*$E$2*$L$4/Output!$G$95/1000000</f>
        <v>487.37095405312959</v>
      </c>
      <c r="AH17" s="7">
        <f>(D20-$B$8)*$B$2*Output!$G$101*$E$2*$L$4/Output!$G$95/1000000</f>
        <v>778.59322953405842</v>
      </c>
      <c r="AJ17" s="7">
        <v>2033</v>
      </c>
      <c r="AK17" s="7">
        <f>(B20-$B$8)*$B$2*Output!$G$101*$E$2*$M$4/Output!$G$95/1000000</f>
        <v>268.36595241615305</v>
      </c>
      <c r="AL17" s="7">
        <f>(C20-$B$8)*$B$2*Output!$G$101*$E$2*$M$4/Output!$G$95/1000000</f>
        <v>666.80933675672588</v>
      </c>
      <c r="AM17" s="7">
        <f>(D20-$B$8)*$B$2*Output!$G$101*$E$2*$M$4/Output!$G$95/1000000</f>
        <v>1065.2527210972987</v>
      </c>
    </row>
    <row r="18" spans="1:39" x14ac:dyDescent="0.25">
      <c r="A18" s="7">
        <v>2031</v>
      </c>
      <c r="B18" s="7">
        <v>12.517372753463613</v>
      </c>
      <c r="C18" s="7">
        <v>17.724881396716199</v>
      </c>
      <c r="D18" s="7">
        <v>22.93239003996878</v>
      </c>
      <c r="F18" s="7">
        <v>2034</v>
      </c>
      <c r="G18" s="7">
        <f>(B21-$B$8)*$B$2*Output!$G$101*$E$2*$G$4/Output!$G$95/1000000</f>
        <v>969.42818673722718</v>
      </c>
      <c r="H18" s="7">
        <f>(C21-$B$8)*$B$2*Output!$G$101*$E$2*$G$4/Output!$G$95/1000000</f>
        <v>2369.6837700639217</v>
      </c>
      <c r="I18" s="7">
        <f>(D21-$B$8)*$B$2*Output!$G$101*$E$2*$G$4/Output!$G$95/1000000</f>
        <v>3769.9393533906132</v>
      </c>
      <c r="K18" s="7">
        <v>2034</v>
      </c>
      <c r="L18" s="7">
        <f>(B21-$B$8)*$B$2*Output!$G$101*$E$2*$H$4/Output!$G$95/1000000</f>
        <v>1792.2468280969777</v>
      </c>
      <c r="M18" s="7">
        <f>(C21-$B$8)*$B$2*Output!$G$101*$E$2*$H$4/Output!$G$95/1000000</f>
        <v>4380.9931241881204</v>
      </c>
      <c r="N18" s="7">
        <f>(D21-$B$8)*$B$2*Output!$G$101*$E$2*$H$4/Output!$G$95/1000000</f>
        <v>6969.7394202792602</v>
      </c>
      <c r="P18" s="7">
        <v>2034</v>
      </c>
      <c r="Q18" s="7">
        <f>(B21-$B$8)*$B$2*Output!$G$101*$E$2*$I$4/Output!$G$95/1000000</f>
        <v>229.51459442486495</v>
      </c>
      <c r="R18" s="7">
        <f>(C21-$B$8)*$B$2*Output!$G$101*$E$2*$I$4/Output!$G$95/1000000</f>
        <v>561.02867323459509</v>
      </c>
      <c r="S18" s="7">
        <f>(D21-$B$8)*$B$2*Output!$G$101*$E$2*$I$4/Output!$G$95/1000000</f>
        <v>892.54275204432452</v>
      </c>
      <c r="U18" s="7">
        <v>2034</v>
      </c>
      <c r="V18" s="7">
        <f>(B21-$B$8)*$B$2*Output!$G$101*$E$2*$J$4/Output!$G$95/1000000</f>
        <v>6909.712585644188</v>
      </c>
      <c r="W18" s="7">
        <f>(C21-$B$8)*$B$2*Output!$G$101*$E$2*$J$4/Output!$G$95/1000000</f>
        <v>16890.197741326589</v>
      </c>
      <c r="X18" s="7">
        <f>(D21-$B$8)*$B$2*Output!$G$101*$E$2*$J$4/Output!$G$95/1000000</f>
        <v>26870.682897008974</v>
      </c>
      <c r="Z18" s="7">
        <v>2034</v>
      </c>
      <c r="AA18" s="7">
        <f>(B21-$B$8)*$B$2*Output!$G$101*$E$2*$K$4/Output!$G$95/1000000</f>
        <v>219.21303669518537</v>
      </c>
      <c r="AB18" s="7">
        <f>(C21-$B$8)*$B$2*Output!$G$101*$E$2*$K$4/Output!$G$95/1000000</f>
        <v>535.84740195285212</v>
      </c>
      <c r="AC18" s="7">
        <f>(D21-$B$8)*$B$2*Output!$G$101*$E$2*$K$4/Output!$G$95/1000000</f>
        <v>852.48176721051834</v>
      </c>
      <c r="AE18" s="7">
        <v>2034</v>
      </c>
      <c r="AF18" s="7">
        <f>(B21-$B$8)*$B$2*Output!$G$101*$E$2*$L$4/Output!$G$95/1000000</f>
        <v>215.76354642942067</v>
      </c>
      <c r="AG18" s="7">
        <f>(C21-$B$8)*$B$2*Output!$G$101*$E$2*$L$4/Output!$G$95/1000000</f>
        <v>527.4154198735115</v>
      </c>
      <c r="AH18" s="7">
        <f>(D21-$B$8)*$B$2*Output!$G$101*$E$2*$L$4/Output!$G$95/1000000</f>
        <v>839.06729331760164</v>
      </c>
      <c r="AJ18" s="7">
        <v>2034</v>
      </c>
      <c r="AK18" s="7">
        <f>(B21-$B$8)*$B$2*Output!$G$101*$E$2*$M$4/Output!$G$95/1000000</f>
        <v>295.20254765776838</v>
      </c>
      <c r="AL18" s="7">
        <f>(C21-$B$8)*$B$2*Output!$G$101*$E$2*$M$4/Output!$G$95/1000000</f>
        <v>721.59722157506349</v>
      </c>
      <c r="AM18" s="7">
        <f>(D21-$B$8)*$B$2*Output!$G$101*$E$2*$M$4/Output!$G$95/1000000</f>
        <v>1147.991895492358</v>
      </c>
    </row>
    <row r="19" spans="1:39" x14ac:dyDescent="0.25">
      <c r="A19" s="7">
        <v>2032</v>
      </c>
      <c r="B19" s="7">
        <v>12.918669347646563</v>
      </c>
      <c r="C19" s="7">
        <v>18.487672502101013</v>
      </c>
      <c r="D19" s="7">
        <v>24.056675656555459</v>
      </c>
      <c r="F19" s="7">
        <v>2035</v>
      </c>
      <c r="G19" s="7">
        <f>(B22-$B$8)*$B$2*Output!$G$101*$E$2*$G$4/Output!$G$95/1000000</f>
        <v>1057.558021895157</v>
      </c>
      <c r="H19" s="7">
        <f>(C22-$B$8)*$B$2*Output!$G$101*$E$2*$G$4/Output!$G$95/1000000</f>
        <v>2556.2644899984743</v>
      </c>
      <c r="I19" s="7">
        <f>(D22-$B$8)*$B$2*Output!$G$101*$E$2*$G$4/Output!$G$95/1000000</f>
        <v>4054.9709581017896</v>
      </c>
      <c r="K19" s="7">
        <v>2035</v>
      </c>
      <c r="L19" s="7">
        <f>(B22-$B$8)*$B$2*Output!$G$101*$E$2*$H$4/Output!$G$95/1000000</f>
        <v>1955.1783579239759</v>
      </c>
      <c r="M19" s="7">
        <f>(C22-$B$8)*$B$2*Output!$G$101*$E$2*$H$4/Output!$G$95/1000000</f>
        <v>4725.9373996503673</v>
      </c>
      <c r="N19" s="7">
        <f>(D22-$B$8)*$B$2*Output!$G$101*$E$2*$H$4/Output!$G$95/1000000</f>
        <v>7496.6964413767564</v>
      </c>
      <c r="P19" s="7">
        <v>2035</v>
      </c>
      <c r="Q19" s="7">
        <f>(B22-$B$8)*$B$2*Output!$G$101*$E$2*$I$4/Output!$G$95/1000000</f>
        <v>250.37955755439816</v>
      </c>
      <c r="R19" s="7">
        <f>(C22-$B$8)*$B$2*Output!$G$101*$E$2*$I$4/Output!$G$95/1000000</f>
        <v>605.20213430075819</v>
      </c>
      <c r="S19" s="7">
        <f>(D22-$B$8)*$B$2*Output!$G$101*$E$2*$I$4/Output!$G$95/1000000</f>
        <v>960.02471104711822</v>
      </c>
      <c r="U19" s="7">
        <v>2035</v>
      </c>
      <c r="V19" s="7">
        <f>(B22-$B$8)*$B$2*Output!$G$101*$E$2*$J$4/Output!$G$95/1000000</f>
        <v>7537.8682752482055</v>
      </c>
      <c r="W19" s="7">
        <f>(C22-$B$8)*$B$2*Output!$G$101*$E$2*$J$4/Output!$G$95/1000000</f>
        <v>18220.073606716283</v>
      </c>
      <c r="X19" s="7">
        <f>(D22-$B$8)*$B$2*Output!$G$101*$E$2*$J$4/Output!$G$95/1000000</f>
        <v>28902.278938184347</v>
      </c>
      <c r="Z19" s="7">
        <v>2035</v>
      </c>
      <c r="AA19" s="7">
        <f>(B22-$B$8)*$B$2*Output!$G$101*$E$2*$K$4/Output!$G$95/1000000</f>
        <v>239.14149457656586</v>
      </c>
      <c r="AB19" s="7">
        <f>(C22-$B$8)*$B$2*Output!$G$101*$E$2*$K$4/Output!$G$95/1000000</f>
        <v>578.03817664374094</v>
      </c>
      <c r="AC19" s="7">
        <f>(D22-$B$8)*$B$2*Output!$G$101*$E$2*$K$4/Output!$G$95/1000000</f>
        <v>916.93485871091559</v>
      </c>
      <c r="AE19" s="7">
        <v>2035</v>
      </c>
      <c r="AF19" s="7">
        <f>(B22-$B$8)*$B$2*Output!$G$101*$E$2*$L$4/Output!$G$95/1000000</f>
        <v>235.37841428664078</v>
      </c>
      <c r="AG19" s="7">
        <f>(C22-$B$8)*$B$2*Output!$G$101*$E$2*$L$4/Output!$G$95/1000000</f>
        <v>568.94228940257506</v>
      </c>
      <c r="AH19" s="7">
        <f>(D22-$B$8)*$B$2*Output!$G$101*$E$2*$L$4/Output!$G$95/1000000</f>
        <v>902.50616451850908</v>
      </c>
      <c r="AJ19" s="7">
        <v>2035</v>
      </c>
      <c r="AK19" s="7">
        <f>(B22-$B$8)*$B$2*Output!$G$101*$E$2*$M$4/Output!$G$95/1000000</f>
        <v>322.03914289938371</v>
      </c>
      <c r="AL19" s="7">
        <f>(C22-$B$8)*$B$2*Output!$G$101*$E$2*$M$4/Output!$G$95/1000000</f>
        <v>778.41329585683002</v>
      </c>
      <c r="AM19" s="7">
        <f>(D22-$B$8)*$B$2*Output!$G$101*$E$2*$M$4/Output!$G$95/1000000</f>
        <v>1234.7874488142759</v>
      </c>
    </row>
    <row r="20" spans="1:39" x14ac:dyDescent="0.25">
      <c r="A20" s="7">
        <v>2033</v>
      </c>
      <c r="B20" s="7">
        <v>13.319965941829516</v>
      </c>
      <c r="C20" s="7">
        <v>19.278023276265678</v>
      </c>
      <c r="D20" s="7">
        <v>25.236080610701837</v>
      </c>
      <c r="F20" s="7">
        <v>2036</v>
      </c>
      <c r="G20" s="7">
        <f>(B23-$B$8)*$B$2*Output!$G$101*$E$2*$G$4/Output!$G$95/1000000</f>
        <v>1145.6878570530864</v>
      </c>
      <c r="H20" s="7">
        <f>(C23-$B$8)*$B$2*Output!$G$101*$E$2*$G$4/Output!$G$95/1000000</f>
        <v>2749.8322037197804</v>
      </c>
      <c r="I20" s="7">
        <f>(D23-$B$8)*$B$2*Output!$G$101*$E$2*$G$4/Output!$G$95/1000000</f>
        <v>4353.9765503864746</v>
      </c>
      <c r="K20" s="7">
        <v>2036</v>
      </c>
      <c r="L20" s="7">
        <f>(B23-$B$8)*$B$2*Output!$G$101*$E$2*$H$4/Output!$G$95/1000000</f>
        <v>2118.109887750973</v>
      </c>
      <c r="M20" s="7">
        <f>(C23-$B$8)*$B$2*Output!$G$101*$E$2*$H$4/Output!$G$95/1000000</f>
        <v>5083.7989985653085</v>
      </c>
      <c r="N20" s="7">
        <f>(D23-$B$8)*$B$2*Output!$G$101*$E$2*$H$4/Output!$G$95/1000000</f>
        <v>8049.4881093796421</v>
      </c>
      <c r="P20" s="7">
        <v>2036</v>
      </c>
      <c r="Q20" s="7">
        <f>(B23-$B$8)*$B$2*Output!$G$101*$E$2*$I$4/Output!$G$95/1000000</f>
        <v>271.24452068393123</v>
      </c>
      <c r="R20" s="7">
        <f>(C23-$B$8)*$B$2*Output!$G$101*$E$2*$I$4/Output!$G$95/1000000</f>
        <v>651.02978395680896</v>
      </c>
      <c r="S20" s="7">
        <f>(D23-$B$8)*$B$2*Output!$G$101*$E$2*$I$4/Output!$G$95/1000000</f>
        <v>1030.8150472296863</v>
      </c>
      <c r="U20" s="7">
        <v>2036</v>
      </c>
      <c r="V20" s="7">
        <f>(B23-$B$8)*$B$2*Output!$G$101*$E$2*$J$4/Output!$G$95/1000000</f>
        <v>8166.0239648522193</v>
      </c>
      <c r="W20" s="7">
        <f>(C23-$B$8)*$B$2*Output!$G$101*$E$2*$J$4/Output!$G$95/1000000</f>
        <v>19599.750086080941</v>
      </c>
      <c r="X20" s="7">
        <f>(D23-$B$8)*$B$2*Output!$G$101*$E$2*$J$4/Output!$G$95/1000000</f>
        <v>31033.476207309657</v>
      </c>
      <c r="Z20" s="7">
        <v>2036</v>
      </c>
      <c r="AA20" s="7">
        <f>(B23-$B$8)*$B$2*Output!$G$101*$E$2*$K$4/Output!$G$95/1000000</f>
        <v>259.06995245794627</v>
      </c>
      <c r="AB20" s="7">
        <f>(C23-$B$8)*$B$2*Output!$G$101*$E$2*$K$4/Output!$G$95/1000000</f>
        <v>621.80889314601825</v>
      </c>
      <c r="AC20" s="7">
        <f>(D23-$B$8)*$B$2*Output!$G$101*$E$2*$K$4/Output!$G$95/1000000</f>
        <v>984.54783383408994</v>
      </c>
      <c r="AE20" s="7">
        <v>2036</v>
      </c>
      <c r="AF20" s="7">
        <f>(B23-$B$8)*$B$2*Output!$G$101*$E$2*$L$4/Output!$G$95/1000000</f>
        <v>254.99328214386074</v>
      </c>
      <c r="AG20" s="7">
        <f>(C23-$B$8)*$B$2*Output!$G$101*$E$2*$L$4/Output!$G$95/1000000</f>
        <v>612.02423911079507</v>
      </c>
      <c r="AH20" s="7">
        <f>(D23-$B$8)*$B$2*Output!$G$101*$E$2*$L$4/Output!$G$95/1000000</f>
        <v>969.05519607772897</v>
      </c>
      <c r="AJ20" s="7">
        <v>2036</v>
      </c>
      <c r="AK20" s="7">
        <f>(B23-$B$8)*$B$2*Output!$G$101*$E$2*$M$4/Output!$G$95/1000000</f>
        <v>348.87573814099892</v>
      </c>
      <c r="AL20" s="7">
        <f>(C23-$B$8)*$B$2*Output!$G$101*$E$2*$M$4/Output!$G$95/1000000</f>
        <v>837.35699381875872</v>
      </c>
      <c r="AM20" s="7">
        <f>(D23-$B$8)*$B$2*Output!$G$101*$E$2*$M$4/Output!$G$95/1000000</f>
        <v>1325.8382494965183</v>
      </c>
    </row>
    <row r="21" spans="1:39" x14ac:dyDescent="0.25">
      <c r="A21" s="7">
        <v>2034</v>
      </c>
      <c r="B21" s="7">
        <v>13.721262536012468</v>
      </c>
      <c r="C21" s="7">
        <v>20.097284862250806</v>
      </c>
      <c r="D21" s="7">
        <v>26.473307188489137</v>
      </c>
      <c r="F21" s="7">
        <v>2037</v>
      </c>
      <c r="G21" s="7">
        <f>(B24-$B$8)*$B$2*Output!$G$101*$E$2*$G$4/Output!$G$95/1000000</f>
        <v>1233.8176922110163</v>
      </c>
      <c r="H21" s="7">
        <f>(C24-$B$8)*$B$2*Output!$G$101*$E$2*$G$4/Output!$G$95/1000000</f>
        <v>2950.7294562745624</v>
      </c>
      <c r="I21" s="7">
        <f>(D24-$B$8)*$B$2*Output!$G$101*$E$2*$G$4/Output!$G$95/1000000</f>
        <v>4667.6412203381033</v>
      </c>
      <c r="K21" s="7">
        <v>2037</v>
      </c>
      <c r="L21" s="7">
        <f>(B24-$B$8)*$B$2*Output!$G$101*$E$2*$H$4/Output!$G$95/1000000</f>
        <v>2281.0414175779711</v>
      </c>
      <c r="M21" s="7">
        <f>(C24-$B$8)*$B$2*Output!$G$101*$E$2*$H$4/Output!$G$95/1000000</f>
        <v>5455.2112069069481</v>
      </c>
      <c r="N21" s="7">
        <f>(D24-$B$8)*$B$2*Output!$G$101*$E$2*$H$4/Output!$G$95/1000000</f>
        <v>8629.3809962359155</v>
      </c>
      <c r="P21" s="7">
        <v>2037</v>
      </c>
      <c r="Q21" s="7">
        <f>(B24-$B$8)*$B$2*Output!$G$101*$E$2*$I$4/Output!$G$95/1000000</f>
        <v>292.10948381346441</v>
      </c>
      <c r="R21" s="7">
        <f>(C24-$B$8)*$B$2*Output!$G$101*$E$2*$I$4/Output!$G$95/1000000</f>
        <v>698.59272061575552</v>
      </c>
      <c r="S21" s="7">
        <f>(D24-$B$8)*$B$2*Output!$G$101*$E$2*$I$4/Output!$G$95/1000000</f>
        <v>1105.0759574180458</v>
      </c>
      <c r="U21" s="7">
        <v>2037</v>
      </c>
      <c r="V21" s="7">
        <f>(B24-$B$8)*$B$2*Output!$G$101*$E$2*$J$4/Output!$G$95/1000000</f>
        <v>8794.1796544562367</v>
      </c>
      <c r="W21" s="7">
        <f>(C24-$B$8)*$B$2*Output!$G$101*$E$2*$J$4/Output!$G$95/1000000</f>
        <v>21031.668709234596</v>
      </c>
      <c r="X21" s="7">
        <f>(D24-$B$8)*$B$2*Output!$G$101*$E$2*$J$4/Output!$G$95/1000000</f>
        <v>33269.157764012925</v>
      </c>
      <c r="Z21" s="7">
        <v>2037</v>
      </c>
      <c r="AA21" s="7">
        <f>(B24-$B$8)*$B$2*Output!$G$101*$E$2*$K$4/Output!$G$95/1000000</f>
        <v>278.99841033932682</v>
      </c>
      <c r="AB21" s="7">
        <f>(C24-$B$8)*$B$2*Output!$G$101*$E$2*$K$4/Output!$G$95/1000000</f>
        <v>667.23700984280504</v>
      </c>
      <c r="AC21" s="7">
        <f>(D24-$B$8)*$B$2*Output!$G$101*$E$2*$K$4/Output!$G$95/1000000</f>
        <v>1055.4756093462825</v>
      </c>
      <c r="AE21" s="7">
        <v>2037</v>
      </c>
      <c r="AF21" s="7">
        <f>(B24-$B$8)*$B$2*Output!$G$101*$E$2*$L$4/Output!$G$95/1000000</f>
        <v>274.60815000108079</v>
      </c>
      <c r="AG21" s="7">
        <f>(C24-$B$8)*$B$2*Output!$G$101*$E$2*$L$4/Output!$G$95/1000000</f>
        <v>656.73750851245723</v>
      </c>
      <c r="AH21" s="7">
        <f>(D24-$B$8)*$B$2*Output!$G$101*$E$2*$L$4/Output!$G$95/1000000</f>
        <v>1038.8668670238328</v>
      </c>
      <c r="AJ21" s="7">
        <v>2037</v>
      </c>
      <c r="AK21" s="7">
        <f>(B24-$B$8)*$B$2*Output!$G$101*$E$2*$M$4/Output!$G$95/1000000</f>
        <v>375.71233338261425</v>
      </c>
      <c r="AL21" s="7">
        <f>(C24-$B$8)*$B$2*Output!$G$101*$E$2*$M$4/Output!$G$95/1000000</f>
        <v>898.5326245493028</v>
      </c>
      <c r="AM21" s="7">
        <f>(D24-$B$8)*$B$2*Output!$G$101*$E$2*$M$4/Output!$G$95/1000000</f>
        <v>1421.3529157159901</v>
      </c>
    </row>
    <row r="22" spans="1:39" x14ac:dyDescent="0.25">
      <c r="A22" s="7">
        <v>2035</v>
      </c>
      <c r="B22" s="7">
        <v>14.12255913019542</v>
      </c>
      <c r="C22" s="7">
        <v>20.946874644369014</v>
      </c>
      <c r="D22" s="7">
        <v>27.771190158542598</v>
      </c>
      <c r="F22" s="7">
        <v>2038</v>
      </c>
      <c r="G22" s="7">
        <f>(B25-$B$8)*$B$2*Output!$G$101*$E$2*$G$4/Output!$G$95/1000000</f>
        <v>1321.9475273689463</v>
      </c>
      <c r="H22" s="7">
        <f>(C25-$B$8)*$B$2*Output!$G$101*$E$2*$G$4/Output!$G$95/1000000</f>
        <v>3159.3155863567931</v>
      </c>
      <c r="I22" s="7">
        <f>(D25-$B$8)*$B$2*Output!$G$101*$E$2*$G$4/Output!$G$95/1000000</f>
        <v>4996.683645344634</v>
      </c>
      <c r="K22" s="7">
        <v>2038</v>
      </c>
      <c r="L22" s="7">
        <f>(B25-$B$8)*$B$2*Output!$G$101*$E$2*$H$4/Output!$G$95/1000000</f>
        <v>2443.9729474049695</v>
      </c>
      <c r="M22" s="7">
        <f>(C25-$B$8)*$B$2*Output!$G$101*$E$2*$H$4/Output!$G$95/1000000</f>
        <v>5840.838358189927</v>
      </c>
      <c r="N22" s="7">
        <f>(D25-$B$8)*$B$2*Output!$G$101*$E$2*$H$4/Output!$G$95/1000000</f>
        <v>9237.7037689748759</v>
      </c>
      <c r="P22" s="7">
        <v>2038</v>
      </c>
      <c r="Q22" s="7">
        <f>(B25-$B$8)*$B$2*Output!$G$101*$E$2*$I$4/Output!$G$95/1000000</f>
        <v>312.97444694299764</v>
      </c>
      <c r="R22" s="7">
        <f>(C25-$B$8)*$B$2*Output!$G$101*$E$2*$I$4/Output!$G$95/1000000</f>
        <v>747.97601862940405</v>
      </c>
      <c r="S22" s="7">
        <f>(D25-$B$8)*$B$2*Output!$G$101*$E$2*$I$4/Output!$G$95/1000000</f>
        <v>1182.9775903158093</v>
      </c>
      <c r="U22" s="7">
        <v>2038</v>
      </c>
      <c r="V22" s="7">
        <f>(B25-$B$8)*$B$2*Output!$G$101*$E$2*$J$4/Output!$G$95/1000000</f>
        <v>9422.3353440602568</v>
      </c>
      <c r="W22" s="7">
        <f>(C25-$B$8)*$B$2*Output!$G$101*$E$2*$J$4/Output!$G$95/1000000</f>
        <v>22518.390704672791</v>
      </c>
      <c r="X22" s="7">
        <f>(D25-$B$8)*$B$2*Output!$G$101*$E$2*$J$4/Output!$G$95/1000000</f>
        <v>35614.446065285294</v>
      </c>
      <c r="Z22" s="7">
        <v>2038</v>
      </c>
      <c r="AA22" s="7">
        <f>(B25-$B$8)*$B$2*Output!$G$101*$E$2*$K$4/Output!$G$95/1000000</f>
        <v>298.92686822070732</v>
      </c>
      <c r="AB22" s="7">
        <f>(C25-$B$8)*$B$2*Output!$G$101*$E$2*$K$4/Output!$G$95/1000000</f>
        <v>714.4037825995548</v>
      </c>
      <c r="AC22" s="7">
        <f>(D25-$B$8)*$B$2*Output!$G$101*$E$2*$K$4/Output!$G$95/1000000</f>
        <v>1129.8806969784011</v>
      </c>
      <c r="AE22" s="7">
        <v>2038</v>
      </c>
      <c r="AF22" s="7">
        <f>(B25-$B$8)*$B$2*Output!$G$101*$E$2*$L$4/Output!$G$95/1000000</f>
        <v>294.22301785830098</v>
      </c>
      <c r="AG22" s="7">
        <f>(C25-$B$8)*$B$2*Output!$G$101*$E$2*$L$4/Output!$G$95/1000000</f>
        <v>703.16207484779704</v>
      </c>
      <c r="AH22" s="7">
        <f>(D25-$B$8)*$B$2*Output!$G$101*$E$2*$L$4/Output!$G$95/1000000</f>
        <v>1112.1011318372919</v>
      </c>
      <c r="AJ22" s="7">
        <v>2038</v>
      </c>
      <c r="AK22" s="7">
        <f>(B25-$B$8)*$B$2*Output!$G$101*$E$2*$M$4/Output!$G$95/1000000</f>
        <v>402.54892862422963</v>
      </c>
      <c r="AL22" s="7">
        <f>(C25-$B$8)*$B$2*Output!$G$101*$E$2*$M$4/Output!$G$95/1000000</f>
        <v>962.04961100457683</v>
      </c>
      <c r="AM22" s="7">
        <f>(D25-$B$8)*$B$2*Output!$G$101*$E$2*$M$4/Output!$G$95/1000000</f>
        <v>1521.5502933849223</v>
      </c>
    </row>
    <row r="23" spans="1:39" x14ac:dyDescent="0.25">
      <c r="A23" s="7">
        <v>2036</v>
      </c>
      <c r="B23" s="7">
        <v>14.52385572437837</v>
      </c>
      <c r="C23" s="7">
        <v>21.828279495756071</v>
      </c>
      <c r="D23" s="7">
        <v>29.132703267133767</v>
      </c>
      <c r="F23" s="7">
        <v>2039</v>
      </c>
      <c r="G23" s="7">
        <f>(B26-$B$8)*$B$2*Output!$G$101*$E$2*$G$4/Output!$G$95/1000000</f>
        <v>1410.0773625268762</v>
      </c>
      <c r="H23" s="7">
        <f>(C26-$B$8)*$B$2*Output!$G$101*$E$2*$G$4/Output!$G$95/1000000</f>
        <v>3375.9675496347095</v>
      </c>
      <c r="I23" s="7">
        <f>(D26-$B$8)*$B$2*Output!$G$101*$E$2*$G$4/Output!$G$95/1000000</f>
        <v>5341.8577367425387</v>
      </c>
      <c r="K23" s="7">
        <v>2039</v>
      </c>
      <c r="L23" s="7">
        <f>(B26-$B$8)*$B$2*Output!$G$101*$E$2*$H$4/Output!$G$95/1000000</f>
        <v>2606.904477231968</v>
      </c>
      <c r="M23" s="7">
        <f>(C26-$B$8)*$B$2*Output!$G$101*$E$2*$H$4/Output!$G$95/1000000</f>
        <v>6241.3773556093211</v>
      </c>
      <c r="N23" s="7">
        <f>(D26-$B$8)*$B$2*Output!$G$101*$E$2*$H$4/Output!$G$95/1000000</f>
        <v>9875.8502339866664</v>
      </c>
      <c r="P23" s="7">
        <v>2039</v>
      </c>
      <c r="Q23" s="7">
        <f>(B26-$B$8)*$B$2*Output!$G$101*$E$2*$I$4/Output!$G$95/1000000</f>
        <v>333.83941007253088</v>
      </c>
      <c r="R23" s="7">
        <f>(C26-$B$8)*$B$2*Output!$G$101*$E$2*$I$4/Output!$G$95/1000000</f>
        <v>799.26892321312459</v>
      </c>
      <c r="S23" s="7">
        <f>(D26-$B$8)*$B$2*Output!$G$101*$E$2*$I$4/Output!$G$95/1000000</f>
        <v>1264.6984363537174</v>
      </c>
      <c r="U23" s="7">
        <v>2039</v>
      </c>
      <c r="V23" s="7">
        <f>(B26-$B$8)*$B$2*Output!$G$101*$E$2*$J$4/Output!$G$95/1000000</f>
        <v>10050.491033664277</v>
      </c>
      <c r="W23" s="7">
        <f>(C26-$B$8)*$B$2*Output!$G$101*$E$2*$J$4/Output!$G$95/1000000</f>
        <v>24062.602867932001</v>
      </c>
      <c r="X23" s="7">
        <f>(D26-$B$8)*$B$2*Output!$G$101*$E$2*$J$4/Output!$G$95/1000000</f>
        <v>38074.714702199693</v>
      </c>
      <c r="Z23" s="7">
        <v>2039</v>
      </c>
      <c r="AA23" s="7">
        <f>(B26-$B$8)*$B$2*Output!$G$101*$E$2*$K$4/Output!$G$95/1000000</f>
        <v>318.85532610208787</v>
      </c>
      <c r="AB23" s="7">
        <f>(C26-$B$8)*$B$2*Output!$G$101*$E$2*$K$4/Output!$G$95/1000000</f>
        <v>763.39445093979703</v>
      </c>
      <c r="AC23" s="7">
        <f>(D26-$B$8)*$B$2*Output!$G$101*$E$2*$K$4/Output!$G$95/1000000</f>
        <v>1207.9335757775054</v>
      </c>
      <c r="AE23" s="7">
        <v>2039</v>
      </c>
      <c r="AF23" s="7">
        <f>(B26-$B$8)*$B$2*Output!$G$101*$E$2*$L$4/Output!$G$95/1000000</f>
        <v>313.83788571552111</v>
      </c>
      <c r="AG23" s="7">
        <f>(C26-$B$8)*$B$2*Output!$G$101*$E$2*$L$4/Output!$G$95/1000000</f>
        <v>751.38183632911932</v>
      </c>
      <c r="AH23" s="7">
        <f>(D26-$B$8)*$B$2*Output!$G$101*$E$2*$L$4/Output!$G$95/1000000</f>
        <v>1188.9257869427167</v>
      </c>
      <c r="AJ23" s="7">
        <v>2039</v>
      </c>
      <c r="AK23" s="7">
        <f>(B26-$B$8)*$B$2*Output!$G$101*$E$2*$M$4/Output!$G$95/1000000</f>
        <v>429.38552386584502</v>
      </c>
      <c r="AL23" s="7">
        <f>(C26-$B$8)*$B$2*Output!$G$101*$E$2*$M$4/Output!$G$95/1000000</f>
        <v>1028.0227407213365</v>
      </c>
      <c r="AM23" s="7">
        <f>(D26-$B$8)*$B$2*Output!$G$101*$E$2*$M$4/Output!$G$95/1000000</f>
        <v>1626.6599575768269</v>
      </c>
    </row>
    <row r="24" spans="1:39" x14ac:dyDescent="0.25">
      <c r="A24" s="7">
        <v>2037</v>
      </c>
      <c r="B24" s="7">
        <v>14.925152318561322</v>
      </c>
      <c r="C24" s="7">
        <v>22.743059185136804</v>
      </c>
      <c r="D24" s="7">
        <v>30.560966051712271</v>
      </c>
      <c r="F24" s="7">
        <v>2040</v>
      </c>
      <c r="G24" s="7">
        <f>(B27-$B$8)*$B$2*Output!$G$101*$E$2*$G$4/Output!$G$95/1000000</f>
        <v>1498.2071976848054</v>
      </c>
      <c r="H24" s="7">
        <f>(C27-$B$8)*$B$2*Output!$G$101*$E$2*$G$4/Output!$G$95/1000000</f>
        <v>3601.0807824423318</v>
      </c>
      <c r="I24" s="7">
        <f>(D27-$B$8)*$B$2*Output!$G$101*$E$2*$G$4/Output!$G$95/1000000</f>
        <v>5703.9543671998554</v>
      </c>
      <c r="K24" s="7">
        <v>2040</v>
      </c>
      <c r="L24" s="7">
        <f>(B27-$B$8)*$B$2*Output!$G$101*$E$2*$H$4/Output!$G$95/1000000</f>
        <v>2769.8360070589647</v>
      </c>
      <c r="M24" s="7">
        <f>(C27-$B$8)*$B$2*Output!$G$101*$E$2*$H$4/Output!$G$95/1000000</f>
        <v>6657.5592688050001</v>
      </c>
      <c r="N24" s="7">
        <f>(D27-$B$8)*$B$2*Output!$G$101*$E$2*$H$4/Output!$G$95/1000000</f>
        <v>10545.282530551031</v>
      </c>
      <c r="P24" s="7">
        <v>2040</v>
      </c>
      <c r="Q24" s="7">
        <f>(B27-$B$8)*$B$2*Output!$G$101*$E$2*$I$4/Output!$G$95/1000000</f>
        <v>354.70437320206389</v>
      </c>
      <c r="R24" s="7">
        <f>(C27-$B$8)*$B$2*Output!$G$101*$E$2*$I$4/Output!$G$95/1000000</f>
        <v>852.56505492702149</v>
      </c>
      <c r="S24" s="7">
        <f>(D27-$B$8)*$B$2*Output!$G$101*$E$2*$I$4/Output!$G$95/1000000</f>
        <v>1350.4257366519787</v>
      </c>
      <c r="U24" s="7">
        <v>2040</v>
      </c>
      <c r="V24" s="7">
        <f>(B27-$B$8)*$B$2*Output!$G$101*$E$2*$J$4/Output!$G$95/1000000</f>
        <v>10678.646723268288</v>
      </c>
      <c r="W24" s="7">
        <f>(C27-$B$8)*$B$2*Output!$G$101*$E$2*$J$4/Output!$G$95/1000000</f>
        <v>25667.123717651735</v>
      </c>
      <c r="X24" s="7">
        <f>(D27-$B$8)*$B$2*Output!$G$101*$E$2*$J$4/Output!$G$95/1000000</f>
        <v>40655.600712035164</v>
      </c>
      <c r="Z24" s="7">
        <v>2040</v>
      </c>
      <c r="AA24" s="7">
        <f>(B27-$B$8)*$B$2*Output!$G$101*$E$2*$K$4/Output!$G$95/1000000</f>
        <v>338.78378398346825</v>
      </c>
      <c r="AB24" s="7">
        <f>(C27-$B$8)*$B$2*Output!$G$101*$E$2*$K$4/Output!$G$95/1000000</f>
        <v>814.29843334835198</v>
      </c>
      <c r="AC24" s="7">
        <f>(D27-$B$8)*$B$2*Output!$G$101*$E$2*$K$4/Output!$G$95/1000000</f>
        <v>1289.8130827132352</v>
      </c>
      <c r="AE24" s="7">
        <v>2040</v>
      </c>
      <c r="AF24" s="7">
        <f>(B27-$B$8)*$B$2*Output!$G$101*$E$2*$L$4/Output!$G$95/1000000</f>
        <v>333.45275357274102</v>
      </c>
      <c r="AG24" s="7">
        <f>(C27-$B$8)*$B$2*Output!$G$101*$E$2*$L$4/Output!$G$95/1000000</f>
        <v>801.48480437076353</v>
      </c>
      <c r="AH24" s="7">
        <f>(D27-$B$8)*$B$2*Output!$G$101*$E$2*$L$4/Output!$G$95/1000000</f>
        <v>1269.5168551687859</v>
      </c>
      <c r="AJ24" s="7">
        <v>2040</v>
      </c>
      <c r="AK24" s="7">
        <f>(B27-$B$8)*$B$2*Output!$G$101*$E$2*$M$4/Output!$G$95/1000000</f>
        <v>456.22211910746012</v>
      </c>
      <c r="AL24" s="7">
        <f>(C27-$B$8)*$B$2*Output!$G$101*$E$2*$M$4/Output!$G$95/1000000</f>
        <v>1096.5724288214406</v>
      </c>
      <c r="AM24" s="7">
        <f>(D27-$B$8)*$B$2*Output!$G$101*$E$2*$M$4/Output!$G$95/1000000</f>
        <v>1736.9227385354202</v>
      </c>
    </row>
    <row r="25" spans="1:39" x14ac:dyDescent="0.25">
      <c r="A25" s="7">
        <v>2038</v>
      </c>
      <c r="B25" s="7">
        <v>15.326448912744274</v>
      </c>
      <c r="C25" s="7">
        <v>23.692849950611414</v>
      </c>
      <c r="D25" s="7">
        <v>32.059250988478531</v>
      </c>
      <c r="F25" s="7">
        <v>2041</v>
      </c>
      <c r="G25" s="7">
        <f>(B28-$B$8)*$B$2*Output!$G$101*$E$2*$G$4/Output!$G$95/1000000</f>
        <v>1586.3370328427352</v>
      </c>
      <c r="H25" s="7">
        <f>(C28-$B$8)*$B$2*Output!$G$101*$E$2*$G$4/Output!$G$95/1000000</f>
        <v>3753.369726799277</v>
      </c>
      <c r="I25" s="7">
        <f>(D28-$B$8)*$B$2*Output!$G$101*$E$2*$G$4/Output!$G$95/1000000</f>
        <v>5920.402420755815</v>
      </c>
      <c r="K25" s="7">
        <v>2041</v>
      </c>
      <c r="L25" s="7">
        <f>(B28-$B$8)*$B$2*Output!$G$101*$E$2*$H$4/Output!$G$95/1000000</f>
        <v>2932.7675368859632</v>
      </c>
      <c r="M25" s="7">
        <f>(C28-$B$8)*$B$2*Output!$G$101*$E$2*$H$4/Output!$G$95/1000000</f>
        <v>6939.1060416470336</v>
      </c>
      <c r="N25" s="7">
        <f>(D28-$B$8)*$B$2*Output!$G$101*$E$2*$H$4/Output!$G$95/1000000</f>
        <v>10945.444546408098</v>
      </c>
      <c r="P25" s="7">
        <v>2041</v>
      </c>
      <c r="Q25" s="7">
        <f>(B28-$B$8)*$B$2*Output!$G$101*$E$2*$I$4/Output!$G$95/1000000</f>
        <v>375.56933633159713</v>
      </c>
      <c r="R25" s="7">
        <f>(C28-$B$8)*$B$2*Output!$G$101*$E$2*$I$4/Output!$G$95/1000000</f>
        <v>888.61985071041386</v>
      </c>
      <c r="S25" s="7">
        <f>(D28-$B$8)*$B$2*Output!$G$101*$E$2*$I$4/Output!$G$95/1000000</f>
        <v>1401.6703650892298</v>
      </c>
      <c r="U25" s="7">
        <v>2041</v>
      </c>
      <c r="V25" s="7">
        <f>(B28-$B$8)*$B$2*Output!$G$101*$E$2*$J$4/Output!$G$95/1000000</f>
        <v>11306.802412872306</v>
      </c>
      <c r="W25" s="7">
        <f>(C28-$B$8)*$B$2*Output!$G$101*$E$2*$J$4/Output!$G$95/1000000</f>
        <v>26752.580948908078</v>
      </c>
      <c r="X25" s="7">
        <f>(D28-$B$8)*$B$2*Output!$G$101*$E$2*$J$4/Output!$G$95/1000000</f>
        <v>42198.359484943823</v>
      </c>
      <c r="Z25" s="7">
        <v>2041</v>
      </c>
      <c r="AA25" s="7">
        <f>(B28-$B$8)*$B$2*Output!$G$101*$E$2*$K$4/Output!$G$95/1000000</f>
        <v>358.71224186484875</v>
      </c>
      <c r="AB25" s="7">
        <f>(C28-$B$8)*$B$2*Output!$G$101*$E$2*$K$4/Output!$G$95/1000000</f>
        <v>848.73494180180262</v>
      </c>
      <c r="AC25" s="7">
        <f>(D28-$B$8)*$B$2*Output!$G$101*$E$2*$K$4/Output!$G$95/1000000</f>
        <v>1338.7576417387559</v>
      </c>
      <c r="AE25" s="7">
        <v>2041</v>
      </c>
      <c r="AF25" s="7">
        <f>(B28-$B$8)*$B$2*Output!$G$101*$E$2*$L$4/Output!$G$95/1000000</f>
        <v>353.06762142996109</v>
      </c>
      <c r="AG25" s="7">
        <f>(C28-$B$8)*$B$2*Output!$G$101*$E$2*$L$4/Output!$G$95/1000000</f>
        <v>835.37942716591624</v>
      </c>
      <c r="AH25" s="7">
        <f>(D28-$B$8)*$B$2*Output!$G$101*$E$2*$L$4/Output!$G$95/1000000</f>
        <v>1317.6912329018708</v>
      </c>
      <c r="AJ25" s="7">
        <v>2041</v>
      </c>
      <c r="AK25" s="7">
        <f>(B28-$B$8)*$B$2*Output!$G$101*$E$2*$M$4/Output!$G$95/1000000</f>
        <v>483.0587143490755</v>
      </c>
      <c r="AL25" s="7">
        <f>(C28-$B$8)*$B$2*Output!$G$101*$E$2*$M$4/Output!$G$95/1000000</f>
        <v>1142.9462448186721</v>
      </c>
      <c r="AM25" s="7">
        <f>(D28-$B$8)*$B$2*Output!$G$101*$E$2*$M$4/Output!$G$95/1000000</f>
        <v>1802.833775288268</v>
      </c>
    </row>
    <row r="26" spans="1:39" x14ac:dyDescent="0.25">
      <c r="A26" s="7">
        <v>2039</v>
      </c>
      <c r="B26" s="7">
        <v>15.727745506927226</v>
      </c>
      <c r="C26" s="7">
        <v>24.679368248650633</v>
      </c>
      <c r="D26" s="7">
        <v>33.630990990374023</v>
      </c>
      <c r="F26" s="7">
        <v>2042</v>
      </c>
      <c r="G26" s="7">
        <f>(B29-$B$8)*$B$2*Output!$G$101*$E$2*$G$4/Output!$G$95/1000000</f>
        <v>1674.4668680006653</v>
      </c>
      <c r="H26" s="7">
        <f>(C29-$B$8)*$B$2*Output!$G$101*$E$2*$G$4/Output!$G$95/1000000</f>
        <v>3908.6820594836036</v>
      </c>
      <c r="I26" s="7">
        <f>(D29-$B$8)*$B$2*Output!$G$101*$E$2*$G$4/Output!$G$95/1000000</f>
        <v>6142.8972509665409</v>
      </c>
      <c r="K26" s="7">
        <v>2042</v>
      </c>
      <c r="L26" s="7">
        <f>(B29-$B$8)*$B$2*Output!$G$101*$E$2*$H$4/Output!$G$95/1000000</f>
        <v>3095.6990667129612</v>
      </c>
      <c r="M26" s="7">
        <f>(C29-$B$8)*$B$2*Output!$G$101*$E$2*$H$4/Output!$G$95/1000000</f>
        <v>7226.2423550182066</v>
      </c>
      <c r="N26" s="7">
        <f>(D29-$B$8)*$B$2*Output!$G$101*$E$2*$H$4/Output!$G$95/1000000</f>
        <v>11356.78564332345</v>
      </c>
      <c r="P26" s="7">
        <v>2042</v>
      </c>
      <c r="Q26" s="7">
        <f>(B29-$B$8)*$B$2*Output!$G$101*$E$2*$I$4/Output!$G$95/1000000</f>
        <v>396.43429946113031</v>
      </c>
      <c r="R26" s="7">
        <f>(C29-$B$8)*$B$2*Output!$G$101*$E$2*$I$4/Output!$G$95/1000000</f>
        <v>925.39044138737484</v>
      </c>
      <c r="S26" s="7">
        <f>(D29-$B$8)*$B$2*Output!$G$101*$E$2*$I$4/Output!$G$95/1000000</f>
        <v>1454.3465833136192</v>
      </c>
      <c r="U26" s="7">
        <v>2042</v>
      </c>
      <c r="V26" s="7">
        <f>(B29-$B$8)*$B$2*Output!$G$101*$E$2*$J$4/Output!$G$95/1000000</f>
        <v>11934.958102476325</v>
      </c>
      <c r="W26" s="7">
        <f>(C29-$B$8)*$B$2*Output!$G$101*$E$2*$J$4/Output!$G$95/1000000</f>
        <v>27859.587733460696</v>
      </c>
      <c r="X26" s="7">
        <f>(D29-$B$8)*$B$2*Output!$G$101*$E$2*$J$4/Output!$G$95/1000000</f>
        <v>43784.21736444506</v>
      </c>
      <c r="Z26" s="7">
        <v>2042</v>
      </c>
      <c r="AA26" s="7">
        <f>(B29-$B$8)*$B$2*Output!$G$101*$E$2*$K$4/Output!$G$95/1000000</f>
        <v>378.64069974622925</v>
      </c>
      <c r="AB26" s="7">
        <f>(C29-$B$8)*$B$2*Output!$G$101*$E$2*$K$4/Output!$G$95/1000000</f>
        <v>883.85511733386909</v>
      </c>
      <c r="AC26" s="7">
        <f>(D29-$B$8)*$B$2*Output!$G$101*$E$2*$K$4/Output!$G$95/1000000</f>
        <v>1389.0695349215086</v>
      </c>
      <c r="AE26" s="7">
        <v>2042</v>
      </c>
      <c r="AF26" s="7">
        <f>(B29-$B$8)*$B$2*Output!$G$101*$E$2*$L$4/Output!$G$95/1000000</f>
        <v>372.68248928718123</v>
      </c>
      <c r="AG26" s="7">
        <f>(C29-$B$8)*$B$2*Output!$G$101*$E$2*$L$4/Output!$G$95/1000000</f>
        <v>869.94695899824558</v>
      </c>
      <c r="AH26" s="7">
        <f>(D29-$B$8)*$B$2*Output!$G$101*$E$2*$L$4/Output!$G$95/1000000</f>
        <v>1367.2114287093098</v>
      </c>
      <c r="AJ26" s="7">
        <v>2042</v>
      </c>
      <c r="AK26" s="7">
        <f>(B29-$B$8)*$B$2*Output!$G$101*$E$2*$M$4/Output!$G$95/1000000</f>
        <v>509.89530959069077</v>
      </c>
      <c r="AL26" s="7">
        <f>(C29-$B$8)*$B$2*Output!$G$101*$E$2*$M$4/Output!$G$95/1000000</f>
        <v>1190.2407189409851</v>
      </c>
      <c r="AM26" s="7">
        <f>(D29-$B$8)*$B$2*Output!$G$101*$E$2*$M$4/Output!$G$95/1000000</f>
        <v>1870.586128291279</v>
      </c>
    </row>
    <row r="27" spans="1:39" x14ac:dyDescent="0.25">
      <c r="A27" s="7">
        <v>2040</v>
      </c>
      <c r="B27" s="7">
        <v>16.129042101110176</v>
      </c>
      <c r="C27" s="7">
        <v>25.704414686889486</v>
      </c>
      <c r="D27" s="7">
        <v>35.279787272668777</v>
      </c>
      <c r="F27" s="7">
        <v>2043</v>
      </c>
      <c r="G27" s="7">
        <f>(B30-$B$8)*$B$2*Output!$G$101*$E$2*$G$4/Output!$G$95/1000000</f>
        <v>1762.596703158596</v>
      </c>
      <c r="H27" s="7">
        <f>(C30-$B$8)*$B$2*Output!$G$101*$E$2*$G$4/Output!$G$95/1000000</f>
        <v>4067.1022430425933</v>
      </c>
      <c r="I27" s="7">
        <f>(D30-$B$8)*$B$2*Output!$G$101*$E$2*$G$4/Output!$G$95/1000000</f>
        <v>6371.6077829265887</v>
      </c>
      <c r="K27" s="7">
        <v>2043</v>
      </c>
      <c r="L27" s="7">
        <f>(B30-$B$8)*$B$2*Output!$G$101*$E$2*$H$4/Output!$G$95/1000000</f>
        <v>3258.6305965399611</v>
      </c>
      <c r="M27" s="7">
        <f>(C30-$B$8)*$B$2*Output!$G$101*$E$2*$H$4/Output!$G$95/1000000</f>
        <v>7519.1243604875845</v>
      </c>
      <c r="N27" s="7">
        <f>(D30-$B$8)*$B$2*Output!$G$101*$E$2*$H$4/Output!$G$95/1000000</f>
        <v>11779.618124435199</v>
      </c>
      <c r="P27" s="7">
        <v>2043</v>
      </c>
      <c r="Q27" s="7">
        <f>(B30-$B$8)*$B$2*Output!$G$101*$E$2*$I$4/Output!$G$95/1000000</f>
        <v>417.29926259066377</v>
      </c>
      <c r="R27" s="7">
        <f>(C30-$B$8)*$B$2*Output!$G$101*$E$2*$I$4/Output!$G$95/1000000</f>
        <v>962.89682368128047</v>
      </c>
      <c r="S27" s="7">
        <f>(D30-$B$8)*$B$2*Output!$G$101*$E$2*$I$4/Output!$G$95/1000000</f>
        <v>1508.4943847718966</v>
      </c>
      <c r="U27" s="7">
        <v>2043</v>
      </c>
      <c r="V27" s="7">
        <f>(B30-$B$8)*$B$2*Output!$G$101*$E$2*$J$4/Output!$G$95/1000000</f>
        <v>12563.113792080349</v>
      </c>
      <c r="W27" s="7">
        <f>(C30-$B$8)*$B$2*Output!$G$101*$E$2*$J$4/Output!$G$95/1000000</f>
        <v>28988.746087976673</v>
      </c>
      <c r="X27" s="7">
        <f>(D30-$B$8)*$B$2*Output!$G$101*$E$2*$J$4/Output!$G$95/1000000</f>
        <v>45414.378383872987</v>
      </c>
      <c r="Z27" s="7">
        <v>2043</v>
      </c>
      <c r="AA27" s="7">
        <f>(B30-$B$8)*$B$2*Output!$G$101*$E$2*$K$4/Output!$G$95/1000000</f>
        <v>398.56915762760997</v>
      </c>
      <c r="AB27" s="7">
        <f>(C30-$B$8)*$B$2*Output!$G$101*$E$2*$K$4/Output!$G$95/1000000</f>
        <v>919.67805913284553</v>
      </c>
      <c r="AC27" s="7">
        <f>(D30-$B$8)*$B$2*Output!$G$101*$E$2*$K$4/Output!$G$95/1000000</f>
        <v>1440.7869606380802</v>
      </c>
      <c r="AE27" s="7">
        <v>2043</v>
      </c>
      <c r="AF27" s="7">
        <f>(B30-$B$8)*$B$2*Output!$G$101*$E$2*$L$4/Output!$G$95/1000000</f>
        <v>392.29735714440147</v>
      </c>
      <c r="AG27" s="7">
        <f>(C30-$B$8)*$B$2*Output!$G$101*$E$2*$L$4/Output!$G$95/1000000</f>
        <v>905.20619851523384</v>
      </c>
      <c r="AH27" s="7">
        <f>(D30-$B$8)*$B$2*Output!$G$101*$E$2*$L$4/Output!$G$95/1000000</f>
        <v>1418.1150398860657</v>
      </c>
      <c r="AJ27" s="7">
        <v>2043</v>
      </c>
      <c r="AK27" s="7">
        <f>(B30-$B$8)*$B$2*Output!$G$101*$E$2*$M$4/Output!$G$95/1000000</f>
        <v>536.73190483230644</v>
      </c>
      <c r="AL27" s="7">
        <f>(C30-$B$8)*$B$2*Output!$G$101*$E$2*$M$4/Output!$G$95/1000000</f>
        <v>1238.4815710503342</v>
      </c>
      <c r="AM27" s="7">
        <f>(D30-$B$8)*$B$2*Output!$G$101*$E$2*$M$4/Output!$G$95/1000000</f>
        <v>1940.2312372683612</v>
      </c>
    </row>
    <row r="28" spans="1:39" x14ac:dyDescent="0.25">
      <c r="A28" s="7">
        <v>2041</v>
      </c>
      <c r="B28" s="7">
        <v>16.530338695293128</v>
      </c>
      <c r="C28" s="7">
        <v>26.397857884560779</v>
      </c>
      <c r="D28" s="7">
        <v>36.265377073828411</v>
      </c>
      <c r="F28" s="7">
        <v>2044</v>
      </c>
      <c r="G28" s="7">
        <f>(B31-$B$8)*$B$2*Output!$G$101*$E$2*$G$4/Output!$G$95/1000000</f>
        <v>1850.7265383165256</v>
      </c>
      <c r="H28" s="7">
        <f>(C31-$B$8)*$B$2*Output!$G$101*$E$2*$G$4/Output!$G$95/1000000</f>
        <v>4228.7170996019549</v>
      </c>
      <c r="I28" s="7">
        <f>(D31-$B$8)*$B$2*Output!$G$101*$E$2*$G$4/Output!$G$95/1000000</f>
        <v>6606.7076608873795</v>
      </c>
      <c r="K28" s="7">
        <v>2044</v>
      </c>
      <c r="L28" s="7">
        <f>(B31-$B$8)*$B$2*Output!$G$101*$E$2*$H$4/Output!$G$95/1000000</f>
        <v>3421.5621263669591</v>
      </c>
      <c r="M28" s="7">
        <f>(C31-$B$8)*$B$2*Output!$G$101*$E$2*$H$4/Output!$G$95/1000000</f>
        <v>7817.9125719349322</v>
      </c>
      <c r="N28" s="7">
        <f>(D31-$B$8)*$B$2*Output!$G$101*$E$2*$H$4/Output!$G$95/1000000</f>
        <v>12214.263017502899</v>
      </c>
      <c r="P28" s="7">
        <v>2044</v>
      </c>
      <c r="Q28" s="7">
        <f>(B31-$B$8)*$B$2*Output!$G$101*$E$2*$I$4/Output!$G$95/1000000</f>
        <v>438.1642257201969</v>
      </c>
      <c r="R28" s="7">
        <f>(C31-$B$8)*$B$2*Output!$G$101*$E$2*$I$4/Output!$G$95/1000000</f>
        <v>1001.1595529517148</v>
      </c>
      <c r="S28" s="7">
        <f>(D31-$B$8)*$B$2*Output!$G$101*$E$2*$I$4/Output!$G$95/1000000</f>
        <v>1564.1548801832314</v>
      </c>
      <c r="U28" s="7">
        <v>2044</v>
      </c>
      <c r="V28" s="7">
        <f>(B31-$B$8)*$B$2*Output!$G$101*$E$2*$J$4/Output!$G$95/1000000</f>
        <v>13191.269481684367</v>
      </c>
      <c r="W28" s="7">
        <f>(C31-$B$8)*$B$2*Output!$G$101*$E$2*$J$4/Output!$G$95/1000000</f>
        <v>30140.674847293834</v>
      </c>
      <c r="X28" s="7">
        <f>(D31-$B$8)*$B$2*Output!$G$101*$E$2*$J$4/Output!$G$95/1000000</f>
        <v>47090.080212903275</v>
      </c>
      <c r="Z28" s="7">
        <v>2044</v>
      </c>
      <c r="AA28" s="7">
        <f>(B31-$B$8)*$B$2*Output!$G$101*$E$2*$K$4/Output!$G$95/1000000</f>
        <v>418.49761550899046</v>
      </c>
      <c r="AB28" s="7">
        <f>(C31-$B$8)*$B$2*Output!$G$101*$E$2*$K$4/Output!$G$95/1000000</f>
        <v>956.22339994934623</v>
      </c>
      <c r="AC28" s="7">
        <f>(D31-$B$8)*$B$2*Output!$G$101*$E$2*$K$4/Output!$G$95/1000000</f>
        <v>1493.949184389701</v>
      </c>
      <c r="AE28" s="7">
        <v>2044</v>
      </c>
      <c r="AF28" s="7">
        <f>(B31-$B$8)*$B$2*Output!$G$101*$E$2*$L$4/Output!$G$95/1000000</f>
        <v>411.91222500162161</v>
      </c>
      <c r="AG28" s="7">
        <f>(C31-$B$8)*$B$2*Output!$G$101*$E$2*$L$4/Output!$G$95/1000000</f>
        <v>941.17646953065844</v>
      </c>
      <c r="AH28" s="7">
        <f>(D31-$B$8)*$B$2*Output!$G$101*$E$2*$L$4/Output!$G$95/1000000</f>
        <v>1470.4407140596948</v>
      </c>
      <c r="AJ28" s="7">
        <v>2044</v>
      </c>
      <c r="AK28" s="7">
        <f>(B31-$B$8)*$B$2*Output!$G$101*$E$2*$M$4/Output!$G$95/1000000</f>
        <v>563.56850007392177</v>
      </c>
      <c r="AL28" s="7">
        <f>(C31-$B$8)*$B$2*Output!$G$101*$E$2*$M$4/Output!$G$95/1000000</f>
        <v>1287.6952395286989</v>
      </c>
      <c r="AM28" s="7">
        <f>(D31-$B$8)*$B$2*Output!$G$101*$E$2*$M$4/Output!$G$95/1000000</f>
        <v>2011.8219789834752</v>
      </c>
    </row>
    <row r="29" spans="1:39" x14ac:dyDescent="0.25">
      <c r="A29" s="7">
        <v>2042</v>
      </c>
      <c r="B29" s="7">
        <v>16.93163528947608</v>
      </c>
      <c r="C29" s="7">
        <v>27.105067991434808</v>
      </c>
      <c r="D29" s="7">
        <v>37.278500693393525</v>
      </c>
      <c r="F29" s="7">
        <v>2045</v>
      </c>
      <c r="G29" s="7">
        <f>(B32-$B$8)*$B$2*Output!$G$101*$E$2*$G$4/Output!$G$95/1000000</f>
        <v>1938.8563734744564</v>
      </c>
      <c r="H29" s="7">
        <f>(C32-$B$8)*$B$2*Output!$G$101*$E$2*$G$4/Output!$G$95/1000000</f>
        <v>4393.6158767839252</v>
      </c>
      <c r="I29" s="7">
        <f>(D32-$B$8)*$B$2*Output!$G$101*$E$2*$G$4/Output!$G$95/1000000</f>
        <v>6848.37538009339</v>
      </c>
      <c r="K29" s="7">
        <v>2045</v>
      </c>
      <c r="L29" s="7">
        <f>(B32-$B$8)*$B$2*Output!$G$101*$E$2*$H$4/Output!$G$95/1000000</f>
        <v>3584.4936561939589</v>
      </c>
      <c r="M29" s="7">
        <f>(C32-$B$8)*$B$2*Output!$G$101*$E$2*$H$4/Output!$G$95/1000000</f>
        <v>8122.7719874179329</v>
      </c>
      <c r="N29" s="7">
        <f>(D32-$B$8)*$B$2*Output!$G$101*$E$2*$H$4/Output!$G$95/1000000</f>
        <v>12661.050318641901</v>
      </c>
      <c r="P29" s="7">
        <v>2045</v>
      </c>
      <c r="Q29" s="7">
        <f>(B32-$B$8)*$B$2*Output!$G$101*$E$2*$I$4/Output!$G$95/1000000</f>
        <v>459.0291888497303</v>
      </c>
      <c r="R29" s="7">
        <f>(C32-$B$8)*$B$2*Output!$G$101*$E$2*$I$4/Output!$G$95/1000000</f>
        <v>1040.1997588007475</v>
      </c>
      <c r="S29" s="7">
        <f>(D32-$B$8)*$B$2*Output!$G$101*$E$2*$I$4/Output!$G$95/1000000</f>
        <v>1621.370328751764</v>
      </c>
      <c r="U29" s="7">
        <v>2045</v>
      </c>
      <c r="V29" s="7">
        <f>(B32-$B$8)*$B$2*Output!$G$101*$E$2*$J$4/Output!$G$95/1000000</f>
        <v>13819.425171288387</v>
      </c>
      <c r="W29" s="7">
        <f>(C32-$B$8)*$B$2*Output!$G$101*$E$2*$J$4/Output!$G$95/1000000</f>
        <v>31316.010134259694</v>
      </c>
      <c r="X29" s="7">
        <f>(D32-$B$8)*$B$2*Output!$G$101*$E$2*$J$4/Output!$G$95/1000000</f>
        <v>48812.59509723098</v>
      </c>
      <c r="Z29" s="7">
        <v>2045</v>
      </c>
      <c r="AA29" s="7">
        <f>(B32-$B$8)*$B$2*Output!$G$101*$E$2*$K$4/Output!$G$95/1000000</f>
        <v>438.42607339037113</v>
      </c>
      <c r="AB29" s="7">
        <f>(C32-$B$8)*$B$2*Output!$G$101*$E$2*$K$4/Output!$G$95/1000000</f>
        <v>993.51132100211078</v>
      </c>
      <c r="AC29" s="7">
        <f>(D32-$B$8)*$B$2*Output!$G$101*$E$2*$K$4/Output!$G$95/1000000</f>
        <v>1548.5965686138497</v>
      </c>
      <c r="AE29" s="7">
        <v>2045</v>
      </c>
      <c r="AF29" s="7">
        <f>(B32-$B$8)*$B$2*Output!$G$101*$E$2*$L$4/Output!$G$95/1000000</f>
        <v>431.5270928588418</v>
      </c>
      <c r="AG29" s="7">
        <f>(C32-$B$8)*$B$2*Output!$G$101*$E$2*$L$4/Output!$G$95/1000000</f>
        <v>977.8776356958432</v>
      </c>
      <c r="AH29" s="7">
        <f>(D32-$B$8)*$B$2*Output!$G$101*$E$2*$L$4/Output!$G$95/1000000</f>
        <v>1524.2281785328441</v>
      </c>
      <c r="AJ29" s="7">
        <v>2045</v>
      </c>
      <c r="AK29" s="7">
        <f>(B32-$B$8)*$B$2*Output!$G$101*$E$2*$M$4/Output!$G$95/1000000</f>
        <v>590.40509531553732</v>
      </c>
      <c r="AL29" s="7">
        <f>(C32-$B$8)*$B$2*Output!$G$101*$E$2*$M$4/Output!$G$95/1000000</f>
        <v>1337.9089013509367</v>
      </c>
      <c r="AM29" s="7">
        <f>(D32-$B$8)*$B$2*Output!$G$101*$E$2*$M$4/Output!$G$95/1000000</f>
        <v>2085.4127073863356</v>
      </c>
    </row>
    <row r="30" spans="1:39" x14ac:dyDescent="0.25">
      <c r="A30" s="7">
        <v>2043</v>
      </c>
      <c r="B30" s="7">
        <v>17.332931883659036</v>
      </c>
      <c r="C30" s="7">
        <v>27.826429605219019</v>
      </c>
      <c r="D30" s="7">
        <v>38.319927326778988</v>
      </c>
      <c r="F30" s="7">
        <v>2046</v>
      </c>
      <c r="G30" s="7">
        <f>(B33-$B$8)*$B$2*Output!$G$101*$E$2*$G$4/Output!$G$95/1000000</f>
        <v>2026.9862086323863</v>
      </c>
      <c r="H30" s="7">
        <f>(C33-$B$8)*$B$2*Output!$G$101*$E$2*$G$4/Output!$G$95/1000000</f>
        <v>4561.8903154668851</v>
      </c>
      <c r="I30" s="7">
        <f>(D33-$B$8)*$B$2*Output!$G$101*$E$2*$G$4/Output!$G$95/1000000</f>
        <v>7096.794422301381</v>
      </c>
      <c r="K30" s="7">
        <v>2046</v>
      </c>
      <c r="L30" s="7">
        <f>(B33-$B$8)*$B$2*Output!$G$101*$E$2*$H$4/Output!$G$95/1000000</f>
        <v>3747.4251860209565</v>
      </c>
      <c r="M30" s="7">
        <f>(C33-$B$8)*$B$2*Output!$G$101*$E$2*$H$4/Output!$G$95/1000000</f>
        <v>8433.8722144439143</v>
      </c>
      <c r="N30" s="7">
        <f>(D33-$B$8)*$B$2*Output!$G$101*$E$2*$H$4/Output!$G$95/1000000</f>
        <v>13120.319242866861</v>
      </c>
      <c r="P30" s="7">
        <v>2046</v>
      </c>
      <c r="Q30" s="7">
        <f>(B33-$B$8)*$B$2*Output!$G$101*$E$2*$I$4/Output!$G$95/1000000</f>
        <v>479.89415197926348</v>
      </c>
      <c r="R30" s="7">
        <f>(C33-$B$8)*$B$2*Output!$G$101*$E$2*$I$4/Output!$G$95/1000000</f>
        <v>1080.039161115197</v>
      </c>
      <c r="S30" s="7">
        <f>(D33-$B$8)*$B$2*Output!$G$101*$E$2*$I$4/Output!$G$95/1000000</f>
        <v>1680.1841702511294</v>
      </c>
      <c r="U30" s="7">
        <v>2046</v>
      </c>
      <c r="V30" s="7">
        <f>(B33-$B$8)*$B$2*Output!$G$101*$E$2*$J$4/Output!$G$95/1000000</f>
        <v>14447.580860892407</v>
      </c>
      <c r="W30" s="7">
        <f>(C33-$B$8)*$B$2*Output!$G$101*$E$2*$J$4/Output!$G$95/1000000</f>
        <v>32515.405842696044</v>
      </c>
      <c r="X30" s="7">
        <f>(D33-$B$8)*$B$2*Output!$G$101*$E$2*$J$4/Output!$G$95/1000000</f>
        <v>50583.23082449966</v>
      </c>
      <c r="Z30" s="7">
        <v>2046</v>
      </c>
      <c r="AA30" s="7">
        <f>(B33-$B$8)*$B$2*Output!$G$101*$E$2*$K$4/Output!$G$95/1000000</f>
        <v>458.35453127175163</v>
      </c>
      <c r="AB30" s="7">
        <f>(C33-$B$8)*$B$2*Output!$G$101*$E$2*$K$4/Output!$G$95/1000000</f>
        <v>1031.5625673002219</v>
      </c>
      <c r="AC30" s="7">
        <f>(D33-$B$8)*$B$2*Output!$G$101*$E$2*$K$4/Output!$G$95/1000000</f>
        <v>1604.7706033286913</v>
      </c>
      <c r="AE30" s="7">
        <v>2046</v>
      </c>
      <c r="AF30" s="7">
        <f>(B33-$B$8)*$B$2*Output!$G$101*$E$2*$L$4/Output!$G$95/1000000</f>
        <v>451.14196071606182</v>
      </c>
      <c r="AG30" s="7">
        <f>(C33-$B$8)*$B$2*Output!$G$101*$E$2*$L$4/Output!$G$95/1000000</f>
        <v>1015.3301155807687</v>
      </c>
      <c r="AH30" s="7">
        <f>(D33-$B$8)*$B$2*Output!$G$101*$E$2*$L$4/Output!$G$95/1000000</f>
        <v>1579.5182704454746</v>
      </c>
      <c r="AJ30" s="7">
        <v>2046</v>
      </c>
      <c r="AK30" s="7">
        <f>(B33-$B$8)*$B$2*Output!$G$101*$E$2*$M$4/Output!$G$95/1000000</f>
        <v>617.24169055715276</v>
      </c>
      <c r="AL30" s="7">
        <f>(C33-$B$8)*$B$2*Output!$G$101*$E$2*$M$4/Output!$G$95/1000000</f>
        <v>1389.1504927184012</v>
      </c>
      <c r="AM30" s="7">
        <f>(D33-$B$8)*$B$2*Output!$G$101*$E$2*$M$4/Output!$G$95/1000000</f>
        <v>2161.0592948796484</v>
      </c>
    </row>
    <row r="31" spans="1:39" x14ac:dyDescent="0.25">
      <c r="A31" s="7">
        <v>2044</v>
      </c>
      <c r="B31" s="7">
        <v>17.734228477841988</v>
      </c>
      <c r="C31" s="7">
        <v>28.562338067891346</v>
      </c>
      <c r="D31" s="7">
        <v>39.390447657940683</v>
      </c>
      <c r="F31" s="7">
        <v>2047</v>
      </c>
      <c r="G31" s="7">
        <f>(B34-$B$8)*$B$2*Output!$G$101*$E$2*$G$4/Output!$G$95/1000000</f>
        <v>2115.1160437903163</v>
      </c>
      <c r="H31" s="7">
        <f>(C34-$B$8)*$B$2*Output!$G$101*$E$2*$G$4/Output!$G$95/1000000</f>
        <v>4733.634719437925</v>
      </c>
      <c r="I31" s="7">
        <f>(D34-$B$8)*$B$2*Output!$G$101*$E$2*$G$4/Output!$G$95/1000000</f>
        <v>7352.1533950855328</v>
      </c>
      <c r="K31" s="7">
        <v>2047</v>
      </c>
      <c r="L31" s="7">
        <f>(B34-$B$8)*$B$2*Output!$G$101*$E$2*$H$4/Output!$G$95/1000000</f>
        <v>3910.356715847955</v>
      </c>
      <c r="M31" s="7">
        <f>(C34-$B$8)*$B$2*Output!$G$101*$E$2*$H$4/Output!$G$95/1000000</f>
        <v>8751.3875987412084</v>
      </c>
      <c r="N31" s="7">
        <f>(D34-$B$8)*$B$2*Output!$G$101*$E$2*$H$4/Output!$G$95/1000000</f>
        <v>13592.41848163446</v>
      </c>
      <c r="P31" s="7">
        <v>2047</v>
      </c>
      <c r="Q31" s="7">
        <f>(B34-$B$8)*$B$2*Output!$G$101*$E$2*$I$4/Output!$G$95/1000000</f>
        <v>500.75911510879672</v>
      </c>
      <c r="R31" s="7">
        <f>(C34-$B$8)*$B$2*Output!$G$101*$E$2*$I$4/Output!$G$95/1000000</f>
        <v>1120.7000865570501</v>
      </c>
      <c r="S31" s="7">
        <f>(D34-$B$8)*$B$2*Output!$G$101*$E$2*$I$4/Output!$G$95/1000000</f>
        <v>1740.6410580053032</v>
      </c>
      <c r="U31" s="7">
        <v>2047</v>
      </c>
      <c r="V31" s="7">
        <f>(B34-$B$8)*$B$2*Output!$G$101*$E$2*$J$4/Output!$G$95/1000000</f>
        <v>15075.736550496424</v>
      </c>
      <c r="W31" s="7">
        <f>(C34-$B$8)*$B$2*Output!$G$101*$E$2*$J$4/Output!$G$95/1000000</f>
        <v>33739.534133855712</v>
      </c>
      <c r="X31" s="7">
        <f>(D34-$B$8)*$B$2*Output!$G$101*$E$2*$J$4/Output!$G$95/1000000</f>
        <v>52403.331717214984</v>
      </c>
      <c r="Z31" s="7">
        <v>2047</v>
      </c>
      <c r="AA31" s="7">
        <f>(B34-$B$8)*$B$2*Output!$G$101*$E$2*$K$4/Output!$G$95/1000000</f>
        <v>478.28298915313206</v>
      </c>
      <c r="AB31" s="7">
        <f>(C34-$B$8)*$B$2*Output!$G$101*$E$2*$K$4/Output!$G$95/1000000</f>
        <v>1070.3984633933703</v>
      </c>
      <c r="AC31" s="7">
        <f>(D34-$B$8)*$B$2*Output!$G$101*$E$2*$K$4/Output!$G$95/1000000</f>
        <v>1662.5139376336083</v>
      </c>
      <c r="AE31" s="7">
        <v>2047</v>
      </c>
      <c r="AF31" s="7">
        <f>(B34-$B$8)*$B$2*Output!$G$101*$E$2*$L$4/Output!$G$95/1000000</f>
        <v>470.75682857328195</v>
      </c>
      <c r="AG31" s="7">
        <f>(C34-$B$8)*$B$2*Output!$G$101*$E$2*$L$4/Output!$G$95/1000000</f>
        <v>1053.5548981764937</v>
      </c>
      <c r="AH31" s="7">
        <f>(D34-$B$8)*$B$2*Output!$G$101*$E$2*$L$4/Output!$G$95/1000000</f>
        <v>1636.3529677797053</v>
      </c>
      <c r="AJ31" s="7">
        <v>2047</v>
      </c>
      <c r="AK31" s="7">
        <f>(B34-$B$8)*$B$2*Output!$G$101*$E$2*$M$4/Output!$G$95/1000000</f>
        <v>644.07828579876809</v>
      </c>
      <c r="AL31" s="7">
        <f>(C34-$B$8)*$B$2*Output!$G$101*$E$2*$M$4/Output!$G$95/1000000</f>
        <v>1441.4487302689854</v>
      </c>
      <c r="AM31" s="7">
        <f>(D34-$B$8)*$B$2*Output!$G$101*$E$2*$M$4/Output!$G$95/1000000</f>
        <v>2238.8191747392025</v>
      </c>
    </row>
    <row r="32" spans="1:39" x14ac:dyDescent="0.25">
      <c r="A32" s="7">
        <v>2045</v>
      </c>
      <c r="B32" s="7">
        <v>18.135525072024944</v>
      </c>
      <c r="C32" s="7">
        <v>29.313199765856336</v>
      </c>
      <c r="D32" s="7">
        <v>40.490874459687717</v>
      </c>
      <c r="F32" s="7">
        <v>2048</v>
      </c>
      <c r="G32" s="7">
        <f>(B35-$B$8)*$B$2*Output!$G$101*$E$2*$G$4/Output!$G$95/1000000</f>
        <v>2203.2458789482466</v>
      </c>
      <c r="H32" s="7">
        <f>(C35-$B$8)*$B$2*Output!$G$101*$E$2*$G$4/Output!$G$95/1000000</f>
        <v>4908.946026991257</v>
      </c>
      <c r="I32" s="7">
        <f>(D35-$B$8)*$B$2*Output!$G$101*$E$2*$G$4/Output!$G$95/1000000</f>
        <v>7614.6461750342669</v>
      </c>
      <c r="K32" s="7">
        <v>2048</v>
      </c>
      <c r="L32" s="7">
        <f>(B35-$B$8)*$B$2*Output!$G$101*$E$2*$H$4/Output!$G$95/1000000</f>
        <v>4073.2882456749549</v>
      </c>
      <c r="M32" s="7">
        <f>(C35-$B$8)*$B$2*Output!$G$101*$E$2*$H$4/Output!$G$95/1000000</f>
        <v>9075.4973566279568</v>
      </c>
      <c r="N32" s="7">
        <f>(D35-$B$8)*$B$2*Output!$G$101*$E$2*$H$4/Output!$G$95/1000000</f>
        <v>14077.70646758096</v>
      </c>
      <c r="P32" s="7">
        <v>2048</v>
      </c>
      <c r="Q32" s="7">
        <f>(B35-$B$8)*$B$2*Output!$G$101*$E$2*$I$4/Output!$G$95/1000000</f>
        <v>521.62407823833007</v>
      </c>
      <c r="R32" s="7">
        <f>(C35-$B$8)*$B$2*Output!$G$101*$E$2*$I$4/Output!$G$95/1000000</f>
        <v>1162.2054855145718</v>
      </c>
      <c r="S32" s="7">
        <f>(D35-$B$8)*$B$2*Output!$G$101*$E$2*$I$4/Output!$G$95/1000000</f>
        <v>1802.7868927908137</v>
      </c>
      <c r="U32" s="7">
        <v>2048</v>
      </c>
      <c r="V32" s="7">
        <f>(B35-$B$8)*$B$2*Output!$G$101*$E$2*$J$4/Output!$G$95/1000000</f>
        <v>15703.892240100447</v>
      </c>
      <c r="W32" s="7">
        <f>(C35-$B$8)*$B$2*Output!$G$101*$E$2*$J$4/Output!$G$95/1000000</f>
        <v>34989.08594674863</v>
      </c>
      <c r="X32" s="7">
        <f>(D35-$B$8)*$B$2*Output!$G$101*$E$2*$J$4/Output!$G$95/1000000</f>
        <v>54274.279653396799</v>
      </c>
      <c r="Z32" s="7">
        <v>2048</v>
      </c>
      <c r="AA32" s="7">
        <f>(B35-$B$8)*$B$2*Output!$G$101*$E$2*$K$4/Output!$G$95/1000000</f>
        <v>498.2114470345129</v>
      </c>
      <c r="AB32" s="7">
        <f>(C35-$B$8)*$B$2*Output!$G$101*$E$2*$K$4/Output!$G$95/1000000</f>
        <v>1110.0409295621268</v>
      </c>
      <c r="AC32" s="7">
        <f>(D35-$B$8)*$B$2*Output!$G$101*$E$2*$K$4/Output!$G$95/1000000</f>
        <v>1721.8704120897405</v>
      </c>
      <c r="AE32" s="7">
        <v>2048</v>
      </c>
      <c r="AF32" s="7">
        <f>(B35-$B$8)*$B$2*Output!$G$101*$E$2*$L$4/Output!$G$95/1000000</f>
        <v>490.37169643050225</v>
      </c>
      <c r="AG32" s="7">
        <f>(C35-$B$8)*$B$2*Output!$G$101*$E$2*$L$4/Output!$G$95/1000000</f>
        <v>1092.5735588306623</v>
      </c>
      <c r="AH32" s="7">
        <f>(D35-$B$8)*$B$2*Output!$G$101*$E$2*$L$4/Output!$G$95/1000000</f>
        <v>1694.7754212308223</v>
      </c>
      <c r="AJ32" s="7">
        <v>2048</v>
      </c>
      <c r="AK32" s="7">
        <f>(B35-$B$8)*$B$2*Output!$G$101*$E$2*$M$4/Output!$G$95/1000000</f>
        <v>670.91488104038365</v>
      </c>
      <c r="AL32" s="7">
        <f>(C35-$B$8)*$B$2*Output!$G$101*$E$2*$M$4/Output!$G$95/1000000</f>
        <v>1494.833132879703</v>
      </c>
      <c r="AM32" s="7">
        <f>(D35-$B$8)*$B$2*Output!$G$101*$E$2*$M$4/Output!$G$95/1000000</f>
        <v>2318.7513847190221</v>
      </c>
    </row>
    <row r="33" spans="1:39" x14ac:dyDescent="0.25">
      <c r="A33" s="7">
        <v>2046</v>
      </c>
      <c r="B33" s="7">
        <v>18.536821666207896</v>
      </c>
      <c r="C33" s="7">
        <v>30.079432438486538</v>
      </c>
      <c r="D33" s="7">
        <v>41.62204321076517</v>
      </c>
      <c r="F33" s="7">
        <v>2049</v>
      </c>
      <c r="G33" s="7">
        <f>(B36-$B$8)*$B$2*Output!$G$101*$E$2*$G$4/Output!$G$95/1000000</f>
        <v>2291.3757141061765</v>
      </c>
      <c r="H33" s="7">
        <f>(C36-$B$8)*$B$2*Output!$G$101*$E$2*$G$4/Output!$G$95/1000000</f>
        <v>5087.9238845268192</v>
      </c>
      <c r="I33" s="7">
        <f>(D36-$B$8)*$B$2*Output!$G$101*$E$2*$G$4/Output!$G$95/1000000</f>
        <v>7884.4720549474641</v>
      </c>
      <c r="K33" s="7">
        <v>2049</v>
      </c>
      <c r="L33" s="7">
        <f>(B36-$B$8)*$B$2*Output!$G$101*$E$2*$H$4/Output!$G$95/1000000</f>
        <v>4236.2197755019524</v>
      </c>
      <c r="M33" s="7">
        <f>(C36-$B$8)*$B$2*Output!$G$101*$E$2*$H$4/Output!$G$95/1000000</f>
        <v>9406.3857110787576</v>
      </c>
      <c r="N33" s="7">
        <f>(D36-$B$8)*$B$2*Output!$G$101*$E$2*$H$4/Output!$G$95/1000000</f>
        <v>14576.551646655567</v>
      </c>
      <c r="P33" s="7">
        <v>2049</v>
      </c>
      <c r="Q33" s="7">
        <f>(B36-$B$8)*$B$2*Output!$G$101*$E$2*$I$4/Output!$G$95/1000000</f>
        <v>542.48904136786325</v>
      </c>
      <c r="R33" s="7">
        <f>(C36-$B$8)*$B$2*Output!$G$101*$E$2*$I$4/Output!$G$95/1000000</f>
        <v>1204.5789495269617</v>
      </c>
      <c r="S33" s="7">
        <f>(D36-$B$8)*$B$2*Output!$G$101*$E$2*$I$4/Output!$G$95/1000000</f>
        <v>1866.6688576860602</v>
      </c>
      <c r="U33" s="7">
        <v>2049</v>
      </c>
      <c r="V33" s="7">
        <f>(B36-$B$8)*$B$2*Output!$G$101*$E$2*$J$4/Output!$G$95/1000000</f>
        <v>16332.047929704464</v>
      </c>
      <c r="W33" s="7">
        <f>(C36-$B$8)*$B$2*Output!$G$101*$E$2*$J$4/Output!$G$95/1000000</f>
        <v>36264.771522724477</v>
      </c>
      <c r="X33" s="7">
        <f>(D36-$B$8)*$B$2*Output!$G$101*$E$2*$J$4/Output!$G$95/1000000</f>
        <v>56197.49511574451</v>
      </c>
      <c r="Z33" s="7">
        <v>2049</v>
      </c>
      <c r="AA33" s="7">
        <f>(B36-$B$8)*$B$2*Output!$G$101*$E$2*$K$4/Output!$G$95/1000000</f>
        <v>518.13990491589334</v>
      </c>
      <c r="AB33" s="7">
        <f>(C36-$B$8)*$B$2*Output!$G$101*$E$2*$K$4/Output!$G$95/1000000</f>
        <v>1150.5124984605086</v>
      </c>
      <c r="AC33" s="7">
        <f>(D36-$B$8)*$B$2*Output!$G$101*$E$2*$K$4/Output!$G$95/1000000</f>
        <v>1782.8850920051239</v>
      </c>
      <c r="AE33" s="7">
        <v>2049</v>
      </c>
      <c r="AF33" s="7">
        <f>(B36-$B$8)*$B$2*Output!$G$101*$E$2*$L$4/Output!$G$95/1000000</f>
        <v>509.98656428772227</v>
      </c>
      <c r="AG33" s="7">
        <f>(C36-$B$8)*$B$2*Output!$G$101*$E$2*$L$4/Output!$G$95/1000000</f>
        <v>1132.4082756281844</v>
      </c>
      <c r="AH33" s="7">
        <f>(D36-$B$8)*$B$2*Output!$G$101*$E$2*$L$4/Output!$G$95/1000000</f>
        <v>1754.8299869686466</v>
      </c>
      <c r="AJ33" s="7">
        <v>2049</v>
      </c>
      <c r="AK33" s="7">
        <f>(B36-$B$8)*$B$2*Output!$G$101*$E$2*$M$4/Output!$G$95/1000000</f>
        <v>697.75147628199898</v>
      </c>
      <c r="AL33" s="7">
        <f>(C36-$B$8)*$B$2*Output!$G$101*$E$2*$M$4/Output!$G$95/1000000</f>
        <v>1549.3340440783463</v>
      </c>
      <c r="AM33" s="7">
        <f>(D36-$B$8)*$B$2*Output!$G$101*$E$2*$M$4/Output!$G$95/1000000</f>
        <v>2400.9166118746939</v>
      </c>
    </row>
    <row r="34" spans="1:39" x14ac:dyDescent="0.25">
      <c r="A34" s="7">
        <v>2047</v>
      </c>
      <c r="B34" s="7">
        <v>18.938118260390848</v>
      </c>
      <c r="C34" s="7">
        <v>30.861465495283404</v>
      </c>
      <c r="D34" s="7">
        <v>42.78481273017595</v>
      </c>
      <c r="F34" s="7">
        <v>2050</v>
      </c>
      <c r="G34" s="7">
        <f>(B37-$B$8)*$B$2*Output!$G$101*$E$2*$G$4/Output!$G$95/1000000</f>
        <v>2379.5055492641072</v>
      </c>
      <c r="H34" s="7">
        <f>(C37-$B$8)*$B$2*Output!$G$101*$E$2*$G$4/Output!$G$95/1000000</f>
        <v>5270.6707222049754</v>
      </c>
      <c r="I34" s="7">
        <f>(D37-$B$8)*$B$2*Output!$G$101*$E$2*$G$4/Output!$G$95/1000000</f>
        <v>8161.8358951458476</v>
      </c>
      <c r="K34" s="7">
        <v>2050</v>
      </c>
      <c r="L34" s="7">
        <f>(B37-$B$8)*$B$2*Output!$G$101*$E$2*$H$4/Output!$G$95/1000000</f>
        <v>4399.1513053289518</v>
      </c>
      <c r="M34" s="7">
        <f>(C37-$B$8)*$B$2*Output!$G$101*$E$2*$H$4/Output!$G$95/1000000</f>
        <v>9744.2420315925829</v>
      </c>
      <c r="N34" s="7">
        <f>(D37-$B$8)*$B$2*Output!$G$101*$E$2*$H$4/Output!$G$95/1000000</f>
        <v>15089.33275785622</v>
      </c>
      <c r="P34" s="7">
        <v>2050</v>
      </c>
      <c r="Q34" s="7">
        <f>(B37-$B$8)*$B$2*Output!$G$101*$E$2*$I$4/Output!$G$95/1000000</f>
        <v>563.35400449739666</v>
      </c>
      <c r="R34" s="7">
        <f>(C37-$B$8)*$B$2*Output!$G$101*$E$2*$I$4/Output!$G$95/1000000</f>
        <v>1247.8447291957941</v>
      </c>
      <c r="S34" s="7">
        <f>(D37-$B$8)*$B$2*Output!$G$101*$E$2*$I$4/Output!$G$95/1000000</f>
        <v>1932.3354538941921</v>
      </c>
      <c r="U34" s="7">
        <v>2050</v>
      </c>
      <c r="V34" s="7">
        <f>(B37-$B$8)*$B$2*Output!$G$101*$E$2*$J$4/Output!$G$95/1000000</f>
        <v>16960.20361930849</v>
      </c>
      <c r="W34" s="7">
        <f>(C37-$B$8)*$B$2*Output!$G$101*$E$2*$J$4/Output!$G$95/1000000</f>
        <v>37567.320944710402</v>
      </c>
      <c r="X34" s="7">
        <f>(D37-$B$8)*$B$2*Output!$G$101*$E$2*$J$4/Output!$G$95/1000000</f>
        <v>58174.438270112325</v>
      </c>
      <c r="Z34" s="7">
        <v>2050</v>
      </c>
      <c r="AA34" s="7">
        <f>(B37-$B$8)*$B$2*Output!$G$101*$E$2*$K$4/Output!$G$95/1000000</f>
        <v>538.06836279727395</v>
      </c>
      <c r="AB34" s="7">
        <f>(C37-$B$8)*$B$2*Output!$G$101*$E$2*$K$4/Output!$G$95/1000000</f>
        <v>1191.8363322234829</v>
      </c>
      <c r="AC34" s="7">
        <f>(D37-$B$8)*$B$2*Output!$G$101*$E$2*$K$4/Output!$G$95/1000000</f>
        <v>1845.6043016496924</v>
      </c>
      <c r="AE34" s="7">
        <v>2050</v>
      </c>
      <c r="AF34" s="7">
        <f>(B37-$B$8)*$B$2*Output!$G$101*$E$2*$L$4/Output!$G$95/1000000</f>
        <v>529.60143214494258</v>
      </c>
      <c r="AG34" s="7">
        <f>(C37-$B$8)*$B$2*Output!$G$101*$E$2*$L$4/Output!$G$95/1000000</f>
        <v>1173.0818462295397</v>
      </c>
      <c r="AH34" s="7">
        <f>(D37-$B$8)*$B$2*Output!$G$101*$E$2*$L$4/Output!$G$95/1000000</f>
        <v>1816.5622603141373</v>
      </c>
      <c r="AJ34" s="7">
        <v>2050</v>
      </c>
      <c r="AK34" s="7">
        <f>(B37-$B$8)*$B$2*Output!$G$101*$E$2*$M$4/Output!$G$95/1000000</f>
        <v>724.58807152361453</v>
      </c>
      <c r="AL34" s="7">
        <f>(C37-$B$8)*$B$2*Output!$G$101*$E$2*$M$4/Output!$G$95/1000000</f>
        <v>1604.982655081252</v>
      </c>
      <c r="AM34" s="7">
        <f>(D37-$B$8)*$B$2*Output!$G$101*$E$2*$M$4/Output!$G$95/1000000</f>
        <v>2485.377238638891</v>
      </c>
    </row>
    <row r="35" spans="1:39" x14ac:dyDescent="0.25">
      <c r="A35" s="7">
        <v>2048</v>
      </c>
      <c r="B35" s="7">
        <v>19.339414854573803</v>
      </c>
      <c r="C35" s="7">
        <v>31.659740341898519</v>
      </c>
      <c r="D35" s="7">
        <v>43.980065829223236</v>
      </c>
    </row>
    <row r="36" spans="1:39" x14ac:dyDescent="0.25">
      <c r="A36" s="7">
        <v>2049</v>
      </c>
      <c r="B36" s="7">
        <v>19.740711448756755</v>
      </c>
      <c r="C36" s="7">
        <v>32.474710715262717</v>
      </c>
      <c r="D36" s="7">
        <v>45.208709981768678</v>
      </c>
      <c r="G36" s="7">
        <f>SUM(G8:G34)</f>
        <v>33313.077689697464</v>
      </c>
      <c r="H36" s="7">
        <f t="shared" ref="H36:I36" si="1">SUM(H8:H34)</f>
        <v>77815.322823935843</v>
      </c>
      <c r="I36" s="7">
        <f t="shared" si="1"/>
        <v>122317.5679581742</v>
      </c>
      <c r="L36" s="7">
        <f>SUM(L8:L34)</f>
        <v>61588.118274605273</v>
      </c>
      <c r="M36" s="7">
        <f t="shared" ref="M36:N36" si="2">SUM(M8:M34)</f>
        <v>143862.39993488498</v>
      </c>
      <c r="N36" s="7">
        <f t="shared" si="2"/>
        <v>226136.68159516467</v>
      </c>
      <c r="Q36" s="7">
        <f>SUM(Q8:Q34)</f>
        <v>7886.9560629635434</v>
      </c>
      <c r="R36" s="7">
        <f t="shared" ref="R36:S36" si="3">SUM(R8:R34)</f>
        <v>18422.976041253303</v>
      </c>
      <c r="S36" s="7">
        <f t="shared" si="3"/>
        <v>28958.996019543058</v>
      </c>
      <c r="V36" s="7">
        <f>SUM(V8:V34)</f>
        <v>237442.85067031856</v>
      </c>
      <c r="W36" s="7">
        <f t="shared" ref="W36:X36" si="4">SUM(W8:W34)</f>
        <v>554637.79868230573</v>
      </c>
      <c r="X36" s="7">
        <f t="shared" si="4"/>
        <v>871832.74669429264</v>
      </c>
      <c r="AA36" s="7">
        <f>SUM(AA8:AA34)</f>
        <v>7532.9570791618289</v>
      </c>
      <c r="AB36" s="7">
        <f t="shared" ref="AB36:AC36" si="5">SUM(AB8:AB34)</f>
        <v>17596.077204091976</v>
      </c>
      <c r="AC36" s="7">
        <f t="shared" si="5"/>
        <v>27659.197329022118</v>
      </c>
      <c r="AF36" s="7">
        <f>SUM(AF8:AF34)</f>
        <v>7414.4200500291881</v>
      </c>
      <c r="AG36" s="7">
        <f t="shared" ref="AG36:AH36" si="6">SUM(AG8:AG34)</f>
        <v>17319.189031991344</v>
      </c>
      <c r="AH36" s="7">
        <f t="shared" si="6"/>
        <v>27223.958013953488</v>
      </c>
      <c r="AK36" s="7">
        <f>SUM(AK8:AK34)</f>
        <v>10144.233001330591</v>
      </c>
      <c r="AL36" s="7">
        <f t="shared" ref="AL36:AM36" si="7">SUM(AL8:AL34)</f>
        <v>23695.702124931235</v>
      </c>
      <c r="AM36" s="7">
        <f t="shared" si="7"/>
        <v>37247.171248531871</v>
      </c>
    </row>
    <row r="37" spans="1:39" x14ac:dyDescent="0.25">
      <c r="A37" s="7">
        <v>2050</v>
      </c>
      <c r="B37" s="7">
        <v>20.142008042939711</v>
      </c>
      <c r="C37" s="7">
        <v>33.306843028077445</v>
      </c>
      <c r="D37" s="7">
        <v>46.471678013215197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1299.0676784698524</v>
      </c>
      <c r="H41" s="7">
        <f t="shared" ref="H41:I41" si="8">$G$2-H8*1.204</f>
        <v>1192.4816349528051</v>
      </c>
      <c r="I41" s="7">
        <f t="shared" si="8"/>
        <v>1085.895591435758</v>
      </c>
      <c r="K41" s="7">
        <v>2024</v>
      </c>
      <c r="L41" s="7">
        <f>$H$2-L8*1.204</f>
        <v>2401.673438088294</v>
      </c>
      <c r="M41" s="7">
        <f>$H$2-M8*1.204</f>
        <v>2204.6206795381499</v>
      </c>
      <c r="N41" s="7">
        <f>$H$2-N8*1.204</f>
        <v>2007.5679209880068</v>
      </c>
      <c r="P41" s="7">
        <v>2024</v>
      </c>
      <c r="Q41" s="7">
        <f>$I$2-Q8*1.204</f>
        <v>307.55758439204197</v>
      </c>
      <c r="R41" s="7">
        <f>$I$2-R8*1.204</f>
        <v>282.32306688590199</v>
      </c>
      <c r="S41" s="7">
        <f>$I$2-S8*1.204</f>
        <v>257.08854937976207</v>
      </c>
      <c r="U41" s="7">
        <v>2024</v>
      </c>
      <c r="V41" s="7">
        <f>$J$2-V8*1.204</f>
        <v>9259.2565497167634</v>
      </c>
      <c r="W41" s="7">
        <f>$J$2-W8*1.204</f>
        <v>8499.5520801959174</v>
      </c>
      <c r="X41" s="7">
        <f>$J$2-X8*1.204</f>
        <v>7739.8476106750722</v>
      </c>
      <c r="Z41" s="7">
        <v>2024</v>
      </c>
      <c r="AA41" s="7">
        <f>$K$2-AA8*1.204</f>
        <v>293.7531367108179</v>
      </c>
      <c r="AB41" s="7">
        <f>$K$2-AB8*1.204</f>
        <v>269.65124800121049</v>
      </c>
      <c r="AC41" s="7">
        <f>$K$2-AC8*1.204</f>
        <v>245.5493592916032</v>
      </c>
      <c r="AE41" s="7">
        <v>2024</v>
      </c>
      <c r="AF41" s="7">
        <f>$L$2-AF8*1.204</f>
        <v>289.13069909990702</v>
      </c>
      <c r="AG41" s="7">
        <f>$L$2-AG8*1.204</f>
        <v>265.40807264469714</v>
      </c>
      <c r="AH41" s="7">
        <f>$L$2-AH8*1.204</f>
        <v>241.68544618948732</v>
      </c>
      <c r="AJ41" s="7">
        <v>2024</v>
      </c>
      <c r="AK41" s="7">
        <f>$M$2-AK8*1.204</f>
        <v>395.58173932909511</v>
      </c>
      <c r="AL41" s="7">
        <f>$M$2-AL8*1.204</f>
        <v>363.12500656491471</v>
      </c>
      <c r="AM41" s="7">
        <f>$M$2-AM8*1.204</f>
        <v>330.66827380073443</v>
      </c>
    </row>
    <row r="42" spans="1:39" x14ac:dyDescent="0.25">
      <c r="F42" s="7">
        <v>2025</v>
      </c>
      <c r="G42" s="7">
        <f t="shared" ref="G42:I53" si="9">$G$2-G9*1.204</f>
        <v>1192.9593569397052</v>
      </c>
      <c r="H42" s="7">
        <f t="shared" si="9"/>
        <v>959.07532602900824</v>
      </c>
      <c r="I42" s="7">
        <f t="shared" si="9"/>
        <v>725.19129511831159</v>
      </c>
      <c r="K42" s="7">
        <v>2025</v>
      </c>
      <c r="L42" s="7">
        <f t="shared" ref="L42:N53" si="10">$H$2-L9*1.204</f>
        <v>2205.5038761765891</v>
      </c>
      <c r="M42" s="7">
        <f t="shared" si="10"/>
        <v>1773.1068009965848</v>
      </c>
      <c r="N42" s="7">
        <f t="shared" si="10"/>
        <v>1340.7097258165807</v>
      </c>
      <c r="P42" s="7">
        <v>2025</v>
      </c>
      <c r="Q42" s="7">
        <f t="shared" ref="Q42:S53" si="11">$I$2-Q9*1.204</f>
        <v>282.43616878408415</v>
      </c>
      <c r="R42" s="7">
        <f t="shared" si="11"/>
        <v>227.06352826123162</v>
      </c>
      <c r="S42" s="7">
        <f t="shared" si="11"/>
        <v>171.69088773837922</v>
      </c>
      <c r="U42" s="7">
        <v>2025</v>
      </c>
      <c r="V42" s="7">
        <f t="shared" ref="V42:X53" si="12">$J$2-V9*1.204</f>
        <v>8502.9570994335299</v>
      </c>
      <c r="W42" s="7">
        <f t="shared" si="12"/>
        <v>6835.9213622078596</v>
      </c>
      <c r="X42" s="7">
        <f t="shared" si="12"/>
        <v>5168.8856249821911</v>
      </c>
      <c r="Z42" s="7">
        <v>2025</v>
      </c>
      <c r="AA42" s="7">
        <f t="shared" ref="AA42:AC53" si="13">$K$2-AA9*1.204</f>
        <v>269.75927342163584</v>
      </c>
      <c r="AB42" s="7">
        <f t="shared" si="13"/>
        <v>216.87198444873761</v>
      </c>
      <c r="AC42" s="7">
        <f t="shared" si="13"/>
        <v>163.9846954758394</v>
      </c>
      <c r="AE42" s="7">
        <v>2025</v>
      </c>
      <c r="AF42" s="7">
        <f t="shared" ref="AF42:AH53" si="14">$L$2-AF9*1.204</f>
        <v>265.51439819981414</v>
      </c>
      <c r="AG42" s="7">
        <f t="shared" si="14"/>
        <v>213.45933248902219</v>
      </c>
      <c r="AH42" s="7">
        <f t="shared" si="14"/>
        <v>161.40426677823032</v>
      </c>
      <c r="AJ42" s="7">
        <v>2025</v>
      </c>
      <c r="AK42" s="7">
        <f t="shared" ref="AK42:AM53" si="15">$M$2-AK9*1.204</f>
        <v>363.27047865819037</v>
      </c>
      <c r="AL42" s="7">
        <f t="shared" si="15"/>
        <v>292.04997699969999</v>
      </c>
      <c r="AM42" s="7">
        <f t="shared" si="15"/>
        <v>220.82947534120967</v>
      </c>
    </row>
    <row r="43" spans="1:39" x14ac:dyDescent="0.25">
      <c r="F43" s="7">
        <v>2026</v>
      </c>
      <c r="G43" s="7">
        <f t="shared" si="9"/>
        <v>1086.8510354095579</v>
      </c>
      <c r="H43" s="7">
        <f t="shared" si="9"/>
        <v>702.2698765974294</v>
      </c>
      <c r="I43" s="7">
        <f t="shared" si="9"/>
        <v>317.68871778530297</v>
      </c>
      <c r="K43" s="7">
        <v>2026</v>
      </c>
      <c r="L43" s="7">
        <f t="shared" si="10"/>
        <v>2009.3343142648832</v>
      </c>
      <c r="M43" s="7">
        <f t="shared" si="10"/>
        <v>1298.3333639554733</v>
      </c>
      <c r="N43" s="7">
        <f t="shared" si="10"/>
        <v>587.33241364606624</v>
      </c>
      <c r="P43" s="7">
        <v>2026</v>
      </c>
      <c r="Q43" s="7">
        <f t="shared" si="11"/>
        <v>257.31475317612615</v>
      </c>
      <c r="R43" s="7">
        <f t="shared" si="11"/>
        <v>166.26418347349818</v>
      </c>
      <c r="S43" s="7">
        <f t="shared" si="11"/>
        <v>75.213613770870609</v>
      </c>
      <c r="U43" s="7">
        <v>2026</v>
      </c>
      <c r="V43" s="7">
        <f t="shared" si="12"/>
        <v>7746.657649150291</v>
      </c>
      <c r="W43" s="7">
        <f t="shared" si="12"/>
        <v>5005.5105383059808</v>
      </c>
      <c r="X43" s="7">
        <f t="shared" si="12"/>
        <v>2264.3634274616843</v>
      </c>
      <c r="Z43" s="7">
        <v>2026</v>
      </c>
      <c r="AA43" s="7">
        <f t="shared" si="13"/>
        <v>245.76541013245372</v>
      </c>
      <c r="AB43" s="7">
        <f t="shared" si="13"/>
        <v>158.80156398857042</v>
      </c>
      <c r="AC43" s="7">
        <f t="shared" si="13"/>
        <v>71.837717844687575</v>
      </c>
      <c r="AE43" s="7">
        <v>2026</v>
      </c>
      <c r="AF43" s="7">
        <f t="shared" si="14"/>
        <v>241.89809729972117</v>
      </c>
      <c r="AG43" s="7">
        <f t="shared" si="14"/>
        <v>156.30269595852502</v>
      </c>
      <c r="AH43" s="7">
        <f t="shared" si="14"/>
        <v>70.707294617329183</v>
      </c>
      <c r="AJ43" s="7">
        <v>2026</v>
      </c>
      <c r="AK43" s="7">
        <f t="shared" si="15"/>
        <v>330.95921798728551</v>
      </c>
      <c r="AL43" s="7">
        <f t="shared" si="15"/>
        <v>213.84962759604767</v>
      </c>
      <c r="AM43" s="7">
        <f t="shared" si="15"/>
        <v>96.740037204810449</v>
      </c>
    </row>
    <row r="44" spans="1:39" x14ac:dyDescent="0.25">
      <c r="F44" s="7">
        <v>2027</v>
      </c>
      <c r="G44" s="7">
        <f t="shared" si="9"/>
        <v>980.74271387941019</v>
      </c>
      <c r="H44" s="7">
        <f t="shared" si="9"/>
        <v>419.02944936923018</v>
      </c>
      <c r="I44" s="7">
        <v>0</v>
      </c>
      <c r="K44" s="7">
        <v>2027</v>
      </c>
      <c r="L44" s="7">
        <f t="shared" si="10"/>
        <v>1813.1647523531774</v>
      </c>
      <c r="M44" s="7">
        <f t="shared" si="10"/>
        <v>774.68781265671282</v>
      </c>
      <c r="N44" s="7">
        <v>0</v>
      </c>
      <c r="P44" s="7">
        <v>2027</v>
      </c>
      <c r="Q44" s="7">
        <f t="shared" si="11"/>
        <v>232.19333756816818</v>
      </c>
      <c r="R44" s="7">
        <f t="shared" si="11"/>
        <v>99.20629030577382</v>
      </c>
      <c r="S44" s="7">
        <v>0</v>
      </c>
      <c r="U44" s="7">
        <v>2027</v>
      </c>
      <c r="V44" s="7">
        <f t="shared" si="12"/>
        <v>6990.358198867053</v>
      </c>
      <c r="W44" s="7">
        <f t="shared" si="12"/>
        <v>2986.6813237677634</v>
      </c>
      <c r="X44" s="7">
        <v>0</v>
      </c>
      <c r="Z44" s="7">
        <v>2027</v>
      </c>
      <c r="AA44" s="7">
        <f t="shared" si="13"/>
        <v>221.77154684327155</v>
      </c>
      <c r="AB44" s="7">
        <f t="shared" si="13"/>
        <v>94.753504506712858</v>
      </c>
      <c r="AC44" s="7">
        <v>0</v>
      </c>
      <c r="AE44" s="7">
        <v>2027</v>
      </c>
      <c r="AF44" s="7">
        <f t="shared" si="14"/>
        <v>218.28179639962815</v>
      </c>
      <c r="AG44" s="7">
        <f t="shared" si="14"/>
        <v>93.262483277453214</v>
      </c>
      <c r="AH44" s="7">
        <v>0</v>
      </c>
      <c r="AJ44" s="7">
        <v>2027</v>
      </c>
      <c r="AK44" s="7">
        <f t="shared" si="15"/>
        <v>298.6479573163806</v>
      </c>
      <c r="AL44" s="7">
        <f t="shared" si="15"/>
        <v>127.59950937031942</v>
      </c>
      <c r="AM44" s="7">
        <v>0</v>
      </c>
    </row>
    <row r="45" spans="1:39" x14ac:dyDescent="0.25">
      <c r="F45" s="7">
        <v>2028</v>
      </c>
      <c r="G45" s="7">
        <f t="shared" si="9"/>
        <v>874.63439234926273</v>
      </c>
      <c r="H45" s="7">
        <f t="shared" si="9"/>
        <v>105.92433327027788</v>
      </c>
      <c r="I45" s="7">
        <v>0</v>
      </c>
      <c r="K45" s="7">
        <v>2028</v>
      </c>
      <c r="L45" s="7">
        <f t="shared" si="10"/>
        <v>1616.9951904414718</v>
      </c>
      <c r="M45" s="7">
        <f t="shared" si="10"/>
        <v>195.82941049082683</v>
      </c>
      <c r="N45" s="7">
        <v>0</v>
      </c>
      <c r="P45" s="7">
        <v>2028</v>
      </c>
      <c r="Q45" s="7">
        <f t="shared" si="11"/>
        <v>207.0719219602102</v>
      </c>
      <c r="R45" s="7">
        <f t="shared" si="11"/>
        <v>25.07785591842071</v>
      </c>
      <c r="S45" s="7">
        <v>0</v>
      </c>
      <c r="U45" s="7">
        <v>2028</v>
      </c>
      <c r="V45" s="7">
        <f t="shared" si="12"/>
        <v>6234.0587485838169</v>
      </c>
      <c r="W45" s="7">
        <f t="shared" si="12"/>
        <v>754.98805247964083</v>
      </c>
      <c r="X45" s="7">
        <v>0</v>
      </c>
      <c r="Z45" s="7">
        <v>2028</v>
      </c>
      <c r="AA45" s="7">
        <f t="shared" si="13"/>
        <v>197.77768355408944</v>
      </c>
      <c r="AB45" s="7">
        <f t="shared" si="13"/>
        <v>23.952258737432828</v>
      </c>
      <c r="AC45" s="7">
        <v>0</v>
      </c>
      <c r="AE45" s="7">
        <v>2028</v>
      </c>
      <c r="AF45" s="7">
        <f t="shared" si="14"/>
        <v>194.66549549953521</v>
      </c>
      <c r="AG45" s="7">
        <f t="shared" si="14"/>
        <v>23.575351028824514</v>
      </c>
      <c r="AH45" s="7">
        <v>0</v>
      </c>
      <c r="AJ45" s="7">
        <v>2028</v>
      </c>
      <c r="AK45" s="7">
        <f t="shared" si="15"/>
        <v>266.33669664547574</v>
      </c>
      <c r="AL45" s="7">
        <f t="shared" si="15"/>
        <v>32.255234031907037</v>
      </c>
      <c r="AM45" s="7">
        <v>0</v>
      </c>
    </row>
    <row r="46" spans="1:39" x14ac:dyDescent="0.25">
      <c r="F46" s="7">
        <v>2029</v>
      </c>
      <c r="G46" s="7">
        <f t="shared" si="9"/>
        <v>768.52607081911572</v>
      </c>
      <c r="H46" s="7">
        <v>0</v>
      </c>
      <c r="I46" s="7">
        <v>0</v>
      </c>
      <c r="K46" s="7">
        <v>2029</v>
      </c>
      <c r="L46" s="7">
        <f t="shared" si="10"/>
        <v>1420.8256285297668</v>
      </c>
      <c r="M46" s="7">
        <v>0</v>
      </c>
      <c r="N46" s="7">
        <v>0</v>
      </c>
      <c r="P46" s="7">
        <v>2029</v>
      </c>
      <c r="Q46" s="7">
        <f t="shared" si="11"/>
        <v>181.95050635225235</v>
      </c>
      <c r="R46" s="7">
        <v>0</v>
      </c>
      <c r="S46" s="7">
        <v>0</v>
      </c>
      <c r="U46" s="7">
        <v>2029</v>
      </c>
      <c r="V46" s="7">
        <f t="shared" si="12"/>
        <v>5477.7592983005825</v>
      </c>
      <c r="W46" s="7">
        <v>0</v>
      </c>
      <c r="X46" s="7">
        <v>0</v>
      </c>
      <c r="Z46" s="7">
        <v>2029</v>
      </c>
      <c r="AA46" s="7">
        <f t="shared" si="13"/>
        <v>173.78382026490743</v>
      </c>
      <c r="AB46" s="7">
        <v>0</v>
      </c>
      <c r="AC46" s="7">
        <v>0</v>
      </c>
      <c r="AE46" s="7">
        <v>2029</v>
      </c>
      <c r="AF46" s="7">
        <f t="shared" si="14"/>
        <v>171.04919459944233</v>
      </c>
      <c r="AG46" s="7">
        <v>0</v>
      </c>
      <c r="AH46" s="7">
        <v>0</v>
      </c>
      <c r="AJ46" s="7">
        <v>2029</v>
      </c>
      <c r="AK46" s="7">
        <f t="shared" si="15"/>
        <v>234.02543597457105</v>
      </c>
      <c r="AL46" s="7">
        <v>0</v>
      </c>
      <c r="AM46" s="7">
        <v>0</v>
      </c>
    </row>
    <row r="47" spans="1:39" x14ac:dyDescent="0.25">
      <c r="F47" s="7">
        <v>2030</v>
      </c>
      <c r="G47" s="7">
        <f t="shared" si="9"/>
        <v>662.41774928896814</v>
      </c>
      <c r="H47" s="7">
        <v>0</v>
      </c>
      <c r="I47" s="7">
        <v>0</v>
      </c>
      <c r="K47" s="7">
        <v>2030</v>
      </c>
      <c r="L47" s="7">
        <f t="shared" si="10"/>
        <v>1224.6560666180612</v>
      </c>
      <c r="M47" s="7">
        <v>0</v>
      </c>
      <c r="N47" s="7">
        <v>0</v>
      </c>
      <c r="P47" s="7">
        <v>2030</v>
      </c>
      <c r="Q47" s="7">
        <f t="shared" si="11"/>
        <v>156.8290907442944</v>
      </c>
      <c r="R47" s="7">
        <v>0</v>
      </c>
      <c r="S47" s="7">
        <v>0</v>
      </c>
      <c r="U47" s="7">
        <v>2030</v>
      </c>
      <c r="V47" s="7">
        <f t="shared" si="12"/>
        <v>4721.4598480173463</v>
      </c>
      <c r="W47" s="7">
        <v>0</v>
      </c>
      <c r="X47" s="7">
        <v>0</v>
      </c>
      <c r="Z47" s="7">
        <v>2030</v>
      </c>
      <c r="AA47" s="7">
        <f t="shared" si="13"/>
        <v>149.78995697572526</v>
      </c>
      <c r="AB47" s="7">
        <v>0</v>
      </c>
      <c r="AC47" s="7">
        <v>0</v>
      </c>
      <c r="AE47" s="7">
        <v>2030</v>
      </c>
      <c r="AF47" s="7">
        <f t="shared" si="14"/>
        <v>147.43289369934939</v>
      </c>
      <c r="AG47" s="7">
        <v>0</v>
      </c>
      <c r="AH47" s="7">
        <v>0</v>
      </c>
      <c r="AJ47" s="7">
        <v>2030</v>
      </c>
      <c r="AK47" s="7">
        <f t="shared" si="15"/>
        <v>201.7141753036662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556.30942775882045</v>
      </c>
      <c r="H48" s="7">
        <v>0</v>
      </c>
      <c r="I48" s="7">
        <v>0</v>
      </c>
      <c r="K48" s="7">
        <v>2031</v>
      </c>
      <c r="L48" s="7">
        <f t="shared" si="10"/>
        <v>1028.4865047063552</v>
      </c>
      <c r="M48" s="7">
        <v>0</v>
      </c>
      <c r="N48" s="7">
        <v>0</v>
      </c>
      <c r="P48" s="7">
        <v>2031</v>
      </c>
      <c r="Q48" s="7">
        <f t="shared" si="11"/>
        <v>131.70767513633638</v>
      </c>
      <c r="R48" s="7">
        <v>0</v>
      </c>
      <c r="S48" s="7">
        <v>0</v>
      </c>
      <c r="U48" s="7">
        <v>2031</v>
      </c>
      <c r="V48" s="7">
        <f t="shared" si="12"/>
        <v>3965.1603977341056</v>
      </c>
      <c r="W48" s="7">
        <v>0</v>
      </c>
      <c r="X48" s="7">
        <v>0</v>
      </c>
      <c r="Z48" s="7">
        <v>2031</v>
      </c>
      <c r="AA48" s="7">
        <f t="shared" si="13"/>
        <v>125.79609368654312</v>
      </c>
      <c r="AB48" s="7">
        <v>0</v>
      </c>
      <c r="AC48" s="7">
        <v>0</v>
      </c>
      <c r="AE48" s="7">
        <v>2031</v>
      </c>
      <c r="AF48" s="7">
        <f t="shared" si="14"/>
        <v>123.81659279925631</v>
      </c>
      <c r="AG48" s="7">
        <v>0</v>
      </c>
      <c r="AH48" s="7">
        <v>0</v>
      </c>
      <c r="AJ48" s="7">
        <v>2031</v>
      </c>
      <c r="AK48" s="7">
        <f t="shared" si="15"/>
        <v>169.40291463276128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450.20110622867355</v>
      </c>
      <c r="H49" s="7">
        <v>0</v>
      </c>
      <c r="I49" s="7">
        <v>0</v>
      </c>
      <c r="K49" s="7">
        <v>2032</v>
      </c>
      <c r="L49" s="7">
        <f t="shared" si="10"/>
        <v>832.31694279465</v>
      </c>
      <c r="M49" s="7">
        <v>0</v>
      </c>
      <c r="N49" s="7">
        <v>0</v>
      </c>
      <c r="P49" s="7">
        <v>2032</v>
      </c>
      <c r="Q49" s="7">
        <f t="shared" si="11"/>
        <v>106.58625952837855</v>
      </c>
      <c r="R49" s="7">
        <v>0</v>
      </c>
      <c r="S49" s="7">
        <v>0</v>
      </c>
      <c r="U49" s="7">
        <v>2032</v>
      </c>
      <c r="V49" s="7">
        <f t="shared" si="12"/>
        <v>3208.860947450873</v>
      </c>
      <c r="W49" s="7">
        <v>0</v>
      </c>
      <c r="X49" s="7">
        <v>0</v>
      </c>
      <c r="Z49" s="7">
        <v>2032</v>
      </c>
      <c r="AA49" s="7">
        <f t="shared" si="13"/>
        <v>101.80223039736111</v>
      </c>
      <c r="AB49" s="7">
        <v>0</v>
      </c>
      <c r="AC49" s="7">
        <v>0</v>
      </c>
      <c r="AE49" s="7">
        <v>2032</v>
      </c>
      <c r="AF49" s="7">
        <f t="shared" si="14"/>
        <v>100.20029189916349</v>
      </c>
      <c r="AG49" s="7">
        <v>0</v>
      </c>
      <c r="AH49" s="7">
        <v>0</v>
      </c>
      <c r="AJ49" s="7">
        <v>2032</v>
      </c>
      <c r="AK49" s="7">
        <f t="shared" si="15"/>
        <v>137.09165396185659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344.09278469852575</v>
      </c>
      <c r="H50" s="7">
        <v>0</v>
      </c>
      <c r="I50" s="7">
        <v>0</v>
      </c>
      <c r="K50" s="7">
        <v>2033</v>
      </c>
      <c r="L50" s="7">
        <f t="shared" si="10"/>
        <v>636.14738088294462</v>
      </c>
      <c r="M50" s="7">
        <v>0</v>
      </c>
      <c r="N50" s="7">
        <v>0</v>
      </c>
      <c r="P50" s="7">
        <v>2033</v>
      </c>
      <c r="Q50" s="7">
        <f t="shared" si="11"/>
        <v>81.464843920420606</v>
      </c>
      <c r="R50" s="7">
        <v>0</v>
      </c>
      <c r="S50" s="7">
        <v>0</v>
      </c>
      <c r="U50" s="7">
        <v>2033</v>
      </c>
      <c r="V50" s="7">
        <f t="shared" si="12"/>
        <v>2452.561497167635</v>
      </c>
      <c r="W50" s="7">
        <v>0</v>
      </c>
      <c r="X50" s="7">
        <v>0</v>
      </c>
      <c r="Z50" s="7">
        <v>2033</v>
      </c>
      <c r="AA50" s="7">
        <f t="shared" si="13"/>
        <v>77.80836710817897</v>
      </c>
      <c r="AB50" s="7">
        <v>0</v>
      </c>
      <c r="AC50" s="7">
        <v>0</v>
      </c>
      <c r="AE50" s="7">
        <v>2033</v>
      </c>
      <c r="AF50" s="7">
        <f t="shared" si="14"/>
        <v>76.583990999070494</v>
      </c>
      <c r="AG50" s="7">
        <v>0</v>
      </c>
      <c r="AH50" s="7">
        <v>0</v>
      </c>
      <c r="AJ50" s="7">
        <v>2033</v>
      </c>
      <c r="AK50" s="7">
        <f t="shared" si="15"/>
        <v>104.78039329095174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237.9844631683784</v>
      </c>
      <c r="H51" s="7">
        <v>0</v>
      </c>
      <c r="I51" s="7">
        <v>0</v>
      </c>
      <c r="K51" s="7">
        <v>2034</v>
      </c>
      <c r="L51" s="7">
        <f t="shared" si="10"/>
        <v>439.97781897123878</v>
      </c>
      <c r="M51" s="7">
        <v>0</v>
      </c>
      <c r="N51" s="7">
        <v>0</v>
      </c>
      <c r="P51" s="7">
        <v>2034</v>
      </c>
      <c r="Q51" s="7">
        <f t="shared" si="11"/>
        <v>56.343428312462606</v>
      </c>
      <c r="R51" s="7">
        <v>0</v>
      </c>
      <c r="S51" s="7">
        <v>0</v>
      </c>
      <c r="U51" s="7">
        <v>2034</v>
      </c>
      <c r="V51" s="7">
        <f t="shared" si="12"/>
        <v>1696.2620468843979</v>
      </c>
      <c r="W51" s="7">
        <v>0</v>
      </c>
      <c r="X51" s="7">
        <v>0</v>
      </c>
      <c r="Z51" s="7">
        <v>2034</v>
      </c>
      <c r="AA51" s="7">
        <f t="shared" si="13"/>
        <v>53.814503818996855</v>
      </c>
      <c r="AB51" s="7">
        <v>0</v>
      </c>
      <c r="AC51" s="7">
        <v>0</v>
      </c>
      <c r="AE51" s="7">
        <v>2034</v>
      </c>
      <c r="AF51" s="7">
        <f t="shared" si="14"/>
        <v>52.967690098977528</v>
      </c>
      <c r="AG51" s="7">
        <v>0</v>
      </c>
      <c r="AH51" s="7">
        <v>0</v>
      </c>
      <c r="AJ51" s="7">
        <v>2034</v>
      </c>
      <c r="AK51" s="7">
        <f t="shared" si="15"/>
        <v>72.469132620046878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131.87614163823082</v>
      </c>
      <c r="H52" s="7">
        <v>0</v>
      </c>
      <c r="I52" s="7">
        <v>0</v>
      </c>
      <c r="K52" s="7">
        <v>2035</v>
      </c>
      <c r="L52" s="7">
        <f t="shared" si="10"/>
        <v>243.80825705953293</v>
      </c>
      <c r="M52" s="7">
        <v>0</v>
      </c>
      <c r="N52" s="7">
        <v>0</v>
      </c>
      <c r="P52" s="7">
        <v>2035</v>
      </c>
      <c r="Q52" s="7">
        <f t="shared" si="11"/>
        <v>31.222012704504607</v>
      </c>
      <c r="R52" s="7">
        <v>0</v>
      </c>
      <c r="S52" s="7">
        <v>0</v>
      </c>
      <c r="U52" s="7">
        <v>2035</v>
      </c>
      <c r="V52" s="7">
        <f t="shared" si="12"/>
        <v>939.96259660116084</v>
      </c>
      <c r="W52" s="7">
        <v>0</v>
      </c>
      <c r="X52" s="7">
        <v>0</v>
      </c>
      <c r="Z52" s="7">
        <v>2035</v>
      </c>
      <c r="AA52" s="7">
        <f t="shared" si="13"/>
        <v>29.820640529814739</v>
      </c>
      <c r="AB52" s="7">
        <v>0</v>
      </c>
      <c r="AC52" s="7">
        <v>0</v>
      </c>
      <c r="AE52" s="7">
        <v>2035</v>
      </c>
      <c r="AF52" s="7">
        <f t="shared" si="14"/>
        <v>29.351389198884533</v>
      </c>
      <c r="AG52" s="7">
        <v>0</v>
      </c>
      <c r="AH52" s="7">
        <v>0</v>
      </c>
      <c r="AJ52" s="7">
        <v>2035</v>
      </c>
      <c r="AK52" s="7">
        <f t="shared" si="15"/>
        <v>40.15787194914202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25.767820108083924</v>
      </c>
      <c r="H53" s="7">
        <v>0</v>
      </c>
      <c r="I53" s="7">
        <v>0</v>
      </c>
      <c r="K53" s="7">
        <v>2036</v>
      </c>
      <c r="L53" s="7">
        <f t="shared" si="10"/>
        <v>47.638695147828457</v>
      </c>
      <c r="M53" s="7">
        <v>0</v>
      </c>
      <c r="N53" s="7">
        <v>0</v>
      </c>
      <c r="P53" s="7">
        <v>2036</v>
      </c>
      <c r="Q53" s="7">
        <f t="shared" si="11"/>
        <v>6.1005970965467782</v>
      </c>
      <c r="R53" s="7">
        <v>0</v>
      </c>
      <c r="S53" s="7">
        <v>0</v>
      </c>
      <c r="U53" s="7">
        <v>2036</v>
      </c>
      <c r="V53" s="7">
        <f t="shared" si="12"/>
        <v>183.6631463179292</v>
      </c>
      <c r="W53" s="7">
        <v>0</v>
      </c>
      <c r="X53" s="7">
        <v>0</v>
      </c>
      <c r="Z53" s="7">
        <v>2036</v>
      </c>
      <c r="AA53" s="7">
        <f t="shared" si="13"/>
        <v>5.8267772406327367</v>
      </c>
      <c r="AB53" s="7">
        <v>0</v>
      </c>
      <c r="AC53" s="7">
        <v>0</v>
      </c>
      <c r="AE53" s="7">
        <v>2036</v>
      </c>
      <c r="AF53" s="7">
        <f t="shared" si="14"/>
        <v>5.7350882987917089</v>
      </c>
      <c r="AG53" s="7">
        <v>0</v>
      </c>
      <c r="AH53" s="7">
        <v>0</v>
      </c>
      <c r="AJ53" s="7">
        <v>2036</v>
      </c>
      <c r="AK53" s="7">
        <f t="shared" si="15"/>
        <v>7.8466112782372761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1405.1760000000002</v>
      </c>
      <c r="H68" s="7">
        <f t="shared" ref="H68:I68" si="16">H98*1000/0.181</f>
        <v>1405.1760000000002</v>
      </c>
      <c r="I68" s="7">
        <f t="shared" si="16"/>
        <v>1405.1760000000002</v>
      </c>
      <c r="L68" s="7">
        <f>L98*1000/0.181</f>
        <v>2597.8429999999998</v>
      </c>
      <c r="M68" s="7">
        <f t="shared" ref="M68:N68" si="17">M98*1000/0.181</f>
        <v>2597.8429999999998</v>
      </c>
      <c r="N68" s="7">
        <f t="shared" si="17"/>
        <v>2597.8429999999998</v>
      </c>
      <c r="Q68" s="7">
        <f>Q98*1000/0.181</f>
        <v>332.67899999999997</v>
      </c>
      <c r="R68" s="7">
        <f t="shared" ref="R68:S68" si="18">R98*1000/0.181</f>
        <v>332.67899999999997</v>
      </c>
      <c r="S68" s="7">
        <f t="shared" si="18"/>
        <v>332.67899999999997</v>
      </c>
      <c r="V68" s="7">
        <f>V98*1000/0.181</f>
        <v>10015.556</v>
      </c>
      <c r="W68" s="7">
        <f t="shared" ref="W68:X68" si="19">W98*1000/0.181</f>
        <v>10015.556</v>
      </c>
      <c r="X68" s="7">
        <f t="shared" si="19"/>
        <v>10015.556</v>
      </c>
      <c r="AA68" s="7">
        <f>AA98*1000/0.181</f>
        <v>317.74700000000001</v>
      </c>
      <c r="AB68" s="7">
        <f t="shared" ref="AB68:AC68" si="20">AB98*1000/0.181</f>
        <v>317.74700000000001</v>
      </c>
      <c r="AC68" s="7">
        <f t="shared" si="20"/>
        <v>317.74700000000001</v>
      </c>
      <c r="AF68" s="7">
        <f>AF98*1000/0.181</f>
        <v>312.74700000000001</v>
      </c>
      <c r="AG68" s="7">
        <f t="shared" ref="AG68:AH68" si="21">AG98*1000/0.181</f>
        <v>312.74700000000001</v>
      </c>
      <c r="AH68" s="7">
        <f t="shared" si="21"/>
        <v>312.74700000000001</v>
      </c>
      <c r="AK68" s="7">
        <f>AK98*1000/0.181</f>
        <v>427.89299999999992</v>
      </c>
      <c r="AL68" s="7">
        <f t="shared" ref="AL68:AM68" si="22">AL98*1000/0.181</f>
        <v>427.89299999999992</v>
      </c>
      <c r="AM68" s="7">
        <f t="shared" si="22"/>
        <v>427.89299999999992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1.9205606196956711E-2</v>
      </c>
      <c r="H72" s="7">
        <f>($G$2-H41)*0.181/1000</f>
        <v>3.8497680073542269E-2</v>
      </c>
      <c r="I72" s="7">
        <f>($G$2-I41)*0.181/1000</f>
        <v>5.7789753950127788E-2</v>
      </c>
      <c r="K72" s="7">
        <v>2024</v>
      </c>
      <c r="L72" s="7">
        <f>($H$2-L41)*0.181/1000</f>
        <v>3.5506690706018758E-2</v>
      </c>
      <c r="M72" s="7">
        <f>($H$2-M41)*0.181/1000</f>
        <v>7.1173240003594831E-2</v>
      </c>
      <c r="N72" s="7">
        <f>($H$2-N41)*0.181/1000</f>
        <v>0.10683978930117075</v>
      </c>
      <c r="P72" s="7">
        <v>2024</v>
      </c>
      <c r="Q72" s="7">
        <f>($I$2-Q41)*0.181/1000</f>
        <v>4.5469762250403981E-3</v>
      </c>
      <c r="R72" s="7">
        <f>($I$2-R41)*0.181/1000</f>
        <v>9.1144238936517342E-3</v>
      </c>
      <c r="S72" s="7">
        <f>($I$2-S41)*0.181/1000</f>
        <v>1.3681871562263061E-2</v>
      </c>
      <c r="U72" s="7">
        <v>2024</v>
      </c>
      <c r="V72" s="7">
        <f>($J$2-V41)*0.181/1000</f>
        <v>0.13689020050126594</v>
      </c>
      <c r="W72" s="7">
        <f>($J$2-W41)*0.181/1000</f>
        <v>0.27439670948453904</v>
      </c>
      <c r="X72" s="7">
        <f>($J$2-X41)*0.181/1000</f>
        <v>0.41190321846781197</v>
      </c>
      <c r="Z72" s="7">
        <v>2024</v>
      </c>
      <c r="AA72" s="7">
        <f>($K$2-AA41)*0.181/1000</f>
        <v>4.3428892553419628E-3</v>
      </c>
      <c r="AB72" s="7">
        <f>($K$2-AB41)*0.181/1000</f>
        <v>8.7053311117809042E-3</v>
      </c>
      <c r="AC72" s="7">
        <f>($K$2-AC41)*0.181/1000</f>
        <v>1.3067772968219824E-2</v>
      </c>
      <c r="AE72" s="7">
        <v>2024</v>
      </c>
      <c r="AF72" s="7">
        <f>($L$2-AF41)*0.181/1000</f>
        <v>4.2745504629168318E-3</v>
      </c>
      <c r="AG72" s="7">
        <f>($L$2-AG41)*0.181/1000</f>
        <v>8.5683458513098193E-3</v>
      </c>
      <c r="AH72" s="7">
        <f>($L$2-AH41)*0.181/1000</f>
        <v>1.2862141239702798E-2</v>
      </c>
      <c r="AJ72" s="7">
        <v>2024</v>
      </c>
      <c r="AK72" s="7">
        <f>($M$2-AK41)*0.181/1000</f>
        <v>5.8483381814337793E-3</v>
      </c>
      <c r="AL72" s="7">
        <f>($M$2-AL41)*0.181/1000</f>
        <v>1.1723006811750432E-2</v>
      </c>
      <c r="AM72" s="7">
        <f>($M$2-AM41)*0.181/1000</f>
        <v>1.7597675442067064E-2</v>
      </c>
      <c r="AO72" s="7">
        <v>2024</v>
      </c>
      <c r="AP72" s="7">
        <f>G72+L72+Q72+V72+AA72+AF72+AK72</f>
        <v>0.21061525152897437</v>
      </c>
      <c r="AQ72" s="7">
        <f t="shared" ref="AQ72:AR87" si="23">H72+M72+R72+W72+AB72+AG72+AL72</f>
        <v>0.42217873723016902</v>
      </c>
      <c r="AR72" s="7">
        <f t="shared" si="23"/>
        <v>0.63374222293136317</v>
      </c>
    </row>
    <row r="73" spans="4:44" x14ac:dyDescent="0.25">
      <c r="F73" s="7">
        <v>2025</v>
      </c>
      <c r="G73" s="7">
        <f t="shared" ref="G73:I88" si="24">($G$2-G42)*0.181/1000</f>
        <v>3.841121239391334E-2</v>
      </c>
      <c r="H73" s="7">
        <f t="shared" si="24"/>
        <v>8.074422198874949E-2</v>
      </c>
      <c r="I73" s="7">
        <f t="shared" si="24"/>
        <v>0.12307723158358559</v>
      </c>
      <c r="K73" s="7">
        <v>2025</v>
      </c>
      <c r="L73" s="7">
        <f t="shared" ref="L73:N88" si="25">($H$2-L42)*0.181/1000</f>
        <v>7.1013381412037349E-2</v>
      </c>
      <c r="M73" s="7">
        <f t="shared" si="25"/>
        <v>0.14927725201961811</v>
      </c>
      <c r="N73" s="7">
        <f t="shared" si="25"/>
        <v>0.22754112262719886</v>
      </c>
      <c r="P73" s="7">
        <v>2025</v>
      </c>
      <c r="Q73" s="7">
        <f t="shared" ref="Q73:S88" si="26">($I$2-Q42)*0.181/1000</f>
        <v>9.093952450080765E-3</v>
      </c>
      <c r="R73" s="7">
        <f t="shared" si="26"/>
        <v>1.9116400384717073E-2</v>
      </c>
      <c r="S73" s="7">
        <f t="shared" si="26"/>
        <v>2.9138848319353358E-2</v>
      </c>
      <c r="U73" s="7">
        <v>2025</v>
      </c>
      <c r="V73" s="7">
        <f t="shared" ref="V73:X88" si="27">($J$2-V42)*0.181/1000</f>
        <v>0.27378040100253115</v>
      </c>
      <c r="W73" s="7">
        <f t="shared" si="27"/>
        <v>0.57551386944037741</v>
      </c>
      <c r="X73" s="7">
        <f t="shared" si="27"/>
        <v>0.8772473378782234</v>
      </c>
      <c r="Z73" s="7">
        <v>2025</v>
      </c>
      <c r="AA73" s="7">
        <f t="shared" ref="AA73:AC88" si="28">($K$2-AA42)*0.181/1000</f>
        <v>8.6857785106839152E-3</v>
      </c>
      <c r="AB73" s="7">
        <f t="shared" si="28"/>
        <v>1.8258377814778494E-2</v>
      </c>
      <c r="AC73" s="7">
        <f t="shared" si="28"/>
        <v>2.7830977118873067E-2</v>
      </c>
      <c r="AE73" s="7">
        <v>2025</v>
      </c>
      <c r="AF73" s="7">
        <f t="shared" ref="AF73:AH88" si="29">($L$2-AF42)*0.181/1000</f>
        <v>8.5491009258336428E-3</v>
      </c>
      <c r="AG73" s="7">
        <f t="shared" si="29"/>
        <v>1.7971067819486986E-2</v>
      </c>
      <c r="AH73" s="7">
        <f t="shared" si="29"/>
        <v>2.7393034713140314E-2</v>
      </c>
      <c r="AJ73" s="7">
        <v>2025</v>
      </c>
      <c r="AK73" s="7">
        <f t="shared" ref="AK73:AM88" si="30">($M$2-AK42)*0.181/1000</f>
        <v>1.1696676362867538E-2</v>
      </c>
      <c r="AL73" s="7">
        <f t="shared" si="30"/>
        <v>2.4587587163054293E-2</v>
      </c>
      <c r="AM73" s="7">
        <f t="shared" si="30"/>
        <v>3.7478497963241042E-2</v>
      </c>
      <c r="AO73" s="7">
        <v>2025</v>
      </c>
      <c r="AP73" s="7">
        <f t="shared" ref="AP73:AR98" si="31">G73+L73+Q73+V73+AA73+AF73+AK73</f>
        <v>0.42123050305794774</v>
      </c>
      <c r="AQ73" s="7">
        <f t="shared" si="23"/>
        <v>0.88546877663078183</v>
      </c>
      <c r="AR73" s="7">
        <f t="shared" si="23"/>
        <v>1.3497070502036157</v>
      </c>
    </row>
    <row r="74" spans="4:44" x14ac:dyDescent="0.25">
      <c r="F74" s="7">
        <v>2026</v>
      </c>
      <c r="G74" s="7">
        <f t="shared" si="24"/>
        <v>5.7616818590870013E-2</v>
      </c>
      <c r="H74" s="7">
        <f t="shared" si="24"/>
        <v>0.12722600833586525</v>
      </c>
      <c r="I74" s="7">
        <f t="shared" si="24"/>
        <v>0.19683519808086014</v>
      </c>
      <c r="K74" s="7">
        <v>2026</v>
      </c>
      <c r="L74" s="7">
        <f t="shared" si="25"/>
        <v>0.1065200721180561</v>
      </c>
      <c r="M74" s="7">
        <f t="shared" si="25"/>
        <v>0.2352112441240593</v>
      </c>
      <c r="N74" s="7">
        <f t="shared" si="25"/>
        <v>0.36390241613006197</v>
      </c>
      <c r="P74" s="7">
        <v>2026</v>
      </c>
      <c r="Q74" s="7">
        <f t="shared" si="26"/>
        <v>1.3640928675121164E-2</v>
      </c>
      <c r="R74" s="7">
        <f t="shared" si="26"/>
        <v>3.0121081791296824E-2</v>
      </c>
      <c r="S74" s="7">
        <f t="shared" si="26"/>
        <v>4.6601234907472415E-2</v>
      </c>
      <c r="U74" s="7">
        <v>2026</v>
      </c>
      <c r="V74" s="7">
        <f t="shared" si="27"/>
        <v>0.41067060150379742</v>
      </c>
      <c r="W74" s="7">
        <f t="shared" si="27"/>
        <v>0.90681822856661753</v>
      </c>
      <c r="X74" s="7">
        <f t="shared" si="27"/>
        <v>1.4029658556294353</v>
      </c>
      <c r="Z74" s="7">
        <v>2026</v>
      </c>
      <c r="AA74" s="7">
        <f t="shared" si="28"/>
        <v>1.3028667766025877E-2</v>
      </c>
      <c r="AB74" s="7">
        <f t="shared" si="28"/>
        <v>2.8769123918068754E-2</v>
      </c>
      <c r="AC74" s="7">
        <f t="shared" si="28"/>
        <v>4.4509580070111555E-2</v>
      </c>
      <c r="AE74" s="7">
        <v>2026</v>
      </c>
      <c r="AF74" s="7">
        <f t="shared" si="29"/>
        <v>1.2823651388750469E-2</v>
      </c>
      <c r="AG74" s="7">
        <f t="shared" si="29"/>
        <v>2.8316419031506973E-2</v>
      </c>
      <c r="AH74" s="7">
        <f t="shared" si="29"/>
        <v>4.3809186674263423E-2</v>
      </c>
      <c r="AJ74" s="7">
        <v>2026</v>
      </c>
      <c r="AK74" s="7">
        <f t="shared" si="30"/>
        <v>1.7545014544301317E-2</v>
      </c>
      <c r="AL74" s="7">
        <f t="shared" si="30"/>
        <v>3.8741850405115366E-2</v>
      </c>
      <c r="AM74" s="7">
        <f t="shared" si="30"/>
        <v>5.9938686265929297E-2</v>
      </c>
      <c r="AO74" s="7">
        <v>2026</v>
      </c>
      <c r="AP74" s="7">
        <f t="shared" si="31"/>
        <v>0.63184575458692238</v>
      </c>
      <c r="AQ74" s="7">
        <f t="shared" si="23"/>
        <v>1.39520395617253</v>
      </c>
      <c r="AR74" s="7">
        <f t="shared" si="23"/>
        <v>2.1585621577581344</v>
      </c>
    </row>
    <row r="75" spans="4:44" x14ac:dyDescent="0.25">
      <c r="F75" s="7">
        <v>2027</v>
      </c>
      <c r="G75" s="7">
        <f t="shared" si="24"/>
        <v>7.6822424787826749E-2</v>
      </c>
      <c r="H75" s="7">
        <f t="shared" si="24"/>
        <v>0.17849252566416932</v>
      </c>
      <c r="I75" s="7">
        <f t="shared" si="24"/>
        <v>0.254336856</v>
      </c>
      <c r="K75" s="7">
        <v>2027</v>
      </c>
      <c r="L75" s="7">
        <f t="shared" si="25"/>
        <v>0.14202676282407486</v>
      </c>
      <c r="M75" s="7">
        <f t="shared" si="25"/>
        <v>0.32999108890913492</v>
      </c>
      <c r="N75" s="7">
        <f t="shared" si="25"/>
        <v>0.47020958299999993</v>
      </c>
      <c r="P75" s="7">
        <v>2027</v>
      </c>
      <c r="Q75" s="7">
        <f t="shared" si="26"/>
        <v>1.8187904900161554E-2</v>
      </c>
      <c r="R75" s="7">
        <f t="shared" si="26"/>
        <v>4.2258560454654932E-2</v>
      </c>
      <c r="S75" s="7">
        <f t="shared" si="26"/>
        <v>6.0214898999999995E-2</v>
      </c>
      <c r="U75" s="7">
        <v>2027</v>
      </c>
      <c r="V75" s="7">
        <f t="shared" si="27"/>
        <v>0.54756080200506352</v>
      </c>
      <c r="W75" s="7">
        <f t="shared" si="27"/>
        <v>1.272226316398035</v>
      </c>
      <c r="X75" s="7">
        <f t="shared" si="27"/>
        <v>1.8128156360000001</v>
      </c>
      <c r="Z75" s="7">
        <v>2027</v>
      </c>
      <c r="AA75" s="7">
        <f t="shared" si="28"/>
        <v>1.7371557021367851E-2</v>
      </c>
      <c r="AB75" s="7">
        <f t="shared" si="28"/>
        <v>4.0361822684284974E-2</v>
      </c>
      <c r="AC75" s="7">
        <f t="shared" si="28"/>
        <v>5.7512207000000003E-2</v>
      </c>
      <c r="AE75" s="7">
        <v>2027</v>
      </c>
      <c r="AF75" s="7">
        <f t="shared" si="29"/>
        <v>1.709820185166731E-2</v>
      </c>
      <c r="AG75" s="7">
        <f t="shared" si="29"/>
        <v>3.9726697526780964E-2</v>
      </c>
      <c r="AH75" s="7">
        <f t="shared" si="29"/>
        <v>5.6607207E-2</v>
      </c>
      <c r="AJ75" s="7">
        <v>2027</v>
      </c>
      <c r="AK75" s="7">
        <f t="shared" si="30"/>
        <v>2.3393352725735107E-2</v>
      </c>
      <c r="AL75" s="7">
        <f t="shared" si="30"/>
        <v>5.4353121803972178E-2</v>
      </c>
      <c r="AM75" s="7">
        <f t="shared" si="30"/>
        <v>7.7448632999999989E-2</v>
      </c>
      <c r="AO75" s="7">
        <v>2027</v>
      </c>
      <c r="AP75" s="7">
        <f t="shared" si="31"/>
        <v>0.84246100611589692</v>
      </c>
      <c r="AQ75" s="7">
        <f t="shared" si="23"/>
        <v>1.9574101334410321</v>
      </c>
      <c r="AR75" s="7">
        <f t="shared" si="23"/>
        <v>2.7891450209999995</v>
      </c>
    </row>
    <row r="76" spans="4:44" x14ac:dyDescent="0.25">
      <c r="F76" s="7">
        <v>2028</v>
      </c>
      <c r="G76" s="7">
        <f t="shared" si="24"/>
        <v>9.6028030984783422E-2</v>
      </c>
      <c r="H76" s="7">
        <f t="shared" si="24"/>
        <v>0.23516455167807968</v>
      </c>
      <c r="I76" s="7">
        <f t="shared" si="24"/>
        <v>0.254336856</v>
      </c>
      <c r="K76" s="7">
        <v>2028</v>
      </c>
      <c r="L76" s="7">
        <f t="shared" si="25"/>
        <v>0.17753345353009356</v>
      </c>
      <c r="M76" s="7">
        <f t="shared" si="25"/>
        <v>0.43476445970116034</v>
      </c>
      <c r="N76" s="7">
        <f t="shared" si="25"/>
        <v>0.47020958299999993</v>
      </c>
      <c r="P76" s="7">
        <v>2028</v>
      </c>
      <c r="Q76" s="7">
        <f t="shared" si="26"/>
        <v>2.2734881125201948E-2</v>
      </c>
      <c r="R76" s="7">
        <f t="shared" si="26"/>
        <v>5.5675807078765842E-2</v>
      </c>
      <c r="S76" s="7">
        <f t="shared" si="26"/>
        <v>6.0214898999999995E-2</v>
      </c>
      <c r="U76" s="7">
        <v>2028</v>
      </c>
      <c r="V76" s="7">
        <f t="shared" si="27"/>
        <v>0.68445100250632929</v>
      </c>
      <c r="W76" s="7">
        <f t="shared" si="27"/>
        <v>1.6761627985011851</v>
      </c>
      <c r="X76" s="7">
        <f t="shared" si="27"/>
        <v>1.8128156360000001</v>
      </c>
      <c r="Z76" s="7">
        <v>2028</v>
      </c>
      <c r="AA76" s="7">
        <f t="shared" si="28"/>
        <v>2.1714446276709813E-2</v>
      </c>
      <c r="AB76" s="7">
        <f t="shared" si="28"/>
        <v>5.3176848168524658E-2</v>
      </c>
      <c r="AC76" s="7">
        <f t="shared" si="28"/>
        <v>5.7512207000000003E-2</v>
      </c>
      <c r="AE76" s="7">
        <v>2028</v>
      </c>
      <c r="AF76" s="7">
        <f t="shared" si="29"/>
        <v>2.1372752314584128E-2</v>
      </c>
      <c r="AG76" s="7">
        <f t="shared" si="29"/>
        <v>5.2340068463782766E-2</v>
      </c>
      <c r="AH76" s="7">
        <f t="shared" si="29"/>
        <v>5.6607207E-2</v>
      </c>
      <c r="AJ76" s="7">
        <v>2028</v>
      </c>
      <c r="AK76" s="7">
        <f t="shared" si="30"/>
        <v>2.9241690907168886E-2</v>
      </c>
      <c r="AL76" s="7">
        <f t="shared" si="30"/>
        <v>7.1610435640224818E-2</v>
      </c>
      <c r="AM76" s="7">
        <f t="shared" si="30"/>
        <v>7.7448632999999989E-2</v>
      </c>
      <c r="AO76" s="7">
        <v>2028</v>
      </c>
      <c r="AP76" s="7">
        <f t="shared" si="31"/>
        <v>1.0530762576448711</v>
      </c>
      <c r="AQ76" s="7">
        <f t="shared" si="23"/>
        <v>2.5788949692317233</v>
      </c>
      <c r="AR76" s="7">
        <f t="shared" si="23"/>
        <v>2.7891450209999995</v>
      </c>
    </row>
    <row r="77" spans="4:44" x14ac:dyDescent="0.25">
      <c r="F77" s="7">
        <v>2029</v>
      </c>
      <c r="G77" s="7">
        <f t="shared" si="24"/>
        <v>0.11523363718174004</v>
      </c>
      <c r="H77" s="7">
        <f t="shared" si="24"/>
        <v>0.254336856</v>
      </c>
      <c r="I77" s="7">
        <f t="shared" si="24"/>
        <v>0.254336856</v>
      </c>
      <c r="K77" s="7">
        <v>2029</v>
      </c>
      <c r="L77" s="7">
        <f t="shared" si="25"/>
        <v>0.21304014423611214</v>
      </c>
      <c r="M77" s="7">
        <f t="shared" si="25"/>
        <v>0.47020958299999993</v>
      </c>
      <c r="N77" s="7">
        <f t="shared" si="25"/>
        <v>0.47020958299999993</v>
      </c>
      <c r="P77" s="7">
        <v>2029</v>
      </c>
      <c r="Q77" s="7">
        <f t="shared" si="26"/>
        <v>2.7281857350242321E-2</v>
      </c>
      <c r="R77" s="7">
        <f t="shared" si="26"/>
        <v>6.0214898999999995E-2</v>
      </c>
      <c r="S77" s="7">
        <f t="shared" si="26"/>
        <v>6.0214898999999995E-2</v>
      </c>
      <c r="U77" s="7">
        <v>2029</v>
      </c>
      <c r="V77" s="7">
        <f t="shared" si="27"/>
        <v>0.82134120300759472</v>
      </c>
      <c r="W77" s="7">
        <f t="shared" si="27"/>
        <v>1.8128156360000001</v>
      </c>
      <c r="X77" s="7">
        <f t="shared" si="27"/>
        <v>1.8128156360000001</v>
      </c>
      <c r="Z77" s="7">
        <v>2029</v>
      </c>
      <c r="AA77" s="7">
        <f t="shared" si="28"/>
        <v>2.6057335532051754E-2</v>
      </c>
      <c r="AB77" s="7">
        <f t="shared" si="28"/>
        <v>5.7512207000000003E-2</v>
      </c>
      <c r="AC77" s="7">
        <f t="shared" si="28"/>
        <v>5.7512207000000003E-2</v>
      </c>
      <c r="AE77" s="7">
        <v>2029</v>
      </c>
      <c r="AF77" s="7">
        <f t="shared" si="29"/>
        <v>2.5647302777500939E-2</v>
      </c>
      <c r="AG77" s="7">
        <f t="shared" si="29"/>
        <v>5.6607207E-2</v>
      </c>
      <c r="AH77" s="7">
        <f t="shared" si="29"/>
        <v>5.6607207E-2</v>
      </c>
      <c r="AJ77" s="7">
        <v>2029</v>
      </c>
      <c r="AK77" s="7">
        <f t="shared" si="30"/>
        <v>3.5090029088602634E-2</v>
      </c>
      <c r="AL77" s="7">
        <f t="shared" si="30"/>
        <v>7.7448632999999989E-2</v>
      </c>
      <c r="AM77" s="7">
        <f t="shared" si="30"/>
        <v>7.7448632999999989E-2</v>
      </c>
      <c r="AO77" s="7">
        <v>2029</v>
      </c>
      <c r="AP77" s="7">
        <f t="shared" si="31"/>
        <v>1.2636915091738448</v>
      </c>
      <c r="AQ77" s="7">
        <f t="shared" si="23"/>
        <v>2.7891450209999995</v>
      </c>
      <c r="AR77" s="7">
        <f t="shared" si="23"/>
        <v>2.7891450209999995</v>
      </c>
    </row>
    <row r="78" spans="4:44" x14ac:dyDescent="0.25">
      <c r="F78" s="7">
        <v>2030</v>
      </c>
      <c r="G78" s="7">
        <f t="shared" si="24"/>
        <v>0.13443924337869675</v>
      </c>
      <c r="H78" s="7">
        <f t="shared" si="24"/>
        <v>0.254336856</v>
      </c>
      <c r="I78" s="7">
        <f t="shared" si="24"/>
        <v>0.254336856</v>
      </c>
      <c r="K78" s="7">
        <v>2030</v>
      </c>
      <c r="L78" s="7">
        <f t="shared" si="25"/>
        <v>0.2485468349421309</v>
      </c>
      <c r="M78" s="7">
        <f t="shared" si="25"/>
        <v>0.47020958299999993</v>
      </c>
      <c r="N78" s="7">
        <f t="shared" si="25"/>
        <v>0.47020958299999993</v>
      </c>
      <c r="P78" s="7">
        <v>2030</v>
      </c>
      <c r="Q78" s="7">
        <f t="shared" si="26"/>
        <v>3.1828833575282711E-2</v>
      </c>
      <c r="R78" s="7">
        <f t="shared" si="26"/>
        <v>6.0214898999999995E-2</v>
      </c>
      <c r="S78" s="7">
        <f t="shared" si="26"/>
        <v>6.0214898999999995E-2</v>
      </c>
      <c r="U78" s="7">
        <v>2030</v>
      </c>
      <c r="V78" s="7">
        <f t="shared" si="27"/>
        <v>0.95823140350886038</v>
      </c>
      <c r="W78" s="7">
        <f t="shared" si="27"/>
        <v>1.8128156360000001</v>
      </c>
      <c r="X78" s="7">
        <f t="shared" si="27"/>
        <v>1.8128156360000001</v>
      </c>
      <c r="Z78" s="7">
        <v>2030</v>
      </c>
      <c r="AA78" s="7">
        <f t="shared" si="28"/>
        <v>3.040022478739373E-2</v>
      </c>
      <c r="AB78" s="7">
        <f t="shared" si="28"/>
        <v>5.7512207000000003E-2</v>
      </c>
      <c r="AC78" s="7">
        <f t="shared" si="28"/>
        <v>5.7512207000000003E-2</v>
      </c>
      <c r="AE78" s="7">
        <v>2030</v>
      </c>
      <c r="AF78" s="7">
        <f t="shared" si="29"/>
        <v>2.992185324041776E-2</v>
      </c>
      <c r="AG78" s="7">
        <f t="shared" si="29"/>
        <v>5.6607207E-2</v>
      </c>
      <c r="AH78" s="7">
        <f t="shared" si="29"/>
        <v>5.6607207E-2</v>
      </c>
      <c r="AJ78" s="7">
        <v>2030</v>
      </c>
      <c r="AK78" s="7">
        <f t="shared" si="30"/>
        <v>4.0938367270036413E-2</v>
      </c>
      <c r="AL78" s="7">
        <f t="shared" si="30"/>
        <v>7.7448632999999989E-2</v>
      </c>
      <c r="AM78" s="7">
        <f t="shared" si="30"/>
        <v>7.7448632999999989E-2</v>
      </c>
      <c r="AO78" s="7">
        <v>2030</v>
      </c>
      <c r="AP78" s="7">
        <f t="shared" si="31"/>
        <v>1.4743067607028189</v>
      </c>
      <c r="AQ78" s="7">
        <f t="shared" si="23"/>
        <v>2.7891450209999995</v>
      </c>
      <c r="AR78" s="7">
        <f t="shared" si="23"/>
        <v>2.7891450209999995</v>
      </c>
    </row>
    <row r="79" spans="4:44" x14ac:dyDescent="0.25">
      <c r="F79" s="7">
        <v>2031</v>
      </c>
      <c r="G79" s="7">
        <f t="shared" si="24"/>
        <v>0.1536448495756535</v>
      </c>
      <c r="H79" s="7">
        <f t="shared" si="24"/>
        <v>0.254336856</v>
      </c>
      <c r="I79" s="7">
        <f t="shared" si="24"/>
        <v>0.254336856</v>
      </c>
      <c r="K79" s="7">
        <v>2031</v>
      </c>
      <c r="L79" s="7">
        <f t="shared" si="25"/>
        <v>0.28405352564814967</v>
      </c>
      <c r="M79" s="7">
        <f t="shared" si="25"/>
        <v>0.47020958299999993</v>
      </c>
      <c r="N79" s="7">
        <f t="shared" si="25"/>
        <v>0.47020958299999993</v>
      </c>
      <c r="P79" s="7">
        <v>2031</v>
      </c>
      <c r="Q79" s="7">
        <f t="shared" si="26"/>
        <v>3.6375809800323108E-2</v>
      </c>
      <c r="R79" s="7">
        <f t="shared" si="26"/>
        <v>6.0214898999999995E-2</v>
      </c>
      <c r="S79" s="7">
        <f t="shared" si="26"/>
        <v>6.0214898999999995E-2</v>
      </c>
      <c r="U79" s="7">
        <v>2031</v>
      </c>
      <c r="V79" s="7">
        <f t="shared" si="27"/>
        <v>1.095121604010127</v>
      </c>
      <c r="W79" s="7">
        <f t="shared" si="27"/>
        <v>1.8128156360000001</v>
      </c>
      <c r="X79" s="7">
        <f t="shared" si="27"/>
        <v>1.8128156360000001</v>
      </c>
      <c r="Z79" s="7">
        <v>2031</v>
      </c>
      <c r="AA79" s="7">
        <f t="shared" si="28"/>
        <v>3.4743114042735695E-2</v>
      </c>
      <c r="AB79" s="7">
        <f t="shared" si="28"/>
        <v>5.7512207000000003E-2</v>
      </c>
      <c r="AC79" s="7">
        <f t="shared" si="28"/>
        <v>5.7512207000000003E-2</v>
      </c>
      <c r="AE79" s="7">
        <v>2031</v>
      </c>
      <c r="AF79" s="7">
        <f t="shared" si="29"/>
        <v>3.4196403703334613E-2</v>
      </c>
      <c r="AG79" s="7">
        <f t="shared" si="29"/>
        <v>5.6607207E-2</v>
      </c>
      <c r="AH79" s="7">
        <f t="shared" si="29"/>
        <v>5.6607207E-2</v>
      </c>
      <c r="AJ79" s="7">
        <v>2031</v>
      </c>
      <c r="AK79" s="7">
        <f t="shared" si="30"/>
        <v>4.6786705451470206E-2</v>
      </c>
      <c r="AL79" s="7">
        <f t="shared" si="30"/>
        <v>7.7448632999999989E-2</v>
      </c>
      <c r="AM79" s="7">
        <f t="shared" si="30"/>
        <v>7.7448632999999989E-2</v>
      </c>
      <c r="AO79" s="7">
        <v>2031</v>
      </c>
      <c r="AP79" s="7">
        <f t="shared" si="31"/>
        <v>1.6849220122317938</v>
      </c>
      <c r="AQ79" s="7">
        <f t="shared" si="23"/>
        <v>2.7891450209999995</v>
      </c>
      <c r="AR79" s="7">
        <f t="shared" si="23"/>
        <v>2.7891450209999995</v>
      </c>
    </row>
    <row r="80" spans="4:44" x14ac:dyDescent="0.25">
      <c r="F80" s="7">
        <v>2032</v>
      </c>
      <c r="G80" s="7">
        <f t="shared" si="24"/>
        <v>0.17285045577261007</v>
      </c>
      <c r="H80" s="7">
        <f t="shared" si="24"/>
        <v>0.254336856</v>
      </c>
      <c r="I80" s="7">
        <f t="shared" si="24"/>
        <v>0.254336856</v>
      </c>
      <c r="K80" s="7">
        <v>2032</v>
      </c>
      <c r="L80" s="7">
        <f t="shared" si="25"/>
        <v>0.31956021635416831</v>
      </c>
      <c r="M80" s="7">
        <f t="shared" si="25"/>
        <v>0.47020958299999993</v>
      </c>
      <c r="N80" s="7">
        <f t="shared" si="25"/>
        <v>0.47020958299999993</v>
      </c>
      <c r="P80" s="7">
        <v>2032</v>
      </c>
      <c r="Q80" s="7">
        <f t="shared" si="26"/>
        <v>4.0922786025363478E-2</v>
      </c>
      <c r="R80" s="7">
        <f t="shared" si="26"/>
        <v>6.0214898999999995E-2</v>
      </c>
      <c r="S80" s="7">
        <f t="shared" si="26"/>
        <v>6.0214898999999995E-2</v>
      </c>
      <c r="U80" s="7">
        <v>2032</v>
      </c>
      <c r="V80" s="7">
        <f t="shared" si="27"/>
        <v>1.2320118045113921</v>
      </c>
      <c r="W80" s="7">
        <f t="shared" si="27"/>
        <v>1.8128156360000001</v>
      </c>
      <c r="X80" s="7">
        <f t="shared" si="27"/>
        <v>1.8128156360000001</v>
      </c>
      <c r="Z80" s="7">
        <v>2032</v>
      </c>
      <c r="AA80" s="7">
        <f t="shared" si="28"/>
        <v>3.908600329807764E-2</v>
      </c>
      <c r="AB80" s="7">
        <f t="shared" si="28"/>
        <v>5.7512207000000003E-2</v>
      </c>
      <c r="AC80" s="7">
        <f t="shared" si="28"/>
        <v>5.7512207000000003E-2</v>
      </c>
      <c r="AE80" s="7">
        <v>2032</v>
      </c>
      <c r="AF80" s="7">
        <f t="shared" si="29"/>
        <v>3.847095416625141E-2</v>
      </c>
      <c r="AG80" s="7">
        <f t="shared" si="29"/>
        <v>5.6607207E-2</v>
      </c>
      <c r="AH80" s="7">
        <f t="shared" si="29"/>
        <v>5.6607207E-2</v>
      </c>
      <c r="AJ80" s="7">
        <v>2032</v>
      </c>
      <c r="AK80" s="7">
        <f t="shared" si="30"/>
        <v>5.2635043632903951E-2</v>
      </c>
      <c r="AL80" s="7">
        <f t="shared" si="30"/>
        <v>7.7448632999999989E-2</v>
      </c>
      <c r="AM80" s="7">
        <f t="shared" si="30"/>
        <v>7.7448632999999989E-2</v>
      </c>
      <c r="AO80" s="7">
        <v>2032</v>
      </c>
      <c r="AP80" s="7">
        <f t="shared" si="31"/>
        <v>1.8955372637607668</v>
      </c>
      <c r="AQ80" s="7">
        <f t="shared" si="23"/>
        <v>2.7891450209999995</v>
      </c>
      <c r="AR80" s="7">
        <f t="shared" si="23"/>
        <v>2.7891450209999995</v>
      </c>
    </row>
    <row r="81" spans="6:44" x14ac:dyDescent="0.25">
      <c r="F81" s="7">
        <v>2033</v>
      </c>
      <c r="G81" s="7">
        <f t="shared" si="24"/>
        <v>0.19205606196956682</v>
      </c>
      <c r="H81" s="7">
        <f t="shared" si="24"/>
        <v>0.254336856</v>
      </c>
      <c r="I81" s="7">
        <f t="shared" si="24"/>
        <v>0.254336856</v>
      </c>
      <c r="K81" s="7">
        <v>2033</v>
      </c>
      <c r="L81" s="7">
        <f t="shared" si="25"/>
        <v>0.35506690706018695</v>
      </c>
      <c r="M81" s="7">
        <f t="shared" si="25"/>
        <v>0.47020958299999993</v>
      </c>
      <c r="N81" s="7">
        <f t="shared" si="25"/>
        <v>0.47020958299999993</v>
      </c>
      <c r="P81" s="7">
        <v>2033</v>
      </c>
      <c r="Q81" s="7">
        <f t="shared" si="26"/>
        <v>4.5469762250403868E-2</v>
      </c>
      <c r="R81" s="7">
        <f t="shared" si="26"/>
        <v>6.0214898999999995E-2</v>
      </c>
      <c r="S81" s="7">
        <f t="shared" si="26"/>
        <v>6.0214898999999995E-2</v>
      </c>
      <c r="U81" s="7">
        <v>2033</v>
      </c>
      <c r="V81" s="7">
        <f t="shared" si="27"/>
        <v>1.3689020050126581</v>
      </c>
      <c r="W81" s="7">
        <f t="shared" si="27"/>
        <v>1.8128156360000001</v>
      </c>
      <c r="X81" s="7">
        <f t="shared" si="27"/>
        <v>1.8128156360000001</v>
      </c>
      <c r="Z81" s="7">
        <v>2033</v>
      </c>
      <c r="AA81" s="7">
        <f t="shared" si="28"/>
        <v>4.3428892553419605E-2</v>
      </c>
      <c r="AB81" s="7">
        <f t="shared" si="28"/>
        <v>5.7512207000000003E-2</v>
      </c>
      <c r="AC81" s="7">
        <f t="shared" si="28"/>
        <v>5.7512207000000003E-2</v>
      </c>
      <c r="AE81" s="7">
        <v>2033</v>
      </c>
      <c r="AF81" s="7">
        <f t="shared" si="29"/>
        <v>4.2745504629168242E-2</v>
      </c>
      <c r="AG81" s="7">
        <f t="shared" si="29"/>
        <v>5.6607207E-2</v>
      </c>
      <c r="AH81" s="7">
        <f t="shared" si="29"/>
        <v>5.6607207E-2</v>
      </c>
      <c r="AJ81" s="7">
        <v>2033</v>
      </c>
      <c r="AK81" s="7">
        <f t="shared" si="30"/>
        <v>5.8483381814337723E-2</v>
      </c>
      <c r="AL81" s="7">
        <f t="shared" si="30"/>
        <v>7.7448632999999989E-2</v>
      </c>
      <c r="AM81" s="7">
        <f t="shared" si="30"/>
        <v>7.7448632999999989E-2</v>
      </c>
      <c r="AO81" s="7">
        <v>2033</v>
      </c>
      <c r="AP81" s="7">
        <f t="shared" si="31"/>
        <v>2.1061525152897413</v>
      </c>
      <c r="AQ81" s="7">
        <f t="shared" si="23"/>
        <v>2.7891450209999995</v>
      </c>
      <c r="AR81" s="7">
        <f t="shared" si="23"/>
        <v>2.7891450209999995</v>
      </c>
    </row>
    <row r="82" spans="6:44" x14ac:dyDescent="0.25">
      <c r="F82" s="7">
        <v>2034</v>
      </c>
      <c r="G82" s="7">
        <f t="shared" si="24"/>
        <v>0.2112616681665235</v>
      </c>
      <c r="H82" s="7">
        <f t="shared" si="24"/>
        <v>0.254336856</v>
      </c>
      <c r="I82" s="7">
        <f t="shared" si="24"/>
        <v>0.254336856</v>
      </c>
      <c r="K82" s="7">
        <v>2034</v>
      </c>
      <c r="L82" s="7">
        <f t="shared" si="25"/>
        <v>0.39057359776620576</v>
      </c>
      <c r="M82" s="7">
        <f t="shared" si="25"/>
        <v>0.47020958299999993</v>
      </c>
      <c r="N82" s="7">
        <f t="shared" si="25"/>
        <v>0.47020958299999993</v>
      </c>
      <c r="P82" s="7">
        <v>2034</v>
      </c>
      <c r="Q82" s="7">
        <f t="shared" si="26"/>
        <v>5.0016738475444265E-2</v>
      </c>
      <c r="R82" s="7">
        <f t="shared" si="26"/>
        <v>6.0214898999999995E-2</v>
      </c>
      <c r="S82" s="7">
        <f t="shared" si="26"/>
        <v>6.0214898999999995E-2</v>
      </c>
      <c r="U82" s="7">
        <v>2034</v>
      </c>
      <c r="V82" s="7">
        <f t="shared" si="27"/>
        <v>1.5057922055139241</v>
      </c>
      <c r="W82" s="7">
        <f t="shared" si="27"/>
        <v>1.8128156360000001</v>
      </c>
      <c r="X82" s="7">
        <f t="shared" si="27"/>
        <v>1.8128156360000001</v>
      </c>
      <c r="Z82" s="7">
        <v>2034</v>
      </c>
      <c r="AA82" s="7">
        <f t="shared" si="28"/>
        <v>4.7771781808761564E-2</v>
      </c>
      <c r="AB82" s="7">
        <f t="shared" si="28"/>
        <v>5.7512207000000003E-2</v>
      </c>
      <c r="AC82" s="7">
        <f t="shared" si="28"/>
        <v>5.7512207000000003E-2</v>
      </c>
      <c r="AE82" s="7">
        <v>2034</v>
      </c>
      <c r="AF82" s="7">
        <f t="shared" si="29"/>
        <v>4.7020055092085067E-2</v>
      </c>
      <c r="AG82" s="7">
        <f t="shared" si="29"/>
        <v>5.6607207E-2</v>
      </c>
      <c r="AH82" s="7">
        <f t="shared" si="29"/>
        <v>5.6607207E-2</v>
      </c>
      <c r="AJ82" s="7">
        <v>2034</v>
      </c>
      <c r="AK82" s="7">
        <f t="shared" si="30"/>
        <v>6.4331719995771502E-2</v>
      </c>
      <c r="AL82" s="7">
        <f t="shared" si="30"/>
        <v>7.7448632999999989E-2</v>
      </c>
      <c r="AM82" s="7">
        <f t="shared" si="30"/>
        <v>7.7448632999999989E-2</v>
      </c>
      <c r="AO82" s="7">
        <v>2034</v>
      </c>
      <c r="AP82" s="7">
        <f t="shared" si="31"/>
        <v>2.3167677668187161</v>
      </c>
      <c r="AQ82" s="7">
        <f t="shared" si="23"/>
        <v>2.7891450209999995</v>
      </c>
      <c r="AR82" s="7">
        <f t="shared" si="23"/>
        <v>2.7891450209999995</v>
      </c>
    </row>
    <row r="83" spans="6:44" x14ac:dyDescent="0.25">
      <c r="F83" s="7">
        <v>2035</v>
      </c>
      <c r="G83" s="7">
        <f t="shared" si="24"/>
        <v>0.23046727436348022</v>
      </c>
      <c r="H83" s="7">
        <f t="shared" si="24"/>
        <v>0.254336856</v>
      </c>
      <c r="I83" s="7">
        <f t="shared" si="24"/>
        <v>0.254336856</v>
      </c>
      <c r="K83" s="7">
        <v>2035</v>
      </c>
      <c r="L83" s="7">
        <f t="shared" si="25"/>
        <v>0.42608028847222446</v>
      </c>
      <c r="M83" s="7">
        <f t="shared" si="25"/>
        <v>0.47020958299999993</v>
      </c>
      <c r="N83" s="7">
        <f t="shared" si="25"/>
        <v>0.47020958299999993</v>
      </c>
      <c r="P83" s="7">
        <v>2035</v>
      </c>
      <c r="Q83" s="7">
        <f t="shared" si="26"/>
        <v>5.4563714700484663E-2</v>
      </c>
      <c r="R83" s="7">
        <f t="shared" si="26"/>
        <v>6.0214898999999995E-2</v>
      </c>
      <c r="S83" s="7">
        <f t="shared" si="26"/>
        <v>6.0214898999999995E-2</v>
      </c>
      <c r="U83" s="7">
        <v>2035</v>
      </c>
      <c r="V83" s="7">
        <f t="shared" si="27"/>
        <v>1.6426824060151899</v>
      </c>
      <c r="W83" s="7">
        <f t="shared" si="27"/>
        <v>1.8128156360000001</v>
      </c>
      <c r="X83" s="7">
        <f t="shared" si="27"/>
        <v>1.8128156360000001</v>
      </c>
      <c r="Z83" s="7">
        <v>2035</v>
      </c>
      <c r="AA83" s="7">
        <f t="shared" si="28"/>
        <v>5.2114671064103529E-2</v>
      </c>
      <c r="AB83" s="7">
        <f t="shared" si="28"/>
        <v>5.7512207000000003E-2</v>
      </c>
      <c r="AC83" s="7">
        <f t="shared" si="28"/>
        <v>5.7512207000000003E-2</v>
      </c>
      <c r="AE83" s="7">
        <v>2035</v>
      </c>
      <c r="AF83" s="7">
        <f t="shared" si="29"/>
        <v>5.1294605555001899E-2</v>
      </c>
      <c r="AG83" s="7">
        <f t="shared" si="29"/>
        <v>5.6607207E-2</v>
      </c>
      <c r="AH83" s="7">
        <f t="shared" si="29"/>
        <v>5.6607207E-2</v>
      </c>
      <c r="AJ83" s="7">
        <v>2035</v>
      </c>
      <c r="AK83" s="7">
        <f t="shared" si="30"/>
        <v>7.0180058177205282E-2</v>
      </c>
      <c r="AL83" s="7">
        <f t="shared" si="30"/>
        <v>7.7448632999999989E-2</v>
      </c>
      <c r="AM83" s="7">
        <f t="shared" si="30"/>
        <v>7.7448632999999989E-2</v>
      </c>
      <c r="AO83" s="7">
        <v>2035</v>
      </c>
      <c r="AP83" s="7">
        <f t="shared" si="31"/>
        <v>2.5273830183476904</v>
      </c>
      <c r="AQ83" s="7">
        <f t="shared" si="23"/>
        <v>2.7891450209999995</v>
      </c>
      <c r="AR83" s="7">
        <f t="shared" si="23"/>
        <v>2.7891450209999995</v>
      </c>
    </row>
    <row r="84" spans="6:44" x14ac:dyDescent="0.25">
      <c r="F84" s="7">
        <v>2036</v>
      </c>
      <c r="G84" s="7">
        <f t="shared" si="24"/>
        <v>0.24967288056043679</v>
      </c>
      <c r="H84" s="7">
        <f t="shared" si="24"/>
        <v>0.254336856</v>
      </c>
      <c r="I84" s="7">
        <f t="shared" si="24"/>
        <v>0.254336856</v>
      </c>
      <c r="K84" s="7">
        <v>2036</v>
      </c>
      <c r="L84" s="7">
        <f t="shared" si="25"/>
        <v>0.46158697917824298</v>
      </c>
      <c r="M84" s="7">
        <f t="shared" si="25"/>
        <v>0.47020958299999993</v>
      </c>
      <c r="N84" s="7">
        <f t="shared" si="25"/>
        <v>0.47020958299999993</v>
      </c>
      <c r="P84" s="7">
        <v>2036</v>
      </c>
      <c r="Q84" s="7">
        <f t="shared" si="26"/>
        <v>5.9110690925525025E-2</v>
      </c>
      <c r="R84" s="7">
        <f t="shared" si="26"/>
        <v>6.0214898999999995E-2</v>
      </c>
      <c r="S84" s="7">
        <f t="shared" si="26"/>
        <v>6.0214898999999995E-2</v>
      </c>
      <c r="U84" s="7">
        <v>2036</v>
      </c>
      <c r="V84" s="7">
        <f t="shared" si="27"/>
        <v>1.779572606516455</v>
      </c>
      <c r="W84" s="7">
        <f t="shared" si="27"/>
        <v>1.8128156360000001</v>
      </c>
      <c r="X84" s="7">
        <f t="shared" si="27"/>
        <v>1.8128156360000001</v>
      </c>
      <c r="Z84" s="7">
        <v>2036</v>
      </c>
      <c r="AA84" s="7">
        <f t="shared" si="28"/>
        <v>5.6457560319445474E-2</v>
      </c>
      <c r="AB84" s="7">
        <f t="shared" si="28"/>
        <v>5.7512207000000003E-2</v>
      </c>
      <c r="AC84" s="7">
        <f t="shared" si="28"/>
        <v>5.7512207000000003E-2</v>
      </c>
      <c r="AE84" s="7">
        <v>2036</v>
      </c>
      <c r="AF84" s="7">
        <f t="shared" si="29"/>
        <v>5.5569156017918703E-2</v>
      </c>
      <c r="AG84" s="7">
        <f t="shared" si="29"/>
        <v>5.6607207E-2</v>
      </c>
      <c r="AH84" s="7">
        <f t="shared" si="29"/>
        <v>5.6607207E-2</v>
      </c>
      <c r="AJ84" s="7">
        <v>2036</v>
      </c>
      <c r="AK84" s="7">
        <f t="shared" si="30"/>
        <v>7.6028396358639047E-2</v>
      </c>
      <c r="AL84" s="7">
        <f t="shared" si="30"/>
        <v>7.7448632999999989E-2</v>
      </c>
      <c r="AM84" s="7">
        <f t="shared" si="30"/>
        <v>7.7448632999999989E-2</v>
      </c>
      <c r="AO84" s="7">
        <v>2036</v>
      </c>
      <c r="AP84" s="7">
        <f t="shared" si="31"/>
        <v>2.7379982698766634</v>
      </c>
      <c r="AQ84" s="7">
        <f t="shared" si="23"/>
        <v>2.7891450209999995</v>
      </c>
      <c r="AR84" s="7">
        <f t="shared" si="23"/>
        <v>2.7891450209999995</v>
      </c>
    </row>
    <row r="85" spans="6:44" x14ac:dyDescent="0.25">
      <c r="F85" s="7">
        <v>2037</v>
      </c>
      <c r="G85" s="7">
        <f t="shared" si="24"/>
        <v>0.254336856</v>
      </c>
      <c r="H85" s="7">
        <f t="shared" si="24"/>
        <v>0.254336856</v>
      </c>
      <c r="I85" s="7">
        <f t="shared" si="24"/>
        <v>0.254336856</v>
      </c>
      <c r="K85" s="7">
        <v>2037</v>
      </c>
      <c r="L85" s="7">
        <f t="shared" si="25"/>
        <v>0.47020958299999993</v>
      </c>
      <c r="M85" s="7">
        <f t="shared" si="25"/>
        <v>0.47020958299999993</v>
      </c>
      <c r="N85" s="7">
        <f t="shared" si="25"/>
        <v>0.47020958299999993</v>
      </c>
      <c r="P85" s="7">
        <v>2037</v>
      </c>
      <c r="Q85" s="7">
        <f t="shared" si="26"/>
        <v>6.0214898999999995E-2</v>
      </c>
      <c r="R85" s="7">
        <f t="shared" si="26"/>
        <v>6.0214898999999995E-2</v>
      </c>
      <c r="S85" s="7">
        <f t="shared" si="26"/>
        <v>6.0214898999999995E-2</v>
      </c>
      <c r="U85" s="7">
        <v>2037</v>
      </c>
      <c r="V85" s="7">
        <f t="shared" si="27"/>
        <v>1.8128156360000001</v>
      </c>
      <c r="W85" s="7">
        <f t="shared" si="27"/>
        <v>1.8128156360000001</v>
      </c>
      <c r="X85" s="7">
        <f t="shared" si="27"/>
        <v>1.8128156360000001</v>
      </c>
      <c r="Z85" s="7">
        <v>2037</v>
      </c>
      <c r="AA85" s="7">
        <f t="shared" si="28"/>
        <v>5.7512207000000003E-2</v>
      </c>
      <c r="AB85" s="7">
        <f t="shared" si="28"/>
        <v>5.7512207000000003E-2</v>
      </c>
      <c r="AC85" s="7">
        <f t="shared" si="28"/>
        <v>5.7512207000000003E-2</v>
      </c>
      <c r="AE85" s="7">
        <v>2037</v>
      </c>
      <c r="AF85" s="7">
        <f t="shared" si="29"/>
        <v>5.6607207E-2</v>
      </c>
      <c r="AG85" s="7">
        <f t="shared" si="29"/>
        <v>5.6607207E-2</v>
      </c>
      <c r="AH85" s="7">
        <f t="shared" si="29"/>
        <v>5.6607207E-2</v>
      </c>
      <c r="AJ85" s="7">
        <v>2037</v>
      </c>
      <c r="AK85" s="7">
        <f t="shared" si="30"/>
        <v>7.7448632999999989E-2</v>
      </c>
      <c r="AL85" s="7">
        <f t="shared" si="30"/>
        <v>7.7448632999999989E-2</v>
      </c>
      <c r="AM85" s="7">
        <f t="shared" si="30"/>
        <v>7.7448632999999989E-2</v>
      </c>
      <c r="AO85" s="7">
        <v>2037</v>
      </c>
      <c r="AP85" s="7">
        <f t="shared" si="31"/>
        <v>2.7891450209999995</v>
      </c>
      <c r="AQ85" s="7">
        <f t="shared" si="23"/>
        <v>2.7891450209999995</v>
      </c>
      <c r="AR85" s="7">
        <f t="shared" si="23"/>
        <v>2.7891450209999995</v>
      </c>
    </row>
    <row r="86" spans="6:44" x14ac:dyDescent="0.25">
      <c r="F86" s="7">
        <v>2038</v>
      </c>
      <c r="G86" s="7">
        <f t="shared" si="24"/>
        <v>0.254336856</v>
      </c>
      <c r="H86" s="7">
        <f t="shared" si="24"/>
        <v>0.254336856</v>
      </c>
      <c r="I86" s="7">
        <f t="shared" si="24"/>
        <v>0.254336856</v>
      </c>
      <c r="K86" s="7">
        <v>2038</v>
      </c>
      <c r="L86" s="7">
        <f t="shared" si="25"/>
        <v>0.47020958299999993</v>
      </c>
      <c r="M86" s="7">
        <f t="shared" si="25"/>
        <v>0.47020958299999993</v>
      </c>
      <c r="N86" s="7">
        <f t="shared" si="25"/>
        <v>0.47020958299999993</v>
      </c>
      <c r="P86" s="7">
        <v>2038</v>
      </c>
      <c r="Q86" s="7">
        <f t="shared" si="26"/>
        <v>6.0214898999999995E-2</v>
      </c>
      <c r="R86" s="7">
        <f t="shared" si="26"/>
        <v>6.0214898999999995E-2</v>
      </c>
      <c r="S86" s="7">
        <f t="shared" si="26"/>
        <v>6.0214898999999995E-2</v>
      </c>
      <c r="U86" s="7">
        <v>2038</v>
      </c>
      <c r="V86" s="7">
        <f t="shared" si="27"/>
        <v>1.8128156360000001</v>
      </c>
      <c r="W86" s="7">
        <f t="shared" si="27"/>
        <v>1.8128156360000001</v>
      </c>
      <c r="X86" s="7">
        <f t="shared" si="27"/>
        <v>1.8128156360000001</v>
      </c>
      <c r="Z86" s="7">
        <v>2038</v>
      </c>
      <c r="AA86" s="7">
        <f t="shared" si="28"/>
        <v>5.7512207000000003E-2</v>
      </c>
      <c r="AB86" s="7">
        <f t="shared" si="28"/>
        <v>5.7512207000000003E-2</v>
      </c>
      <c r="AC86" s="7">
        <f t="shared" si="28"/>
        <v>5.7512207000000003E-2</v>
      </c>
      <c r="AE86" s="7">
        <v>2038</v>
      </c>
      <c r="AF86" s="7">
        <f t="shared" si="29"/>
        <v>5.6607207E-2</v>
      </c>
      <c r="AG86" s="7">
        <f t="shared" si="29"/>
        <v>5.6607207E-2</v>
      </c>
      <c r="AH86" s="7">
        <f t="shared" si="29"/>
        <v>5.6607207E-2</v>
      </c>
      <c r="AJ86" s="7">
        <v>2038</v>
      </c>
      <c r="AK86" s="7">
        <f t="shared" si="30"/>
        <v>7.7448632999999989E-2</v>
      </c>
      <c r="AL86" s="7">
        <f t="shared" si="30"/>
        <v>7.7448632999999989E-2</v>
      </c>
      <c r="AM86" s="7">
        <f t="shared" si="30"/>
        <v>7.7448632999999989E-2</v>
      </c>
      <c r="AO86" s="7">
        <v>2038</v>
      </c>
      <c r="AP86" s="7">
        <f t="shared" si="31"/>
        <v>2.7891450209999995</v>
      </c>
      <c r="AQ86" s="7">
        <f t="shared" si="23"/>
        <v>2.7891450209999995</v>
      </c>
      <c r="AR86" s="7">
        <f t="shared" si="23"/>
        <v>2.7891450209999995</v>
      </c>
    </row>
    <row r="87" spans="6:44" x14ac:dyDescent="0.25">
      <c r="F87" s="7">
        <v>2039</v>
      </c>
      <c r="G87" s="7">
        <f t="shared" si="24"/>
        <v>0.254336856</v>
      </c>
      <c r="H87" s="7">
        <f t="shared" si="24"/>
        <v>0.254336856</v>
      </c>
      <c r="I87" s="7">
        <f t="shared" si="24"/>
        <v>0.254336856</v>
      </c>
      <c r="K87" s="7">
        <v>2039</v>
      </c>
      <c r="L87" s="7">
        <f t="shared" si="25"/>
        <v>0.47020958299999993</v>
      </c>
      <c r="M87" s="7">
        <f t="shared" si="25"/>
        <v>0.47020958299999993</v>
      </c>
      <c r="N87" s="7">
        <f t="shared" si="25"/>
        <v>0.47020958299999993</v>
      </c>
      <c r="P87" s="7">
        <v>2039</v>
      </c>
      <c r="Q87" s="7">
        <f t="shared" si="26"/>
        <v>6.0214898999999995E-2</v>
      </c>
      <c r="R87" s="7">
        <f t="shared" si="26"/>
        <v>6.0214898999999995E-2</v>
      </c>
      <c r="S87" s="7">
        <f t="shared" si="26"/>
        <v>6.0214898999999995E-2</v>
      </c>
      <c r="U87" s="7">
        <v>2039</v>
      </c>
      <c r="V87" s="7">
        <f t="shared" si="27"/>
        <v>1.8128156360000001</v>
      </c>
      <c r="W87" s="7">
        <f t="shared" si="27"/>
        <v>1.8128156360000001</v>
      </c>
      <c r="X87" s="7">
        <f t="shared" si="27"/>
        <v>1.8128156360000001</v>
      </c>
      <c r="Z87" s="7">
        <v>2039</v>
      </c>
      <c r="AA87" s="7">
        <f t="shared" si="28"/>
        <v>5.7512207000000003E-2</v>
      </c>
      <c r="AB87" s="7">
        <f t="shared" si="28"/>
        <v>5.7512207000000003E-2</v>
      </c>
      <c r="AC87" s="7">
        <f t="shared" si="28"/>
        <v>5.7512207000000003E-2</v>
      </c>
      <c r="AE87" s="7">
        <v>2039</v>
      </c>
      <c r="AF87" s="7">
        <f t="shared" si="29"/>
        <v>5.6607207E-2</v>
      </c>
      <c r="AG87" s="7">
        <f t="shared" si="29"/>
        <v>5.6607207E-2</v>
      </c>
      <c r="AH87" s="7">
        <f t="shared" si="29"/>
        <v>5.6607207E-2</v>
      </c>
      <c r="AJ87" s="7">
        <v>2039</v>
      </c>
      <c r="AK87" s="7">
        <f t="shared" si="30"/>
        <v>7.7448632999999989E-2</v>
      </c>
      <c r="AL87" s="7">
        <f t="shared" si="30"/>
        <v>7.7448632999999989E-2</v>
      </c>
      <c r="AM87" s="7">
        <f t="shared" si="30"/>
        <v>7.7448632999999989E-2</v>
      </c>
      <c r="AO87" s="7">
        <v>2039</v>
      </c>
      <c r="AP87" s="7">
        <f t="shared" si="31"/>
        <v>2.7891450209999995</v>
      </c>
      <c r="AQ87" s="7">
        <f t="shared" si="23"/>
        <v>2.7891450209999995</v>
      </c>
      <c r="AR87" s="7">
        <f t="shared" si="23"/>
        <v>2.7891450209999995</v>
      </c>
    </row>
    <row r="88" spans="6:44" x14ac:dyDescent="0.25">
      <c r="F88" s="7">
        <v>2040</v>
      </c>
      <c r="G88" s="7">
        <f t="shared" si="24"/>
        <v>0.254336856</v>
      </c>
      <c r="H88" s="7">
        <f t="shared" si="24"/>
        <v>0.254336856</v>
      </c>
      <c r="I88" s="7">
        <f t="shared" si="24"/>
        <v>0.254336856</v>
      </c>
      <c r="K88" s="7">
        <v>2040</v>
      </c>
      <c r="L88" s="7">
        <f t="shared" si="25"/>
        <v>0.47020958299999993</v>
      </c>
      <c r="M88" s="7">
        <f t="shared" si="25"/>
        <v>0.47020958299999993</v>
      </c>
      <c r="N88" s="7">
        <f t="shared" si="25"/>
        <v>0.47020958299999993</v>
      </c>
      <c r="P88" s="7">
        <v>2040</v>
      </c>
      <c r="Q88" s="7">
        <f t="shared" si="26"/>
        <v>6.0214898999999995E-2</v>
      </c>
      <c r="R88" s="7">
        <f t="shared" si="26"/>
        <v>6.0214898999999995E-2</v>
      </c>
      <c r="S88" s="7">
        <f t="shared" si="26"/>
        <v>6.0214898999999995E-2</v>
      </c>
      <c r="U88" s="7">
        <v>2040</v>
      </c>
      <c r="V88" s="7">
        <f t="shared" si="27"/>
        <v>1.8128156360000001</v>
      </c>
      <c r="W88" s="7">
        <f t="shared" si="27"/>
        <v>1.8128156360000001</v>
      </c>
      <c r="X88" s="7">
        <f t="shared" si="27"/>
        <v>1.8128156360000001</v>
      </c>
      <c r="Z88" s="7">
        <v>2040</v>
      </c>
      <c r="AA88" s="7">
        <f t="shared" si="28"/>
        <v>5.7512207000000003E-2</v>
      </c>
      <c r="AB88" s="7">
        <f t="shared" si="28"/>
        <v>5.7512207000000003E-2</v>
      </c>
      <c r="AC88" s="7">
        <f t="shared" si="28"/>
        <v>5.7512207000000003E-2</v>
      </c>
      <c r="AE88" s="7">
        <v>2040</v>
      </c>
      <c r="AF88" s="7">
        <f t="shared" si="29"/>
        <v>5.6607207E-2</v>
      </c>
      <c r="AG88" s="7">
        <f t="shared" si="29"/>
        <v>5.6607207E-2</v>
      </c>
      <c r="AH88" s="7">
        <f t="shared" si="29"/>
        <v>5.6607207E-2</v>
      </c>
      <c r="AJ88" s="7">
        <v>2040</v>
      </c>
      <c r="AK88" s="7">
        <f t="shared" si="30"/>
        <v>7.7448632999999989E-2</v>
      </c>
      <c r="AL88" s="7">
        <f t="shared" si="30"/>
        <v>7.7448632999999989E-2</v>
      </c>
      <c r="AM88" s="7">
        <f t="shared" si="30"/>
        <v>7.7448632999999989E-2</v>
      </c>
      <c r="AO88" s="7">
        <v>2040</v>
      </c>
      <c r="AP88" s="7">
        <f t="shared" si="31"/>
        <v>2.7891450209999995</v>
      </c>
      <c r="AQ88" s="7">
        <f t="shared" si="31"/>
        <v>2.7891450209999995</v>
      </c>
      <c r="AR88" s="7">
        <f t="shared" si="31"/>
        <v>2.7891450209999995</v>
      </c>
    </row>
    <row r="89" spans="6:44" x14ac:dyDescent="0.25">
      <c r="F89" s="7">
        <v>2041</v>
      </c>
      <c r="G89" s="7">
        <f t="shared" ref="G89:I98" si="32">($G$2-G58)*0.181/1000</f>
        <v>0.254336856</v>
      </c>
      <c r="H89" s="7">
        <f t="shared" si="32"/>
        <v>0.254336856</v>
      </c>
      <c r="I89" s="7">
        <f t="shared" si="32"/>
        <v>0.254336856</v>
      </c>
      <c r="K89" s="7">
        <v>2041</v>
      </c>
      <c r="L89" s="7">
        <f t="shared" ref="L89:N98" si="33">($H$2-L58)*0.181/1000</f>
        <v>0.47020958299999993</v>
      </c>
      <c r="M89" s="7">
        <f t="shared" si="33"/>
        <v>0.47020958299999993</v>
      </c>
      <c r="N89" s="7">
        <f t="shared" si="33"/>
        <v>0.47020958299999993</v>
      </c>
      <c r="P89" s="7">
        <v>2041</v>
      </c>
      <c r="Q89" s="7">
        <f t="shared" ref="Q89:S98" si="34">($I$2-Q58)*0.181/1000</f>
        <v>6.0214898999999995E-2</v>
      </c>
      <c r="R89" s="7">
        <f t="shared" si="34"/>
        <v>6.0214898999999995E-2</v>
      </c>
      <c r="S89" s="7">
        <f t="shared" si="34"/>
        <v>6.0214898999999995E-2</v>
      </c>
      <c r="U89" s="7">
        <v>2041</v>
      </c>
      <c r="V89" s="7">
        <f t="shared" ref="V89:X98" si="35">($J$2-V58)*0.181/1000</f>
        <v>1.8128156360000001</v>
      </c>
      <c r="W89" s="7">
        <f t="shared" si="35"/>
        <v>1.8128156360000001</v>
      </c>
      <c r="X89" s="7">
        <f t="shared" si="35"/>
        <v>1.8128156360000001</v>
      </c>
      <c r="Z89" s="7">
        <v>2041</v>
      </c>
      <c r="AA89" s="7">
        <f t="shared" ref="AA89:AC98" si="36">($K$2-AA58)*0.181/1000</f>
        <v>5.7512207000000003E-2</v>
      </c>
      <c r="AB89" s="7">
        <f t="shared" si="36"/>
        <v>5.7512207000000003E-2</v>
      </c>
      <c r="AC89" s="7">
        <f t="shared" si="36"/>
        <v>5.7512207000000003E-2</v>
      </c>
      <c r="AE89" s="7">
        <v>2041</v>
      </c>
      <c r="AF89" s="7">
        <f t="shared" ref="AF89:AH98" si="37">($L$2-AF58)*0.181/1000</f>
        <v>5.6607207E-2</v>
      </c>
      <c r="AG89" s="7">
        <f t="shared" si="37"/>
        <v>5.6607207E-2</v>
      </c>
      <c r="AH89" s="7">
        <f t="shared" si="37"/>
        <v>5.6607207E-2</v>
      </c>
      <c r="AJ89" s="7">
        <v>2041</v>
      </c>
      <c r="AK89" s="7">
        <f t="shared" ref="AK89:AM98" si="38">($M$2-AK58)*0.181/1000</f>
        <v>7.7448632999999989E-2</v>
      </c>
      <c r="AL89" s="7">
        <f t="shared" si="38"/>
        <v>7.7448632999999989E-2</v>
      </c>
      <c r="AM89" s="7">
        <f t="shared" si="38"/>
        <v>7.7448632999999989E-2</v>
      </c>
      <c r="AO89" s="7">
        <v>2041</v>
      </c>
      <c r="AP89" s="7">
        <f t="shared" si="31"/>
        <v>2.7891450209999995</v>
      </c>
      <c r="AQ89" s="7">
        <f t="shared" si="31"/>
        <v>2.7891450209999995</v>
      </c>
      <c r="AR89" s="7">
        <f t="shared" si="31"/>
        <v>2.7891450209999995</v>
      </c>
    </row>
    <row r="90" spans="6:44" x14ac:dyDescent="0.25">
      <c r="F90" s="7">
        <v>2042</v>
      </c>
      <c r="G90" s="7">
        <f t="shared" si="32"/>
        <v>0.254336856</v>
      </c>
      <c r="H90" s="7">
        <f t="shared" si="32"/>
        <v>0.254336856</v>
      </c>
      <c r="I90" s="7">
        <f t="shared" si="32"/>
        <v>0.254336856</v>
      </c>
      <c r="K90" s="7">
        <v>2042</v>
      </c>
      <c r="L90" s="7">
        <f t="shared" si="33"/>
        <v>0.47020958299999993</v>
      </c>
      <c r="M90" s="7">
        <f t="shared" si="33"/>
        <v>0.47020958299999993</v>
      </c>
      <c r="N90" s="7">
        <f t="shared" si="33"/>
        <v>0.47020958299999993</v>
      </c>
      <c r="P90" s="7">
        <v>2042</v>
      </c>
      <c r="Q90" s="7">
        <f t="shared" si="34"/>
        <v>6.0214898999999995E-2</v>
      </c>
      <c r="R90" s="7">
        <f t="shared" si="34"/>
        <v>6.0214898999999995E-2</v>
      </c>
      <c r="S90" s="7">
        <f t="shared" si="34"/>
        <v>6.0214898999999995E-2</v>
      </c>
      <c r="U90" s="7">
        <v>2042</v>
      </c>
      <c r="V90" s="7">
        <f t="shared" si="35"/>
        <v>1.8128156360000001</v>
      </c>
      <c r="W90" s="7">
        <f t="shared" si="35"/>
        <v>1.8128156360000001</v>
      </c>
      <c r="X90" s="7">
        <f t="shared" si="35"/>
        <v>1.8128156360000001</v>
      </c>
      <c r="Z90" s="7">
        <v>2042</v>
      </c>
      <c r="AA90" s="7">
        <f t="shared" si="36"/>
        <v>5.7512207000000003E-2</v>
      </c>
      <c r="AB90" s="7">
        <f t="shared" si="36"/>
        <v>5.7512207000000003E-2</v>
      </c>
      <c r="AC90" s="7">
        <f t="shared" si="36"/>
        <v>5.7512207000000003E-2</v>
      </c>
      <c r="AE90" s="7">
        <v>2042</v>
      </c>
      <c r="AF90" s="7">
        <f t="shared" si="37"/>
        <v>5.6607207E-2</v>
      </c>
      <c r="AG90" s="7">
        <f t="shared" si="37"/>
        <v>5.6607207E-2</v>
      </c>
      <c r="AH90" s="7">
        <f t="shared" si="37"/>
        <v>5.6607207E-2</v>
      </c>
      <c r="AJ90" s="7">
        <v>2042</v>
      </c>
      <c r="AK90" s="7">
        <f t="shared" si="38"/>
        <v>7.7448632999999989E-2</v>
      </c>
      <c r="AL90" s="7">
        <f t="shared" si="38"/>
        <v>7.7448632999999989E-2</v>
      </c>
      <c r="AM90" s="7">
        <f t="shared" si="38"/>
        <v>7.7448632999999989E-2</v>
      </c>
      <c r="AO90" s="7">
        <v>2042</v>
      </c>
      <c r="AP90" s="7">
        <f t="shared" si="31"/>
        <v>2.7891450209999995</v>
      </c>
      <c r="AQ90" s="7">
        <f t="shared" si="31"/>
        <v>2.7891450209999995</v>
      </c>
      <c r="AR90" s="7">
        <f t="shared" si="31"/>
        <v>2.7891450209999995</v>
      </c>
    </row>
    <row r="91" spans="6:44" x14ac:dyDescent="0.25">
      <c r="F91" s="7">
        <v>2043</v>
      </c>
      <c r="G91" s="7">
        <f t="shared" si="32"/>
        <v>0.254336856</v>
      </c>
      <c r="H91" s="7">
        <f t="shared" si="32"/>
        <v>0.254336856</v>
      </c>
      <c r="I91" s="7">
        <f t="shared" si="32"/>
        <v>0.254336856</v>
      </c>
      <c r="K91" s="7">
        <v>2043</v>
      </c>
      <c r="L91" s="7">
        <f t="shared" si="33"/>
        <v>0.47020958299999993</v>
      </c>
      <c r="M91" s="7">
        <f t="shared" si="33"/>
        <v>0.47020958299999993</v>
      </c>
      <c r="N91" s="7">
        <f t="shared" si="33"/>
        <v>0.47020958299999993</v>
      </c>
      <c r="P91" s="7">
        <v>2043</v>
      </c>
      <c r="Q91" s="7">
        <f t="shared" si="34"/>
        <v>6.0214898999999995E-2</v>
      </c>
      <c r="R91" s="7">
        <f t="shared" si="34"/>
        <v>6.0214898999999995E-2</v>
      </c>
      <c r="S91" s="7">
        <f t="shared" si="34"/>
        <v>6.0214898999999995E-2</v>
      </c>
      <c r="U91" s="7">
        <v>2043</v>
      </c>
      <c r="V91" s="7">
        <f t="shared" si="35"/>
        <v>1.8128156360000001</v>
      </c>
      <c r="W91" s="7">
        <f t="shared" si="35"/>
        <v>1.8128156360000001</v>
      </c>
      <c r="X91" s="7">
        <f t="shared" si="35"/>
        <v>1.8128156360000001</v>
      </c>
      <c r="Z91" s="7">
        <v>2043</v>
      </c>
      <c r="AA91" s="7">
        <f t="shared" si="36"/>
        <v>5.7512207000000003E-2</v>
      </c>
      <c r="AB91" s="7">
        <f t="shared" si="36"/>
        <v>5.7512207000000003E-2</v>
      </c>
      <c r="AC91" s="7">
        <f t="shared" si="36"/>
        <v>5.7512207000000003E-2</v>
      </c>
      <c r="AE91" s="7">
        <v>2043</v>
      </c>
      <c r="AF91" s="7">
        <f t="shared" si="37"/>
        <v>5.6607207E-2</v>
      </c>
      <c r="AG91" s="7">
        <f t="shared" si="37"/>
        <v>5.6607207E-2</v>
      </c>
      <c r="AH91" s="7">
        <f t="shared" si="37"/>
        <v>5.6607207E-2</v>
      </c>
      <c r="AJ91" s="7">
        <v>2043</v>
      </c>
      <c r="AK91" s="7">
        <f t="shared" si="38"/>
        <v>7.7448632999999989E-2</v>
      </c>
      <c r="AL91" s="7">
        <f t="shared" si="38"/>
        <v>7.7448632999999989E-2</v>
      </c>
      <c r="AM91" s="7">
        <f t="shared" si="38"/>
        <v>7.7448632999999989E-2</v>
      </c>
      <c r="AO91" s="7">
        <v>2043</v>
      </c>
      <c r="AP91" s="7">
        <f t="shared" si="31"/>
        <v>2.7891450209999995</v>
      </c>
      <c r="AQ91" s="7">
        <f t="shared" si="31"/>
        <v>2.7891450209999995</v>
      </c>
      <c r="AR91" s="7">
        <f t="shared" si="31"/>
        <v>2.7891450209999995</v>
      </c>
    </row>
    <row r="92" spans="6:44" x14ac:dyDescent="0.25">
      <c r="F92" s="7">
        <v>2044</v>
      </c>
      <c r="G92" s="7">
        <f t="shared" si="32"/>
        <v>0.254336856</v>
      </c>
      <c r="H92" s="7">
        <f t="shared" si="32"/>
        <v>0.254336856</v>
      </c>
      <c r="I92" s="7">
        <f t="shared" si="32"/>
        <v>0.254336856</v>
      </c>
      <c r="K92" s="7">
        <v>2044</v>
      </c>
      <c r="L92" s="7">
        <f t="shared" si="33"/>
        <v>0.47020958299999993</v>
      </c>
      <c r="M92" s="7">
        <f t="shared" si="33"/>
        <v>0.47020958299999993</v>
      </c>
      <c r="N92" s="7">
        <f t="shared" si="33"/>
        <v>0.47020958299999993</v>
      </c>
      <c r="P92" s="7">
        <v>2044</v>
      </c>
      <c r="Q92" s="7">
        <f t="shared" si="34"/>
        <v>6.0214898999999995E-2</v>
      </c>
      <c r="R92" s="7">
        <f t="shared" si="34"/>
        <v>6.0214898999999995E-2</v>
      </c>
      <c r="S92" s="7">
        <f t="shared" si="34"/>
        <v>6.0214898999999995E-2</v>
      </c>
      <c r="U92" s="7">
        <v>2044</v>
      </c>
      <c r="V92" s="7">
        <f t="shared" si="35"/>
        <v>1.8128156360000001</v>
      </c>
      <c r="W92" s="7">
        <f t="shared" si="35"/>
        <v>1.8128156360000001</v>
      </c>
      <c r="X92" s="7">
        <f t="shared" si="35"/>
        <v>1.8128156360000001</v>
      </c>
      <c r="Z92" s="7">
        <v>2044</v>
      </c>
      <c r="AA92" s="7">
        <f t="shared" si="36"/>
        <v>5.7512207000000003E-2</v>
      </c>
      <c r="AB92" s="7">
        <f t="shared" si="36"/>
        <v>5.7512207000000003E-2</v>
      </c>
      <c r="AC92" s="7">
        <f t="shared" si="36"/>
        <v>5.7512207000000003E-2</v>
      </c>
      <c r="AE92" s="7">
        <v>2044</v>
      </c>
      <c r="AF92" s="7">
        <f t="shared" si="37"/>
        <v>5.6607207E-2</v>
      </c>
      <c r="AG92" s="7">
        <f t="shared" si="37"/>
        <v>5.6607207E-2</v>
      </c>
      <c r="AH92" s="7">
        <f t="shared" si="37"/>
        <v>5.6607207E-2</v>
      </c>
      <c r="AJ92" s="7">
        <v>2044</v>
      </c>
      <c r="AK92" s="7">
        <f t="shared" si="38"/>
        <v>7.7448632999999989E-2</v>
      </c>
      <c r="AL92" s="7">
        <f t="shared" si="38"/>
        <v>7.7448632999999989E-2</v>
      </c>
      <c r="AM92" s="7">
        <f t="shared" si="38"/>
        <v>7.7448632999999989E-2</v>
      </c>
      <c r="AO92" s="7">
        <v>2044</v>
      </c>
      <c r="AP92" s="7">
        <f t="shared" si="31"/>
        <v>2.7891450209999995</v>
      </c>
      <c r="AQ92" s="7">
        <f t="shared" si="31"/>
        <v>2.7891450209999995</v>
      </c>
      <c r="AR92" s="7">
        <f t="shared" si="31"/>
        <v>2.7891450209999995</v>
      </c>
    </row>
    <row r="93" spans="6:44" x14ac:dyDescent="0.25">
      <c r="F93" s="7">
        <v>2045</v>
      </c>
      <c r="G93" s="7">
        <f t="shared" si="32"/>
        <v>0.254336856</v>
      </c>
      <c r="H93" s="7">
        <f t="shared" si="32"/>
        <v>0.254336856</v>
      </c>
      <c r="I93" s="7">
        <f t="shared" si="32"/>
        <v>0.254336856</v>
      </c>
      <c r="K93" s="7">
        <v>2045</v>
      </c>
      <c r="L93" s="7">
        <f t="shared" si="33"/>
        <v>0.47020958299999993</v>
      </c>
      <c r="M93" s="7">
        <f t="shared" si="33"/>
        <v>0.47020958299999993</v>
      </c>
      <c r="N93" s="7">
        <f t="shared" si="33"/>
        <v>0.47020958299999993</v>
      </c>
      <c r="P93" s="7">
        <v>2045</v>
      </c>
      <c r="Q93" s="7">
        <f t="shared" si="34"/>
        <v>6.0214898999999995E-2</v>
      </c>
      <c r="R93" s="7">
        <f t="shared" si="34"/>
        <v>6.0214898999999995E-2</v>
      </c>
      <c r="S93" s="7">
        <f t="shared" si="34"/>
        <v>6.0214898999999995E-2</v>
      </c>
      <c r="U93" s="7">
        <v>2045</v>
      </c>
      <c r="V93" s="7">
        <f t="shared" si="35"/>
        <v>1.8128156360000001</v>
      </c>
      <c r="W93" s="7">
        <f t="shared" si="35"/>
        <v>1.8128156360000001</v>
      </c>
      <c r="X93" s="7">
        <f t="shared" si="35"/>
        <v>1.8128156360000001</v>
      </c>
      <c r="Z93" s="7">
        <v>2045</v>
      </c>
      <c r="AA93" s="7">
        <f t="shared" si="36"/>
        <v>5.7512207000000003E-2</v>
      </c>
      <c r="AB93" s="7">
        <f t="shared" si="36"/>
        <v>5.7512207000000003E-2</v>
      </c>
      <c r="AC93" s="7">
        <f t="shared" si="36"/>
        <v>5.7512207000000003E-2</v>
      </c>
      <c r="AE93" s="7">
        <v>2045</v>
      </c>
      <c r="AF93" s="7">
        <f t="shared" si="37"/>
        <v>5.6607207E-2</v>
      </c>
      <c r="AG93" s="7">
        <f t="shared" si="37"/>
        <v>5.6607207E-2</v>
      </c>
      <c r="AH93" s="7">
        <f t="shared" si="37"/>
        <v>5.6607207E-2</v>
      </c>
      <c r="AJ93" s="7">
        <v>2045</v>
      </c>
      <c r="AK93" s="7">
        <f t="shared" si="38"/>
        <v>7.7448632999999989E-2</v>
      </c>
      <c r="AL93" s="7">
        <f t="shared" si="38"/>
        <v>7.7448632999999989E-2</v>
      </c>
      <c r="AM93" s="7">
        <f t="shared" si="38"/>
        <v>7.7448632999999989E-2</v>
      </c>
      <c r="AO93" s="7">
        <v>2045</v>
      </c>
      <c r="AP93" s="7">
        <f t="shared" si="31"/>
        <v>2.7891450209999995</v>
      </c>
      <c r="AQ93" s="7">
        <f t="shared" si="31"/>
        <v>2.7891450209999995</v>
      </c>
      <c r="AR93" s="7">
        <f t="shared" si="31"/>
        <v>2.7891450209999995</v>
      </c>
    </row>
    <row r="94" spans="6:44" x14ac:dyDescent="0.25">
      <c r="F94" s="7">
        <v>2046</v>
      </c>
      <c r="G94" s="7">
        <f t="shared" si="32"/>
        <v>0.254336856</v>
      </c>
      <c r="H94" s="7">
        <f t="shared" si="32"/>
        <v>0.254336856</v>
      </c>
      <c r="I94" s="7">
        <f t="shared" si="32"/>
        <v>0.254336856</v>
      </c>
      <c r="K94" s="7">
        <v>2046</v>
      </c>
      <c r="L94" s="7">
        <f t="shared" si="33"/>
        <v>0.47020958299999993</v>
      </c>
      <c r="M94" s="7">
        <f t="shared" si="33"/>
        <v>0.47020958299999993</v>
      </c>
      <c r="N94" s="7">
        <f t="shared" si="33"/>
        <v>0.47020958299999993</v>
      </c>
      <c r="P94" s="7">
        <v>2046</v>
      </c>
      <c r="Q94" s="7">
        <f t="shared" si="34"/>
        <v>6.0214898999999995E-2</v>
      </c>
      <c r="R94" s="7">
        <f t="shared" si="34"/>
        <v>6.0214898999999995E-2</v>
      </c>
      <c r="S94" s="7">
        <f t="shared" si="34"/>
        <v>6.0214898999999995E-2</v>
      </c>
      <c r="U94" s="7">
        <v>2046</v>
      </c>
      <c r="V94" s="7">
        <f t="shared" si="35"/>
        <v>1.8128156360000001</v>
      </c>
      <c r="W94" s="7">
        <f t="shared" si="35"/>
        <v>1.8128156360000001</v>
      </c>
      <c r="X94" s="7">
        <f t="shared" si="35"/>
        <v>1.8128156360000001</v>
      </c>
      <c r="Z94" s="7">
        <v>2046</v>
      </c>
      <c r="AA94" s="7">
        <f t="shared" si="36"/>
        <v>5.7512207000000003E-2</v>
      </c>
      <c r="AB94" s="7">
        <f t="shared" si="36"/>
        <v>5.7512207000000003E-2</v>
      </c>
      <c r="AC94" s="7">
        <f t="shared" si="36"/>
        <v>5.7512207000000003E-2</v>
      </c>
      <c r="AE94" s="7">
        <v>2046</v>
      </c>
      <c r="AF94" s="7">
        <f t="shared" si="37"/>
        <v>5.6607207E-2</v>
      </c>
      <c r="AG94" s="7">
        <f t="shared" si="37"/>
        <v>5.6607207E-2</v>
      </c>
      <c r="AH94" s="7">
        <f t="shared" si="37"/>
        <v>5.6607207E-2</v>
      </c>
      <c r="AJ94" s="7">
        <v>2046</v>
      </c>
      <c r="AK94" s="7">
        <f t="shared" si="38"/>
        <v>7.7448632999999989E-2</v>
      </c>
      <c r="AL94" s="7">
        <f t="shared" si="38"/>
        <v>7.7448632999999989E-2</v>
      </c>
      <c r="AM94" s="7">
        <f t="shared" si="38"/>
        <v>7.7448632999999989E-2</v>
      </c>
      <c r="AO94" s="7">
        <v>2046</v>
      </c>
      <c r="AP94" s="7">
        <f t="shared" si="31"/>
        <v>2.7891450209999995</v>
      </c>
      <c r="AQ94" s="7">
        <f t="shared" si="31"/>
        <v>2.7891450209999995</v>
      </c>
      <c r="AR94" s="7">
        <f t="shared" si="31"/>
        <v>2.7891450209999995</v>
      </c>
    </row>
    <row r="95" spans="6:44" x14ac:dyDescent="0.25">
      <c r="F95" s="7">
        <v>2047</v>
      </c>
      <c r="G95" s="7">
        <f t="shared" si="32"/>
        <v>0.254336856</v>
      </c>
      <c r="H95" s="7">
        <f t="shared" si="32"/>
        <v>0.254336856</v>
      </c>
      <c r="I95" s="7">
        <f t="shared" si="32"/>
        <v>0.254336856</v>
      </c>
      <c r="K95" s="7">
        <v>2047</v>
      </c>
      <c r="L95" s="7">
        <f t="shared" si="33"/>
        <v>0.47020958299999993</v>
      </c>
      <c r="M95" s="7">
        <f t="shared" si="33"/>
        <v>0.47020958299999993</v>
      </c>
      <c r="N95" s="7">
        <f t="shared" si="33"/>
        <v>0.47020958299999993</v>
      </c>
      <c r="P95" s="7">
        <v>2047</v>
      </c>
      <c r="Q95" s="7">
        <f t="shared" si="34"/>
        <v>6.0214898999999995E-2</v>
      </c>
      <c r="R95" s="7">
        <f t="shared" si="34"/>
        <v>6.0214898999999995E-2</v>
      </c>
      <c r="S95" s="7">
        <f t="shared" si="34"/>
        <v>6.0214898999999995E-2</v>
      </c>
      <c r="U95" s="7">
        <v>2047</v>
      </c>
      <c r="V95" s="7">
        <f t="shared" si="35"/>
        <v>1.8128156360000001</v>
      </c>
      <c r="W95" s="7">
        <f t="shared" si="35"/>
        <v>1.8128156360000001</v>
      </c>
      <c r="X95" s="7">
        <f t="shared" si="35"/>
        <v>1.8128156360000001</v>
      </c>
      <c r="Z95" s="7">
        <v>2047</v>
      </c>
      <c r="AA95" s="7">
        <f t="shared" si="36"/>
        <v>5.7512207000000003E-2</v>
      </c>
      <c r="AB95" s="7">
        <f t="shared" si="36"/>
        <v>5.7512207000000003E-2</v>
      </c>
      <c r="AC95" s="7">
        <f t="shared" si="36"/>
        <v>5.7512207000000003E-2</v>
      </c>
      <c r="AE95" s="7">
        <v>2047</v>
      </c>
      <c r="AF95" s="7">
        <f t="shared" si="37"/>
        <v>5.6607207E-2</v>
      </c>
      <c r="AG95" s="7">
        <f t="shared" si="37"/>
        <v>5.6607207E-2</v>
      </c>
      <c r="AH95" s="7">
        <f t="shared" si="37"/>
        <v>5.6607207E-2</v>
      </c>
      <c r="AJ95" s="7">
        <v>2047</v>
      </c>
      <c r="AK95" s="7">
        <f t="shared" si="38"/>
        <v>7.7448632999999989E-2</v>
      </c>
      <c r="AL95" s="7">
        <f t="shared" si="38"/>
        <v>7.7448632999999989E-2</v>
      </c>
      <c r="AM95" s="7">
        <f t="shared" si="38"/>
        <v>7.7448632999999989E-2</v>
      </c>
      <c r="AO95" s="7">
        <v>2047</v>
      </c>
      <c r="AP95" s="7">
        <f t="shared" si="31"/>
        <v>2.7891450209999995</v>
      </c>
      <c r="AQ95" s="7">
        <f t="shared" si="31"/>
        <v>2.7891450209999995</v>
      </c>
      <c r="AR95" s="7">
        <f t="shared" si="31"/>
        <v>2.7891450209999995</v>
      </c>
    </row>
    <row r="96" spans="6:44" x14ac:dyDescent="0.25">
      <c r="F96" s="7">
        <v>2048</v>
      </c>
      <c r="G96" s="7">
        <f t="shared" si="32"/>
        <v>0.254336856</v>
      </c>
      <c r="H96" s="7">
        <f t="shared" si="32"/>
        <v>0.254336856</v>
      </c>
      <c r="I96" s="7">
        <f t="shared" si="32"/>
        <v>0.254336856</v>
      </c>
      <c r="K96" s="7">
        <v>2048</v>
      </c>
      <c r="L96" s="7">
        <f t="shared" si="33"/>
        <v>0.47020958299999993</v>
      </c>
      <c r="M96" s="7">
        <f t="shared" si="33"/>
        <v>0.47020958299999993</v>
      </c>
      <c r="N96" s="7">
        <f t="shared" si="33"/>
        <v>0.47020958299999993</v>
      </c>
      <c r="P96" s="7">
        <v>2048</v>
      </c>
      <c r="Q96" s="7">
        <f t="shared" si="34"/>
        <v>6.0214898999999995E-2</v>
      </c>
      <c r="R96" s="7">
        <f t="shared" si="34"/>
        <v>6.0214898999999995E-2</v>
      </c>
      <c r="S96" s="7">
        <f t="shared" si="34"/>
        <v>6.0214898999999995E-2</v>
      </c>
      <c r="U96" s="7">
        <v>2048</v>
      </c>
      <c r="V96" s="7">
        <f t="shared" si="35"/>
        <v>1.8128156360000001</v>
      </c>
      <c r="W96" s="7">
        <f t="shared" si="35"/>
        <v>1.8128156360000001</v>
      </c>
      <c r="X96" s="7">
        <f t="shared" si="35"/>
        <v>1.8128156360000001</v>
      </c>
      <c r="Z96" s="7">
        <v>2048</v>
      </c>
      <c r="AA96" s="7">
        <f t="shared" si="36"/>
        <v>5.7512207000000003E-2</v>
      </c>
      <c r="AB96" s="7">
        <f t="shared" si="36"/>
        <v>5.7512207000000003E-2</v>
      </c>
      <c r="AC96" s="7">
        <f t="shared" si="36"/>
        <v>5.7512207000000003E-2</v>
      </c>
      <c r="AE96" s="7">
        <v>2048</v>
      </c>
      <c r="AF96" s="7">
        <f t="shared" si="37"/>
        <v>5.6607207E-2</v>
      </c>
      <c r="AG96" s="7">
        <f t="shared" si="37"/>
        <v>5.6607207E-2</v>
      </c>
      <c r="AH96" s="7">
        <f t="shared" si="37"/>
        <v>5.6607207E-2</v>
      </c>
      <c r="AJ96" s="7">
        <v>2048</v>
      </c>
      <c r="AK96" s="7">
        <f t="shared" si="38"/>
        <v>7.7448632999999989E-2</v>
      </c>
      <c r="AL96" s="7">
        <f t="shared" si="38"/>
        <v>7.7448632999999989E-2</v>
      </c>
      <c r="AM96" s="7">
        <f t="shared" si="38"/>
        <v>7.7448632999999989E-2</v>
      </c>
      <c r="AO96" s="7">
        <v>2048</v>
      </c>
      <c r="AP96" s="7">
        <f t="shared" si="31"/>
        <v>2.7891450209999995</v>
      </c>
      <c r="AQ96" s="7">
        <f t="shared" si="31"/>
        <v>2.7891450209999995</v>
      </c>
      <c r="AR96" s="7">
        <f t="shared" si="31"/>
        <v>2.7891450209999995</v>
      </c>
    </row>
    <row r="97" spans="1:44" x14ac:dyDescent="0.25">
      <c r="F97" s="7">
        <v>2049</v>
      </c>
      <c r="G97" s="7">
        <f t="shared" si="32"/>
        <v>0.254336856</v>
      </c>
      <c r="H97" s="7">
        <f t="shared" si="32"/>
        <v>0.254336856</v>
      </c>
      <c r="I97" s="7">
        <f t="shared" si="32"/>
        <v>0.254336856</v>
      </c>
      <c r="K97" s="7">
        <v>2049</v>
      </c>
      <c r="L97" s="7">
        <f t="shared" si="33"/>
        <v>0.47020958299999993</v>
      </c>
      <c r="M97" s="7">
        <f t="shared" si="33"/>
        <v>0.47020958299999993</v>
      </c>
      <c r="N97" s="7">
        <f t="shared" si="33"/>
        <v>0.47020958299999993</v>
      </c>
      <c r="P97" s="7">
        <v>2049</v>
      </c>
      <c r="Q97" s="7">
        <f t="shared" si="34"/>
        <v>6.0214898999999995E-2</v>
      </c>
      <c r="R97" s="7">
        <f t="shared" si="34"/>
        <v>6.0214898999999995E-2</v>
      </c>
      <c r="S97" s="7">
        <f t="shared" si="34"/>
        <v>6.0214898999999995E-2</v>
      </c>
      <c r="U97" s="7">
        <v>2049</v>
      </c>
      <c r="V97" s="7">
        <f t="shared" si="35"/>
        <v>1.8128156360000001</v>
      </c>
      <c r="W97" s="7">
        <f t="shared" si="35"/>
        <v>1.8128156360000001</v>
      </c>
      <c r="X97" s="7">
        <f t="shared" si="35"/>
        <v>1.8128156360000001</v>
      </c>
      <c r="Z97" s="7">
        <v>2049</v>
      </c>
      <c r="AA97" s="7">
        <f t="shared" si="36"/>
        <v>5.7512207000000003E-2</v>
      </c>
      <c r="AB97" s="7">
        <f t="shared" si="36"/>
        <v>5.7512207000000003E-2</v>
      </c>
      <c r="AC97" s="7">
        <f t="shared" si="36"/>
        <v>5.7512207000000003E-2</v>
      </c>
      <c r="AE97" s="7">
        <v>2049</v>
      </c>
      <c r="AF97" s="7">
        <f t="shared" si="37"/>
        <v>5.6607207E-2</v>
      </c>
      <c r="AG97" s="7">
        <f t="shared" si="37"/>
        <v>5.6607207E-2</v>
      </c>
      <c r="AH97" s="7">
        <f t="shared" si="37"/>
        <v>5.6607207E-2</v>
      </c>
      <c r="AJ97" s="7">
        <v>2049</v>
      </c>
      <c r="AK97" s="7">
        <f t="shared" si="38"/>
        <v>7.7448632999999989E-2</v>
      </c>
      <c r="AL97" s="7">
        <f t="shared" si="38"/>
        <v>7.7448632999999989E-2</v>
      </c>
      <c r="AM97" s="7">
        <f t="shared" si="38"/>
        <v>7.7448632999999989E-2</v>
      </c>
      <c r="AO97" s="7">
        <v>2049</v>
      </c>
      <c r="AP97" s="7">
        <f t="shared" si="31"/>
        <v>2.7891450209999995</v>
      </c>
      <c r="AQ97" s="7">
        <f t="shared" si="31"/>
        <v>2.7891450209999995</v>
      </c>
      <c r="AR97" s="7">
        <f t="shared" si="31"/>
        <v>2.7891450209999995</v>
      </c>
    </row>
    <row r="98" spans="1:44" x14ac:dyDescent="0.25">
      <c r="F98" s="7">
        <v>2050</v>
      </c>
      <c r="G98" s="7">
        <f t="shared" si="32"/>
        <v>0.254336856</v>
      </c>
      <c r="H98" s="7">
        <f t="shared" si="32"/>
        <v>0.254336856</v>
      </c>
      <c r="I98" s="7">
        <f t="shared" si="32"/>
        <v>0.254336856</v>
      </c>
      <c r="K98" s="7">
        <v>2050</v>
      </c>
      <c r="L98" s="7">
        <f t="shared" si="33"/>
        <v>0.47020958299999993</v>
      </c>
      <c r="M98" s="7">
        <f t="shared" si="33"/>
        <v>0.47020958299999993</v>
      </c>
      <c r="N98" s="7">
        <f t="shared" si="33"/>
        <v>0.47020958299999993</v>
      </c>
      <c r="P98" s="7">
        <v>2050</v>
      </c>
      <c r="Q98" s="7">
        <f t="shared" si="34"/>
        <v>6.0214898999999995E-2</v>
      </c>
      <c r="R98" s="7">
        <f t="shared" si="34"/>
        <v>6.0214898999999995E-2</v>
      </c>
      <c r="S98" s="7">
        <f t="shared" si="34"/>
        <v>6.0214898999999995E-2</v>
      </c>
      <c r="U98" s="7">
        <v>2050</v>
      </c>
      <c r="V98" s="7">
        <f t="shared" si="35"/>
        <v>1.8128156360000001</v>
      </c>
      <c r="W98" s="7">
        <f t="shared" si="35"/>
        <v>1.8128156360000001</v>
      </c>
      <c r="X98" s="7">
        <f t="shared" si="35"/>
        <v>1.8128156360000001</v>
      </c>
      <c r="Z98" s="7">
        <v>2050</v>
      </c>
      <c r="AA98" s="7">
        <f t="shared" si="36"/>
        <v>5.7512207000000003E-2</v>
      </c>
      <c r="AB98" s="7">
        <f t="shared" si="36"/>
        <v>5.7512207000000003E-2</v>
      </c>
      <c r="AC98" s="7">
        <f t="shared" si="36"/>
        <v>5.7512207000000003E-2</v>
      </c>
      <c r="AE98" s="7">
        <v>2050</v>
      </c>
      <c r="AF98" s="7">
        <f t="shared" si="37"/>
        <v>5.6607207E-2</v>
      </c>
      <c r="AG98" s="7">
        <f t="shared" si="37"/>
        <v>5.6607207E-2</v>
      </c>
      <c r="AH98" s="7">
        <f t="shared" si="37"/>
        <v>5.6607207E-2</v>
      </c>
      <c r="AJ98" s="7">
        <v>2050</v>
      </c>
      <c r="AK98" s="7">
        <f t="shared" si="38"/>
        <v>7.7448632999999989E-2</v>
      </c>
      <c r="AL98" s="7">
        <f t="shared" si="38"/>
        <v>7.7448632999999989E-2</v>
      </c>
      <c r="AM98" s="7">
        <f t="shared" si="38"/>
        <v>7.7448632999999989E-2</v>
      </c>
      <c r="AO98" s="7">
        <v>2050</v>
      </c>
      <c r="AP98" s="7">
        <f t="shared" si="31"/>
        <v>2.7891450209999995</v>
      </c>
      <c r="AQ98" s="7">
        <f t="shared" si="31"/>
        <v>2.7891450209999995</v>
      </c>
      <c r="AR98" s="7">
        <f t="shared" si="31"/>
        <v>2.7891450209999995</v>
      </c>
    </row>
    <row r="100" spans="1:44" x14ac:dyDescent="0.25">
      <c r="G100" s="7">
        <f>SUM(G72:G98)</f>
        <v>5.3084261479230594</v>
      </c>
      <c r="H100" s="7">
        <f t="shared" ref="H100:I100" si="39">SUM(H72:H98)</f>
        <v>6.2555358197404081</v>
      </c>
      <c r="I100" s="7">
        <f t="shared" si="39"/>
        <v>6.4817867276145753</v>
      </c>
      <c r="L100" s="7">
        <f>SUM(L72:L98)</f>
        <v>9.8140430162476981</v>
      </c>
      <c r="M100" s="7">
        <f t="shared" ref="M100:N100" si="40">SUM(M72:M98)</f>
        <v>11.565028110757559</v>
      </c>
      <c r="N100" s="7">
        <f t="shared" si="40"/>
        <v>11.983313320058425</v>
      </c>
      <c r="Q100" s="7">
        <f>SUM(Q72:Q98)</f>
        <v>1.2567834224786751</v>
      </c>
      <c r="R100" s="7">
        <f t="shared" ref="R100:S100" si="41">SUM(R72:R98)</f>
        <v>1.4810140516030863</v>
      </c>
      <c r="S100" s="7">
        <f t="shared" si="41"/>
        <v>1.5345795307890886</v>
      </c>
      <c r="V100" s="7">
        <f>SUM(V72:V98)</f>
        <v>37.836427149615197</v>
      </c>
      <c r="W100" s="7">
        <f t="shared" ref="W100:X100" si="42">SUM(W72:W98)</f>
        <v>44.587061914390773</v>
      </c>
      <c r="X100" s="7">
        <f t="shared" si="42"/>
        <v>46.199691675975494</v>
      </c>
      <c r="AA100" s="7">
        <f>SUM(AA72:AA98)</f>
        <v>1.2003738202361187</v>
      </c>
      <c r="AB100" s="7">
        <f t="shared" ref="AB100:AC100" si="43">SUM(AB72:AB98)</f>
        <v>1.4145400576974383</v>
      </c>
      <c r="AC100" s="7">
        <f t="shared" si="43"/>
        <v>1.4657012981572048</v>
      </c>
      <c r="AF100" s="7">
        <f>SUM(AF72:AF98)</f>
        <v>1.1814849901254312</v>
      </c>
      <c r="AG100" s="7">
        <f t="shared" ref="AG100:AH100" si="44">SUM(AG72:AG98)</f>
        <v>1.392281152692868</v>
      </c>
      <c r="AH100" s="7">
        <f t="shared" si="44"/>
        <v>1.4426373306271072</v>
      </c>
      <c r="AK100" s="7">
        <f>SUM(AK72:AK98)</f>
        <v>1.6164796365104726</v>
      </c>
      <c r="AL100" s="7">
        <f t="shared" ref="AL100:AM100" si="45">SUM(AL72:AL98)</f>
        <v>1.9048859278241159</v>
      </c>
      <c r="AM100" s="7">
        <f t="shared" si="45"/>
        <v>1.9737820516712361</v>
      </c>
      <c r="AP100" s="7">
        <f>SUM(AP72:AP98)</f>
        <v>58.214018183136602</v>
      </c>
      <c r="AQ100" s="7">
        <f t="shared" ref="AQ100:AR100" si="46">SUM(AQ72:AQ98)</f>
        <v>68.600347034706175</v>
      </c>
      <c r="AR100" s="7">
        <f t="shared" si="46"/>
        <v>71.081491934893052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Output!G112</f>
        <v>5.7009244685142485E-2</v>
      </c>
      <c r="C105" s="7">
        <f>Output!G142</f>
        <v>5.7009244685142485E-2</v>
      </c>
      <c r="D105" s="7">
        <f>Output!G172</f>
        <v>5.7009244685142485E-2</v>
      </c>
      <c r="F105" s="7">
        <v>2024</v>
      </c>
      <c r="G105" s="7">
        <f>((G8+L8+Q8+V8+AA8+AF8+AK8)*R105*1000000)/10^9</f>
        <v>5.4241785378658397E-2</v>
      </c>
      <c r="H105" s="7">
        <f>((G8+L8+Q8+V8+AA8+AF8+AK8)*S105*1000000)/10^9</f>
        <v>5.4241785378658397E-2</v>
      </c>
      <c r="I105" s="7">
        <f>((G8+L8+Q8+V8+AA8+AF8+AK8)*T105*1000000)/10^9</f>
        <v>5.4241785378658397E-2</v>
      </c>
      <c r="J105" s="7">
        <f>((H8+M8+R8+W8+AB8+AG8+AL8)*R105*1000000)/10^9</f>
        <v>0.10872777868663291</v>
      </c>
      <c r="K105" s="7">
        <f>((H8+M8+R8+W8+AB8+AG8+AL8)*S105*1000000)/10^9</f>
        <v>0.10872777868663291</v>
      </c>
      <c r="L105" s="7">
        <f>((H8+M8+R8+W8+AB8+AG8+AL8)*T105*1000000)/10^9</f>
        <v>0.10872777868663291</v>
      </c>
      <c r="M105" s="7">
        <f>((I8+N8+S8+X8+AC8+AH8+AM8)*R105*1000000)/10^9</f>
        <v>0.16321377199460724</v>
      </c>
      <c r="N105" s="7">
        <f>((I8+N8+S8+X8+AC8+AH8+AM8)*S105*1000000)/10^9</f>
        <v>0.16321377199460724</v>
      </c>
      <c r="O105" s="7">
        <f>((I8+N8+S8+X8+AC8+AH8+AM8)*T105*1000000)/10^9</f>
        <v>0.16321377199460724</v>
      </c>
      <c r="Q105" s="7">
        <v>2024</v>
      </c>
      <c r="R105" s="7">
        <f>Output!G232</f>
        <v>5.6124078152206318E-2</v>
      </c>
      <c r="S105" s="7">
        <f>Output!G262</f>
        <v>5.6124078152206318E-2</v>
      </c>
      <c r="T105" s="7">
        <f>Output!G292</f>
        <v>5.6124078152206318E-2</v>
      </c>
    </row>
    <row r="106" spans="1:44" x14ac:dyDescent="0.25">
      <c r="A106" s="7">
        <v>2025</v>
      </c>
      <c r="B106" s="7">
        <f>Output!G113</f>
        <v>5.5179669140544507E-2</v>
      </c>
      <c r="C106" s="7">
        <f>Output!G143</f>
        <v>5.3491574322131571E-2</v>
      </c>
      <c r="D106" s="7">
        <f>Output!G173</f>
        <v>5.2470094641263065E-2</v>
      </c>
      <c r="F106" s="7">
        <v>2025</v>
      </c>
      <c r="G106" s="7">
        <f t="shared" ref="G106:G131" si="47">G105+((G9+L9+Q9+V9+AA9+AF9+AK9-G8-L8-Q8-V8-AA8-AF8-AK8)*R106*1000000)/10^9</f>
        <v>0.10684916525473252</v>
      </c>
      <c r="H106" s="7">
        <f t="shared" ref="H106:H131" si="48">H105+((G9+L9+Q9+V9+AA9+AF9+AK9-G8-L8-Q8-V8-AA8-AF8-AK8)*S106*1000000)/10^9</f>
        <v>0.10535135157573375</v>
      </c>
      <c r="I106" s="7">
        <f t="shared" ref="I106:I131" si="49">I105+((G9+L9+Q9+V9+AA9+AF9+AK9-G8-L8-Q8-V8-AA8-AF8-AK8)*T106*1000000)/10^9</f>
        <v>0.10444501253474162</v>
      </c>
      <c r="J106" s="7">
        <f t="shared" ref="J106:J131" si="50">J105+((H9+M9+R9+W9+AB9+AG9+AL9-H8-M8-R8-W8-AB8-AG8-AL8)*R106*1000000)/10^9</f>
        <v>0.2244481499257337</v>
      </c>
      <c r="K106" s="7">
        <f t="shared" ref="K106:K131" si="51">K105+((H9+M9+R9+W9+AB9+AG9+AL9-H8-M8-R8-W8-AB8-AG8-AL8)*S106*1000000)/10^9</f>
        <v>0.22115341151851695</v>
      </c>
      <c r="L106" s="7">
        <f t="shared" ref="L106:L131" si="52">L105+((H9+M9+R9+W9+AB9+AG9+AL9-H8-M8-R8-W8-AB8-AG8-AL8)*T106*1000000)/10^9</f>
        <v>0.21915973894749805</v>
      </c>
      <c r="M106" s="7">
        <f t="shared" ref="M106:M131" si="53">M105+((I9+N9+S9+X9+AC9+AH9+AM9-I8-N8-S8-X8-AC8-AH8-AM8)*R106*1000000)/10^9</f>
        <v>0.34204713459673475</v>
      </c>
      <c r="N106" s="7">
        <f t="shared" ref="N106:N131" si="54">N105+((I9+N9+S9+X9+AC9+AH9+AM9-I8-N8-S8-X8-AC8-AH8-AM8)*S106*1000000)/10^9</f>
        <v>0.3369554714613</v>
      </c>
      <c r="O106" s="7">
        <f t="shared" ref="O106:O131" si="55">O105+((I9+N9+S9+X9+AC9+AH9+AM9-I8-N8-S8-X8-AC8-AH8-AM8)*T106*1000000)/10^9</f>
        <v>0.33387446536025434</v>
      </c>
      <c r="Q106" s="7">
        <v>2025</v>
      </c>
      <c r="R106" s="7">
        <f>Output!G233</f>
        <v>5.4432955680498135E-2</v>
      </c>
      <c r="S106" s="7">
        <f>Output!G263</f>
        <v>5.2883165027577506E-2</v>
      </c>
      <c r="T106" s="7">
        <f>Output!G293</f>
        <v>5.1945374303803644E-2</v>
      </c>
    </row>
    <row r="107" spans="1:44" x14ac:dyDescent="0.25">
      <c r="A107" s="7">
        <v>2026</v>
      </c>
      <c r="B107" s="7">
        <f>Output!G114</f>
        <v>5.3526223612403716E-2</v>
      </c>
      <c r="C107" s="7">
        <f>Output!G144</f>
        <v>5.1416058580273087E-2</v>
      </c>
      <c r="D107" s="7">
        <f>Output!G174</f>
        <v>5.0139243861023294E-2</v>
      </c>
      <c r="F107" s="7">
        <v>2026</v>
      </c>
      <c r="G107" s="7">
        <f t="shared" si="47"/>
        <v>0.15797844844154735</v>
      </c>
      <c r="H107" s="7">
        <f t="shared" si="48"/>
        <v>0.15460832639716798</v>
      </c>
      <c r="I107" s="7">
        <f t="shared" si="49"/>
        <v>0.15256909450490974</v>
      </c>
      <c r="J107" s="7">
        <f t="shared" si="50"/>
        <v>0.34819224801867976</v>
      </c>
      <c r="K107" s="7">
        <f t="shared" si="51"/>
        <v>0.34036611203290967</v>
      </c>
      <c r="L107" s="7">
        <f t="shared" si="52"/>
        <v>0.33563058987241673</v>
      </c>
      <c r="M107" s="7">
        <f t="shared" si="53"/>
        <v>0.53840604759581123</v>
      </c>
      <c r="N107" s="7">
        <f t="shared" si="54"/>
        <v>0.52612389766865042</v>
      </c>
      <c r="O107" s="7">
        <f t="shared" si="55"/>
        <v>0.51869208523992283</v>
      </c>
      <c r="Q107" s="7">
        <v>2026</v>
      </c>
      <c r="R107" s="7">
        <f>Output!G234</f>
        <v>5.2903566234236248E-2</v>
      </c>
      <c r="S107" s="7">
        <f>Output!G264</f>
        <v>5.0966285219422987E-2</v>
      </c>
      <c r="T107" s="7">
        <f>Output!G294</f>
        <v>4.9794078838702509E-2</v>
      </c>
    </row>
    <row r="108" spans="1:44" x14ac:dyDescent="0.25">
      <c r="A108" s="7">
        <v>2027</v>
      </c>
      <c r="B108" s="7">
        <f>Output!G115</f>
        <v>5.2028165035671273E-2</v>
      </c>
      <c r="C108" s="7">
        <f>Output!G145</f>
        <v>4.9495976298937414E-2</v>
      </c>
      <c r="D108" s="7">
        <f>Output!G175</f>
        <v>4.7963826541306341E-2</v>
      </c>
      <c r="F108" s="7">
        <v>2027</v>
      </c>
      <c r="G108" s="7">
        <f t="shared" si="47"/>
        <v>0.20776754150763432</v>
      </c>
      <c r="H108" s="7">
        <f t="shared" si="48"/>
        <v>0.20215065767812465</v>
      </c>
      <c r="I108" s="7">
        <f t="shared" si="49"/>
        <v>0.19875197912432638</v>
      </c>
      <c r="J108" s="7">
        <f t="shared" si="50"/>
        <v>0.48109684765779753</v>
      </c>
      <c r="K108" s="7">
        <f t="shared" si="51"/>
        <v>0.46727331430749097</v>
      </c>
      <c r="L108" s="7">
        <f t="shared" si="52"/>
        <v>0.45890895090574674</v>
      </c>
      <c r="M108" s="7">
        <f t="shared" si="53"/>
        <v>0.75442615380796041</v>
      </c>
      <c r="N108" s="7">
        <f t="shared" si="54"/>
        <v>0.73239597093685693</v>
      </c>
      <c r="O108" s="7">
        <f t="shared" si="55"/>
        <v>0.71906592268716674</v>
      </c>
      <c r="Q108" s="7">
        <v>2027</v>
      </c>
      <c r="R108" s="7">
        <f>Output!G235</f>
        <v>5.1516868975850269E-2</v>
      </c>
      <c r="S108" s="7">
        <f>Output!G265</f>
        <v>4.9192140297806851E-2</v>
      </c>
      <c r="T108" s="7">
        <f>Output!G295</f>
        <v>4.778551826013977E-2</v>
      </c>
    </row>
    <row r="109" spans="1:44" x14ac:dyDescent="0.25">
      <c r="A109" s="7">
        <v>2028</v>
      </c>
      <c r="B109" s="7">
        <f>Output!G116</f>
        <v>5.0667401364822541E-2</v>
      </c>
      <c r="C109" s="7">
        <f>Output!G146</f>
        <v>4.7713142414370982E-2</v>
      </c>
      <c r="D109" s="7">
        <f>Output!G176</f>
        <v>4.592562506197851E-2</v>
      </c>
      <c r="F109" s="7">
        <v>2028</v>
      </c>
      <c r="G109" s="7">
        <f t="shared" si="47"/>
        <v>0.25633829830163496</v>
      </c>
      <c r="H109" s="7">
        <f t="shared" si="48"/>
        <v>0.24810015800061316</v>
      </c>
      <c r="I109" s="7">
        <f t="shared" si="49"/>
        <v>0.24311545008835844</v>
      </c>
      <c r="J109" s="7">
        <f t="shared" si="50"/>
        <v>0.62441974849813098</v>
      </c>
      <c r="K109" s="7">
        <f t="shared" si="51"/>
        <v>0.60286139473032552</v>
      </c>
      <c r="L109" s="7">
        <f t="shared" si="52"/>
        <v>0.58981696571963871</v>
      </c>
      <c r="M109" s="7">
        <f t="shared" si="53"/>
        <v>0.99250119869462683</v>
      </c>
      <c r="N109" s="7">
        <f t="shared" si="54"/>
        <v>0.95762263146003757</v>
      </c>
      <c r="O109" s="7">
        <f t="shared" si="55"/>
        <v>0.93651848135091875</v>
      </c>
      <c r="Q109" s="7">
        <v>2028</v>
      </c>
      <c r="R109" s="7">
        <f>Output!G236</f>
        <v>5.0256254125640366E-2</v>
      </c>
      <c r="S109" s="7">
        <f>Output!G266</f>
        <v>4.7544035085704317E-2</v>
      </c>
      <c r="T109" s="7">
        <f>Output!G296</f>
        <v>4.5902967502026888E-2</v>
      </c>
    </row>
    <row r="110" spans="1:44" x14ac:dyDescent="0.25">
      <c r="A110" s="7">
        <v>2029</v>
      </c>
      <c r="B110" s="7">
        <f>Output!G117</f>
        <v>4.9427793937140155E-2</v>
      </c>
      <c r="C110" s="7">
        <f>Output!G147</f>
        <v>4.6051520583908254E-2</v>
      </c>
      <c r="D110" s="7">
        <f>Output!G177</f>
        <v>4.400862168402004E-2</v>
      </c>
      <c r="F110" s="7">
        <v>2029</v>
      </c>
      <c r="G110" s="7">
        <f t="shared" si="47"/>
        <v>0.30379824780459419</v>
      </c>
      <c r="H110" s="7">
        <f t="shared" si="48"/>
        <v>0.29256440586563703</v>
      </c>
      <c r="I110" s="7">
        <f t="shared" si="49"/>
        <v>0.28576707351801978</v>
      </c>
      <c r="J110" s="7">
        <f t="shared" si="50"/>
        <v>0.77955576250464231</v>
      </c>
      <c r="K110" s="7">
        <f t="shared" si="51"/>
        <v>0.74820512669420436</v>
      </c>
      <c r="L110" s="7">
        <f t="shared" si="52"/>
        <v>0.72923563175449857</v>
      </c>
      <c r="M110" s="7">
        <f t="shared" si="53"/>
        <v>1.25531327720469</v>
      </c>
      <c r="N110" s="7">
        <f t="shared" si="54"/>
        <v>1.2038458475227714</v>
      </c>
      <c r="O110" s="7">
        <f t="shared" si="55"/>
        <v>1.1727041899909771</v>
      </c>
      <c r="Q110" s="7">
        <v>2029</v>
      </c>
      <c r="R110" s="7">
        <f>Output!G237</f>
        <v>4.9106899715949996E-2</v>
      </c>
      <c r="S110" s="7">
        <f>Output!G267</f>
        <v>4.600724155251628E-2</v>
      </c>
      <c r="T110" s="7">
        <f>Output!G297</f>
        <v>4.4131715613229774E-2</v>
      </c>
    </row>
    <row r="111" spans="1:44" x14ac:dyDescent="0.25">
      <c r="A111" s="7">
        <v>2030</v>
      </c>
      <c r="B111" s="7">
        <f>Output!G118</f>
        <v>4.8293576162822427E-2</v>
      </c>
      <c r="C111" s="7">
        <f>Output!G148</f>
        <v>4.4495279104987295E-2</v>
      </c>
      <c r="D111" s="7">
        <f>Output!G178</f>
        <v>4.2197021912160564E-2</v>
      </c>
      <c r="F111" s="7">
        <v>2030</v>
      </c>
      <c r="G111" s="7">
        <f t="shared" si="47"/>
        <v>0.35024093495552783</v>
      </c>
      <c r="H111" s="7">
        <f t="shared" si="48"/>
        <v>0.33563693795888555</v>
      </c>
      <c r="I111" s="7">
        <f t="shared" si="49"/>
        <v>0.32680040673231575</v>
      </c>
      <c r="J111" s="7">
        <f t="shared" si="50"/>
        <v>0.94804994983499291</v>
      </c>
      <c r="K111" s="7">
        <f t="shared" si="51"/>
        <v>0.90447238288733489</v>
      </c>
      <c r="L111" s="7">
        <f t="shared" si="52"/>
        <v>0.87810466921843655</v>
      </c>
      <c r="M111" s="7">
        <f t="shared" si="53"/>
        <v>1.5458589647144576</v>
      </c>
      <c r="N111" s="7">
        <f t="shared" si="54"/>
        <v>1.4733078278157838</v>
      </c>
      <c r="O111" s="7">
        <f t="shared" si="55"/>
        <v>1.4294089317045571</v>
      </c>
      <c r="Q111" s="7">
        <v>2030</v>
      </c>
      <c r="R111" s="7">
        <f>Output!G238</f>
        <v>4.805433643198298E-2</v>
      </c>
      <c r="S111" s="7">
        <f>Output!G268</f>
        <v>4.4567230605319107E-2</v>
      </c>
      <c r="T111" s="7">
        <f>Output!G298</f>
        <v>4.2457267659754751E-2</v>
      </c>
    </row>
    <row r="112" spans="1:44" x14ac:dyDescent="0.25">
      <c r="A112" s="7">
        <v>2031</v>
      </c>
      <c r="B112" s="7">
        <f>Output!G119</f>
        <v>4.7812950974000533E-2</v>
      </c>
      <c r="C112" s="7">
        <f>Output!G149</f>
        <v>4.391960788985648E-2</v>
      </c>
      <c r="D112" s="7">
        <f>Output!G179</f>
        <v>4.1537778469257929E-2</v>
      </c>
      <c r="F112" s="7">
        <v>2031</v>
      </c>
      <c r="G112" s="7">
        <f t="shared" si="47"/>
        <v>0.39625429644500187</v>
      </c>
      <c r="H112" s="7">
        <f t="shared" si="48"/>
        <v>0.37819581190129825</v>
      </c>
      <c r="I112" s="7">
        <f t="shared" si="49"/>
        <v>0.36724592978454068</v>
      </c>
      <c r="J112" s="7">
        <f t="shared" si="50"/>
        <v>1.0325005418879978</v>
      </c>
      <c r="K112" s="7">
        <f t="shared" si="51"/>
        <v>0.98258278354493811</v>
      </c>
      <c r="L112" s="7">
        <f t="shared" si="52"/>
        <v>0.95233633274154628</v>
      </c>
      <c r="M112" s="7">
        <f t="shared" si="53"/>
        <v>1.6687467873309922</v>
      </c>
      <c r="N112" s="7">
        <f t="shared" si="54"/>
        <v>1.5869697551885769</v>
      </c>
      <c r="O112" s="7">
        <f t="shared" si="55"/>
        <v>1.5374267356985507</v>
      </c>
      <c r="Q112" s="7">
        <v>2031</v>
      </c>
      <c r="R112" s="7">
        <f>Output!G239</f>
        <v>4.7610112356239548E-2</v>
      </c>
      <c r="S112" s="7">
        <f>Output!G269</f>
        <v>4.4035747542957075E-2</v>
      </c>
      <c r="T112" s="7">
        <f>Output!G299</f>
        <v>4.1849059370804853E-2</v>
      </c>
    </row>
    <row r="113" spans="1:20" x14ac:dyDescent="0.25">
      <c r="A113" s="7">
        <v>2032</v>
      </c>
      <c r="B113" s="7">
        <f>Output!G120</f>
        <v>4.7339767243492127E-2</v>
      </c>
      <c r="C113" s="7">
        <f>Output!G150</f>
        <v>4.3351401387596376E-2</v>
      </c>
      <c r="D113" s="7">
        <f>Output!G180</f>
        <v>4.0886013691960335E-2</v>
      </c>
      <c r="F113" s="7">
        <v>2032</v>
      </c>
      <c r="G113" s="7">
        <f t="shared" si="47"/>
        <v>0.44184493493415317</v>
      </c>
      <c r="H113" s="7">
        <f t="shared" si="48"/>
        <v>0.42024765098732797</v>
      </c>
      <c r="I113" s="7">
        <f t="shared" si="49"/>
        <v>0.4071102783491371</v>
      </c>
      <c r="J113" s="7">
        <f t="shared" si="50"/>
        <v>1.1191599704314776</v>
      </c>
      <c r="K113" s="7">
        <f t="shared" si="51"/>
        <v>1.0625156045179296</v>
      </c>
      <c r="L113" s="7">
        <f t="shared" si="52"/>
        <v>1.0281111360860546</v>
      </c>
      <c r="M113" s="7">
        <f t="shared" si="53"/>
        <v>1.796475005928801</v>
      </c>
      <c r="N113" s="7">
        <f t="shared" si="54"/>
        <v>1.7047835580485307</v>
      </c>
      <c r="O113" s="7">
        <f t="shared" si="55"/>
        <v>1.6491119938229717</v>
      </c>
      <c r="Q113" s="7">
        <v>2032</v>
      </c>
      <c r="R113" s="7">
        <f>Output!G240</f>
        <v>4.7172720066490911E-2</v>
      </c>
      <c r="S113" s="7">
        <f>Output!G270</f>
        <v>4.3511117615921073E-2</v>
      </c>
      <c r="T113" s="7">
        <f>Output!G300</f>
        <v>4.1247717026779727E-2</v>
      </c>
    </row>
    <row r="114" spans="1:20" x14ac:dyDescent="0.25">
      <c r="A114" s="7">
        <v>2033</v>
      </c>
      <c r="B114" s="7">
        <f>Output!G121</f>
        <v>4.6874211007755032E-2</v>
      </c>
      <c r="C114" s="7">
        <f>Output!G151</f>
        <v>4.2790813078284702E-2</v>
      </c>
      <c r="D114" s="7">
        <f>Output!G181</f>
        <v>4.0241857805788282E-2</v>
      </c>
      <c r="F114" s="7">
        <v>2033</v>
      </c>
      <c r="G114" s="7">
        <f t="shared" si="47"/>
        <v>0.48701962082377587</v>
      </c>
      <c r="H114" s="7">
        <f t="shared" si="48"/>
        <v>0.4617992173644424</v>
      </c>
      <c r="I114" s="7">
        <f t="shared" si="49"/>
        <v>0.44640020632024618</v>
      </c>
      <c r="J114" s="7">
        <f t="shared" si="50"/>
        <v>1.20813119142627</v>
      </c>
      <c r="K114" s="7">
        <f t="shared" si="51"/>
        <v>1.1443511175273795</v>
      </c>
      <c r="L114" s="7">
        <f t="shared" si="52"/>
        <v>1.1054923684188738</v>
      </c>
      <c r="M114" s="7">
        <f t="shared" si="53"/>
        <v>1.9292427620287622</v>
      </c>
      <c r="N114" s="7">
        <f t="shared" si="54"/>
        <v>1.8269030176903152</v>
      </c>
      <c r="O114" s="7">
        <f t="shared" si="55"/>
        <v>1.7645845305175003</v>
      </c>
      <c r="Q114" s="7">
        <v>2033</v>
      </c>
      <c r="R114" s="7">
        <f>Output!G241</f>
        <v>4.6742333123277101E-2</v>
      </c>
      <c r="S114" s="7">
        <f>Output!G271</f>
        <v>4.2993484495687406E-2</v>
      </c>
      <c r="T114" s="7">
        <f>Output!G301</f>
        <v>4.0653362949824454E-2</v>
      </c>
    </row>
    <row r="115" spans="1:20" x14ac:dyDescent="0.25">
      <c r="A115" s="7">
        <v>2034</v>
      </c>
      <c r="B115" s="7">
        <f>Output!G122</f>
        <v>4.6415993910279611E-2</v>
      </c>
      <c r="C115" s="7">
        <f>Output!G152</f>
        <v>4.2237559256323248E-2</v>
      </c>
      <c r="D115" s="7">
        <f>Output!G182</f>
        <v>3.960503640696645E-2</v>
      </c>
      <c r="F115" s="7">
        <v>2034</v>
      </c>
      <c r="G115" s="7">
        <f t="shared" si="47"/>
        <v>0.53178486866154373</v>
      </c>
      <c r="H115" s="7">
        <f t="shared" si="48"/>
        <v>0.50285702145365208</v>
      </c>
      <c r="I115" s="7">
        <f t="shared" si="49"/>
        <v>0.48512222411887862</v>
      </c>
      <c r="J115" s="7">
        <f t="shared" si="50"/>
        <v>1.2995210723079083</v>
      </c>
      <c r="K115" s="7">
        <f t="shared" si="51"/>
        <v>1.2281721172138544</v>
      </c>
      <c r="L115" s="7">
        <f t="shared" si="52"/>
        <v>1.1845447754766552</v>
      </c>
      <c r="M115" s="7">
        <f t="shared" si="53"/>
        <v>2.0672572759542698</v>
      </c>
      <c r="N115" s="7">
        <f t="shared" si="54"/>
        <v>1.9534872129740544</v>
      </c>
      <c r="O115" s="7">
        <f t="shared" si="55"/>
        <v>1.8839673268344297</v>
      </c>
      <c r="Q115" s="7">
        <v>2034</v>
      </c>
      <c r="R115" s="7">
        <f>Output!G242</f>
        <v>4.6318686794890811E-2</v>
      </c>
      <c r="S115" s="7">
        <f>Output!G272</f>
        <v>4.2482587720415022E-2</v>
      </c>
      <c r="T115" s="7">
        <f>Output!G302</f>
        <v>4.0065745217830441E-2</v>
      </c>
    </row>
    <row r="116" spans="1:20" x14ac:dyDescent="0.25">
      <c r="A116" s="7">
        <v>2035</v>
      </c>
      <c r="B116" s="7">
        <f>Output!G123</f>
        <v>4.5964850849113441E-2</v>
      </c>
      <c r="C116" s="7">
        <f>Output!G153</f>
        <v>4.1691374819759604E-2</v>
      </c>
      <c r="D116" s="7">
        <f>Output!G183</f>
        <v>3.8975289044453867E-2</v>
      </c>
      <c r="F116" s="7">
        <v>2035</v>
      </c>
      <c r="G116" s="7">
        <f t="shared" si="47"/>
        <v>0.57614695777532809</v>
      </c>
      <c r="H116" s="7">
        <f t="shared" si="48"/>
        <v>0.5434273384561652</v>
      </c>
      <c r="I116" s="7">
        <f t="shared" si="49"/>
        <v>0.52328261107290563</v>
      </c>
      <c r="J116" s="7">
        <f t="shared" si="50"/>
        <v>1.3934405776583716</v>
      </c>
      <c r="K116" s="7">
        <f t="shared" si="51"/>
        <v>1.3140640168269311</v>
      </c>
      <c r="L116" s="7">
        <f t="shared" si="52"/>
        <v>1.2653345835831191</v>
      </c>
      <c r="M116" s="7">
        <f t="shared" si="53"/>
        <v>2.2107341975414121</v>
      </c>
      <c r="N116" s="7">
        <f t="shared" si="54"/>
        <v>2.0847006951976947</v>
      </c>
      <c r="O116" s="7">
        <f t="shared" si="55"/>
        <v>2.0073865560933308</v>
      </c>
      <c r="Q116" s="7">
        <v>2035</v>
      </c>
      <c r="R116" s="7">
        <f>Output!G243</f>
        <v>4.590153769895599E-2</v>
      </c>
      <c r="S116" s="7">
        <f>Output!G273</f>
        <v>4.1978183907727847E-2</v>
      </c>
      <c r="T116" s="7">
        <f>Output!G303</f>
        <v>3.9484624718287897E-2</v>
      </c>
    </row>
    <row r="117" spans="1:20" x14ac:dyDescent="0.25">
      <c r="A117" s="7">
        <v>2036</v>
      </c>
      <c r="B117" s="7">
        <f>Output!G124</f>
        <v>4.5520516722304109E-2</v>
      </c>
      <c r="C117" s="7">
        <f>Output!G154</f>
        <v>4.115200861937568E-2</v>
      </c>
      <c r="D117" s="7">
        <f>Output!G184</f>
        <v>3.8352355267209565E-2</v>
      </c>
      <c r="F117" s="7">
        <v>2036</v>
      </c>
      <c r="G117" s="7">
        <f t="shared" si="47"/>
        <v>0.62011192960006922</v>
      </c>
      <c r="H117" s="7">
        <f t="shared" si="48"/>
        <v>0.58351621806024845</v>
      </c>
      <c r="I117" s="7">
        <f t="shared" si="49"/>
        <v>0.56088741274393084</v>
      </c>
      <c r="J117" s="7">
        <f t="shared" si="50"/>
        <v>1.4900049144086496</v>
      </c>
      <c r="K117" s="7">
        <f t="shared" si="51"/>
        <v>1.4021149334853507</v>
      </c>
      <c r="L117" s="7">
        <f t="shared" si="52"/>
        <v>1.3479294899659502</v>
      </c>
      <c r="M117" s="7">
        <f t="shared" si="53"/>
        <v>2.3598978992172279</v>
      </c>
      <c r="N117" s="7">
        <f t="shared" si="54"/>
        <v>2.2207136489104515</v>
      </c>
      <c r="O117" s="7">
        <f t="shared" si="55"/>
        <v>2.1349715671879683</v>
      </c>
      <c r="Q117" s="7">
        <v>2036</v>
      </c>
      <c r="R117" s="7">
        <f>Output!G244</f>
        <v>4.5490639687206409E-2</v>
      </c>
      <c r="S117" s="7">
        <f>Output!G274</f>
        <v>4.1480039718958403E-2</v>
      </c>
      <c r="T117" s="7">
        <f>Output!G304</f>
        <v>3.890975957279684E-2</v>
      </c>
    </row>
    <row r="118" spans="1:20" x14ac:dyDescent="0.25">
      <c r="A118" s="7">
        <v>2037</v>
      </c>
      <c r="B118" s="7">
        <f>Output!G125</f>
        <v>4.5082754333367864E-2</v>
      </c>
      <c r="C118" s="7">
        <f>Output!G155</f>
        <v>4.0619209505953408E-2</v>
      </c>
      <c r="D118" s="7">
        <f>Output!G185</f>
        <v>3.7735988576926907E-2</v>
      </c>
      <c r="F118" s="7">
        <v>2037</v>
      </c>
      <c r="G118" s="7">
        <f t="shared" si="47"/>
        <v>0.66368562045713964</v>
      </c>
      <c r="H118" s="7">
        <f t="shared" si="48"/>
        <v>0.62312949246061111</v>
      </c>
      <c r="I118" s="7">
        <f t="shared" si="49"/>
        <v>0.5979424613266634</v>
      </c>
      <c r="J118" s="7">
        <f t="shared" si="50"/>
        <v>1.5893337598690984</v>
      </c>
      <c r="K118" s="7">
        <f t="shared" si="51"/>
        <v>1.4924157717595892</v>
      </c>
      <c r="L118" s="7">
        <f t="shared" si="52"/>
        <v>1.4323986988350548</v>
      </c>
      <c r="M118" s="7">
        <f t="shared" si="53"/>
        <v>2.5149818992810538</v>
      </c>
      <c r="N118" s="7">
        <f t="shared" si="54"/>
        <v>2.3617020510585647</v>
      </c>
      <c r="O118" s="7">
        <f t="shared" si="55"/>
        <v>2.2668549363434436</v>
      </c>
      <c r="Q118" s="7">
        <v>2037</v>
      </c>
      <c r="R118" s="7">
        <f>Output!G245</f>
        <v>4.5085780528243788E-2</v>
      </c>
      <c r="S118" s="7">
        <f>Output!G275</f>
        <v>4.098793011310968E-2</v>
      </c>
      <c r="T118" s="7">
        <f>Output!G305</f>
        <v>3.8340929010226496E-2</v>
      </c>
    </row>
    <row r="119" spans="1:20" x14ac:dyDescent="0.25">
      <c r="A119" s="7">
        <v>2038</v>
      </c>
      <c r="B119" s="7">
        <f>Output!G126</f>
        <v>4.4651317183998077E-2</v>
      </c>
      <c r="C119" s="7">
        <f>Output!G156</f>
        <v>4.0092735632097587E-2</v>
      </c>
      <c r="D119" s="7">
        <f>Output!G186</f>
        <v>3.7125951777122156E-2</v>
      </c>
      <c r="F119" s="7">
        <v>2038</v>
      </c>
      <c r="G119" s="7">
        <f t="shared" si="47"/>
        <v>0.70687364260850594</v>
      </c>
      <c r="H119" s="7">
        <f t="shared" si="48"/>
        <v>0.66227277391921979</v>
      </c>
      <c r="I119" s="7">
        <f t="shared" si="49"/>
        <v>0.63445337320973316</v>
      </c>
      <c r="J119" s="7">
        <f t="shared" si="50"/>
        <v>1.6915513844716623</v>
      </c>
      <c r="K119" s="7">
        <f t="shared" si="51"/>
        <v>1.5850602840696297</v>
      </c>
      <c r="L119" s="7">
        <f t="shared" si="52"/>
        <v>1.5188129058038462</v>
      </c>
      <c r="M119" s="7">
        <f t="shared" si="53"/>
        <v>2.6762291263348148</v>
      </c>
      <c r="N119" s="7">
        <f t="shared" si="54"/>
        <v>2.5078477942200368</v>
      </c>
      <c r="O119" s="7">
        <f t="shared" si="55"/>
        <v>2.4031724383979562</v>
      </c>
      <c r="Q119" s="7">
        <v>2038</v>
      </c>
      <c r="R119" s="7">
        <f>Output!G246</f>
        <v>4.4686728387376751E-2</v>
      </c>
      <c r="S119" s="7">
        <f>Output!G276</f>
        <v>4.0501627525356541E-2</v>
      </c>
      <c r="T119" s="7">
        <f>Output!G306</f>
        <v>3.7777909735617989E-2</v>
      </c>
    </row>
    <row r="120" spans="1:20" x14ac:dyDescent="0.25">
      <c r="A120" s="7">
        <v>2039</v>
      </c>
      <c r="B120" s="7">
        <f>Output!G127</f>
        <v>4.4225982030445345E-2</v>
      </c>
      <c r="C120" s="7">
        <f>Output!G157</f>
        <v>3.9572363754058822E-2</v>
      </c>
      <c r="D120" s="7">
        <f>Output!G187</f>
        <v>3.6522012322223012E-2</v>
      </c>
      <c r="F120" s="7">
        <v>2039</v>
      </c>
      <c r="G120" s="7">
        <f t="shared" si="47"/>
        <v>0.74968141290942814</v>
      </c>
      <c r="H120" s="7">
        <f t="shared" si="48"/>
        <v>0.7009514792913345</v>
      </c>
      <c r="I120" s="7">
        <f t="shared" si="49"/>
        <v>0.67042556112173701</v>
      </c>
      <c r="J120" s="7">
        <f t="shared" si="50"/>
        <v>1.796786886871333</v>
      </c>
      <c r="K120" s="7">
        <f t="shared" si="51"/>
        <v>1.6801451942013692</v>
      </c>
      <c r="L120" s="7">
        <f t="shared" si="52"/>
        <v>1.6072443106802066</v>
      </c>
      <c r="M120" s="7">
        <f t="shared" si="53"/>
        <v>2.8438923608332334</v>
      </c>
      <c r="N120" s="7">
        <f t="shared" si="54"/>
        <v>2.6593389091114004</v>
      </c>
      <c r="O120" s="7">
        <f t="shared" si="55"/>
        <v>2.5440630602386722</v>
      </c>
      <c r="Q120" s="7">
        <v>2039</v>
      </c>
      <c r="R120" s="7">
        <f>Output!G247</f>
        <v>4.4293281076915603E-2</v>
      </c>
      <c r="S120" s="7">
        <f>Output!G277</f>
        <v>4.0020929768009285E-2</v>
      </c>
      <c r="T120" s="7">
        <f>Output!G307</f>
        <v>3.7220491021549118E-2</v>
      </c>
    </row>
    <row r="121" spans="1:20" x14ac:dyDescent="0.25">
      <c r="A121" s="7">
        <v>2040</v>
      </c>
      <c r="B121" s="7">
        <f>Output!G128</f>
        <v>4.3805986123232533E-2</v>
      </c>
      <c r="C121" s="7">
        <f>Output!G158</f>
        <v>3.9057331122359984E-2</v>
      </c>
      <c r="D121" s="7">
        <f>Output!G188</f>
        <v>3.5923416764575236E-2</v>
      </c>
      <c r="F121" s="7">
        <v>2040</v>
      </c>
      <c r="G121" s="7">
        <f t="shared" si="47"/>
        <v>0.79211367144239919</v>
      </c>
      <c r="H121" s="7">
        <f t="shared" si="48"/>
        <v>0.7391703486594482</v>
      </c>
      <c r="I121" s="7">
        <f t="shared" si="49"/>
        <v>0.70586376927183114</v>
      </c>
      <c r="J121" s="7">
        <f t="shared" si="50"/>
        <v>1.9051731430871606</v>
      </c>
      <c r="K121" s="7">
        <f t="shared" si="51"/>
        <v>1.7777690377305289</v>
      </c>
      <c r="L121" s="7">
        <f t="shared" si="52"/>
        <v>1.6977654104562498</v>
      </c>
      <c r="M121" s="7">
        <f t="shared" si="53"/>
        <v>3.0182326147319181</v>
      </c>
      <c r="N121" s="7">
        <f t="shared" si="54"/>
        <v>2.8163677268016065</v>
      </c>
      <c r="O121" s="7">
        <f t="shared" si="55"/>
        <v>2.6896670516406651</v>
      </c>
      <c r="Q121" s="7">
        <v>2040</v>
      </c>
      <c r="R121" s="7">
        <f>Output!G248</f>
        <v>4.3904738338795879E-2</v>
      </c>
      <c r="S121" s="7">
        <f>Output!G278</f>
        <v>3.954513658300346E-2</v>
      </c>
      <c r="T121" s="7">
        <f>Output!G308</f>
        <v>3.6667981149687924E-2</v>
      </c>
    </row>
    <row r="122" spans="1:20" x14ac:dyDescent="0.25">
      <c r="A122" s="7">
        <v>2041</v>
      </c>
      <c r="B122" s="7">
        <f>Output!G129</f>
        <v>4.345483765815375E-2</v>
      </c>
      <c r="C122" s="7">
        <f>Output!G159</f>
        <v>3.8611145932795167E-2</v>
      </c>
      <c r="D122" s="7">
        <f>Output!G189</f>
        <v>3.5393663998150041E-2</v>
      </c>
      <c r="F122" s="7">
        <v>2041</v>
      </c>
      <c r="G122" s="7">
        <f t="shared" si="47"/>
        <v>0.83423150787605749</v>
      </c>
      <c r="H122" s="7">
        <f t="shared" si="48"/>
        <v>0.77699047169219926</v>
      </c>
      <c r="I122" s="7">
        <f t="shared" si="49"/>
        <v>0.74082908320199059</v>
      </c>
      <c r="J122" s="7">
        <f t="shared" si="50"/>
        <v>1.9779530460290666</v>
      </c>
      <c r="K122" s="7">
        <f t="shared" si="51"/>
        <v>1.8431224631827174</v>
      </c>
      <c r="L122" s="7">
        <f t="shared" si="52"/>
        <v>1.7581857066929443</v>
      </c>
      <c r="M122" s="7">
        <f t="shared" si="53"/>
        <v>3.1216745841820708</v>
      </c>
      <c r="N122" s="7">
        <f t="shared" si="54"/>
        <v>2.9092544546732322</v>
      </c>
      <c r="O122" s="7">
        <f t="shared" si="55"/>
        <v>2.7755423301838937</v>
      </c>
      <c r="Q122" s="7">
        <v>2041</v>
      </c>
      <c r="R122" s="7">
        <f>Output!G249</f>
        <v>4.3579405196616953E-2</v>
      </c>
      <c r="S122" s="7">
        <f>Output!G279</f>
        <v>3.9132552993938433E-2</v>
      </c>
      <c r="T122" s="7">
        <f>Output!G309</f>
        <v>3.6178676603901276E-2</v>
      </c>
    </row>
    <row r="123" spans="1:20" x14ac:dyDescent="0.25">
      <c r="A123" s="7">
        <v>2042</v>
      </c>
      <c r="B123" s="7">
        <f>Output!G130</f>
        <v>4.310523794658646E-2</v>
      </c>
      <c r="C123" s="7">
        <f>Output!G160</f>
        <v>3.8166509496741843E-2</v>
      </c>
      <c r="D123" s="7">
        <f>Output!G190</f>
        <v>3.4865459985236338E-2</v>
      </c>
      <c r="F123" s="7">
        <v>2042</v>
      </c>
      <c r="G123" s="7">
        <f t="shared" si="47"/>
        <v>0.87603629906237968</v>
      </c>
      <c r="H123" s="7">
        <f t="shared" si="48"/>
        <v>0.81441322524156423</v>
      </c>
      <c r="I123" s="7">
        <f t="shared" si="49"/>
        <v>0.77532287976419201</v>
      </c>
      <c r="J123" s="7">
        <f t="shared" si="50"/>
        <v>2.0516261627992693</v>
      </c>
      <c r="K123" s="7">
        <f t="shared" si="51"/>
        <v>1.9090730591279723</v>
      </c>
      <c r="L123" s="7">
        <f t="shared" si="52"/>
        <v>1.8189745643779012</v>
      </c>
      <c r="M123" s="7">
        <f t="shared" si="53"/>
        <v>3.2272160265361545</v>
      </c>
      <c r="N123" s="7">
        <f t="shared" si="54"/>
        <v>3.0037328930143774</v>
      </c>
      <c r="O123" s="7">
        <f t="shared" si="55"/>
        <v>2.8626262489916066</v>
      </c>
      <c r="Q123" s="7">
        <v>2042</v>
      </c>
      <c r="R123" s="7">
        <f>Output!G250</f>
        <v>4.3255496685788354E-2</v>
      </c>
      <c r="S123" s="7">
        <f>Output!G280</f>
        <v>3.8721394036223725E-2</v>
      </c>
      <c r="T123" s="7">
        <f>Output!G310</f>
        <v>3.5690796689464954E-2</v>
      </c>
    </row>
    <row r="124" spans="1:20" x14ac:dyDescent="0.25">
      <c r="A124" s="7">
        <v>2043</v>
      </c>
      <c r="B124" s="7">
        <f>Output!G131</f>
        <v>4.2757503250508984E-2</v>
      </c>
      <c r="C124" s="7">
        <f>Output!G161</f>
        <v>3.7723738076178341E-2</v>
      </c>
      <c r="D124" s="7">
        <f>Output!G191</f>
        <v>3.4339125638723898E-2</v>
      </c>
      <c r="F124" s="7">
        <v>2043</v>
      </c>
      <c r="G124" s="7">
        <f t="shared" si="47"/>
        <v>0.91752970246644094</v>
      </c>
      <c r="H124" s="7">
        <f t="shared" si="48"/>
        <v>0.85144026677261841</v>
      </c>
      <c r="I124" s="7">
        <f t="shared" si="49"/>
        <v>0.80934682055017382</v>
      </c>
      <c r="J124" s="7">
        <f t="shared" si="50"/>
        <v>2.1262137592923174</v>
      </c>
      <c r="K124" s="7">
        <f t="shared" si="51"/>
        <v>1.9756320252883448</v>
      </c>
      <c r="L124" s="7">
        <f t="shared" si="52"/>
        <v>1.8801352250673971</v>
      </c>
      <c r="M124" s="7">
        <f t="shared" si="53"/>
        <v>3.3348978161181893</v>
      </c>
      <c r="N124" s="7">
        <f t="shared" si="54"/>
        <v>3.0998237838040685</v>
      </c>
      <c r="O124" s="7">
        <f t="shared" si="55"/>
        <v>2.9509236295846168</v>
      </c>
      <c r="Q124" s="7">
        <v>2043</v>
      </c>
      <c r="R124" s="7">
        <f>Output!G251</f>
        <v>4.2933303157214844E-2</v>
      </c>
      <c r="S124" s="7">
        <f>Output!G281</f>
        <v>3.831195006076412E-2</v>
      </c>
      <c r="T124" s="7">
        <f>Output!G311</f>
        <v>3.5204636027149981E-2</v>
      </c>
    </row>
    <row r="125" spans="1:20" x14ac:dyDescent="0.25">
      <c r="A125" s="7">
        <v>2044</v>
      </c>
      <c r="B125" s="7">
        <f>Output!G132</f>
        <v>4.2411596362629762E-2</v>
      </c>
      <c r="C125" s="7">
        <f>Output!G162</f>
        <v>3.7282794463813086E-2</v>
      </c>
      <c r="D125" s="7">
        <f>Output!G192</f>
        <v>3.3814614449498265E-2</v>
      </c>
      <c r="F125" s="7">
        <v>2044</v>
      </c>
      <c r="G125" s="7">
        <f t="shared" si="47"/>
        <v>0.95871333986688212</v>
      </c>
      <c r="H125" s="7">
        <f t="shared" si="48"/>
        <v>0.88807321806400275</v>
      </c>
      <c r="I125" s="7">
        <f t="shared" si="49"/>
        <v>0.84290252321191383</v>
      </c>
      <c r="J125" s="7">
        <f t="shared" si="50"/>
        <v>2.2017374186653051</v>
      </c>
      <c r="K125" s="7">
        <f t="shared" si="51"/>
        <v>2.0428105143629431</v>
      </c>
      <c r="L125" s="7">
        <f t="shared" si="52"/>
        <v>1.941670573031085</v>
      </c>
      <c r="M125" s="7">
        <f t="shared" si="53"/>
        <v>3.4447614974637224</v>
      </c>
      <c r="N125" s="7">
        <f t="shared" si="54"/>
        <v>3.19754781066188</v>
      </c>
      <c r="O125" s="7">
        <f t="shared" si="55"/>
        <v>3.0404386228502522</v>
      </c>
      <c r="Q125" s="7">
        <v>2044</v>
      </c>
      <c r="R125" s="7">
        <f>Output!G252</f>
        <v>4.2612787686076327E-2</v>
      </c>
      <c r="S125" s="7">
        <f>Output!G282</f>
        <v>3.7904184142739487E-2</v>
      </c>
      <c r="T125" s="7">
        <f>Output!G312</f>
        <v>3.4720149152403734E-2</v>
      </c>
    </row>
    <row r="126" spans="1:20" x14ac:dyDescent="0.25">
      <c r="A126" s="7">
        <v>2045</v>
      </c>
      <c r="B126" s="7">
        <f>Output!G133</f>
        <v>4.2067475424745773E-2</v>
      </c>
      <c r="C126" s="7">
        <f>Output!G163</f>
        <v>3.6843641452354511E-2</v>
      </c>
      <c r="D126" s="7">
        <f>Output!G193</f>
        <v>3.3291893861179311E-2</v>
      </c>
      <c r="F126" s="7">
        <v>2045</v>
      </c>
      <c r="G126" s="7">
        <f t="shared" si="47"/>
        <v>0.99958880124863236</v>
      </c>
      <c r="H126" s="7">
        <f t="shared" si="48"/>
        <v>0.9243136732273094</v>
      </c>
      <c r="I126" s="7">
        <f t="shared" si="49"/>
        <v>0.87599158186100412</v>
      </c>
      <c r="J126" s="7">
        <f t="shared" si="50"/>
        <v>2.278219050413743</v>
      </c>
      <c r="K126" s="7">
        <f t="shared" si="51"/>
        <v>2.1106196363275771</v>
      </c>
      <c r="L126" s="7">
        <f t="shared" si="52"/>
        <v>2.0035831512125775</v>
      </c>
      <c r="M126" s="7">
        <f t="shared" si="53"/>
        <v>3.5568492995788494</v>
      </c>
      <c r="N126" s="7">
        <f t="shared" si="54"/>
        <v>3.2969255994278432</v>
      </c>
      <c r="O126" s="7">
        <f t="shared" si="55"/>
        <v>3.131174720564148</v>
      </c>
      <c r="Q126" s="7">
        <v>2045</v>
      </c>
      <c r="R126" s="7">
        <f>Output!G253</f>
        <v>4.229391737535685E-2</v>
      </c>
      <c r="S126" s="7">
        <f>Output!G283</f>
        <v>3.7498067655000161E-2</v>
      </c>
      <c r="T126" s="7">
        <f>Output!G313</f>
        <v>3.4237311707942794E-2</v>
      </c>
    </row>
    <row r="127" spans="1:20" x14ac:dyDescent="0.25">
      <c r="A127" s="7">
        <v>2046</v>
      </c>
      <c r="B127" s="7">
        <f>Output!G134</f>
        <v>4.1725107880476897E-2</v>
      </c>
      <c r="C127" s="7">
        <f>Output!G164</f>
        <v>3.6406232532688154E-2</v>
      </c>
      <c r="D127" s="7">
        <f>Output!G194</f>
        <v>3.2770922015564023E-2</v>
      </c>
      <c r="F127" s="7">
        <v>2046</v>
      </c>
      <c r="G127" s="7">
        <f t="shared" si="47"/>
        <v>1.0401576423637213</v>
      </c>
      <c r="H127" s="7">
        <f t="shared" si="48"/>
        <v>0.96016317976124166</v>
      </c>
      <c r="I127" s="7">
        <f t="shared" si="49"/>
        <v>0.9086155481228112</v>
      </c>
      <c r="J127" s="7">
        <f t="shared" si="50"/>
        <v>2.3556808878769164</v>
      </c>
      <c r="K127" s="7">
        <f t="shared" si="51"/>
        <v>2.179070412143147</v>
      </c>
      <c r="L127" s="7">
        <f t="shared" si="52"/>
        <v>2.065875104902037</v>
      </c>
      <c r="M127" s="7">
        <f t="shared" si="53"/>
        <v>3.6712041333901069</v>
      </c>
      <c r="N127" s="7">
        <f t="shared" si="54"/>
        <v>3.3979776445250507</v>
      </c>
      <c r="O127" s="7">
        <f t="shared" si="55"/>
        <v>3.2231346616812595</v>
      </c>
      <c r="Q127" s="7">
        <v>2046</v>
      </c>
      <c r="R127" s="7">
        <f>Output!G254</f>
        <v>4.1976656804212413E-2</v>
      </c>
      <c r="S127" s="7">
        <f>Output!G284</f>
        <v>3.7093552367103357E-2</v>
      </c>
      <c r="T127" s="7">
        <f>Output!G314</f>
        <v>3.3756079733190621E-2</v>
      </c>
    </row>
    <row r="128" spans="1:20" x14ac:dyDescent="0.25">
      <c r="A128" s="7">
        <v>2047</v>
      </c>
      <c r="B128" s="7">
        <f>Output!G135</f>
        <v>4.1384447220708671E-2</v>
      </c>
      <c r="C128" s="7">
        <f>Output!G165</f>
        <v>3.597053979934535E-2</v>
      </c>
      <c r="D128" s="7">
        <f>Output!G195</f>
        <v>3.2251661705360833E-2</v>
      </c>
      <c r="F128" s="7">
        <v>2047</v>
      </c>
      <c r="G128" s="7">
        <f t="shared" si="47"/>
        <v>1.0804213803706753</v>
      </c>
      <c r="H128" s="7">
        <f t="shared" si="48"/>
        <v>0.99562326307765225</v>
      </c>
      <c r="I128" s="7">
        <f t="shared" si="49"/>
        <v>0.94077594328252467</v>
      </c>
      <c r="J128" s="7">
        <f t="shared" si="50"/>
        <v>2.4341454813174752</v>
      </c>
      <c r="K128" s="7">
        <f t="shared" si="51"/>
        <v>2.2481738078663649</v>
      </c>
      <c r="L128" s="7">
        <f t="shared" si="52"/>
        <v>2.1285481813724534</v>
      </c>
      <c r="M128" s="7">
        <f t="shared" si="53"/>
        <v>3.7878695822642707</v>
      </c>
      <c r="N128" s="7">
        <f t="shared" si="54"/>
        <v>3.5007243526550758</v>
      </c>
      <c r="O128" s="7">
        <f t="shared" si="55"/>
        <v>3.3163204194623792</v>
      </c>
      <c r="Q128" s="7">
        <v>2047</v>
      </c>
      <c r="R128" s="7">
        <f>Output!G255</f>
        <v>4.166096603987067E-2</v>
      </c>
      <c r="S128" s="7">
        <f>Output!G285</f>
        <v>3.6690615425741771E-2</v>
      </c>
      <c r="T128" s="7">
        <f>Output!G315</f>
        <v>3.3276421835107414E-2</v>
      </c>
    </row>
    <row r="129" spans="1:20" x14ac:dyDescent="0.25">
      <c r="A129" s="7">
        <v>2048</v>
      </c>
      <c r="B129" s="7">
        <f>Output!G136</f>
        <v>4.1045470190883879E-2</v>
      </c>
      <c r="C129" s="7">
        <f>Output!G166</f>
        <v>3.5536521394123076E-2</v>
      </c>
      <c r="D129" s="7">
        <f>Output!G196</f>
        <v>3.1734080374189622E-2</v>
      </c>
      <c r="F129" s="7">
        <v>2048</v>
      </c>
      <c r="G129" s="7">
        <f t="shared" si="47"/>
        <v>1.1203815117947042</v>
      </c>
      <c r="H129" s="7">
        <f t="shared" si="48"/>
        <v>1.0306954114484248</v>
      </c>
      <c r="I129" s="7">
        <f t="shared" si="49"/>
        <v>0.97247425973869128</v>
      </c>
      <c r="J129" s="7">
        <f t="shared" si="50"/>
        <v>2.5136357342765963</v>
      </c>
      <c r="K129" s="7">
        <f t="shared" si="51"/>
        <v>2.3179406941718517</v>
      </c>
      <c r="L129" s="7">
        <f t="shared" si="52"/>
        <v>2.1916037095623282</v>
      </c>
      <c r="M129" s="7">
        <f t="shared" si="53"/>
        <v>3.9068899567584836</v>
      </c>
      <c r="N129" s="7">
        <f t="shared" si="54"/>
        <v>3.6051859768952768</v>
      </c>
      <c r="O129" s="7">
        <f t="shared" si="55"/>
        <v>3.4107331593859618</v>
      </c>
      <c r="Q129" s="7">
        <v>2048</v>
      </c>
      <c r="R129" s="7">
        <f>Output!G256</f>
        <v>4.1346823733000415E-2</v>
      </c>
      <c r="S129" s="7">
        <f>Output!G286</f>
        <v>3.6289218402119162E-2</v>
      </c>
      <c r="T129" s="7">
        <f>Output!G316</f>
        <v>3.2798308124629423E-2</v>
      </c>
    </row>
    <row r="130" spans="1:20" x14ac:dyDescent="0.25">
      <c r="A130" s="7">
        <v>2049</v>
      </c>
      <c r="B130" s="7">
        <f>Output!G137</f>
        <v>4.0708125630976595E-2</v>
      </c>
      <c r="C130" s="7">
        <f>Output!G167</f>
        <v>3.5104144760641214E-2</v>
      </c>
      <c r="D130" s="7">
        <f>Output!G197</f>
        <v>3.1218136163847381E-2</v>
      </c>
      <c r="F130" s="7">
        <v>2049</v>
      </c>
      <c r="G130" s="7">
        <f t="shared" si="47"/>
        <v>1.1600394877677225</v>
      </c>
      <c r="H130" s="7">
        <f t="shared" si="48"/>
        <v>1.0653810842588001</v>
      </c>
      <c r="I130" s="7">
        <f t="shared" si="49"/>
        <v>1.0037119527498886</v>
      </c>
      <c r="J130" s="7">
        <f t="shared" si="50"/>
        <v>2.5941748565968417</v>
      </c>
      <c r="K130" s="7">
        <f t="shared" si="51"/>
        <v>2.3883818494929261</v>
      </c>
      <c r="L130" s="7">
        <f t="shared" si="52"/>
        <v>2.255042559294417</v>
      </c>
      <c r="M130" s="7">
        <f t="shared" si="53"/>
        <v>4.0283102254259582</v>
      </c>
      <c r="N130" s="7">
        <f t="shared" si="54"/>
        <v>3.7113826147270523</v>
      </c>
      <c r="O130" s="7">
        <f t="shared" si="55"/>
        <v>3.5063731658389439</v>
      </c>
      <c r="Q130" s="7">
        <v>2049</v>
      </c>
      <c r="R130" s="7">
        <f>Output!G257</f>
        <v>4.1034182915072909E-2</v>
      </c>
      <c r="S130" s="7">
        <f>Output!G287</f>
        <v>3.5889331407171807E-2</v>
      </c>
      <c r="T130" s="7">
        <f>Output!G317</f>
        <v>3.232170017296046E-2</v>
      </c>
    </row>
    <row r="131" spans="1:20" x14ac:dyDescent="0.25">
      <c r="A131" s="7">
        <v>2050</v>
      </c>
      <c r="B131" s="7">
        <f>Output!G138</f>
        <v>4.0367892855061399E-2</v>
      </c>
      <c r="C131" s="7">
        <f>Output!G168</f>
        <v>3.4668870609328536E-2</v>
      </c>
      <c r="D131" s="7">
        <f>Output!G198</f>
        <v>3.0699299086585773E-2</v>
      </c>
      <c r="F131" s="7">
        <v>2050</v>
      </c>
      <c r="G131" s="7">
        <f t="shared" si="47"/>
        <v>1.1993927456318769</v>
      </c>
      <c r="H131" s="7">
        <f t="shared" si="48"/>
        <v>1.0996777105975983</v>
      </c>
      <c r="I131" s="7">
        <f t="shared" si="49"/>
        <v>1.0344864555316</v>
      </c>
      <c r="J131" s="7">
        <f t="shared" si="50"/>
        <v>2.6757781344665839</v>
      </c>
      <c r="K131" s="7">
        <f t="shared" si="51"/>
        <v>2.4594996496705051</v>
      </c>
      <c r="L131" s="7">
        <f t="shared" si="52"/>
        <v>2.3188568516325012</v>
      </c>
      <c r="M131" s="7">
        <f t="shared" si="53"/>
        <v>4.1521635233012892</v>
      </c>
      <c r="N131" s="7">
        <f t="shared" si="54"/>
        <v>3.8193215887434131</v>
      </c>
      <c r="O131" s="7">
        <f t="shared" si="55"/>
        <v>3.6032272477334013</v>
      </c>
      <c r="Q131" s="7">
        <v>2050</v>
      </c>
      <c r="R131" s="7">
        <f>Output!G258</f>
        <v>4.0718890510206183E-2</v>
      </c>
      <c r="S131" s="7">
        <f>Output!G288</f>
        <v>3.5486784285552728E-2</v>
      </c>
      <c r="T131" s="7">
        <f>Output!G318</f>
        <v>3.1842436364486006E-2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B8DB-6577-4725-80AD-72DC7AF2D572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0.53694567003574389</v>
      </c>
      <c r="E2" s="7">
        <v>0.91053759832718939</v>
      </c>
      <c r="G2" s="7">
        <v>427.77100000000002</v>
      </c>
      <c r="H2" s="7">
        <v>1164.318</v>
      </c>
      <c r="I2" s="7">
        <v>118.82</v>
      </c>
      <c r="J2" s="7">
        <v>10493.434999999999</v>
      </c>
      <c r="K2" s="7">
        <v>170.11500000000001</v>
      </c>
      <c r="L2" s="7">
        <v>726.51400000000001</v>
      </c>
      <c r="M2" s="7">
        <v>708.27800000000002</v>
      </c>
      <c r="O2" s="7">
        <f>SUM(G2:M2)</f>
        <v>13809.250999999998</v>
      </c>
    </row>
    <row r="4" spans="1:44" x14ac:dyDescent="0.25">
      <c r="G4" s="7">
        <f>G2/$O$2</f>
        <v>3.097713264825153E-2</v>
      </c>
      <c r="H4" s="7">
        <f t="shared" ref="H4:M4" si="0">H2/$O$2</f>
        <v>8.4314348403110362E-2</v>
      </c>
      <c r="I4" s="7">
        <f t="shared" si="0"/>
        <v>8.6043768775004529E-3</v>
      </c>
      <c r="J4" s="7">
        <f t="shared" si="0"/>
        <v>0.75988444268266253</v>
      </c>
      <c r="K4" s="7">
        <f t="shared" si="0"/>
        <v>1.2318915776098213E-2</v>
      </c>
      <c r="L4" s="7">
        <f t="shared" si="0"/>
        <v>5.2610673815690664E-2</v>
      </c>
      <c r="M4" s="7">
        <f t="shared" si="0"/>
        <v>5.1290109796686301E-2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5.5039999999999996</v>
      </c>
      <c r="C8" s="7">
        <v>5.5039999999999996</v>
      </c>
      <c r="D8" s="7">
        <v>5.5039999999999996</v>
      </c>
      <c r="F8" s="7">
        <v>2024</v>
      </c>
      <c r="G8" s="7">
        <f>(B11-$B$8)*$B$2*Output!$H$101*$E$2*$G$4/Output!$H$95/1000000</f>
        <v>22.790004956081255</v>
      </c>
      <c r="H8" s="7">
        <f>(C11-$B$8)*$B$2*Output!$H$101*$E$2*$G$4/Output!$H$95/1000000</f>
        <v>45.682615309100875</v>
      </c>
      <c r="I8" s="7">
        <f>(D11-$B$8)*$B$2*Output!$H$101*$E$2*$G$4/Output!$H$95/1000000</f>
        <v>68.575225662120559</v>
      </c>
      <c r="K8" s="7">
        <v>2024</v>
      </c>
      <c r="L8" s="7">
        <f>(B11-$B$8)*$B$2*Output!$H$101*$E$2*$H$4/Output!$H$95/1000000</f>
        <v>62.03041578427387</v>
      </c>
      <c r="M8" s="7">
        <f>(C11-$B$8)*$B$2*Output!$H$101*$E$2*$H$4/Output!$H$95/1000000</f>
        <v>124.3401055505439</v>
      </c>
      <c r="N8" s="7">
        <f>(D11-$B$8)*$B$2*Output!$H$101*$E$2*$H$4/Output!$H$95/1000000</f>
        <v>186.64979531681411</v>
      </c>
      <c r="P8" s="7">
        <v>2024</v>
      </c>
      <c r="Q8" s="7">
        <f>(B11-$B$8)*$B$2*Output!$H$101*$E$2*$I$4/Output!$H$95/1000000</f>
        <v>6.3302757524039137</v>
      </c>
      <c r="R8" s="7">
        <f>(C11-$B$8)*$B$2*Output!$H$101*$E$2*$I$4/Output!$H$95/1000000</f>
        <v>12.689051738026572</v>
      </c>
      <c r="S8" s="7">
        <f>(D11-$B$8)*$B$2*Output!$H$101*$E$2*$I$4/Output!$H$95/1000000</f>
        <v>19.047827723649256</v>
      </c>
      <c r="U8" s="7">
        <v>2024</v>
      </c>
      <c r="V8" s="7">
        <f>(B11-$B$8)*$B$2*Output!$H$101*$E$2*$J$4/Output!$H$95/1000000</f>
        <v>559.05013583509981</v>
      </c>
      <c r="W8" s="7">
        <f>(C11-$B$8)*$B$2*Output!$H$101*$E$2*$J$4/Output!$H$95/1000000</f>
        <v>1120.6172329962874</v>
      </c>
      <c r="X8" s="7">
        <f>(D11-$B$8)*$B$2*Output!$H$101*$E$2*$J$4/Output!$H$95/1000000</f>
        <v>1682.184330157477</v>
      </c>
      <c r="Z8" s="7">
        <v>2024</v>
      </c>
      <c r="AA8" s="7">
        <f>(B11-$B$8)*$B$2*Output!$H$101*$E$2*$K$4/Output!$H$95/1000000</f>
        <v>9.0630774248459165</v>
      </c>
      <c r="AB8" s="7">
        <f>(C11-$B$8)*$B$2*Output!$H$101*$E$2*$K$4/Output!$H$95/1000000</f>
        <v>18.166958730974507</v>
      </c>
      <c r="AC8" s="7">
        <f>(D11-$B$8)*$B$2*Output!$H$101*$E$2*$K$4/Output!$H$95/1000000</f>
        <v>27.270840037103124</v>
      </c>
      <c r="AE8" s="7">
        <v>2024</v>
      </c>
      <c r="AF8" s="7">
        <f>(B11-$B$8)*$B$2*Output!$H$101*$E$2*$L$4/Output!$H$95/1000000</f>
        <v>38.705890910469428</v>
      </c>
      <c r="AG8" s="7">
        <f>(C11-$B$8)*$B$2*Output!$H$101*$E$2*$L$4/Output!$H$95/1000000</f>
        <v>77.586043884873234</v>
      </c>
      <c r="AH8" s="7">
        <f>(D11-$B$8)*$B$2*Output!$H$101*$E$2*$L$4/Output!$H$95/1000000</f>
        <v>116.46619685927718</v>
      </c>
      <c r="AJ8" s="7">
        <v>2024</v>
      </c>
      <c r="AK8" s="7">
        <f>(B11-$B$8)*$B$2*Output!$H$101*$E$2*$M$4/Output!$H$95/1000000</f>
        <v>37.734346485113107</v>
      </c>
      <c r="AL8" s="7">
        <f>(C11-$B$8)*$B$2*Output!$H$101*$E$2*$M$4/Output!$H$95/1000000</f>
        <v>75.638580936761358</v>
      </c>
      <c r="AM8" s="7">
        <f>(D11-$B$8)*$B$2*Output!$H$101*$E$2*$M$4/Output!$H$95/1000000</f>
        <v>113.54281538840975</v>
      </c>
    </row>
    <row r="9" spans="1:44" x14ac:dyDescent="0.25">
      <c r="F9" s="7">
        <v>2025</v>
      </c>
      <c r="G9" s="7">
        <f>(B12-$B$8)*$B$2*Output!$H$101*$E$2*$G$4/Output!$H$95/1000000</f>
        <v>45.580009912162431</v>
      </c>
      <c r="H9" s="7">
        <f>(C12-$B$8)*$B$2*Output!$H$101*$E$2*$G$4/Output!$H$95/1000000</f>
        <v>95.81375356900277</v>
      </c>
      <c r="I9" s="7">
        <f>(D12-$B$8)*$B$2*Output!$H$101*$E$2*$G$4/Output!$H$95/1000000</f>
        <v>146.04749722584319</v>
      </c>
      <c r="K9" s="7">
        <v>2025</v>
      </c>
      <c r="L9" s="7">
        <f>(B12-$B$8)*$B$2*Output!$H$101*$E$2*$H$4/Output!$H$95/1000000</f>
        <v>124.06083156854748</v>
      </c>
      <c r="M9" s="7">
        <f>(C12-$B$8)*$B$2*Output!$H$101*$E$2*$H$4/Output!$H$95/1000000</f>
        <v>260.78831413993504</v>
      </c>
      <c r="N9" s="7">
        <f>(D12-$B$8)*$B$2*Output!$H$101*$E$2*$H$4/Output!$H$95/1000000</f>
        <v>397.51579671132276</v>
      </c>
      <c r="P9" s="7">
        <v>2025</v>
      </c>
      <c r="Q9" s="7">
        <f>(B12-$B$8)*$B$2*Output!$H$101*$E$2*$I$4/Output!$H$95/1000000</f>
        <v>12.660551504807804</v>
      </c>
      <c r="R9" s="7">
        <f>(C12-$B$8)*$B$2*Output!$H$101*$E$2*$I$4/Output!$H$95/1000000</f>
        <v>26.613749410476416</v>
      </c>
      <c r="S9" s="7">
        <f>(D12-$B$8)*$B$2*Output!$H$101*$E$2*$I$4/Output!$H$95/1000000</f>
        <v>40.566947316145047</v>
      </c>
      <c r="U9" s="7">
        <v>2025</v>
      </c>
      <c r="V9" s="7">
        <f>(B12-$B$8)*$B$2*Output!$H$101*$E$2*$J$4/Output!$H$95/1000000</f>
        <v>1118.1002716701976</v>
      </c>
      <c r="W9" s="7">
        <f>(C12-$B$8)*$B$2*Output!$H$101*$E$2*$J$4/Output!$H$95/1000000</f>
        <v>2350.3589424770457</v>
      </c>
      <c r="X9" s="7">
        <f>(D12-$B$8)*$B$2*Output!$H$101*$E$2*$J$4/Output!$H$95/1000000</f>
        <v>3582.6176132838959</v>
      </c>
      <c r="Z9" s="7">
        <v>2025</v>
      </c>
      <c r="AA9" s="7">
        <f>(B12-$B$8)*$B$2*Output!$H$101*$E$2*$K$4/Output!$H$95/1000000</f>
        <v>18.126154849691801</v>
      </c>
      <c r="AB9" s="7">
        <f>(C12-$B$8)*$B$2*Output!$H$101*$E$2*$K$4/Output!$H$95/1000000</f>
        <v>38.102995968382388</v>
      </c>
      <c r="AC9" s="7">
        <f>(D12-$B$8)*$B$2*Output!$H$101*$E$2*$K$4/Output!$H$95/1000000</f>
        <v>58.079837087073024</v>
      </c>
      <c r="AE9" s="7">
        <v>2025</v>
      </c>
      <c r="AF9" s="7">
        <f>(B12-$B$8)*$B$2*Output!$H$101*$E$2*$L$4/Output!$H$95/1000000</f>
        <v>77.4117818209387</v>
      </c>
      <c r="AG9" s="7">
        <f>(C12-$B$8)*$B$2*Output!$H$101*$E$2*$L$4/Output!$H$95/1000000</f>
        <v>162.72733158729898</v>
      </c>
      <c r="AH9" s="7">
        <f>(D12-$B$8)*$B$2*Output!$H$101*$E$2*$L$4/Output!$H$95/1000000</f>
        <v>248.0428813536594</v>
      </c>
      <c r="AJ9" s="7">
        <v>2025</v>
      </c>
      <c r="AK9" s="7">
        <f>(B12-$B$8)*$B$2*Output!$H$101*$E$2*$M$4/Output!$H$95/1000000</f>
        <v>75.468692970226058</v>
      </c>
      <c r="AL9" s="7">
        <f>(C12-$B$8)*$B$2*Output!$H$101*$E$2*$M$4/Output!$H$95/1000000</f>
        <v>158.64276388615903</v>
      </c>
      <c r="AM9" s="7">
        <f>(D12-$B$8)*$B$2*Output!$H$101*$E$2*$M$4/Output!$H$95/1000000</f>
        <v>241.8168348020921</v>
      </c>
    </row>
    <row r="10" spans="1:44" x14ac:dyDescent="0.25">
      <c r="F10" s="7">
        <v>2026</v>
      </c>
      <c r="G10" s="7">
        <f>(B13-$B$8)*$B$2*Output!$H$101*$E$2*$G$4/Output!$H$95/1000000</f>
        <v>68.370014868243601</v>
      </c>
      <c r="H10" s="7">
        <f>(C13-$B$8)*$B$2*Output!$H$101*$E$2*$G$4/Output!$H$95/1000000</f>
        <v>150.97057238298694</v>
      </c>
      <c r="I10" s="7">
        <f>(D13-$B$8)*$B$2*Output!$H$101*$E$2*$G$4/Output!$H$95/1000000</f>
        <v>233.57112989773034</v>
      </c>
      <c r="K10" s="7">
        <v>2026</v>
      </c>
      <c r="L10" s="7">
        <f>(B13-$B$8)*$B$2*Output!$H$101*$E$2*$H$4/Output!$H$95/1000000</f>
        <v>186.09124735282117</v>
      </c>
      <c r="M10" s="7">
        <f>(C13-$B$8)*$B$2*Output!$H$101*$E$2*$H$4/Output!$H$95/1000000</f>
        <v>410.91554802876902</v>
      </c>
      <c r="N10" s="7">
        <f>(D13-$B$8)*$B$2*Output!$H$101*$E$2*$H$4/Output!$H$95/1000000</f>
        <v>635.73984870471725</v>
      </c>
      <c r="P10" s="7">
        <v>2026</v>
      </c>
      <c r="Q10" s="7">
        <f>(B13-$B$8)*$B$2*Output!$H$101*$E$2*$I$4/Output!$H$95/1000000</f>
        <v>18.990827257211695</v>
      </c>
      <c r="R10" s="7">
        <f>(C13-$B$8)*$B$2*Output!$H$101*$E$2*$I$4/Output!$H$95/1000000</f>
        <v>41.934407452928099</v>
      </c>
      <c r="S10" s="7">
        <f>(D13-$B$8)*$B$2*Output!$H$101*$E$2*$I$4/Output!$H$95/1000000</f>
        <v>64.87798764864452</v>
      </c>
      <c r="U10" s="7">
        <v>2026</v>
      </c>
      <c r="V10" s="7">
        <f>(B13-$B$8)*$B$2*Output!$H$101*$E$2*$J$4/Output!$H$95/1000000</f>
        <v>1677.1504075052956</v>
      </c>
      <c r="W10" s="7">
        <f>(C13-$B$8)*$B$2*Output!$H$101*$E$2*$J$4/Output!$H$95/1000000</f>
        <v>3703.3830909848211</v>
      </c>
      <c r="X10" s="7">
        <f>(D13-$B$8)*$B$2*Output!$H$101*$E$2*$J$4/Output!$H$95/1000000</f>
        <v>5729.6157744643506</v>
      </c>
      <c r="Z10" s="7">
        <v>2026</v>
      </c>
      <c r="AA10" s="7">
        <f>(B13-$B$8)*$B$2*Output!$H$101*$E$2*$K$4/Output!$H$95/1000000</f>
        <v>27.189232274537691</v>
      </c>
      <c r="AB10" s="7">
        <f>(C13-$B$8)*$B$2*Output!$H$101*$E$2*$K$4/Output!$H$95/1000000</f>
        <v>60.037634437425211</v>
      </c>
      <c r="AC10" s="7">
        <f>(D13-$B$8)*$B$2*Output!$H$101*$E$2*$K$4/Output!$H$95/1000000</f>
        <v>92.886036600312764</v>
      </c>
      <c r="AE10" s="7">
        <v>2026</v>
      </c>
      <c r="AF10" s="7">
        <f>(B13-$B$8)*$B$2*Output!$H$101*$E$2*$L$4/Output!$H$95/1000000</f>
        <v>116.11767273140802</v>
      </c>
      <c r="AG10" s="7">
        <f>(C13-$B$8)*$B$2*Output!$H$101*$E$2*$L$4/Output!$H$95/1000000</f>
        <v>256.40409103060597</v>
      </c>
      <c r="AH10" s="7">
        <f>(D13-$B$8)*$B$2*Output!$H$101*$E$2*$L$4/Output!$H$95/1000000</f>
        <v>396.69050932980423</v>
      </c>
      <c r="AJ10" s="7">
        <v>2026</v>
      </c>
      <c r="AK10" s="7">
        <f>(B13-$B$8)*$B$2*Output!$H$101*$E$2*$M$4/Output!$H$95/1000000</f>
        <v>113.20303945533905</v>
      </c>
      <c r="AL10" s="7">
        <f>(C13-$B$8)*$B$2*Output!$H$101*$E$2*$M$4/Output!$H$95/1000000</f>
        <v>249.96817237792465</v>
      </c>
      <c r="AM10" s="7">
        <f>(D13-$B$8)*$B$2*Output!$H$101*$E$2*$M$4/Output!$H$95/1000000</f>
        <v>386.73330530051038</v>
      </c>
    </row>
    <row r="11" spans="1:44" x14ac:dyDescent="0.25">
      <c r="A11" s="7">
        <v>2024</v>
      </c>
      <c r="B11" s="7">
        <v>5.7413199155885861</v>
      </c>
      <c r="C11" s="7">
        <v>5.9797082953651914</v>
      </c>
      <c r="D11" s="7">
        <v>6.2180966751417976</v>
      </c>
      <c r="F11" s="7">
        <v>2027</v>
      </c>
      <c r="G11" s="7">
        <f>(B14-$B$8)*$B$2*Output!$H$101*$E$2*$G$4/Output!$H$95/1000000</f>
        <v>91.160019824324863</v>
      </c>
      <c r="H11" s="7">
        <f>(C14-$B$8)*$B$2*Output!$H$101*$E$2*$G$4/Output!$H$95/1000000</f>
        <v>211.80511059080521</v>
      </c>
      <c r="I11" s="7">
        <f>(D14-$B$8)*$B$2*Output!$H$101*$E$2*$G$4/Output!$H$95/1000000</f>
        <v>332.45020135728566</v>
      </c>
      <c r="K11" s="7">
        <v>2027</v>
      </c>
      <c r="L11" s="7">
        <f>(B14-$B$8)*$B$2*Output!$H$101*$E$2*$H$4/Output!$H$95/1000000</f>
        <v>248.12166313709497</v>
      </c>
      <c r="M11" s="7">
        <f>(C14-$B$8)*$B$2*Output!$H$101*$E$2*$H$4/Output!$H$95/1000000</f>
        <v>576.49654313374469</v>
      </c>
      <c r="N11" s="7">
        <f>(D14-$B$8)*$B$2*Output!$H$101*$E$2*$H$4/Output!$H$95/1000000</f>
        <v>904.87142313039499</v>
      </c>
      <c r="P11" s="7">
        <v>2027</v>
      </c>
      <c r="Q11" s="7">
        <f>(B14-$B$8)*$B$2*Output!$H$101*$E$2*$I$4/Output!$H$95/1000000</f>
        <v>25.321103009615609</v>
      </c>
      <c r="R11" s="7">
        <f>(C14-$B$8)*$B$2*Output!$H$101*$E$2*$I$4/Output!$H$95/1000000</f>
        <v>58.832139720550188</v>
      </c>
      <c r="S11" s="7">
        <f>(D14-$B$8)*$B$2*Output!$H$101*$E$2*$I$4/Output!$H$95/1000000</f>
        <v>92.343176431484792</v>
      </c>
      <c r="U11" s="7">
        <v>2027</v>
      </c>
      <c r="V11" s="7">
        <f>(B14-$B$8)*$B$2*Output!$H$101*$E$2*$J$4/Output!$H$95/1000000</f>
        <v>2236.2005433403951</v>
      </c>
      <c r="W11" s="7">
        <f>(C14-$B$8)*$B$2*Output!$H$101*$E$2*$J$4/Output!$H$95/1000000</f>
        <v>5195.6845149681158</v>
      </c>
      <c r="X11" s="7">
        <f>(D14-$B$8)*$B$2*Output!$H$101*$E$2*$J$4/Output!$H$95/1000000</f>
        <v>8155.1684865958396</v>
      </c>
      <c r="Z11" s="7">
        <v>2027</v>
      </c>
      <c r="AA11" s="7">
        <f>(B14-$B$8)*$B$2*Output!$H$101*$E$2*$K$4/Output!$H$95/1000000</f>
        <v>36.252309699383602</v>
      </c>
      <c r="AB11" s="7">
        <f>(C14-$B$8)*$B$2*Output!$H$101*$E$2*$K$4/Output!$H$95/1000000</f>
        <v>84.23017546340175</v>
      </c>
      <c r="AC11" s="7">
        <f>(D14-$B$8)*$B$2*Output!$H$101*$E$2*$K$4/Output!$H$95/1000000</f>
        <v>132.20804122741993</v>
      </c>
      <c r="AE11" s="7">
        <v>2027</v>
      </c>
      <c r="AF11" s="7">
        <f>(B14-$B$8)*$B$2*Output!$H$101*$E$2*$L$4/Output!$H$95/1000000</f>
        <v>154.8235636418774</v>
      </c>
      <c r="AG11" s="7">
        <f>(C14-$B$8)*$B$2*Output!$H$101*$E$2*$L$4/Output!$H$95/1000000</f>
        <v>359.72372628291367</v>
      </c>
      <c r="AH11" s="7">
        <f>(D14-$B$8)*$B$2*Output!$H$101*$E$2*$L$4/Output!$H$95/1000000</f>
        <v>564.62388892395006</v>
      </c>
      <c r="AJ11" s="7">
        <v>2027</v>
      </c>
      <c r="AK11" s="7">
        <f>(B14-$B$8)*$B$2*Output!$H$101*$E$2*$M$4/Output!$H$95/1000000</f>
        <v>150.93738594045212</v>
      </c>
      <c r="AL11" s="7">
        <f>(C14-$B$8)*$B$2*Output!$H$101*$E$2*$M$4/Output!$H$95/1000000</f>
        <v>350.69441387806637</v>
      </c>
      <c r="AM11" s="7">
        <f>(D14-$B$8)*$B$2*Output!$H$101*$E$2*$M$4/Output!$H$95/1000000</f>
        <v>550.45144181568071</v>
      </c>
    </row>
    <row r="12" spans="1:44" x14ac:dyDescent="0.25">
      <c r="A12" s="7">
        <v>2025</v>
      </c>
      <c r="B12" s="7">
        <v>5.9786398311771718</v>
      </c>
      <c r="C12" s="7">
        <v>6.5017405425334864</v>
      </c>
      <c r="D12" s="7">
        <v>7.024841253889802</v>
      </c>
      <c r="F12" s="7">
        <v>2028</v>
      </c>
      <c r="G12" s="7">
        <f>(B15-$B$8)*$B$2*Output!$H$101*$E$2*$G$4/Output!$H$95/1000000</f>
        <v>113.95002478040603</v>
      </c>
      <c r="H12" s="7">
        <f>(C15-$B$8)*$B$2*Output!$H$101*$E$2*$G$4/Output!$H$95/1000000</f>
        <v>279.05400346526375</v>
      </c>
      <c r="I12" s="7">
        <f>(D15-$B$8)*$B$2*Output!$H$101*$E$2*$G$4/Output!$H$95/1000000</f>
        <v>444.15798215012188</v>
      </c>
      <c r="K12" s="7">
        <v>2028</v>
      </c>
      <c r="L12" s="7">
        <f>(B15-$B$8)*$B$2*Output!$H$101*$E$2*$H$4/Output!$H$95/1000000</f>
        <v>310.15207892136868</v>
      </c>
      <c r="M12" s="7">
        <f>(C15-$B$8)*$B$2*Output!$H$101*$E$2*$H$4/Output!$H$95/1000000</f>
        <v>759.53629209710073</v>
      </c>
      <c r="N12" s="7">
        <f>(D15-$B$8)*$B$2*Output!$H$101*$E$2*$H$4/Output!$H$95/1000000</f>
        <v>1208.9205052728344</v>
      </c>
      <c r="P12" s="7">
        <v>2028</v>
      </c>
      <c r="Q12" s="7">
        <f>(B15-$B$8)*$B$2*Output!$H$101*$E$2*$I$4/Output!$H$95/1000000</f>
        <v>31.651378762019501</v>
      </c>
      <c r="R12" s="7">
        <f>(C15-$B$8)*$B$2*Output!$H$101*$E$2*$I$4/Output!$H$95/1000000</f>
        <v>77.511558033954216</v>
      </c>
      <c r="S12" s="7">
        <f>(D15-$B$8)*$B$2*Output!$H$101*$E$2*$I$4/Output!$H$95/1000000</f>
        <v>123.37173730588907</v>
      </c>
      <c r="U12" s="7">
        <v>2028</v>
      </c>
      <c r="V12" s="7">
        <f>(B15-$B$8)*$B$2*Output!$H$101*$E$2*$J$4/Output!$H$95/1000000</f>
        <v>2795.2506791754931</v>
      </c>
      <c r="W12" s="7">
        <f>(C15-$B$8)*$B$2*Output!$H$101*$E$2*$J$4/Output!$H$95/1000000</f>
        <v>6845.3332433767573</v>
      </c>
      <c r="X12" s="7">
        <f>(D15-$B$8)*$B$2*Output!$H$101*$E$2*$J$4/Output!$H$95/1000000</f>
        <v>10895.415807578036</v>
      </c>
      <c r="Z12" s="7">
        <v>2028</v>
      </c>
      <c r="AA12" s="7">
        <f>(B15-$B$8)*$B$2*Output!$H$101*$E$2*$K$4/Output!$H$95/1000000</f>
        <v>45.315387124229481</v>
      </c>
      <c r="AB12" s="7">
        <f>(C15-$B$8)*$B$2*Output!$H$101*$E$2*$K$4/Output!$H$95/1000000</f>
        <v>110.97356248902646</v>
      </c>
      <c r="AC12" s="7">
        <f>(D15-$B$8)*$B$2*Output!$H$101*$E$2*$K$4/Output!$H$95/1000000</f>
        <v>176.63173785382361</v>
      </c>
      <c r="AE12" s="7">
        <v>2028</v>
      </c>
      <c r="AF12" s="7">
        <f>(B15-$B$8)*$B$2*Output!$H$101*$E$2*$L$4/Output!$H$95/1000000</f>
        <v>193.52945455234675</v>
      </c>
      <c r="AG12" s="7">
        <f>(C15-$B$8)*$B$2*Output!$H$101*$E$2*$L$4/Output!$H$95/1000000</f>
        <v>473.9373175684247</v>
      </c>
      <c r="AH12" s="7">
        <f>(D15-$B$8)*$B$2*Output!$H$101*$E$2*$L$4/Output!$H$95/1000000</f>
        <v>754.3451805845034</v>
      </c>
      <c r="AJ12" s="7">
        <v>2028</v>
      </c>
      <c r="AK12" s="7">
        <f>(B15-$B$8)*$B$2*Output!$H$101*$E$2*$M$4/Output!$H$95/1000000</f>
        <v>188.67173242556515</v>
      </c>
      <c r="AL12" s="7">
        <f>(C15-$B$8)*$B$2*Output!$H$101*$E$2*$M$4/Output!$H$95/1000000</f>
        <v>462.04116563855439</v>
      </c>
      <c r="AM12" s="7">
        <f>(D15-$B$8)*$B$2*Output!$H$101*$E$2*$M$4/Output!$H$95/1000000</f>
        <v>735.41059885154448</v>
      </c>
    </row>
    <row r="13" spans="1:44" x14ac:dyDescent="0.25">
      <c r="A13" s="7">
        <v>2026</v>
      </c>
      <c r="B13" s="7">
        <v>6.2159597467657575</v>
      </c>
      <c r="C13" s="7">
        <v>7.0761068759456611</v>
      </c>
      <c r="D13" s="7">
        <v>7.9362540051255657</v>
      </c>
      <c r="F13" s="7">
        <v>2029</v>
      </c>
      <c r="G13" s="7">
        <f>(B16-$B$8)*$B$2*Output!$H$101*$E$2*$G$4/Output!$H$95/1000000</f>
        <v>136.7400297364872</v>
      </c>
      <c r="H13" s="7">
        <f>(C16-$B$8)*$B$2*Output!$H$101*$E$2*$G$4/Output!$H$95/1000000</f>
        <v>353.54945837202916</v>
      </c>
      <c r="I13" s="7">
        <f>(D16-$B$8)*$B$2*Output!$H$101*$E$2*$G$4/Output!$H$95/1000000</f>
        <v>570.3588870075713</v>
      </c>
      <c r="K13" s="7">
        <v>2029</v>
      </c>
      <c r="L13" s="7">
        <f>(B16-$B$8)*$B$2*Output!$H$101*$E$2*$H$4/Output!$H$95/1000000</f>
        <v>372.18249470564234</v>
      </c>
      <c r="M13" s="7">
        <f>(C16-$B$8)*$B$2*Output!$H$101*$E$2*$H$4/Output!$H$95/1000000</f>
        <v>962.29991811694629</v>
      </c>
      <c r="N13" s="7">
        <f>(D16-$B$8)*$B$2*Output!$H$101*$E$2*$H$4/Output!$H$95/1000000</f>
        <v>1552.4173415282507</v>
      </c>
      <c r="P13" s="7">
        <v>2029</v>
      </c>
      <c r="Q13" s="7">
        <f>(B16-$B$8)*$B$2*Output!$H$101*$E$2*$I$4/Output!$H$95/1000000</f>
        <v>37.98165451442339</v>
      </c>
      <c r="R13" s="7">
        <f>(C16-$B$8)*$B$2*Output!$H$101*$E$2*$I$4/Output!$H$95/1000000</f>
        <v>98.20382083816925</v>
      </c>
      <c r="S13" s="7">
        <f>(D16-$B$8)*$B$2*Output!$H$101*$E$2*$I$4/Output!$H$95/1000000</f>
        <v>158.42598716191515</v>
      </c>
      <c r="U13" s="7">
        <v>2029</v>
      </c>
      <c r="V13" s="7">
        <f>(B16-$B$8)*$B$2*Output!$H$101*$E$2*$J$4/Output!$H$95/1000000</f>
        <v>3354.3008150105911</v>
      </c>
      <c r="W13" s="7">
        <f>(C16-$B$8)*$B$2*Output!$H$101*$E$2*$J$4/Output!$H$95/1000000</f>
        <v>8672.7437360459044</v>
      </c>
      <c r="X13" s="7">
        <f>(D16-$B$8)*$B$2*Output!$H$101*$E$2*$J$4/Output!$H$95/1000000</f>
        <v>13991.186657081227</v>
      </c>
      <c r="Z13" s="7">
        <v>2029</v>
      </c>
      <c r="AA13" s="7">
        <f>(B16-$B$8)*$B$2*Output!$H$101*$E$2*$K$4/Output!$H$95/1000000</f>
        <v>54.378464549075382</v>
      </c>
      <c r="AB13" s="7">
        <f>(C16-$B$8)*$B$2*Output!$H$101*$E$2*$K$4/Output!$H$95/1000000</f>
        <v>140.59874584990035</v>
      </c>
      <c r="AC13" s="7">
        <f>(D16-$B$8)*$B$2*Output!$H$101*$E$2*$K$4/Output!$H$95/1000000</f>
        <v>226.81902715072545</v>
      </c>
      <c r="AE13" s="7">
        <v>2029</v>
      </c>
      <c r="AF13" s="7">
        <f>(B16-$B$8)*$B$2*Output!$H$101*$E$2*$L$4/Output!$H$95/1000000</f>
        <v>232.23534546281604</v>
      </c>
      <c r="AG13" s="7">
        <f>(C16-$B$8)*$B$2*Output!$H$101*$E$2*$L$4/Output!$H$95/1000000</f>
        <v>600.4582620133117</v>
      </c>
      <c r="AH13" s="7">
        <f>(D16-$B$8)*$B$2*Output!$H$101*$E$2*$L$4/Output!$H$95/1000000</f>
        <v>968.68117856380786</v>
      </c>
      <c r="AJ13" s="7">
        <v>2029</v>
      </c>
      <c r="AK13" s="7">
        <f>(B16-$B$8)*$B$2*Output!$H$101*$E$2*$M$4/Output!$H$95/1000000</f>
        <v>226.4060789106781</v>
      </c>
      <c r="AL13" s="7">
        <f>(C16-$B$8)*$B$2*Output!$H$101*$E$2*$M$4/Output!$H$95/1000000</f>
        <v>585.38634754769271</v>
      </c>
      <c r="AM13" s="7">
        <f>(D16-$B$8)*$B$2*Output!$H$101*$E$2*$M$4/Output!$H$95/1000000</f>
        <v>944.3666161847076</v>
      </c>
    </row>
    <row r="14" spans="1:44" x14ac:dyDescent="0.25">
      <c r="A14" s="7">
        <v>2027</v>
      </c>
      <c r="B14" s="7">
        <v>6.453279662354344</v>
      </c>
      <c r="C14" s="7">
        <v>7.7095971933094427</v>
      </c>
      <c r="D14" s="7">
        <v>8.9659147242645432</v>
      </c>
      <c r="F14" s="7">
        <v>2030</v>
      </c>
      <c r="G14" s="7">
        <f>(B17-$B$8)*$B$2*Output!$H$101*$E$2*$G$4/Output!$H$95/1000000</f>
        <v>159.53003469256839</v>
      </c>
      <c r="H14" s="7">
        <f>(C17-$B$8)*$B$2*Output!$H$101*$E$2*$G$4/Output!$H$95/1000000</f>
        <v>436.2316544269222</v>
      </c>
      <c r="I14" s="7">
        <f>(D17-$B$8)*$B$2*Output!$H$101*$E$2*$G$4/Output!$H$95/1000000</f>
        <v>712.9332741612767</v>
      </c>
      <c r="K14" s="7">
        <v>2030</v>
      </c>
      <c r="L14" s="7">
        <f>(B17-$B$8)*$B$2*Output!$H$101*$E$2*$H$4/Output!$H$95/1000000</f>
        <v>434.212910489916</v>
      </c>
      <c r="M14" s="7">
        <f>(C17-$B$8)*$B$2*Output!$H$101*$E$2*$H$4/Output!$H$95/1000000</f>
        <v>1187.3464246502103</v>
      </c>
      <c r="N14" s="7">
        <f>(D17-$B$8)*$B$2*Output!$H$101*$E$2*$H$4/Output!$H$95/1000000</f>
        <v>1940.4799388105068</v>
      </c>
      <c r="P14" s="7">
        <v>2030</v>
      </c>
      <c r="Q14" s="7">
        <f>(B17-$B$8)*$B$2*Output!$H$101*$E$2*$I$4/Output!$H$95/1000000</f>
        <v>44.311930266827282</v>
      </c>
      <c r="R14" s="7">
        <f>(C17-$B$8)*$B$2*Output!$H$101*$E$2*$I$4/Output!$H$95/1000000</f>
        <v>121.17007739890475</v>
      </c>
      <c r="S14" s="7">
        <f>(D17-$B$8)*$B$2*Output!$H$101*$E$2*$I$4/Output!$H$95/1000000</f>
        <v>198.02822453098244</v>
      </c>
      <c r="U14" s="7">
        <v>2030</v>
      </c>
      <c r="V14" s="7">
        <f>(B17-$B$8)*$B$2*Output!$H$101*$E$2*$J$4/Output!$H$95/1000000</f>
        <v>3913.3509508456887</v>
      </c>
      <c r="W14" s="7">
        <f>(C17-$B$8)*$B$2*Output!$H$101*$E$2*$J$4/Output!$H$95/1000000</f>
        <v>10700.979053445346</v>
      </c>
      <c r="X14" s="7">
        <f>(D17-$B$8)*$B$2*Output!$H$101*$E$2*$J$4/Output!$H$95/1000000</f>
        <v>17488.607156045022</v>
      </c>
      <c r="Z14" s="7">
        <v>2030</v>
      </c>
      <c r="AA14" s="7">
        <f>(B17-$B$8)*$B$2*Output!$H$101*$E$2*$K$4/Output!$H$95/1000000</f>
        <v>63.441541973921261</v>
      </c>
      <c r="AB14" s="7">
        <f>(C17-$B$8)*$B$2*Output!$H$101*$E$2*$K$4/Output!$H$95/1000000</f>
        <v>173.4796138420694</v>
      </c>
      <c r="AC14" s="7">
        <f>(D17-$B$8)*$B$2*Output!$H$101*$E$2*$K$4/Output!$H$95/1000000</f>
        <v>283.51768571021785</v>
      </c>
      <c r="AE14" s="7">
        <v>2030</v>
      </c>
      <c r="AF14" s="7">
        <f>(B17-$B$8)*$B$2*Output!$H$101*$E$2*$L$4/Output!$H$95/1000000</f>
        <v>270.94123637328534</v>
      </c>
      <c r="AG14" s="7">
        <f>(C17-$B$8)*$B$2*Output!$H$101*$E$2*$L$4/Output!$H$95/1000000</f>
        <v>740.88333286810223</v>
      </c>
      <c r="AH14" s="7">
        <f>(D17-$B$8)*$B$2*Output!$H$101*$E$2*$L$4/Output!$H$95/1000000</f>
        <v>1210.8254293629202</v>
      </c>
      <c r="AJ14" s="7">
        <v>2030</v>
      </c>
      <c r="AK14" s="7">
        <f>(B17-$B$8)*$B$2*Output!$H$101*$E$2*$M$4/Output!$H$95/1000000</f>
        <v>264.14042539579111</v>
      </c>
      <c r="AL14" s="7">
        <f>(C17-$B$8)*$B$2*Output!$H$101*$E$2*$M$4/Output!$H$95/1000000</f>
        <v>722.28665275156925</v>
      </c>
      <c r="AM14" s="7">
        <f>(D17-$B$8)*$B$2*Output!$H$101*$E$2*$M$4/Output!$H$95/1000000</f>
        <v>1180.4328801073489</v>
      </c>
    </row>
    <row r="15" spans="1:44" x14ac:dyDescent="0.25">
      <c r="A15" s="7">
        <v>2028</v>
      </c>
      <c r="B15" s="7">
        <v>6.6905995779429297</v>
      </c>
      <c r="C15" s="7">
        <v>8.4098823231787883</v>
      </c>
      <c r="D15" s="7">
        <v>10.129165068414652</v>
      </c>
      <c r="F15" s="7">
        <v>2031</v>
      </c>
      <c r="G15" s="7">
        <f>(B18-$B$8)*$B$2*Output!$H$101*$E$2*$G$4/Output!$H$95/1000000</f>
        <v>182.32003964864964</v>
      </c>
      <c r="H15" s="7">
        <f>(C18-$B$8)*$B$2*Output!$H$101*$E$2*$G$4/Output!$H$95/1000000</f>
        <v>478.0592746904897</v>
      </c>
      <c r="I15" s="7">
        <f>(D18-$B$8)*$B$2*Output!$H$101*$E$2*$G$4/Output!$H$95/1000000</f>
        <v>773.79850973232988</v>
      </c>
      <c r="K15" s="7">
        <v>2031</v>
      </c>
      <c r="L15" s="7">
        <f>(B18-$B$8)*$B$2*Output!$H$101*$E$2*$H$4/Output!$H$95/1000000</f>
        <v>496.24332627418977</v>
      </c>
      <c r="M15" s="7">
        <f>(C18-$B$8)*$B$2*Output!$H$101*$E$2*$H$4/Output!$H$95/1000000</f>
        <v>1301.1939065272811</v>
      </c>
      <c r="N15" s="7">
        <f>(D18-$B$8)*$B$2*Output!$H$101*$E$2*$H$4/Output!$H$95/1000000</f>
        <v>2106.144486780373</v>
      </c>
      <c r="P15" s="7">
        <v>2031</v>
      </c>
      <c r="Q15" s="7">
        <f>(B18-$B$8)*$B$2*Output!$H$101*$E$2*$I$4/Output!$H$95/1000000</f>
        <v>50.642206019231196</v>
      </c>
      <c r="R15" s="7">
        <f>(C18-$B$8)*$B$2*Output!$H$101*$E$2*$I$4/Output!$H$95/1000000</f>
        <v>132.78834474221949</v>
      </c>
      <c r="S15" s="7">
        <f>(D18-$B$8)*$B$2*Output!$H$101*$E$2*$I$4/Output!$H$95/1000000</f>
        <v>214.93448346520788</v>
      </c>
      <c r="U15" s="7">
        <v>2031</v>
      </c>
      <c r="V15" s="7">
        <f>(B18-$B$8)*$B$2*Output!$H$101*$E$2*$J$4/Output!$H$95/1000000</f>
        <v>4472.4010866807885</v>
      </c>
      <c r="W15" s="7">
        <f>(C18-$B$8)*$B$2*Output!$H$101*$E$2*$J$4/Output!$H$95/1000000</f>
        <v>11727.03134413459</v>
      </c>
      <c r="X15" s="7">
        <f>(D18-$B$8)*$B$2*Output!$H$101*$E$2*$J$4/Output!$H$95/1000000</f>
        <v>18981.661601588399</v>
      </c>
      <c r="Z15" s="7">
        <v>2031</v>
      </c>
      <c r="AA15" s="7">
        <f>(B18-$B$8)*$B$2*Output!$H$101*$E$2*$K$4/Output!$H$95/1000000</f>
        <v>72.504619398767176</v>
      </c>
      <c r="AB15" s="7">
        <f>(C18-$B$8)*$B$2*Output!$H$101*$E$2*$K$4/Output!$H$95/1000000</f>
        <v>190.11352689633623</v>
      </c>
      <c r="AC15" s="7">
        <f>(D18-$B$8)*$B$2*Output!$H$101*$E$2*$K$4/Output!$H$95/1000000</f>
        <v>307.72243439390542</v>
      </c>
      <c r="AE15" s="7">
        <v>2031</v>
      </c>
      <c r="AF15" s="7">
        <f>(B18-$B$8)*$B$2*Output!$H$101*$E$2*$L$4/Output!$H$95/1000000</f>
        <v>309.64712728375468</v>
      </c>
      <c r="AG15" s="7">
        <f>(C18-$B$8)*$B$2*Output!$H$101*$E$2*$L$4/Output!$H$95/1000000</f>
        <v>811.92216371022437</v>
      </c>
      <c r="AH15" s="7">
        <f>(D18-$B$8)*$B$2*Output!$H$101*$E$2*$L$4/Output!$H$95/1000000</f>
        <v>1314.1972001366944</v>
      </c>
      <c r="AJ15" s="7">
        <v>2031</v>
      </c>
      <c r="AK15" s="7">
        <f>(B18-$B$8)*$B$2*Output!$H$101*$E$2*$M$4/Output!$H$95/1000000</f>
        <v>301.87477188090412</v>
      </c>
      <c r="AL15" s="7">
        <f>(C18-$B$8)*$B$2*Output!$H$101*$E$2*$M$4/Output!$H$95/1000000</f>
        <v>791.54236018624601</v>
      </c>
      <c r="AM15" s="7">
        <f>(D18-$B$8)*$B$2*Output!$H$101*$E$2*$M$4/Output!$H$95/1000000</f>
        <v>1281.2099484915882</v>
      </c>
    </row>
    <row r="16" spans="1:44" x14ac:dyDescent="0.25">
      <c r="A16" s="7">
        <v>2029</v>
      </c>
      <c r="B16" s="7">
        <v>6.9279194935315154</v>
      </c>
      <c r="C16" s="7">
        <v>9.1856283181567058</v>
      </c>
      <c r="D16" s="7">
        <v>11.4433371427819</v>
      </c>
      <c r="F16" s="7">
        <v>2032</v>
      </c>
      <c r="G16" s="7">
        <f>(B19-$B$8)*$B$2*Output!$H$101*$E$2*$G$4/Output!$H$95/1000000</f>
        <v>205.1100446047308</v>
      </c>
      <c r="H16" s="7">
        <f>(C19-$B$8)*$B$2*Output!$H$101*$E$2*$G$4/Output!$H$95/1000000</f>
        <v>521.37888747606235</v>
      </c>
      <c r="I16" s="7">
        <f>(D19-$B$8)*$B$2*Output!$H$101*$E$2*$G$4/Output!$H$95/1000000</f>
        <v>837.64773034739437</v>
      </c>
      <c r="K16" s="7">
        <v>2032</v>
      </c>
      <c r="L16" s="7">
        <f>(B19-$B$8)*$B$2*Output!$H$101*$E$2*$H$4/Output!$H$95/1000000</f>
        <v>558.27374205846343</v>
      </c>
      <c r="M16" s="7">
        <f>(C19-$B$8)*$B$2*Output!$H$101*$E$2*$H$4/Output!$H$95/1000000</f>
        <v>1419.1023316408871</v>
      </c>
      <c r="N16" s="7">
        <f>(D19-$B$8)*$B$2*Output!$H$101*$E$2*$H$4/Output!$H$95/1000000</f>
        <v>2279.930921223312</v>
      </c>
      <c r="P16" s="7">
        <v>2032</v>
      </c>
      <c r="Q16" s="7">
        <f>(B19-$B$8)*$B$2*Output!$H$101*$E$2*$I$4/Output!$H$95/1000000</f>
        <v>56.972481771635088</v>
      </c>
      <c r="R16" s="7">
        <f>(C19-$B$8)*$B$2*Output!$H$101*$E$2*$I$4/Output!$H$95/1000000</f>
        <v>144.82103604476629</v>
      </c>
      <c r="S16" s="7">
        <f>(D19-$B$8)*$B$2*Output!$H$101*$E$2*$I$4/Output!$H$95/1000000</f>
        <v>232.66959031789762</v>
      </c>
      <c r="U16" s="7">
        <v>2032</v>
      </c>
      <c r="V16" s="7">
        <f>(B19-$B$8)*$B$2*Output!$H$101*$E$2*$J$4/Output!$H$95/1000000</f>
        <v>5031.451222515886</v>
      </c>
      <c r="W16" s="7">
        <f>(C19-$B$8)*$B$2*Output!$H$101*$E$2*$J$4/Output!$H$95/1000000</f>
        <v>12789.682952099074</v>
      </c>
      <c r="X16" s="7">
        <f>(D19-$B$8)*$B$2*Output!$H$101*$E$2*$J$4/Output!$H$95/1000000</f>
        <v>20547.914681682272</v>
      </c>
      <c r="Z16" s="7">
        <v>2032</v>
      </c>
      <c r="AA16" s="7">
        <f>(B19-$B$8)*$B$2*Output!$H$101*$E$2*$K$4/Output!$H$95/1000000</f>
        <v>81.567696823613062</v>
      </c>
      <c r="AB16" s="7">
        <f>(C19-$B$8)*$B$2*Output!$H$101*$E$2*$K$4/Output!$H$95/1000000</f>
        <v>207.34077214909459</v>
      </c>
      <c r="AC16" s="7">
        <f>(D19-$B$8)*$B$2*Output!$H$101*$E$2*$K$4/Output!$H$95/1000000</f>
        <v>333.11384747457629</v>
      </c>
      <c r="AE16" s="7">
        <v>2032</v>
      </c>
      <c r="AF16" s="7">
        <f>(B19-$B$8)*$B$2*Output!$H$101*$E$2*$L$4/Output!$H$95/1000000</f>
        <v>348.35301819422398</v>
      </c>
      <c r="AG16" s="7">
        <f>(C19-$B$8)*$B$2*Output!$H$101*$E$2*$L$4/Output!$H$95/1000000</f>
        <v>885.49495186860236</v>
      </c>
      <c r="AH16" s="7">
        <f>(D19-$B$8)*$B$2*Output!$H$101*$E$2*$L$4/Output!$H$95/1000000</f>
        <v>1422.6368855429819</v>
      </c>
      <c r="AJ16" s="7">
        <v>2032</v>
      </c>
      <c r="AK16" s="7">
        <f>(B19-$B$8)*$B$2*Output!$H$101*$E$2*$M$4/Output!$H$95/1000000</f>
        <v>339.60911836601719</v>
      </c>
      <c r="AL16" s="7">
        <f>(C19-$B$8)*$B$2*Output!$H$101*$E$2*$M$4/Output!$H$95/1000000</f>
        <v>863.26842086950842</v>
      </c>
      <c r="AM16" s="7">
        <f>(D19-$B$8)*$B$2*Output!$H$101*$E$2*$M$4/Output!$H$95/1000000</f>
        <v>1386.9277233730002</v>
      </c>
    </row>
    <row r="17" spans="1:39" x14ac:dyDescent="0.25">
      <c r="A17" s="7">
        <v>2030</v>
      </c>
      <c r="B17" s="7">
        <v>7.165239409120101</v>
      </c>
      <c r="C17" s="7">
        <v>10.046625576658409</v>
      </c>
      <c r="D17" s="7">
        <v>12.928011744196723</v>
      </c>
      <c r="F17" s="7">
        <v>2033</v>
      </c>
      <c r="G17" s="7">
        <f>(B20-$B$8)*$B$2*Output!$H$101*$E$2*$G$4/Output!$H$95/1000000</f>
        <v>227.90004956081199</v>
      </c>
      <c r="H17" s="7">
        <f>(C20-$B$8)*$B$2*Output!$H$101*$E$2*$G$4/Output!$H$95/1000000</f>
        <v>566.26363935622294</v>
      </c>
      <c r="I17" s="7">
        <f>(D20-$B$8)*$B$2*Output!$H$101*$E$2*$G$4/Output!$H$95/1000000</f>
        <v>904.62722915163431</v>
      </c>
      <c r="K17" s="7">
        <v>2033</v>
      </c>
      <c r="L17" s="7">
        <f>(B20-$B$8)*$B$2*Output!$H$101*$E$2*$H$4/Output!$H$95/1000000</f>
        <v>620.30415784273703</v>
      </c>
      <c r="M17" s="7">
        <f>(C20-$B$8)*$B$2*Output!$H$101*$E$2*$H$4/Output!$H$95/1000000</f>
        <v>1541.2707921947933</v>
      </c>
      <c r="N17" s="7">
        <f>(D20-$B$8)*$B$2*Output!$H$101*$E$2*$H$4/Output!$H$95/1000000</f>
        <v>2462.2374265468497</v>
      </c>
      <c r="P17" s="7">
        <v>2033</v>
      </c>
      <c r="Q17" s="7">
        <f>(B20-$B$8)*$B$2*Output!$H$101*$E$2*$I$4/Output!$H$95/1000000</f>
        <v>63.302757524038974</v>
      </c>
      <c r="R17" s="7">
        <f>(C20-$B$8)*$B$2*Output!$H$101*$E$2*$I$4/Output!$H$95/1000000</f>
        <v>157.28846889645723</v>
      </c>
      <c r="S17" s="7">
        <f>(D20-$B$8)*$B$2*Output!$H$101*$E$2*$I$4/Output!$H$95/1000000</f>
        <v>251.27418026887557</v>
      </c>
      <c r="U17" s="7">
        <v>2033</v>
      </c>
      <c r="V17" s="7">
        <f>(B20-$B$8)*$B$2*Output!$H$101*$E$2*$J$4/Output!$H$95/1000000</f>
        <v>5590.5013583509844</v>
      </c>
      <c r="W17" s="7">
        <f>(C20-$B$8)*$B$2*Output!$H$101*$E$2*$J$4/Output!$H$95/1000000</f>
        <v>13890.728199078403</v>
      </c>
      <c r="X17" s="7">
        <f>(D20-$B$8)*$B$2*Output!$H$101*$E$2*$J$4/Output!$H$95/1000000</f>
        <v>22190.955039805827</v>
      </c>
      <c r="Z17" s="7">
        <v>2033</v>
      </c>
      <c r="AA17" s="7">
        <f>(B20-$B$8)*$B$2*Output!$H$101*$E$2*$K$4/Output!$H$95/1000000</f>
        <v>90.630774248458934</v>
      </c>
      <c r="AB17" s="7">
        <f>(C20-$B$8)*$B$2*Output!$H$101*$E$2*$K$4/Output!$H$95/1000000</f>
        <v>225.19043836324545</v>
      </c>
      <c r="AC17" s="7">
        <f>(D20-$B$8)*$B$2*Output!$H$101*$E$2*$K$4/Output!$H$95/1000000</f>
        <v>359.75010247803203</v>
      </c>
      <c r="AE17" s="7">
        <v>2033</v>
      </c>
      <c r="AF17" s="7">
        <f>(B20-$B$8)*$B$2*Output!$H$101*$E$2*$L$4/Output!$H$95/1000000</f>
        <v>387.05890910469327</v>
      </c>
      <c r="AG17" s="7">
        <f>(C20-$B$8)*$B$2*Output!$H$101*$E$2*$L$4/Output!$H$95/1000000</f>
        <v>961.72592738462163</v>
      </c>
      <c r="AH17" s="7">
        <f>(D20-$B$8)*$B$2*Output!$H$101*$E$2*$L$4/Output!$H$95/1000000</f>
        <v>1536.3929456645503</v>
      </c>
      <c r="AJ17" s="7">
        <v>2033</v>
      </c>
      <c r="AK17" s="7">
        <f>(B20-$B$8)*$B$2*Output!$H$101*$E$2*$M$4/Output!$H$95/1000000</f>
        <v>377.34346485113014</v>
      </c>
      <c r="AL17" s="7">
        <f>(C20-$B$8)*$B$2*Output!$H$101*$E$2*$M$4/Output!$H$95/1000000</f>
        <v>937.58594658344521</v>
      </c>
      <c r="AM17" s="7">
        <f>(D20-$B$8)*$B$2*Output!$H$101*$E$2*$M$4/Output!$H$95/1000000</f>
        <v>1497.8284283157604</v>
      </c>
    </row>
    <row r="18" spans="1:39" x14ac:dyDescent="0.25">
      <c r="A18" s="7">
        <v>2031</v>
      </c>
      <c r="B18" s="7">
        <v>7.4025593247086876</v>
      </c>
      <c r="C18" s="7">
        <v>10.482190524070695</v>
      </c>
      <c r="D18" s="7">
        <v>13.561821723432706</v>
      </c>
      <c r="F18" s="7">
        <v>2034</v>
      </c>
      <c r="G18" s="7">
        <f>(B21-$B$8)*$B$2*Output!$H$101*$E$2*$G$4/Output!$H$95/1000000</f>
        <v>250.69005451689327</v>
      </c>
      <c r="H18" s="7">
        <f>(C21-$B$8)*$B$2*Output!$H$101*$E$2*$G$4/Output!$H$95/1000000</f>
        <v>612.79026299463794</v>
      </c>
      <c r="I18" s="7">
        <f>(D21-$B$8)*$B$2*Output!$H$101*$E$2*$G$4/Output!$H$95/1000000</f>
        <v>974.89047147238318</v>
      </c>
      <c r="K18" s="7">
        <v>2034</v>
      </c>
      <c r="L18" s="7">
        <f>(B21-$B$8)*$B$2*Output!$H$101*$E$2*$H$4/Output!$H$95/1000000</f>
        <v>682.33457362701108</v>
      </c>
      <c r="M18" s="7">
        <f>(C21-$B$8)*$B$2*Output!$H$101*$E$2*$H$4/Output!$H$95/1000000</f>
        <v>1667.9081411067855</v>
      </c>
      <c r="N18" s="7">
        <f>(D21-$B$8)*$B$2*Output!$H$101*$E$2*$H$4/Output!$H$95/1000000</f>
        <v>2653.4817085865616</v>
      </c>
      <c r="P18" s="7">
        <v>2034</v>
      </c>
      <c r="Q18" s="7">
        <f>(B21-$B$8)*$B$2*Output!$H$101*$E$2*$I$4/Output!$H$95/1000000</f>
        <v>69.633033276442887</v>
      </c>
      <c r="R18" s="7">
        <f>(C21-$B$8)*$B$2*Output!$H$101*$E$2*$I$4/Output!$H$95/1000000</f>
        <v>170.21195697937185</v>
      </c>
      <c r="S18" s="7">
        <f>(D21-$B$8)*$B$2*Output!$H$101*$E$2*$I$4/Output!$H$95/1000000</f>
        <v>270.79088068230095</v>
      </c>
      <c r="U18" s="7">
        <v>2034</v>
      </c>
      <c r="V18" s="7">
        <f>(B21-$B$8)*$B$2*Output!$H$101*$E$2*$J$4/Output!$H$95/1000000</f>
        <v>6149.5514941860847</v>
      </c>
      <c r="W18" s="7">
        <f>(C21-$B$8)*$B$2*Output!$H$101*$E$2*$J$4/Output!$H$95/1000000</f>
        <v>15032.049375406788</v>
      </c>
      <c r="X18" s="7">
        <f>(D21-$B$8)*$B$2*Output!$H$101*$E$2*$J$4/Output!$H$95/1000000</f>
        <v>23914.547256627506</v>
      </c>
      <c r="Z18" s="7">
        <v>2034</v>
      </c>
      <c r="AA18" s="7">
        <f>(B21-$B$8)*$B$2*Output!$H$101*$E$2*$K$4/Output!$H$95/1000000</f>
        <v>99.693851673304877</v>
      </c>
      <c r="AB18" s="7">
        <f>(C21-$B$8)*$B$2*Output!$H$101*$E$2*$K$4/Output!$H$95/1000000</f>
        <v>243.69304041024947</v>
      </c>
      <c r="AC18" s="7">
        <f>(D21-$B$8)*$B$2*Output!$H$101*$E$2*$K$4/Output!$H$95/1000000</f>
        <v>387.69222914719433</v>
      </c>
      <c r="AE18" s="7">
        <v>2034</v>
      </c>
      <c r="AF18" s="7">
        <f>(B21-$B$8)*$B$2*Output!$H$101*$E$2*$L$4/Output!$H$95/1000000</f>
        <v>425.76480001516279</v>
      </c>
      <c r="AG18" s="7">
        <f>(C21-$B$8)*$B$2*Output!$H$101*$E$2*$L$4/Output!$H$95/1000000</f>
        <v>1040.7454108139316</v>
      </c>
      <c r="AH18" s="7">
        <f>(D21-$B$8)*$B$2*Output!$H$101*$E$2*$L$4/Output!$H$95/1000000</f>
        <v>1655.7260216127015</v>
      </c>
      <c r="AJ18" s="7">
        <v>2034</v>
      </c>
      <c r="AK18" s="7">
        <f>(B21-$B$8)*$B$2*Output!$H$101*$E$2*$M$4/Output!$H$95/1000000</f>
        <v>415.07781133624326</v>
      </c>
      <c r="AL18" s="7">
        <f>(C21-$B$8)*$B$2*Output!$H$101*$E$2*$M$4/Output!$H$95/1000000</f>
        <v>1014.6219867483213</v>
      </c>
      <c r="AM18" s="7">
        <f>(D21-$B$8)*$B$2*Output!$H$101*$E$2*$M$4/Output!$H$95/1000000</f>
        <v>1614.1661621604001</v>
      </c>
    </row>
    <row r="19" spans="1:39" x14ac:dyDescent="0.25">
      <c r="A19" s="7">
        <v>2032</v>
      </c>
      <c r="B19" s="7">
        <v>7.6398792402972733</v>
      </c>
      <c r="C19" s="7">
        <v>10.933292086769526</v>
      </c>
      <c r="D19" s="7">
        <v>14.226704933241784</v>
      </c>
      <c r="F19" s="7">
        <v>2035</v>
      </c>
      <c r="G19" s="7">
        <f>(B22-$B$8)*$B$2*Output!$H$101*$E$2*$G$4/Output!$H$95/1000000</f>
        <v>273.4800594729744</v>
      </c>
      <c r="H19" s="7">
        <f>(C22-$B$8)*$B$2*Output!$H$101*$E$2*$G$4/Output!$H$95/1000000</f>
        <v>661.0392529581128</v>
      </c>
      <c r="I19" s="7">
        <f>(D22-$B$8)*$B$2*Output!$H$101*$E$2*$G$4/Output!$H$95/1000000</f>
        <v>1048.5984464432515</v>
      </c>
      <c r="K19" s="7">
        <v>2035</v>
      </c>
      <c r="L19" s="7">
        <f>(B22-$B$8)*$B$2*Output!$H$101*$E$2*$H$4/Output!$H$95/1000000</f>
        <v>744.36498941128468</v>
      </c>
      <c r="M19" s="7">
        <f>(C22-$B$8)*$B$2*Output!$H$101*$E$2*$H$4/Output!$H$95/1000000</f>
        <v>1799.2334705384048</v>
      </c>
      <c r="N19" s="7">
        <f>(D22-$B$8)*$B$2*Output!$H$101*$E$2*$H$4/Output!$H$95/1000000</f>
        <v>2854.1019516655265</v>
      </c>
      <c r="P19" s="7">
        <v>2035</v>
      </c>
      <c r="Q19" s="7">
        <f>(B22-$B$8)*$B$2*Output!$H$101*$E$2*$I$4/Output!$H$95/1000000</f>
        <v>75.96330902884678</v>
      </c>
      <c r="R19" s="7">
        <f>(C22-$B$8)*$B$2*Output!$H$101*$E$2*$I$4/Output!$H$95/1000000</f>
        <v>183.61385890227001</v>
      </c>
      <c r="S19" s="7">
        <f>(D22-$B$8)*$B$2*Output!$H$101*$E$2*$I$4/Output!$H$95/1000000</f>
        <v>291.26440877569343</v>
      </c>
      <c r="U19" s="7">
        <v>2035</v>
      </c>
      <c r="V19" s="7">
        <f>(B22-$B$8)*$B$2*Output!$H$101*$E$2*$J$4/Output!$H$95/1000000</f>
        <v>6708.6016300211822</v>
      </c>
      <c r="W19" s="7">
        <f>(C22-$B$8)*$B$2*Output!$H$101*$E$2*$J$4/Output!$H$95/1000000</f>
        <v>16215.621052770088</v>
      </c>
      <c r="X19" s="7">
        <f>(D22-$B$8)*$B$2*Output!$H$101*$E$2*$J$4/Output!$H$95/1000000</f>
        <v>25722.640475519005</v>
      </c>
      <c r="Z19" s="7">
        <v>2035</v>
      </c>
      <c r="AA19" s="7">
        <f>(B22-$B$8)*$B$2*Output!$H$101*$E$2*$K$4/Output!$H$95/1000000</f>
        <v>108.75692909815076</v>
      </c>
      <c r="AB19" s="7">
        <f>(C22-$B$8)*$B$2*Output!$H$101*$E$2*$K$4/Output!$H$95/1000000</f>
        <v>262.88058918666616</v>
      </c>
      <c r="AC19" s="7">
        <f>(D22-$B$8)*$B$2*Output!$H$101*$E$2*$K$4/Output!$H$95/1000000</f>
        <v>417.00424927518168</v>
      </c>
      <c r="AE19" s="7">
        <v>2035</v>
      </c>
      <c r="AF19" s="7">
        <f>(B22-$B$8)*$B$2*Output!$H$101*$E$2*$L$4/Output!$H$95/1000000</f>
        <v>464.47069092563208</v>
      </c>
      <c r="AG19" s="7">
        <f>(C22-$B$8)*$B$2*Output!$H$101*$E$2*$L$4/Output!$H$95/1000000</f>
        <v>1122.690111820601</v>
      </c>
      <c r="AH19" s="7">
        <f>(D22-$B$8)*$B$2*Output!$H$101*$E$2*$L$4/Output!$H$95/1000000</f>
        <v>1780.9095327155712</v>
      </c>
      <c r="AJ19" s="7">
        <v>2035</v>
      </c>
      <c r="AK19" s="7">
        <f>(B22-$B$8)*$B$2*Output!$H$101*$E$2*$M$4/Output!$H$95/1000000</f>
        <v>452.81215782135621</v>
      </c>
      <c r="AL19" s="7">
        <f>(C22-$B$8)*$B$2*Output!$H$101*$E$2*$M$4/Output!$H$95/1000000</f>
        <v>1094.5098195218147</v>
      </c>
      <c r="AM19" s="7">
        <f>(D22-$B$8)*$B$2*Output!$H$101*$E$2*$M$4/Output!$H$95/1000000</f>
        <v>1736.2074812222741</v>
      </c>
    </row>
    <row r="20" spans="1:39" x14ac:dyDescent="0.25">
      <c r="A20" s="7">
        <v>2033</v>
      </c>
      <c r="B20" s="7">
        <v>7.8771991558858589</v>
      </c>
      <c r="C20" s="7">
        <v>11.400691964388772</v>
      </c>
      <c r="D20" s="7">
        <v>14.924184772891689</v>
      </c>
      <c r="F20" s="7">
        <v>2036</v>
      </c>
      <c r="G20" s="7">
        <f>(B23-$B$8)*$B$2*Output!$H$101*$E$2*$G$4/Output!$H$95/1000000</f>
        <v>296.27006442905548</v>
      </c>
      <c r="H20" s="7">
        <f>(C23-$B$8)*$B$2*Output!$H$101*$E$2*$G$4/Output!$H$95/1000000</f>
        <v>711.09505014802687</v>
      </c>
      <c r="I20" s="7">
        <f>(D23-$B$8)*$B$2*Output!$H$101*$E$2*$G$4/Output!$H$95/1000000</f>
        <v>1125.9200358669989</v>
      </c>
      <c r="K20" s="7">
        <v>2036</v>
      </c>
      <c r="L20" s="7">
        <f>(B23-$B$8)*$B$2*Output!$H$101*$E$2*$H$4/Output!$H$95/1000000</f>
        <v>806.39540519555771</v>
      </c>
      <c r="M20" s="7">
        <f>(C23-$B$8)*$B$2*Output!$H$101*$E$2*$H$4/Output!$H$95/1000000</f>
        <v>1935.4766138851164</v>
      </c>
      <c r="N20" s="7">
        <f>(D23-$B$8)*$B$2*Output!$H$101*$E$2*$H$4/Output!$H$95/1000000</f>
        <v>3064.5578225746776</v>
      </c>
      <c r="P20" s="7">
        <v>2036</v>
      </c>
      <c r="Q20" s="7">
        <f>(B23-$B$8)*$B$2*Output!$H$101*$E$2*$I$4/Output!$H$95/1000000</f>
        <v>82.29358478125063</v>
      </c>
      <c r="R20" s="7">
        <f>(C23-$B$8)*$B$2*Output!$H$101*$E$2*$I$4/Output!$H$95/1000000</f>
        <v>197.51762942927061</v>
      </c>
      <c r="S20" s="7">
        <f>(D23-$B$8)*$B$2*Output!$H$101*$E$2*$I$4/Output!$H$95/1000000</f>
        <v>312.7416740772909</v>
      </c>
      <c r="U20" s="7">
        <v>2036</v>
      </c>
      <c r="V20" s="7">
        <f>(B23-$B$8)*$B$2*Output!$H$101*$E$2*$J$4/Output!$H$95/1000000</f>
        <v>7267.6517658562752</v>
      </c>
      <c r="W20" s="7">
        <f>(C23-$B$8)*$B$2*Output!$H$101*$E$2*$J$4/Output!$H$95/1000000</f>
        <v>17443.514608400426</v>
      </c>
      <c r="X20" s="7">
        <f>(D23-$B$8)*$B$2*Output!$H$101*$E$2*$J$4/Output!$H$95/1000000</f>
        <v>27619.377450944594</v>
      </c>
      <c r="Z20" s="7">
        <v>2036</v>
      </c>
      <c r="AA20" s="7">
        <f>(B23-$B$8)*$B$2*Output!$H$101*$E$2*$K$4/Output!$H$95/1000000</f>
        <v>117.82000652299656</v>
      </c>
      <c r="AB20" s="7">
        <f>(C23-$B$8)*$B$2*Output!$H$101*$E$2*$K$4/Output!$H$95/1000000</f>
        <v>282.78666495842765</v>
      </c>
      <c r="AC20" s="7">
        <f>(D23-$B$8)*$B$2*Output!$H$101*$E$2*$K$4/Output!$H$95/1000000</f>
        <v>447.75332339385915</v>
      </c>
      <c r="AE20" s="7">
        <v>2036</v>
      </c>
      <c r="AF20" s="7">
        <f>(B23-$B$8)*$B$2*Output!$H$101*$E$2*$L$4/Output!$H$95/1000000</f>
        <v>503.17658183610104</v>
      </c>
      <c r="AG20" s="7">
        <f>(C23-$B$8)*$B$2*Output!$H$101*$E$2*$L$4/Output!$H$95/1000000</f>
        <v>1207.7034424101762</v>
      </c>
      <c r="AH20" s="7">
        <f>(D23-$B$8)*$B$2*Output!$H$101*$E$2*$L$4/Output!$H$95/1000000</f>
        <v>1912.2303029842528</v>
      </c>
      <c r="AJ20" s="7">
        <v>2036</v>
      </c>
      <c r="AK20" s="7">
        <f>(B23-$B$8)*$B$2*Output!$H$101*$E$2*$M$4/Output!$H$95/1000000</f>
        <v>490.54650430646899</v>
      </c>
      <c r="AL20" s="7">
        <f>(C23-$B$8)*$B$2*Output!$H$101*$E$2*$M$4/Output!$H$95/1000000</f>
        <v>1177.3892571697102</v>
      </c>
      <c r="AM20" s="7">
        <f>(D23-$B$8)*$B$2*Output!$H$101*$E$2*$M$4/Output!$H$95/1000000</f>
        <v>1864.2320100329528</v>
      </c>
    </row>
    <row r="21" spans="1:39" x14ac:dyDescent="0.25">
      <c r="A21" s="7">
        <v>2034</v>
      </c>
      <c r="B21" s="7">
        <v>8.1145190714744455</v>
      </c>
      <c r="C21" s="7">
        <v>11.885189199723696</v>
      </c>
      <c r="D21" s="7">
        <v>15.65585932797295</v>
      </c>
      <c r="F21" s="7">
        <v>2037</v>
      </c>
      <c r="G21" s="7">
        <f>(B24-$B$8)*$B$2*Output!$H$101*$E$2*$G$4/Output!$H$95/1000000</f>
        <v>319.06006938513667</v>
      </c>
      <c r="H21" s="7">
        <f>(C24-$B$8)*$B$2*Output!$H$101*$E$2*$G$4/Output!$H$95/1000000</f>
        <v>763.04623527372132</v>
      </c>
      <c r="I21" s="7">
        <f>(D24-$B$8)*$B$2*Output!$H$101*$E$2*$G$4/Output!$H$95/1000000</f>
        <v>1207.0324011623065</v>
      </c>
      <c r="K21" s="7">
        <v>2037</v>
      </c>
      <c r="L21" s="7">
        <f>(B24-$B$8)*$B$2*Output!$H$101*$E$2*$H$4/Output!$H$95/1000000</f>
        <v>868.42582097983154</v>
      </c>
      <c r="M21" s="7">
        <f>(C24-$B$8)*$B$2*Output!$H$101*$E$2*$H$4/Output!$H$95/1000000</f>
        <v>2076.8786723771104</v>
      </c>
      <c r="N21" s="7">
        <f>(D24-$B$8)*$B$2*Output!$H$101*$E$2*$H$4/Output!$H$95/1000000</f>
        <v>3285.3315237743896</v>
      </c>
      <c r="P21" s="7">
        <v>2037</v>
      </c>
      <c r="Q21" s="7">
        <f>(B24-$B$8)*$B$2*Output!$H$101*$E$2*$I$4/Output!$H$95/1000000</f>
        <v>88.623860533654522</v>
      </c>
      <c r="R21" s="7">
        <f>(C24-$B$8)*$B$2*Output!$H$101*$E$2*$I$4/Output!$H$95/1000000</f>
        <v>211.94787322007232</v>
      </c>
      <c r="S21" s="7">
        <f>(D24-$B$8)*$B$2*Output!$H$101*$E$2*$I$4/Output!$H$95/1000000</f>
        <v>335.27188590649024</v>
      </c>
      <c r="U21" s="7">
        <v>2037</v>
      </c>
      <c r="V21" s="7">
        <f>(B24-$B$8)*$B$2*Output!$H$101*$E$2*$J$4/Output!$H$95/1000000</f>
        <v>7826.7019016913737</v>
      </c>
      <c r="W21" s="7">
        <f>(C24-$B$8)*$B$2*Output!$H$101*$E$2*$J$4/Output!$H$95/1000000</f>
        <v>18717.902971074484</v>
      </c>
      <c r="X21" s="7">
        <f>(D24-$B$8)*$B$2*Output!$H$101*$E$2*$J$4/Output!$H$95/1000000</f>
        <v>29609.104040457591</v>
      </c>
      <c r="Z21" s="7">
        <v>2037</v>
      </c>
      <c r="AA21" s="7">
        <f>(B24-$B$8)*$B$2*Output!$H$101*$E$2*$K$4/Output!$H$95/1000000</f>
        <v>126.88308394784247</v>
      </c>
      <c r="AB21" s="7">
        <f>(C24-$B$8)*$B$2*Output!$H$101*$E$2*$K$4/Output!$H$95/1000000</f>
        <v>303.44649430089726</v>
      </c>
      <c r="AC21" s="7">
        <f>(D24-$B$8)*$B$2*Output!$H$101*$E$2*$K$4/Output!$H$95/1000000</f>
        <v>480.00990465395211</v>
      </c>
      <c r="AE21" s="7">
        <v>2037</v>
      </c>
      <c r="AF21" s="7">
        <f>(B24-$B$8)*$B$2*Output!$H$101*$E$2*$L$4/Output!$H$95/1000000</f>
        <v>541.88247274657033</v>
      </c>
      <c r="AG21" s="7">
        <f>(C24-$B$8)*$B$2*Output!$H$101*$E$2*$L$4/Output!$H$95/1000000</f>
        <v>1295.9358455193374</v>
      </c>
      <c r="AH21" s="7">
        <f>(D24-$B$8)*$B$2*Output!$H$101*$E$2*$L$4/Output!$H$95/1000000</f>
        <v>2049.9892182921044</v>
      </c>
      <c r="AJ21" s="7">
        <v>2037</v>
      </c>
      <c r="AK21" s="7">
        <f>(B24-$B$8)*$B$2*Output!$H$101*$E$2*$M$4/Output!$H$95/1000000</f>
        <v>528.28085079158188</v>
      </c>
      <c r="AL21" s="7">
        <f>(C24-$B$8)*$B$2*Output!$H$101*$E$2*$M$4/Output!$H$95/1000000</f>
        <v>1263.4069664077294</v>
      </c>
      <c r="AM21" s="7">
        <f>(D24-$B$8)*$B$2*Output!$H$101*$E$2*$M$4/Output!$H$95/1000000</f>
        <v>1998.5330820238776</v>
      </c>
    </row>
    <row r="22" spans="1:39" x14ac:dyDescent="0.25">
      <c r="A22" s="7">
        <v>2035</v>
      </c>
      <c r="B22" s="7">
        <v>8.3518389870630312</v>
      </c>
      <c r="C22" s="7">
        <v>12.387622009520474</v>
      </c>
      <c r="D22" s="7">
        <v>16.423405031977921</v>
      </c>
      <c r="F22" s="7">
        <v>2038</v>
      </c>
      <c r="G22" s="7">
        <f>(B25-$B$8)*$B$2*Output!$H$101*$E$2*$G$4/Output!$H$95/1000000</f>
        <v>341.85007434121781</v>
      </c>
      <c r="H22" s="7">
        <f>(C25-$B$8)*$B$2*Output!$H$101*$E$2*$G$4/Output!$H$95/1000000</f>
        <v>816.98573181113295</v>
      </c>
      <c r="I22" s="7">
        <f>(D25-$B$8)*$B$2*Output!$H$101*$E$2*$G$4/Output!$H$95/1000000</f>
        <v>1292.1213892810483</v>
      </c>
      <c r="K22" s="7">
        <v>2038</v>
      </c>
      <c r="L22" s="7">
        <f>(B25-$B$8)*$B$2*Output!$H$101*$E$2*$H$4/Output!$H$95/1000000</f>
        <v>930.45623676410503</v>
      </c>
      <c r="M22" s="7">
        <f>(C25-$B$8)*$B$2*Output!$H$101*$E$2*$H$4/Output!$H$95/1000000</f>
        <v>2223.6925674972695</v>
      </c>
      <c r="N22" s="7">
        <f>(D25-$B$8)*$B$2*Output!$H$101*$E$2*$H$4/Output!$H$95/1000000</f>
        <v>3516.9288982304352</v>
      </c>
      <c r="P22" s="7">
        <v>2038</v>
      </c>
      <c r="Q22" s="7">
        <f>(B25-$B$8)*$B$2*Output!$H$101*$E$2*$I$4/Output!$H$95/1000000</f>
        <v>94.954136286058429</v>
      </c>
      <c r="R22" s="7">
        <f>(C25-$B$8)*$B$2*Output!$H$101*$E$2*$I$4/Output!$H$95/1000000</f>
        <v>226.93040120484741</v>
      </c>
      <c r="S22" s="7">
        <f>(D25-$B$8)*$B$2*Output!$H$101*$E$2*$I$4/Output!$H$95/1000000</f>
        <v>358.90666612363663</v>
      </c>
      <c r="U22" s="7">
        <v>2038</v>
      </c>
      <c r="V22" s="7">
        <f>(B25-$B$8)*$B$2*Output!$H$101*$E$2*$J$4/Output!$H$95/1000000</f>
        <v>8385.7520375264703</v>
      </c>
      <c r="W22" s="7">
        <f>(C25-$B$8)*$B$2*Output!$H$101*$E$2*$J$4/Output!$H$95/1000000</f>
        <v>20041.065599789497</v>
      </c>
      <c r="X22" s="7">
        <f>(D25-$B$8)*$B$2*Output!$H$101*$E$2*$J$4/Output!$H$95/1000000</f>
        <v>31696.379162052537</v>
      </c>
      <c r="Z22" s="7">
        <v>2038</v>
      </c>
      <c r="AA22" s="7">
        <f>(B25-$B$8)*$B$2*Output!$H$101*$E$2*$K$4/Output!$H$95/1000000</f>
        <v>135.94616137268835</v>
      </c>
      <c r="AB22" s="7">
        <f>(C25-$B$8)*$B$2*Output!$H$101*$E$2*$K$4/Output!$H$95/1000000</f>
        <v>324.89703081099663</v>
      </c>
      <c r="AC22" s="7">
        <f>(D25-$B$8)*$B$2*Output!$H$101*$E$2*$K$4/Output!$H$95/1000000</f>
        <v>513.84790024930521</v>
      </c>
      <c r="AE22" s="7">
        <v>2038</v>
      </c>
      <c r="AF22" s="7">
        <f>(B25-$B$8)*$B$2*Output!$H$101*$E$2*$L$4/Output!$H$95/1000000</f>
        <v>580.58836365703962</v>
      </c>
      <c r="AG22" s="7">
        <f>(C25-$B$8)*$B$2*Output!$H$101*$E$2*$L$4/Output!$H$95/1000000</f>
        <v>1387.5451397150189</v>
      </c>
      <c r="AH22" s="7">
        <f>(D25-$B$8)*$B$2*Output!$H$101*$E$2*$L$4/Output!$H$95/1000000</f>
        <v>2194.5019157729989</v>
      </c>
      <c r="AJ22" s="7">
        <v>2038</v>
      </c>
      <c r="AK22" s="7">
        <f>(B25-$B$8)*$B$2*Output!$H$101*$E$2*$M$4/Output!$H$95/1000000</f>
        <v>566.01519727669495</v>
      </c>
      <c r="AL22" s="7">
        <f>(C25-$B$8)*$B$2*Output!$H$101*$E$2*$M$4/Output!$H$95/1000000</f>
        <v>1352.7168044484677</v>
      </c>
      <c r="AM22" s="7">
        <f>(D25-$B$8)*$B$2*Output!$H$101*$E$2*$M$4/Output!$H$95/1000000</f>
        <v>2139.4184116202418</v>
      </c>
    </row>
    <row r="23" spans="1:39" x14ac:dyDescent="0.25">
      <c r="A23" s="7">
        <v>2036</v>
      </c>
      <c r="B23" s="7">
        <v>8.5891589026516151</v>
      </c>
      <c r="C23" s="7">
        <v>12.908869705022179</v>
      </c>
      <c r="D23" s="7">
        <v>17.228580507392749</v>
      </c>
      <c r="F23" s="7">
        <v>2039</v>
      </c>
      <c r="G23" s="7">
        <f>(B26-$B$8)*$B$2*Output!$H$101*$E$2*$G$4/Output!$H$95/1000000</f>
        <v>364.64007929729888</v>
      </c>
      <c r="H23" s="7">
        <f>(C26-$B$8)*$B$2*Output!$H$101*$E$2*$G$4/Output!$H$95/1000000</f>
        <v>873.01101891169753</v>
      </c>
      <c r="I23" s="7">
        <f>(D26-$B$8)*$B$2*Output!$H$101*$E$2*$G$4/Output!$H$95/1000000</f>
        <v>1381.3819585260962</v>
      </c>
      <c r="K23" s="7">
        <v>2039</v>
      </c>
      <c r="L23" s="7">
        <f>(B26-$B$8)*$B$2*Output!$H$101*$E$2*$H$4/Output!$H$95/1000000</f>
        <v>992.48665254837852</v>
      </c>
      <c r="M23" s="7">
        <f>(C26-$B$8)*$B$2*Output!$H$101*$E$2*$H$4/Output!$H$95/1000000</f>
        <v>2376.1836204820561</v>
      </c>
      <c r="N23" s="7">
        <f>(D26-$B$8)*$B$2*Output!$H$101*$E$2*$H$4/Output!$H$95/1000000</f>
        <v>3759.880588415735</v>
      </c>
      <c r="P23" s="7">
        <v>2039</v>
      </c>
      <c r="Q23" s="7">
        <f>(B26-$B$8)*$B$2*Output!$H$101*$E$2*$I$4/Output!$H$95/1000000</f>
        <v>101.28441203846226</v>
      </c>
      <c r="R23" s="7">
        <f>(C26-$B$8)*$B$2*Output!$H$101*$E$2*$I$4/Output!$H$95/1000000</f>
        <v>242.49228972297766</v>
      </c>
      <c r="S23" s="7">
        <f>(D26-$B$8)*$B$2*Output!$H$101*$E$2*$I$4/Output!$H$95/1000000</f>
        <v>383.7001674074931</v>
      </c>
      <c r="U23" s="7">
        <v>2039</v>
      </c>
      <c r="V23" s="7">
        <f>(B26-$B$8)*$B$2*Output!$H$101*$E$2*$J$4/Output!$H$95/1000000</f>
        <v>8944.802173361566</v>
      </c>
      <c r="W23" s="7">
        <f>(C26-$B$8)*$B$2*Output!$H$101*$E$2*$J$4/Output!$H$95/1000000</f>
        <v>21415.393706524439</v>
      </c>
      <c r="X23" s="7">
        <f>(D26-$B$8)*$B$2*Output!$H$101*$E$2*$J$4/Output!$H$95/1000000</f>
        <v>33885.985239687318</v>
      </c>
      <c r="Z23" s="7">
        <v>2039</v>
      </c>
      <c r="AA23" s="7">
        <f>(B26-$B$8)*$B$2*Output!$H$101*$E$2*$K$4/Output!$H$95/1000000</f>
        <v>145.00923879753421</v>
      </c>
      <c r="AB23" s="7">
        <f>(C26-$B$8)*$B$2*Output!$H$101*$E$2*$K$4/Output!$H$95/1000000</f>
        <v>347.17703977633687</v>
      </c>
      <c r="AC23" s="7">
        <f>(D26-$B$8)*$B$2*Output!$H$101*$E$2*$K$4/Output!$H$95/1000000</f>
        <v>549.34484075513967</v>
      </c>
      <c r="AE23" s="7">
        <v>2039</v>
      </c>
      <c r="AF23" s="7">
        <f>(B26-$B$8)*$B$2*Output!$H$101*$E$2*$L$4/Output!$H$95/1000000</f>
        <v>619.29425456750869</v>
      </c>
      <c r="AG23" s="7">
        <f>(C26-$B$8)*$B$2*Output!$H$101*$E$2*$L$4/Output!$H$95/1000000</f>
        <v>1482.6968807927908</v>
      </c>
      <c r="AH23" s="7">
        <f>(D26-$B$8)*$B$2*Output!$H$101*$E$2*$L$4/Output!$H$95/1000000</f>
        <v>2346.0995070180734</v>
      </c>
      <c r="AJ23" s="7">
        <v>2039</v>
      </c>
      <c r="AK23" s="7">
        <f>(B26-$B$8)*$B$2*Output!$H$101*$E$2*$M$4/Output!$H$95/1000000</f>
        <v>603.74954376180767</v>
      </c>
      <c r="AL23" s="7">
        <f>(C26-$B$8)*$B$2*Output!$H$101*$E$2*$M$4/Output!$H$95/1000000</f>
        <v>1445.4801715234069</v>
      </c>
      <c r="AM23" s="7">
        <f>(D26-$B$8)*$B$2*Output!$H$101*$E$2*$M$4/Output!$H$95/1000000</f>
        <v>2287.2107992850065</v>
      </c>
    </row>
    <row r="24" spans="1:39" x14ac:dyDescent="0.25">
      <c r="A24" s="7">
        <v>2037</v>
      </c>
      <c r="B24" s="7">
        <v>8.8264788182402008</v>
      </c>
      <c r="C24" s="7">
        <v>13.449854706671641</v>
      </c>
      <c r="D24" s="7">
        <v>18.073230595103084</v>
      </c>
      <c r="F24" s="7">
        <v>2040</v>
      </c>
      <c r="G24" s="7">
        <f>(B27-$B$8)*$B$2*Output!$H$101*$E$2*$G$4/Output!$H$95/1000000</f>
        <v>387.43008425338002</v>
      </c>
      <c r="H24" s="7">
        <f>(C27-$B$8)*$B$2*Output!$H$101*$E$2*$G$4/Output!$H$95/1000000</f>
        <v>931.22435474934628</v>
      </c>
      <c r="I24" s="7">
        <f>(D27-$B$8)*$B$2*Output!$H$101*$E$2*$G$4/Output!$H$95/1000000</f>
        <v>1475.0186252453123</v>
      </c>
      <c r="K24" s="7">
        <v>2040</v>
      </c>
      <c r="L24" s="7">
        <f>(B27-$B$8)*$B$2*Output!$H$101*$E$2*$H$4/Output!$H$95/1000000</f>
        <v>1054.5170683326519</v>
      </c>
      <c r="M24" s="7">
        <f>(C27-$B$8)*$B$2*Output!$H$101*$E$2*$H$4/Output!$H$95/1000000</f>
        <v>2534.6301602330436</v>
      </c>
      <c r="N24" s="7">
        <f>(D27-$B$8)*$B$2*Output!$H$101*$E$2*$H$4/Output!$H$95/1000000</f>
        <v>4014.7432521334349</v>
      </c>
      <c r="P24" s="7">
        <v>2040</v>
      </c>
      <c r="Q24" s="7">
        <f>(B27-$B$8)*$B$2*Output!$H$101*$E$2*$I$4/Output!$H$95/1000000</f>
        <v>107.61468779086614</v>
      </c>
      <c r="R24" s="7">
        <f>(C27-$B$8)*$B$2*Output!$H$101*$E$2*$I$4/Output!$H$95/1000000</f>
        <v>258.66194256113039</v>
      </c>
      <c r="S24" s="7">
        <f>(D27-$B$8)*$B$2*Output!$H$101*$E$2*$I$4/Output!$H$95/1000000</f>
        <v>409.70919733139453</v>
      </c>
      <c r="U24" s="7">
        <v>2040</v>
      </c>
      <c r="V24" s="7">
        <f>(B27-$B$8)*$B$2*Output!$H$101*$E$2*$J$4/Output!$H$95/1000000</f>
        <v>9503.8523091966636</v>
      </c>
      <c r="W24" s="7">
        <f>(C27-$B$8)*$B$2*Output!$H$101*$E$2*$J$4/Output!$H$95/1000000</f>
        <v>22843.395735052643</v>
      </c>
      <c r="X24" s="7">
        <f>(D27-$B$8)*$B$2*Output!$H$101*$E$2*$J$4/Output!$H$95/1000000</f>
        <v>36182.939160908616</v>
      </c>
      <c r="Z24" s="7">
        <v>2040</v>
      </c>
      <c r="AA24" s="7">
        <f>(B27-$B$8)*$B$2*Output!$H$101*$E$2*$K$4/Output!$H$95/1000000</f>
        <v>154.07231622238004</v>
      </c>
      <c r="AB24" s="7">
        <f>(C27-$B$8)*$B$2*Output!$H$101*$E$2*$K$4/Output!$H$95/1000000</f>
        <v>370.32718699534331</v>
      </c>
      <c r="AC24" s="7">
        <f>(D27-$B$8)*$B$2*Output!$H$101*$E$2*$K$4/Output!$H$95/1000000</f>
        <v>586.58205776830664</v>
      </c>
      <c r="AE24" s="7">
        <v>2040</v>
      </c>
      <c r="AF24" s="7">
        <f>(B27-$B$8)*$B$2*Output!$H$101*$E$2*$L$4/Output!$H$95/1000000</f>
        <v>658.00014547797798</v>
      </c>
      <c r="AG24" s="7">
        <f>(C27-$B$8)*$B$2*Output!$H$101*$E$2*$L$4/Output!$H$95/1000000</f>
        <v>1581.5647411029886</v>
      </c>
      <c r="AH24" s="7">
        <f>(D27-$B$8)*$B$2*Output!$H$101*$E$2*$L$4/Output!$H$95/1000000</f>
        <v>2505.1293367279991</v>
      </c>
      <c r="AJ24" s="7">
        <v>2040</v>
      </c>
      <c r="AK24" s="7">
        <f>(B27-$B$8)*$B$2*Output!$H$101*$E$2*$M$4/Output!$H$95/1000000</f>
        <v>641.48389024692062</v>
      </c>
      <c r="AL24" s="7">
        <f>(C27-$B$8)*$B$2*Output!$H$101*$E$2*$M$4/Output!$H$95/1000000</f>
        <v>1541.8663806876984</v>
      </c>
      <c r="AM24" s="7">
        <f>(D27-$B$8)*$B$2*Output!$H$101*$E$2*$M$4/Output!$H$95/1000000</f>
        <v>2442.2488711284755</v>
      </c>
    </row>
    <row r="25" spans="1:39" x14ac:dyDescent="0.25">
      <c r="A25" s="7">
        <v>2038</v>
      </c>
      <c r="B25" s="7">
        <v>9.0637987338287864</v>
      </c>
      <c r="C25" s="7">
        <v>14.01154465758732</v>
      </c>
      <c r="D25" s="7">
        <v>18.959290581345858</v>
      </c>
      <c r="F25" s="7">
        <v>2041</v>
      </c>
      <c r="G25" s="7">
        <f>(B28-$B$8)*$B$2*Output!$H$101*$E$2*$G$4/Output!$H$95/1000000</f>
        <v>410.22008920946098</v>
      </c>
      <c r="H25" s="7">
        <f>(C28-$B$8)*$B$2*Output!$H$101*$E$2*$G$4/Output!$H$95/1000000</f>
        <v>970.60563567914323</v>
      </c>
      <c r="I25" s="7">
        <f>(D28-$B$8)*$B$2*Output!$H$101*$E$2*$G$4/Output!$H$95/1000000</f>
        <v>1530.9911821488242</v>
      </c>
      <c r="K25" s="7">
        <v>2041</v>
      </c>
      <c r="L25" s="7">
        <f>(B28-$B$8)*$B$2*Output!$H$101*$E$2*$H$4/Output!$H$95/1000000</f>
        <v>1116.5474841169253</v>
      </c>
      <c r="M25" s="7">
        <f>(C28-$B$8)*$B$2*Output!$H$101*$E$2*$H$4/Output!$H$95/1000000</f>
        <v>2641.8191334210792</v>
      </c>
      <c r="N25" s="7">
        <f>(D28-$B$8)*$B$2*Output!$H$101*$E$2*$H$4/Output!$H$95/1000000</f>
        <v>4167.0907827252304</v>
      </c>
      <c r="P25" s="7">
        <v>2041</v>
      </c>
      <c r="Q25" s="7">
        <f>(B28-$B$8)*$B$2*Output!$H$101*$E$2*$I$4/Output!$H$95/1000000</f>
        <v>113.94496354327001</v>
      </c>
      <c r="R25" s="7">
        <f>(C28-$B$8)*$B$2*Output!$H$101*$E$2*$I$4/Output!$H$95/1000000</f>
        <v>269.60070138320685</v>
      </c>
      <c r="S25" s="7">
        <f>(D28-$B$8)*$B$2*Output!$H$101*$E$2*$I$4/Output!$H$95/1000000</f>
        <v>425.25643922314339</v>
      </c>
      <c r="U25" s="7">
        <v>2041</v>
      </c>
      <c r="V25" s="7">
        <f>(B28-$B$8)*$B$2*Output!$H$101*$E$2*$J$4/Output!$H$95/1000000</f>
        <v>10062.902445031757</v>
      </c>
      <c r="W25" s="7">
        <f>(C28-$B$8)*$B$2*Output!$H$101*$E$2*$J$4/Output!$H$95/1000000</f>
        <v>23809.43810738168</v>
      </c>
      <c r="X25" s="7">
        <f>(D28-$B$8)*$B$2*Output!$H$101*$E$2*$J$4/Output!$H$95/1000000</f>
        <v>37555.973769731572</v>
      </c>
      <c r="Z25" s="7">
        <v>2041</v>
      </c>
      <c r="AA25" s="7">
        <f>(B28-$B$8)*$B$2*Output!$H$101*$E$2*$K$4/Output!$H$95/1000000</f>
        <v>163.13539364722587</v>
      </c>
      <c r="AB25" s="7">
        <f>(C28-$B$8)*$B$2*Output!$H$101*$E$2*$K$4/Output!$H$95/1000000</f>
        <v>385.98824537791819</v>
      </c>
      <c r="AC25" s="7">
        <f>(D28-$B$8)*$B$2*Output!$H$101*$E$2*$K$4/Output!$H$95/1000000</f>
        <v>608.84109710861014</v>
      </c>
      <c r="AE25" s="7">
        <v>2041</v>
      </c>
      <c r="AF25" s="7">
        <f>(B28-$B$8)*$B$2*Output!$H$101*$E$2*$L$4/Output!$H$95/1000000</f>
        <v>696.70603638844705</v>
      </c>
      <c r="AG25" s="7">
        <f>(C28-$B$8)*$B$2*Output!$H$101*$E$2*$L$4/Output!$H$95/1000000</f>
        <v>1648.4487793697961</v>
      </c>
      <c r="AH25" s="7">
        <f>(D28-$B$8)*$B$2*Output!$H$101*$E$2*$L$4/Output!$H$95/1000000</f>
        <v>2600.1915223511432</v>
      </c>
      <c r="AJ25" s="7">
        <v>2041</v>
      </c>
      <c r="AK25" s="7">
        <f>(B28-$B$8)*$B$2*Output!$H$101*$E$2*$M$4/Output!$H$95/1000000</f>
        <v>679.21823673203323</v>
      </c>
      <c r="AL25" s="7">
        <f>(C28-$B$8)*$B$2*Output!$H$101*$E$2*$M$4/Output!$H$95/1000000</f>
        <v>1607.0715836920972</v>
      </c>
      <c r="AM25" s="7">
        <f>(D28-$B$8)*$B$2*Output!$H$101*$E$2*$M$4/Output!$H$95/1000000</f>
        <v>2534.9249306521597</v>
      </c>
    </row>
    <row r="26" spans="1:39" x14ac:dyDescent="0.25">
      <c r="A26" s="7">
        <v>2039</v>
      </c>
      <c r="B26" s="7">
        <v>9.3011186494173703</v>
      </c>
      <c r="C26" s="7">
        <v>14.594954640654676</v>
      </c>
      <c r="D26" s="7">
        <v>19.888790631891982</v>
      </c>
      <c r="F26" s="7">
        <v>2042</v>
      </c>
      <c r="G26" s="7">
        <f>(B29-$B$8)*$B$2*Output!$H$101*$E$2*$G$4/Output!$H$95/1000000</f>
        <v>433.01009416554217</v>
      </c>
      <c r="H26" s="7">
        <f>(C29-$B$8)*$B$2*Output!$H$101*$E$2*$G$4/Output!$H$95/1000000</f>
        <v>1010.7687521228922</v>
      </c>
      <c r="I26" s="7">
        <f>(D29-$B$8)*$B$2*Output!$H$101*$E$2*$G$4/Output!$H$95/1000000</f>
        <v>1588.5274100802419</v>
      </c>
      <c r="K26" s="7">
        <v>2042</v>
      </c>
      <c r="L26" s="7">
        <f>(B29-$B$8)*$B$2*Output!$H$101*$E$2*$H$4/Output!$H$95/1000000</f>
        <v>1178.5778999011989</v>
      </c>
      <c r="M26" s="7">
        <f>(C29-$B$8)*$B$2*Output!$H$101*$E$2*$H$4/Output!$H$95/1000000</f>
        <v>2751.1361264186248</v>
      </c>
      <c r="N26" s="7">
        <f>(D29-$B$8)*$B$2*Output!$H$101*$E$2*$H$4/Output!$H$95/1000000</f>
        <v>4323.6943529360506</v>
      </c>
      <c r="P26" s="7">
        <v>2042</v>
      </c>
      <c r="Q26" s="7">
        <f>(B29-$B$8)*$B$2*Output!$H$101*$E$2*$I$4/Output!$H$95/1000000</f>
        <v>120.2752392956739</v>
      </c>
      <c r="R26" s="7">
        <f>(C29-$B$8)*$B$2*Output!$H$101*$E$2*$I$4/Output!$H$95/1000000</f>
        <v>280.7566270907613</v>
      </c>
      <c r="S26" s="7">
        <f>(D29-$B$8)*$B$2*Output!$H$101*$E$2*$I$4/Output!$H$95/1000000</f>
        <v>441.23801488584866</v>
      </c>
      <c r="U26" s="7">
        <v>2042</v>
      </c>
      <c r="V26" s="7">
        <f>(B29-$B$8)*$B$2*Output!$H$101*$E$2*$J$4/Output!$H$95/1000000</f>
        <v>10621.952580866855</v>
      </c>
      <c r="W26" s="7">
        <f>(C29-$B$8)*$B$2*Output!$H$101*$E$2*$J$4/Output!$H$95/1000000</f>
        <v>24794.659293015844</v>
      </c>
      <c r="X26" s="7">
        <f>(D29-$B$8)*$B$2*Output!$H$101*$E$2*$J$4/Output!$H$95/1000000</f>
        <v>38967.366005164826</v>
      </c>
      <c r="Z26" s="7">
        <v>2042</v>
      </c>
      <c r="AA26" s="7">
        <f>(B29-$B$8)*$B$2*Output!$H$101*$E$2*$K$4/Output!$H$95/1000000</f>
        <v>172.19847107207175</v>
      </c>
      <c r="AB26" s="7">
        <f>(C29-$B$8)*$B$2*Output!$H$101*$E$2*$K$4/Output!$H$95/1000000</f>
        <v>401.96022233247658</v>
      </c>
      <c r="AC26" s="7">
        <f>(D29-$B$8)*$B$2*Output!$H$101*$E$2*$K$4/Output!$H$95/1000000</f>
        <v>631.72197359288123</v>
      </c>
      <c r="AE26" s="7">
        <v>2042</v>
      </c>
      <c r="AF26" s="7">
        <f>(B29-$B$8)*$B$2*Output!$H$101*$E$2*$L$4/Output!$H$95/1000000</f>
        <v>735.41192729891634</v>
      </c>
      <c r="AG26" s="7">
        <f>(C29-$B$8)*$B$2*Output!$H$101*$E$2*$L$4/Output!$H$95/1000000</f>
        <v>1716.6606646542452</v>
      </c>
      <c r="AH26" s="7">
        <f>(D29-$B$8)*$B$2*Output!$H$101*$E$2*$L$4/Output!$H$95/1000000</f>
        <v>2697.9094020095731</v>
      </c>
      <c r="AJ26" s="7">
        <v>2042</v>
      </c>
      <c r="AK26" s="7">
        <f>(B29-$B$8)*$B$2*Output!$H$101*$E$2*$M$4/Output!$H$95/1000000</f>
        <v>716.9525832171463</v>
      </c>
      <c r="AL26" s="7">
        <f>(C29-$B$8)*$B$2*Output!$H$101*$E$2*$M$4/Output!$H$95/1000000</f>
        <v>1673.5713038427054</v>
      </c>
      <c r="AM26" s="7">
        <f>(D29-$B$8)*$B$2*Output!$H$101*$E$2*$M$4/Output!$H$95/1000000</f>
        <v>2630.1900244682638</v>
      </c>
    </row>
    <row r="27" spans="1:39" x14ac:dyDescent="0.25">
      <c r="A27" s="7">
        <v>2040</v>
      </c>
      <c r="B27" s="7">
        <v>9.538438565005956</v>
      </c>
      <c r="C27" s="7">
        <v>15.201149504312852</v>
      </c>
      <c r="D27" s="7">
        <v>20.863860443619746</v>
      </c>
      <c r="F27" s="7">
        <v>2043</v>
      </c>
      <c r="G27" s="7">
        <f>(B30-$B$8)*$B$2*Output!$H$101*$E$2*$G$4/Output!$H$95/1000000</f>
        <v>455.80009912162336</v>
      </c>
      <c r="H27" s="7">
        <f>(C30-$B$8)*$B$2*Output!$H$101*$E$2*$G$4/Output!$H$95/1000000</f>
        <v>1051.735545740318</v>
      </c>
      <c r="I27" s="7">
        <f>(D30-$B$8)*$B$2*Output!$H$101*$E$2*$G$4/Output!$H$95/1000000</f>
        <v>1647.6709923590122</v>
      </c>
      <c r="K27" s="7">
        <v>2043</v>
      </c>
      <c r="L27" s="7">
        <f>(B30-$B$8)*$B$2*Output!$H$101*$E$2*$H$4/Output!$H$95/1000000</f>
        <v>1240.6083156854725</v>
      </c>
      <c r="M27" s="7">
        <f>(C30-$B$8)*$B$2*Output!$H$101*$E$2*$H$4/Output!$H$95/1000000</f>
        <v>2862.640588411266</v>
      </c>
      <c r="N27" s="7">
        <f>(D30-$B$8)*$B$2*Output!$H$101*$E$2*$H$4/Output!$H$95/1000000</f>
        <v>4484.6728611370572</v>
      </c>
      <c r="P27" s="7">
        <v>2043</v>
      </c>
      <c r="Q27" s="7">
        <f>(B30-$B$8)*$B$2*Output!$H$101*$E$2*$I$4/Output!$H$95/1000000</f>
        <v>126.60551504807779</v>
      </c>
      <c r="R27" s="7">
        <f>(C30-$B$8)*$B$2*Output!$H$101*$E$2*$I$4/Output!$H$95/1000000</f>
        <v>292.13578654201564</v>
      </c>
      <c r="S27" s="7">
        <f>(D30-$B$8)*$B$2*Output!$H$101*$E$2*$I$4/Output!$H$95/1000000</f>
        <v>457.66605803595326</v>
      </c>
      <c r="U27" s="7">
        <v>2043</v>
      </c>
      <c r="V27" s="7">
        <f>(B30-$B$8)*$B$2*Output!$H$101*$E$2*$J$4/Output!$H$95/1000000</f>
        <v>11181.002716701953</v>
      </c>
      <c r="W27" s="7">
        <f>(C30-$B$8)*$B$2*Output!$H$101*$E$2*$J$4/Output!$H$95/1000000</f>
        <v>25799.595078711631</v>
      </c>
      <c r="X27" s="7">
        <f>(D30-$B$8)*$B$2*Output!$H$101*$E$2*$J$4/Output!$H$95/1000000</f>
        <v>40418.187440721289</v>
      </c>
      <c r="Z27" s="7">
        <v>2043</v>
      </c>
      <c r="AA27" s="7">
        <f>(B30-$B$8)*$B$2*Output!$H$101*$E$2*$K$4/Output!$H$95/1000000</f>
        <v>181.26154849691764</v>
      </c>
      <c r="AB27" s="7">
        <f>(C30-$B$8)*$B$2*Output!$H$101*$E$2*$K$4/Output!$H$95/1000000</f>
        <v>418.25180380066485</v>
      </c>
      <c r="AC27" s="7">
        <f>(D30-$B$8)*$B$2*Output!$H$101*$E$2*$K$4/Output!$H$95/1000000</f>
        <v>655.24205910441174</v>
      </c>
      <c r="AE27" s="7">
        <v>2043</v>
      </c>
      <c r="AF27" s="7">
        <f>(B30-$B$8)*$B$2*Output!$H$101*$E$2*$L$4/Output!$H$95/1000000</f>
        <v>774.11781820938552</v>
      </c>
      <c r="AG27" s="7">
        <f>(C30-$B$8)*$B$2*Output!$H$101*$E$2*$L$4/Output!$H$95/1000000</f>
        <v>1786.237492204898</v>
      </c>
      <c r="AH27" s="7">
        <f>(D30-$B$8)*$B$2*Output!$H$101*$E$2*$L$4/Output!$H$95/1000000</f>
        <v>2798.3571662004092</v>
      </c>
      <c r="AJ27" s="7">
        <v>2043</v>
      </c>
      <c r="AK27" s="7">
        <f>(B30-$B$8)*$B$2*Output!$H$101*$E$2*$M$4/Output!$H$95/1000000</f>
        <v>754.68692970225914</v>
      </c>
      <c r="AL27" s="7">
        <f>(C30-$B$8)*$B$2*Output!$H$101*$E$2*$M$4/Output!$H$95/1000000</f>
        <v>1741.4017052718884</v>
      </c>
      <c r="AM27" s="7">
        <f>(D30-$B$8)*$B$2*Output!$H$101*$E$2*$M$4/Output!$H$95/1000000</f>
        <v>2728.1164808415165</v>
      </c>
    </row>
    <row r="28" spans="1:39" x14ac:dyDescent="0.25">
      <c r="A28" s="7">
        <v>2041</v>
      </c>
      <c r="B28" s="7">
        <v>9.7757584805945399</v>
      </c>
      <c r="C28" s="7">
        <v>15.611239905084615</v>
      </c>
      <c r="D28" s="7">
        <v>21.446721329574679</v>
      </c>
      <c r="F28" s="7">
        <v>2044</v>
      </c>
      <c r="G28" s="7">
        <f>(B31-$B$8)*$B$2*Output!$H$101*$E$2*$G$4/Output!$H$95/1000000</f>
        <v>478.59010407770438</v>
      </c>
      <c r="H28" s="7">
        <f>(C31-$B$8)*$B$2*Output!$H$101*$E$2*$G$4/Output!$H$95/1000000</f>
        <v>1093.5284683682091</v>
      </c>
      <c r="I28" s="7">
        <f>(D31-$B$8)*$B$2*Output!$H$101*$E$2*$G$4/Output!$H$95/1000000</f>
        <v>1708.4668326587134</v>
      </c>
      <c r="K28" s="7">
        <v>2044</v>
      </c>
      <c r="L28" s="7">
        <f>(B31-$B$8)*$B$2*Output!$H$101*$E$2*$H$4/Output!$H$95/1000000</f>
        <v>1302.6387314697458</v>
      </c>
      <c r="M28" s="7">
        <f>(C31-$B$8)*$B$2*Output!$H$101*$E$2*$H$4/Output!$H$95/1000000</f>
        <v>2976.393629380058</v>
      </c>
      <c r="N28" s="7">
        <f>(D31-$B$8)*$B$2*Output!$H$101*$E$2*$H$4/Output!$H$95/1000000</f>
        <v>4650.1485272903674</v>
      </c>
      <c r="P28" s="7">
        <v>2044</v>
      </c>
      <c r="Q28" s="7">
        <f>(B31-$B$8)*$B$2*Output!$H$101*$E$2*$I$4/Output!$H$95/1000000</f>
        <v>132.93579080048164</v>
      </c>
      <c r="R28" s="7">
        <f>(C31-$B$8)*$B$2*Output!$H$101*$E$2*$I$4/Output!$H$95/1000000</f>
        <v>303.74441608129257</v>
      </c>
      <c r="S28" s="7">
        <f>(D31-$B$8)*$B$2*Output!$H$101*$E$2*$I$4/Output!$H$95/1000000</f>
        <v>474.55304136210327</v>
      </c>
      <c r="U28" s="7">
        <v>2044</v>
      </c>
      <c r="V28" s="7">
        <f>(B31-$B$8)*$B$2*Output!$H$101*$E$2*$J$4/Output!$H$95/1000000</f>
        <v>11740.052852537048</v>
      </c>
      <c r="W28" s="7">
        <f>(C31-$B$8)*$B$2*Output!$H$101*$E$2*$J$4/Output!$H$95/1000000</f>
        <v>26824.796219171836</v>
      </c>
      <c r="X28" s="7">
        <f>(D31-$B$8)*$B$2*Output!$H$101*$E$2*$J$4/Output!$H$95/1000000</f>
        <v>41909.539585806619</v>
      </c>
      <c r="Z28" s="7">
        <v>2044</v>
      </c>
      <c r="AA28" s="7">
        <f>(B31-$B$8)*$B$2*Output!$H$101*$E$2*$K$4/Output!$H$95/1000000</f>
        <v>190.32462592176344</v>
      </c>
      <c r="AB28" s="7">
        <f>(C31-$B$8)*$B$2*Output!$H$101*$E$2*$K$4/Output!$H$95/1000000</f>
        <v>434.87191837795899</v>
      </c>
      <c r="AC28" s="7">
        <f>(D31-$B$8)*$B$2*Output!$H$101*$E$2*$K$4/Output!$H$95/1000000</f>
        <v>679.41921083415434</v>
      </c>
      <c r="AE28" s="7">
        <v>2044</v>
      </c>
      <c r="AF28" s="7">
        <f>(B31-$B$8)*$B$2*Output!$H$101*$E$2*$L$4/Output!$H$95/1000000</f>
        <v>812.82370911985458</v>
      </c>
      <c r="AG28" s="7">
        <f>(C31-$B$8)*$B$2*Output!$H$101*$E$2*$L$4/Output!$H$95/1000000</f>
        <v>1857.2173935775475</v>
      </c>
      <c r="AH28" s="7">
        <f>(D31-$B$8)*$B$2*Output!$H$101*$E$2*$L$4/Output!$H$95/1000000</f>
        <v>2901.6110780352396</v>
      </c>
      <c r="AJ28" s="7">
        <v>2044</v>
      </c>
      <c r="AK28" s="7">
        <f>(B31-$B$8)*$B$2*Output!$H$101*$E$2*$M$4/Output!$H$95/1000000</f>
        <v>792.42127618737197</v>
      </c>
      <c r="AL28" s="7">
        <f>(C31-$B$8)*$B$2*Output!$H$101*$E$2*$M$4/Output!$H$95/1000000</f>
        <v>1810.5999624072188</v>
      </c>
      <c r="AM28" s="7">
        <f>(D31-$B$8)*$B$2*Output!$H$101*$E$2*$M$4/Output!$H$95/1000000</f>
        <v>2828.7786486270647</v>
      </c>
    </row>
    <row r="29" spans="1:39" x14ac:dyDescent="0.25">
      <c r="A29" s="7">
        <v>2042</v>
      </c>
      <c r="B29" s="7">
        <v>10.013078396183126</v>
      </c>
      <c r="C29" s="7">
        <v>16.029471819582806</v>
      </c>
      <c r="D29" s="7">
        <v>22.04586524298248</v>
      </c>
      <c r="F29" s="7">
        <v>2045</v>
      </c>
      <c r="G29" s="7">
        <f>(B32-$B$8)*$B$2*Output!$H$101*$E$2*$G$4/Output!$H$95/1000000</f>
        <v>501.38010903378557</v>
      </c>
      <c r="H29" s="7">
        <f>(C32-$B$8)*$B$2*Output!$H$101*$E$2*$G$4/Output!$H$95/1000000</f>
        <v>1136.1705990665632</v>
      </c>
      <c r="I29" s="7">
        <f>(D32-$B$8)*$B$2*Output!$H$101*$E$2*$G$4/Output!$H$95/1000000</f>
        <v>1770.9610890993401</v>
      </c>
      <c r="K29" s="7">
        <v>2045</v>
      </c>
      <c r="L29" s="7">
        <f>(B32-$B$8)*$B$2*Output!$H$101*$E$2*$H$4/Output!$H$95/1000000</f>
        <v>1364.6691472540194</v>
      </c>
      <c r="M29" s="7">
        <f>(C32-$B$8)*$B$2*Output!$H$101*$E$2*$H$4/Output!$H$95/1000000</f>
        <v>3092.4580664981554</v>
      </c>
      <c r="N29" s="7">
        <f>(D32-$B$8)*$B$2*Output!$H$101*$E$2*$H$4/Output!$H$95/1000000</f>
        <v>4820.2469857422902</v>
      </c>
      <c r="P29" s="7">
        <v>2045</v>
      </c>
      <c r="Q29" s="7">
        <f>(B32-$B$8)*$B$2*Output!$H$101*$E$2*$I$4/Output!$H$95/1000000</f>
        <v>139.26606655288552</v>
      </c>
      <c r="R29" s="7">
        <f>(C32-$B$8)*$B$2*Output!$H$101*$E$2*$I$4/Output!$H$95/1000000</f>
        <v>315.58892627384512</v>
      </c>
      <c r="S29" s="7">
        <f>(D32-$B$8)*$B$2*Output!$H$101*$E$2*$I$4/Output!$H$95/1000000</f>
        <v>491.91178599480463</v>
      </c>
      <c r="U29" s="7">
        <v>2045</v>
      </c>
      <c r="V29" s="7">
        <f>(B32-$B$8)*$B$2*Output!$H$101*$E$2*$J$4/Output!$H$95/1000000</f>
        <v>12299.102988372146</v>
      </c>
      <c r="W29" s="7">
        <f>(C32-$B$8)*$B$2*Output!$H$101*$E$2*$J$4/Output!$H$95/1000000</f>
        <v>27870.828855195978</v>
      </c>
      <c r="X29" s="7">
        <f>(D32-$B$8)*$B$2*Output!$H$101*$E$2*$J$4/Output!$H$95/1000000</f>
        <v>43442.554722019791</v>
      </c>
      <c r="Z29" s="7">
        <v>2045</v>
      </c>
      <c r="AA29" s="7">
        <f>(B32-$B$8)*$B$2*Output!$H$101*$E$2*$K$4/Output!$H$95/1000000</f>
        <v>199.38770334660936</v>
      </c>
      <c r="AB29" s="7">
        <f>(C32-$B$8)*$B$2*Output!$H$101*$E$2*$K$4/Output!$H$95/1000000</f>
        <v>451.82974409253632</v>
      </c>
      <c r="AC29" s="7">
        <f>(D32-$B$8)*$B$2*Output!$H$101*$E$2*$K$4/Output!$H$95/1000000</f>
        <v>704.27178483846319</v>
      </c>
      <c r="AE29" s="7">
        <v>2045</v>
      </c>
      <c r="AF29" s="7">
        <f>(B32-$B$8)*$B$2*Output!$H$101*$E$2*$L$4/Output!$H$95/1000000</f>
        <v>851.52960003032388</v>
      </c>
      <c r="AG29" s="7">
        <f>(C32-$B$8)*$B$2*Output!$H$101*$E$2*$L$4/Output!$H$95/1000000</f>
        <v>1929.6395655858976</v>
      </c>
      <c r="AH29" s="7">
        <f>(D32-$B$8)*$B$2*Output!$H$101*$E$2*$L$4/Output!$H$95/1000000</f>
        <v>3007.74953114147</v>
      </c>
      <c r="AJ29" s="7">
        <v>2045</v>
      </c>
      <c r="AK29" s="7">
        <f>(B32-$B$8)*$B$2*Output!$H$101*$E$2*$M$4/Output!$H$95/1000000</f>
        <v>830.15562267248492</v>
      </c>
      <c r="AL29" s="7">
        <f>(C32-$B$8)*$B$2*Output!$H$101*$E$2*$M$4/Output!$H$95/1000000</f>
        <v>1881.2042881954762</v>
      </c>
      <c r="AM29" s="7">
        <f>(D32-$B$8)*$B$2*Output!$H$101*$E$2*$M$4/Output!$H$95/1000000</f>
        <v>2932.2529537184669</v>
      </c>
    </row>
    <row r="30" spans="1:39" x14ac:dyDescent="0.25">
      <c r="A30" s="7">
        <v>2043</v>
      </c>
      <c r="B30" s="7">
        <v>10.250398311771711</v>
      </c>
      <c r="C30" s="7">
        <v>16.45607269228811</v>
      </c>
      <c r="D30" s="7">
        <v>22.661747072804506</v>
      </c>
      <c r="F30" s="7">
        <v>2046</v>
      </c>
      <c r="G30" s="7">
        <f>(B33-$B$8)*$B$2*Output!$H$101*$E$2*$G$4/Output!$H$95/1000000</f>
        <v>524.17011398986676</v>
      </c>
      <c r="H30" s="7">
        <f>(C33-$B$8)*$B$2*Output!$H$101*$E$2*$G$4/Output!$H$95/1000000</f>
        <v>1179.6856616409355</v>
      </c>
      <c r="I30" s="7">
        <f>(D33-$B$8)*$B$2*Output!$H$101*$E$2*$G$4/Output!$H$95/1000000</f>
        <v>1835.2012092920038</v>
      </c>
      <c r="K30" s="7">
        <v>2046</v>
      </c>
      <c r="L30" s="7">
        <f>(B33-$B$8)*$B$2*Output!$H$101*$E$2*$H$4/Output!$H$95/1000000</f>
        <v>1426.6995630382928</v>
      </c>
      <c r="M30" s="7">
        <f>(C33-$B$8)*$B$2*Output!$H$101*$E$2*$H$4/Output!$H$95/1000000</f>
        <v>3210.8984718235943</v>
      </c>
      <c r="N30" s="7">
        <f>(D33-$B$8)*$B$2*Output!$H$101*$E$2*$H$4/Output!$H$95/1000000</f>
        <v>4995.0973806088941</v>
      </c>
      <c r="P30" s="7">
        <v>2046</v>
      </c>
      <c r="Q30" s="7">
        <f>(B33-$B$8)*$B$2*Output!$H$101*$E$2*$I$4/Output!$H$95/1000000</f>
        <v>145.59634230528943</v>
      </c>
      <c r="R30" s="7">
        <f>(C33-$B$8)*$B$2*Output!$H$101*$E$2*$I$4/Output!$H$95/1000000</f>
        <v>327.6759067729601</v>
      </c>
      <c r="S30" s="7">
        <f>(D33-$B$8)*$B$2*Output!$H$101*$E$2*$I$4/Output!$H$95/1000000</f>
        <v>509.75547124063081</v>
      </c>
      <c r="U30" s="7">
        <v>2046</v>
      </c>
      <c r="V30" s="7">
        <f>(B33-$B$8)*$B$2*Output!$H$101*$E$2*$J$4/Output!$H$95/1000000</f>
        <v>12858.153124207243</v>
      </c>
      <c r="W30" s="7">
        <f>(C33-$B$8)*$B$2*Output!$H$101*$E$2*$J$4/Output!$H$95/1000000</f>
        <v>28938.274943512177</v>
      </c>
      <c r="X30" s="7">
        <f>(D33-$B$8)*$B$2*Output!$H$101*$E$2*$J$4/Output!$H$95/1000000</f>
        <v>45018.396762817109</v>
      </c>
      <c r="Z30" s="7">
        <v>2046</v>
      </c>
      <c r="AA30" s="7">
        <f>(B33-$B$8)*$B$2*Output!$H$101*$E$2*$K$4/Output!$H$95/1000000</f>
        <v>208.45078077145519</v>
      </c>
      <c r="AB30" s="7">
        <f>(C33-$B$8)*$B$2*Output!$H$101*$E$2*$K$4/Output!$H$95/1000000</f>
        <v>469.13471537352399</v>
      </c>
      <c r="AC30" s="7">
        <f>(D33-$B$8)*$B$2*Output!$H$101*$E$2*$K$4/Output!$H$95/1000000</f>
        <v>729.81864997559273</v>
      </c>
      <c r="AE30" s="7">
        <v>2046</v>
      </c>
      <c r="AF30" s="7">
        <f>(B33-$B$8)*$B$2*Output!$H$101*$E$2*$L$4/Output!$H$95/1000000</f>
        <v>890.23549094079317</v>
      </c>
      <c r="AG30" s="7">
        <f>(C33-$B$8)*$B$2*Output!$H$101*$E$2*$L$4/Output!$H$95/1000000</f>
        <v>2003.5443000610201</v>
      </c>
      <c r="AH30" s="7">
        <f>(D33-$B$8)*$B$2*Output!$H$101*$E$2*$L$4/Output!$H$95/1000000</f>
        <v>3116.8531091812461</v>
      </c>
      <c r="AJ30" s="7">
        <v>2046</v>
      </c>
      <c r="AK30" s="7">
        <f>(B33-$B$8)*$B$2*Output!$H$101*$E$2*$M$4/Output!$H$95/1000000</f>
        <v>867.88996915759787</v>
      </c>
      <c r="AL30" s="7">
        <f>(C33-$B$8)*$B$2*Output!$H$101*$E$2*$M$4/Output!$H$95/1000000</f>
        <v>1953.2539631151212</v>
      </c>
      <c r="AM30" s="7">
        <f>(D33-$B$8)*$B$2*Output!$H$101*$E$2*$M$4/Output!$H$95/1000000</f>
        <v>3038.6179570726435</v>
      </c>
    </row>
    <row r="31" spans="1:39" x14ac:dyDescent="0.25">
      <c r="A31" s="7">
        <v>2044</v>
      </c>
      <c r="B31" s="7">
        <v>10.487718227360295</v>
      </c>
      <c r="C31" s="7">
        <v>16.891276321658314</v>
      </c>
      <c r="D31" s="7">
        <v>23.294834415956323</v>
      </c>
      <c r="F31" s="7">
        <v>2047</v>
      </c>
      <c r="G31" s="7">
        <f>(B34-$B$8)*$B$2*Output!$H$101*$E$2*$G$4/Output!$H$95/1000000</f>
        <v>546.96011894594778</v>
      </c>
      <c r="H31" s="7">
        <f>(C34-$B$8)*$B$2*Output!$H$101*$E$2*$G$4/Output!$H$95/1000000</f>
        <v>1224.0980426543031</v>
      </c>
      <c r="I31" s="7">
        <f>(D34-$B$8)*$B$2*Output!$H$101*$E$2*$G$4/Output!$H$95/1000000</f>
        <v>1901.2359663626567</v>
      </c>
      <c r="K31" s="7">
        <v>2047</v>
      </c>
      <c r="L31" s="7">
        <f>(B34-$B$8)*$B$2*Output!$H$101*$E$2*$H$4/Output!$H$95/1000000</f>
        <v>1488.729978822566</v>
      </c>
      <c r="M31" s="7">
        <f>(C34-$B$8)*$B$2*Output!$H$101*$E$2*$H$4/Output!$H$95/1000000</f>
        <v>3331.7812213244306</v>
      </c>
      <c r="N31" s="7">
        <f>(D34-$B$8)*$B$2*Output!$H$101*$E$2*$H$4/Output!$H$95/1000000</f>
        <v>5174.8324638262902</v>
      </c>
      <c r="P31" s="7">
        <v>2047</v>
      </c>
      <c r="Q31" s="7">
        <f>(B34-$B$8)*$B$2*Output!$H$101*$E$2*$I$4/Output!$H$95/1000000</f>
        <v>151.92661805769328</v>
      </c>
      <c r="R31" s="7">
        <f>(C34-$B$8)*$B$2*Output!$H$101*$E$2*$I$4/Output!$H$95/1000000</f>
        <v>340.01213132303093</v>
      </c>
      <c r="S31" s="7">
        <f>(D34-$B$8)*$B$2*Output!$H$101*$E$2*$I$4/Output!$H$95/1000000</f>
        <v>528.09764458836821</v>
      </c>
      <c r="U31" s="7">
        <v>2047</v>
      </c>
      <c r="V31" s="7">
        <f>(B34-$B$8)*$B$2*Output!$H$101*$E$2*$J$4/Output!$H$95/1000000</f>
        <v>13417.203260042335</v>
      </c>
      <c r="W31" s="7">
        <f>(C34-$B$8)*$B$2*Output!$H$101*$E$2*$J$4/Output!$H$95/1000000</f>
        <v>30027.732698617147</v>
      </c>
      <c r="X31" s="7">
        <f>(D34-$B$8)*$B$2*Output!$H$101*$E$2*$J$4/Output!$H$95/1000000</f>
        <v>46638.262137191916</v>
      </c>
      <c r="Z31" s="7">
        <v>2047</v>
      </c>
      <c r="AA31" s="7">
        <f>(B34-$B$8)*$B$2*Output!$H$101*$E$2*$K$4/Output!$H$95/1000000</f>
        <v>217.51385819630107</v>
      </c>
      <c r="AB31" s="7">
        <f>(C34-$B$8)*$B$2*Output!$H$101*$E$2*$K$4/Output!$H$95/1000000</f>
        <v>486.79653021391533</v>
      </c>
      <c r="AC31" s="7">
        <f>(D34-$B$8)*$B$2*Output!$H$101*$E$2*$K$4/Output!$H$95/1000000</f>
        <v>756.07920223152882</v>
      </c>
      <c r="AE31" s="7">
        <v>2047</v>
      </c>
      <c r="AF31" s="7">
        <f>(B34-$B$8)*$B$2*Output!$H$101*$E$2*$L$4/Output!$H$95/1000000</f>
        <v>928.94138185126224</v>
      </c>
      <c r="AG31" s="7">
        <f>(C34-$B$8)*$B$2*Output!$H$101*$E$2*$L$4/Output!$H$95/1000000</f>
        <v>2078.973014442186</v>
      </c>
      <c r="AH31" s="7">
        <f>(D34-$B$8)*$B$2*Output!$H$101*$E$2*$L$4/Output!$H$95/1000000</f>
        <v>3229.0046470331072</v>
      </c>
      <c r="AJ31" s="7">
        <v>2047</v>
      </c>
      <c r="AK31" s="7">
        <f>(B34-$B$8)*$B$2*Output!$H$101*$E$2*$M$4/Output!$H$95/1000000</f>
        <v>905.62431564271071</v>
      </c>
      <c r="AL31" s="7">
        <f>(C34-$B$8)*$B$2*Output!$H$101*$E$2*$M$4/Output!$H$95/1000000</f>
        <v>2026.7893649992743</v>
      </c>
      <c r="AM31" s="7">
        <f>(D34-$B$8)*$B$2*Output!$H$101*$E$2*$M$4/Output!$H$95/1000000</f>
        <v>3147.9544143558346</v>
      </c>
    </row>
    <row r="32" spans="1:39" x14ac:dyDescent="0.25">
      <c r="A32" s="7">
        <v>2045</v>
      </c>
      <c r="B32" s="7">
        <v>10.725038142948881</v>
      </c>
      <c r="C32" s="7">
        <v>17.335323037635462</v>
      </c>
      <c r="D32" s="7">
        <v>23.945607932322034</v>
      </c>
      <c r="F32" s="7">
        <v>2048</v>
      </c>
      <c r="G32" s="7">
        <f>(B35-$B$8)*$B$2*Output!$H$101*$E$2*$G$4/Output!$H$95/1000000</f>
        <v>569.75012390202903</v>
      </c>
      <c r="H32" s="7">
        <f>(C35-$B$8)*$B$2*Output!$H$101*$E$2*$G$4/Output!$H$95/1000000</f>
        <v>1269.4328099421095</v>
      </c>
      <c r="I32" s="7">
        <f>(D35-$B$8)*$B$2*Output!$H$101*$E$2*$G$4/Output!$H$95/1000000</f>
        <v>1969.115495982189</v>
      </c>
      <c r="K32" s="7">
        <v>2048</v>
      </c>
      <c r="L32" s="7">
        <f>(B35-$B$8)*$B$2*Output!$H$101*$E$2*$H$4/Output!$H$95/1000000</f>
        <v>1550.7603946068398</v>
      </c>
      <c r="M32" s="7">
        <f>(C35-$B$8)*$B$2*Output!$H$101*$E$2*$H$4/Output!$H$95/1000000</f>
        <v>3455.1745452734685</v>
      </c>
      <c r="N32" s="7">
        <f>(D35-$B$8)*$B$2*Output!$H$101*$E$2*$H$4/Output!$H$95/1000000</f>
        <v>5359.5886959400941</v>
      </c>
      <c r="P32" s="7">
        <v>2048</v>
      </c>
      <c r="Q32" s="7">
        <f>(B35-$B$8)*$B$2*Output!$H$101*$E$2*$I$4/Output!$H$95/1000000</f>
        <v>158.25689381009715</v>
      </c>
      <c r="R32" s="7">
        <f>(C35-$B$8)*$B$2*Output!$H$101*$E$2*$I$4/Output!$H$95/1000000</f>
        <v>352.60456290239739</v>
      </c>
      <c r="S32" s="7">
        <f>(D35-$B$8)*$B$2*Output!$H$101*$E$2*$I$4/Output!$H$95/1000000</f>
        <v>546.95223199469729</v>
      </c>
      <c r="U32" s="7">
        <v>2048</v>
      </c>
      <c r="V32" s="7">
        <f>(B35-$B$8)*$B$2*Output!$H$101*$E$2*$J$4/Output!$H$95/1000000</f>
        <v>13976.253395877437</v>
      </c>
      <c r="W32" s="7">
        <f>(C35-$B$8)*$B$2*Output!$H$101*$E$2*$J$4/Output!$H$95/1000000</f>
        <v>31139.817046959419</v>
      </c>
      <c r="X32" s="7">
        <f>(D35-$B$8)*$B$2*Output!$H$101*$E$2*$J$4/Output!$H$95/1000000</f>
        <v>48303.380698041372</v>
      </c>
      <c r="Z32" s="7">
        <v>2048</v>
      </c>
      <c r="AA32" s="7">
        <f>(B35-$B$8)*$B$2*Output!$H$101*$E$2*$K$4/Output!$H$95/1000000</f>
        <v>226.57693562114696</v>
      </c>
      <c r="AB32" s="7">
        <f>(C35-$B$8)*$B$2*Output!$H$101*$E$2*$K$4/Output!$H$95/1000000</f>
        <v>504.82515753359144</v>
      </c>
      <c r="AC32" s="7">
        <f>(D35-$B$8)*$B$2*Output!$H$101*$E$2*$K$4/Output!$H$95/1000000</f>
        <v>783.07337944603557</v>
      </c>
      <c r="AE32" s="7">
        <v>2048</v>
      </c>
      <c r="AF32" s="7">
        <f>(B35-$B$8)*$B$2*Output!$H$101*$E$2*$L$4/Output!$H$95/1000000</f>
        <v>967.64727276173164</v>
      </c>
      <c r="AG32" s="7">
        <f>(C35-$B$8)*$B$2*Output!$H$101*$E$2*$L$4/Output!$H$95/1000000</f>
        <v>2155.9682832222884</v>
      </c>
      <c r="AH32" s="7">
        <f>(D35-$B$8)*$B$2*Output!$H$101*$E$2*$L$4/Output!$H$95/1000000</f>
        <v>3344.2892936828443</v>
      </c>
      <c r="AJ32" s="7">
        <v>2048</v>
      </c>
      <c r="AK32" s="7">
        <f>(B35-$B$8)*$B$2*Output!$H$101*$E$2*$M$4/Output!$H$95/1000000</f>
        <v>943.35866212782366</v>
      </c>
      <c r="AL32" s="7">
        <f>(C35-$B$8)*$B$2*Output!$H$101*$E$2*$M$4/Output!$H$95/1000000</f>
        <v>2101.8519996918385</v>
      </c>
      <c r="AM32" s="7">
        <f>(D35-$B$8)*$B$2*Output!$H$101*$E$2*$M$4/Output!$H$95/1000000</f>
        <v>3260.3453372558511</v>
      </c>
    </row>
    <row r="33" spans="1:39" x14ac:dyDescent="0.25">
      <c r="A33" s="7">
        <v>2046</v>
      </c>
      <c r="B33" s="7">
        <v>10.962358058537466</v>
      </c>
      <c r="C33" s="7">
        <v>17.788459884111948</v>
      </c>
      <c r="D33" s="7">
        <v>24.61456170968642</v>
      </c>
      <c r="F33" s="7">
        <v>2049</v>
      </c>
      <c r="G33" s="7">
        <f>(B36-$B$8)*$B$2*Output!$H$101*$E$2*$G$4/Output!$H$95/1000000</f>
        <v>592.54012885810994</v>
      </c>
      <c r="H33" s="7">
        <f>(C36-$B$8)*$B$2*Output!$H$101*$E$2*$G$4/Output!$H$95/1000000</f>
        <v>1315.7157316445594</v>
      </c>
      <c r="I33" s="7">
        <f>(D36-$B$8)*$B$2*Output!$H$101*$E$2*$G$4/Output!$H$95/1000000</f>
        <v>2038.8913344310076</v>
      </c>
      <c r="K33" s="7">
        <v>2049</v>
      </c>
      <c r="L33" s="7">
        <f>(B36-$B$8)*$B$2*Output!$H$101*$E$2*$H$4/Output!$H$95/1000000</f>
        <v>1612.7908103911132</v>
      </c>
      <c r="M33" s="7">
        <f>(C36-$B$8)*$B$2*Output!$H$101*$E$2*$H$4/Output!$H$95/1000000</f>
        <v>3581.1485800508453</v>
      </c>
      <c r="N33" s="7">
        <f>(D36-$B$8)*$B$2*Output!$H$101*$E$2*$H$4/Output!$H$95/1000000</f>
        <v>5549.506349710573</v>
      </c>
      <c r="P33" s="7">
        <v>2049</v>
      </c>
      <c r="Q33" s="7">
        <f>(B36-$B$8)*$B$2*Output!$H$101*$E$2*$I$4/Output!$H$95/1000000</f>
        <v>164.587169562501</v>
      </c>
      <c r="R33" s="7">
        <f>(C36-$B$8)*$B$2*Output!$H$101*$E$2*$I$4/Output!$H$95/1000000</f>
        <v>365.4603590098593</v>
      </c>
      <c r="S33" s="7">
        <f>(D36-$B$8)*$B$2*Output!$H$101*$E$2*$I$4/Output!$H$95/1000000</f>
        <v>566.33354845721726</v>
      </c>
      <c r="U33" s="7">
        <v>2049</v>
      </c>
      <c r="V33" s="7">
        <f>(B36-$B$8)*$B$2*Output!$H$101*$E$2*$J$4/Output!$H$95/1000000</f>
        <v>14535.303531712529</v>
      </c>
      <c r="W33" s="7">
        <f>(C36-$B$8)*$B$2*Output!$H$101*$E$2*$J$4/Output!$H$95/1000000</f>
        <v>32275.160093811002</v>
      </c>
      <c r="X33" s="7">
        <f>(D36-$B$8)*$B$2*Output!$H$101*$E$2*$J$4/Output!$H$95/1000000</f>
        <v>50015.016655909429</v>
      </c>
      <c r="Z33" s="7">
        <v>2049</v>
      </c>
      <c r="AA33" s="7">
        <f>(B36-$B$8)*$B$2*Output!$H$101*$E$2*$K$4/Output!$H$95/1000000</f>
        <v>235.64001304599276</v>
      </c>
      <c r="AB33" s="7">
        <f>(C36-$B$8)*$B$2*Output!$H$101*$E$2*$K$4/Output!$H$95/1000000</f>
        <v>523.23084474804091</v>
      </c>
      <c r="AC33" s="7">
        <f>(D36-$B$8)*$B$2*Output!$H$101*$E$2*$K$4/Output!$H$95/1000000</f>
        <v>810.8216764500886</v>
      </c>
      <c r="AE33" s="7">
        <v>2049</v>
      </c>
      <c r="AF33" s="7">
        <f>(B36-$B$8)*$B$2*Output!$H$101*$E$2*$L$4/Output!$H$95/1000000</f>
        <v>1006.3531636722005</v>
      </c>
      <c r="AG33" s="7">
        <f>(C36-$B$8)*$B$2*Output!$H$101*$E$2*$L$4/Output!$H$95/1000000</f>
        <v>2234.5738702717472</v>
      </c>
      <c r="AH33" s="7">
        <f>(D36-$B$8)*$B$2*Output!$H$101*$E$2*$L$4/Output!$H$95/1000000</f>
        <v>3462.7945768712912</v>
      </c>
      <c r="AJ33" s="7">
        <v>2049</v>
      </c>
      <c r="AK33" s="7">
        <f>(B36-$B$8)*$B$2*Output!$H$101*$E$2*$M$4/Output!$H$95/1000000</f>
        <v>981.09300861293627</v>
      </c>
      <c r="AL33" s="7">
        <f>(C36-$B$8)*$B$2*Output!$H$101*$E$2*$M$4/Output!$H$95/1000000</f>
        <v>2178.48453256005</v>
      </c>
      <c r="AM33" s="7">
        <f>(D36-$B$8)*$B$2*Output!$H$101*$E$2*$M$4/Output!$H$95/1000000</f>
        <v>3375.8760565071616</v>
      </c>
    </row>
    <row r="34" spans="1:39" x14ac:dyDescent="0.25">
      <c r="A34" s="7">
        <v>2047</v>
      </c>
      <c r="B34" s="7">
        <v>11.19967797412605</v>
      </c>
      <c r="C34" s="7">
        <v>18.250940806494022</v>
      </c>
      <c r="D34" s="7">
        <v>25.302203638861979</v>
      </c>
      <c r="F34" s="7">
        <v>2050</v>
      </c>
      <c r="G34" s="7">
        <f>(B37-$B$8)*$B$2*Output!$H$101*$E$2*$G$4/Output!$H$95/1000000</f>
        <v>615.33013381419119</v>
      </c>
      <c r="H34" s="7">
        <f>(C37-$B$8)*$B$2*Output!$H$101*$E$2*$G$4/Output!$H$95/1000000</f>
        <v>1362.973295770601</v>
      </c>
      <c r="I34" s="7">
        <f>(D37-$B$8)*$B$2*Output!$H$101*$E$2*$G$4/Output!$H$95/1000000</f>
        <v>2110.6164577270101</v>
      </c>
      <c r="K34" s="7">
        <v>2050</v>
      </c>
      <c r="L34" s="7">
        <f>(B37-$B$8)*$B$2*Output!$H$101*$E$2*$H$4/Output!$H$95/1000000</f>
        <v>1674.8212261753868</v>
      </c>
      <c r="M34" s="7">
        <f>(C37-$B$8)*$B$2*Output!$H$101*$E$2*$H$4/Output!$H$95/1000000</f>
        <v>3709.7754213937706</v>
      </c>
      <c r="N34" s="7">
        <f>(D37-$B$8)*$B$2*Output!$H$101*$E$2*$H$4/Output!$H$95/1000000</f>
        <v>5744.7296166121523</v>
      </c>
      <c r="P34" s="7">
        <v>2050</v>
      </c>
      <c r="Q34" s="7">
        <f>(B37-$B$8)*$B$2*Output!$H$101*$E$2*$I$4/Output!$H$95/1000000</f>
        <v>170.91744531490491</v>
      </c>
      <c r="R34" s="7">
        <f>(C37-$B$8)*$B$2*Output!$H$101*$E$2*$I$4/Output!$H$95/1000000</f>
        <v>378.58687709887482</v>
      </c>
      <c r="S34" s="7">
        <f>(D37-$B$8)*$B$2*Output!$H$101*$E$2*$I$4/Output!$H$95/1000000</f>
        <v>586.25630888284456</v>
      </c>
      <c r="U34" s="7">
        <v>2050</v>
      </c>
      <c r="V34" s="7">
        <f>(B37-$B$8)*$B$2*Output!$H$101*$E$2*$J$4/Output!$H$95/1000000</f>
        <v>15094.353667547626</v>
      </c>
      <c r="W34" s="7">
        <f>(C37-$B$8)*$B$2*Output!$H$101*$E$2*$J$4/Output!$H$95/1000000</f>
        <v>33434.411603181543</v>
      </c>
      <c r="X34" s="7">
        <f>(D37-$B$8)*$B$2*Output!$H$101*$E$2*$J$4/Output!$H$95/1000000</f>
        <v>51774.469538815443</v>
      </c>
      <c r="Z34" s="7">
        <v>2050</v>
      </c>
      <c r="AA34" s="7">
        <f>(B37-$B$8)*$B$2*Output!$H$101*$E$2*$K$4/Output!$H$95/1000000</f>
        <v>244.70309047083867</v>
      </c>
      <c r="AB34" s="7">
        <f>(C37-$B$8)*$B$2*Output!$H$101*$E$2*$K$4/Output!$H$95/1000000</f>
        <v>542.02412554851958</v>
      </c>
      <c r="AC34" s="7">
        <f>(D37-$B$8)*$B$2*Output!$H$101*$E$2*$K$4/Output!$H$95/1000000</f>
        <v>839.34516062620025</v>
      </c>
      <c r="AE34" s="7">
        <v>2050</v>
      </c>
      <c r="AF34" s="7">
        <f>(B37-$B$8)*$B$2*Output!$H$101*$E$2*$L$4/Output!$H$95/1000000</f>
        <v>1045.0590545826699</v>
      </c>
      <c r="AG34" s="7">
        <f>(C37-$B$8)*$B$2*Output!$H$101*$E$2*$L$4/Output!$H$95/1000000</f>
        <v>2314.8347620654094</v>
      </c>
      <c r="AH34" s="7">
        <f>(D37-$B$8)*$B$2*Output!$H$101*$E$2*$L$4/Output!$H$95/1000000</f>
        <v>3584.6104695481481</v>
      </c>
      <c r="AJ34" s="7">
        <v>2050</v>
      </c>
      <c r="AK34" s="7">
        <f>(B37-$B$8)*$B$2*Output!$H$101*$E$2*$M$4/Output!$H$95/1000000</f>
        <v>1018.8273550980493</v>
      </c>
      <c r="AL34" s="7">
        <f>(C37-$B$8)*$B$2*Output!$H$101*$E$2*$M$4/Output!$H$95/1000000</f>
        <v>2256.7308208873665</v>
      </c>
      <c r="AM34" s="7">
        <f>(D37-$B$8)*$B$2*Output!$H$101*$E$2*$M$4/Output!$H$95/1000000</f>
        <v>3494.6342866766827</v>
      </c>
    </row>
    <row r="35" spans="1:39" x14ac:dyDescent="0.25">
      <c r="A35" s="7">
        <v>2048</v>
      </c>
      <c r="B35" s="7">
        <v>11.436997889714636</v>
      </c>
      <c r="C35" s="7">
        <v>18.723026844505153</v>
      </c>
      <c r="D35" s="7">
        <v>26.009055799295652</v>
      </c>
    </row>
    <row r="36" spans="1:39" x14ac:dyDescent="0.25">
      <c r="A36" s="7">
        <v>2049</v>
      </c>
      <c r="B36" s="7">
        <v>11.67431780530322</v>
      </c>
      <c r="C36" s="7">
        <v>19.204986330375629</v>
      </c>
      <c r="D36" s="7">
        <v>26.735654855448026</v>
      </c>
      <c r="G36" s="7">
        <f>SUM(G8:G34)</f>
        <v>8614.6218733986843</v>
      </c>
      <c r="H36" s="7">
        <f t="shared" ref="H36:I36" si="1">SUM(H8:H34)</f>
        <v>20122.715419115193</v>
      </c>
      <c r="I36" s="7">
        <f t="shared" si="1"/>
        <v>31630.808964831704</v>
      </c>
      <c r="L36" s="7">
        <f>SUM(L8:L34)</f>
        <v>23447.497166455436</v>
      </c>
      <c r="M36" s="7">
        <f t="shared" ref="M36:N36" si="2">SUM(M8:M34)</f>
        <v>54770.519206195291</v>
      </c>
      <c r="N36" s="7">
        <f t="shared" si="2"/>
        <v>86093.541245935136</v>
      </c>
      <c r="Q36" s="7">
        <f>SUM(Q8:Q34)</f>
        <v>2392.8442344086707</v>
      </c>
      <c r="R36" s="7">
        <f t="shared" ref="R36:S36" si="3">SUM(R8:R34)</f>
        <v>5589.3949007746369</v>
      </c>
      <c r="S36" s="7">
        <f t="shared" si="3"/>
        <v>8785.9455671406031</v>
      </c>
      <c r="V36" s="7">
        <f>SUM(V8:V34)</f>
        <v>211320.95134566695</v>
      </c>
      <c r="W36" s="7">
        <f t="shared" ref="W36:X36" si="4">SUM(W8:W34)</f>
        <v>493620.19929818297</v>
      </c>
      <c r="X36" s="7">
        <f t="shared" si="4"/>
        <v>775919.44725069893</v>
      </c>
      <c r="AA36" s="7">
        <f>SUM(AA8:AA34)</f>
        <v>3425.8432665917444</v>
      </c>
      <c r="AB36" s="7">
        <f t="shared" ref="AB36:AC36" si="5">SUM(AB8:AB34)</f>
        <v>8002.3557780279207</v>
      </c>
      <c r="AC36" s="7">
        <f t="shared" si="5"/>
        <v>12578.868289464095</v>
      </c>
      <c r="AF36" s="7">
        <f>SUM(AF8:AF34)</f>
        <v>14630.826764157391</v>
      </c>
      <c r="AG36" s="7">
        <f t="shared" ref="AG36:AH36" si="6">SUM(AG8:AG34)</f>
        <v>34175.842845828862</v>
      </c>
      <c r="AH36" s="7">
        <f t="shared" si="6"/>
        <v>53720.858927500318</v>
      </c>
      <c r="AK36" s="7">
        <f>SUM(AK8:AK34)</f>
        <v>14263.582971372703</v>
      </c>
      <c r="AL36" s="7">
        <f t="shared" ref="AL36:AM36" si="7">SUM(AL8:AL34)</f>
        <v>33318.005735826111</v>
      </c>
      <c r="AM36" s="7">
        <f t="shared" si="7"/>
        <v>52372.428500279522</v>
      </c>
    </row>
    <row r="37" spans="1:39" x14ac:dyDescent="0.25">
      <c r="A37" s="7">
        <v>2050</v>
      </c>
      <c r="B37" s="7">
        <v>11.911637720891806</v>
      </c>
      <c r="C37" s="7">
        <v>19.697095092568848</v>
      </c>
      <c r="D37" s="7">
        <v>27.482552464245881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400.33183403287819</v>
      </c>
      <c r="H41" s="7">
        <f t="shared" ref="H41:I41" si="8">$G$2-H8*1.204</f>
        <v>372.76913116784254</v>
      </c>
      <c r="I41" s="7">
        <f t="shared" si="8"/>
        <v>345.2064283028069</v>
      </c>
      <c r="K41" s="7">
        <v>2024</v>
      </c>
      <c r="L41" s="7">
        <f>$H$2-L8*1.204</f>
        <v>1089.6333793957342</v>
      </c>
      <c r="M41" s="7">
        <f>$H$2-M8*1.204</f>
        <v>1014.6125129171451</v>
      </c>
      <c r="N41" s="7">
        <f>$H$2-N8*1.204</f>
        <v>939.59164643855581</v>
      </c>
      <c r="P41" s="7">
        <v>2024</v>
      </c>
      <c r="Q41" s="7">
        <f>$I$2-Q8*1.204</f>
        <v>111.19834799410569</v>
      </c>
      <c r="R41" s="7">
        <f>$I$2-R8*1.204</f>
        <v>103.542381707416</v>
      </c>
      <c r="S41" s="7">
        <f>$I$2-S8*1.204</f>
        <v>95.886415420726294</v>
      </c>
      <c r="U41" s="7">
        <v>2024</v>
      </c>
      <c r="V41" s="7">
        <f>$J$2-V8*1.204</f>
        <v>9820.3386364545386</v>
      </c>
      <c r="W41" s="7">
        <f>$J$2-W8*1.204</f>
        <v>9144.2118514724698</v>
      </c>
      <c r="X41" s="7">
        <f>$J$2-X8*1.204</f>
        <v>8468.0850664903974</v>
      </c>
      <c r="Z41" s="7">
        <v>2024</v>
      </c>
      <c r="AA41" s="7">
        <f>$K$2-AA8*1.204</f>
        <v>159.20305478048553</v>
      </c>
      <c r="AB41" s="7">
        <f>$K$2-AB8*1.204</f>
        <v>148.2419816879067</v>
      </c>
      <c r="AC41" s="7">
        <f>$K$2-AC8*1.204</f>
        <v>137.28090859532784</v>
      </c>
      <c r="AE41" s="7">
        <v>2024</v>
      </c>
      <c r="AF41" s="7">
        <f>$L$2-AF8*1.204</f>
        <v>679.91210734379479</v>
      </c>
      <c r="AG41" s="7">
        <f>$L$2-AG8*1.204</f>
        <v>633.10040316261268</v>
      </c>
      <c r="AH41" s="7">
        <f>$L$2-AH8*1.204</f>
        <v>586.28869898143034</v>
      </c>
      <c r="AJ41" s="7">
        <v>2024</v>
      </c>
      <c r="AK41" s="7">
        <f>$M$2-AK8*1.204</f>
        <v>662.84584683192384</v>
      </c>
      <c r="AL41" s="7">
        <f>$M$2-AL8*1.204</f>
        <v>617.20914855213937</v>
      </c>
      <c r="AM41" s="7">
        <f>$M$2-AM8*1.204</f>
        <v>571.57245027235467</v>
      </c>
    </row>
    <row r="42" spans="1:39" x14ac:dyDescent="0.25">
      <c r="F42" s="7">
        <v>2025</v>
      </c>
      <c r="G42" s="7">
        <f t="shared" ref="G42:I55" si="9">$G$2-G9*1.204</f>
        <v>372.89266806575642</v>
      </c>
      <c r="H42" s="7">
        <f t="shared" si="9"/>
        <v>312.41124070292068</v>
      </c>
      <c r="I42" s="7">
        <f t="shared" si="9"/>
        <v>251.92981334008482</v>
      </c>
      <c r="K42" s="7">
        <v>2025</v>
      </c>
      <c r="L42" s="7">
        <f t="shared" ref="L42:N55" si="10">$H$2-L9*1.204</f>
        <v>1014.9487587914688</v>
      </c>
      <c r="M42" s="7">
        <f t="shared" si="10"/>
        <v>850.32886977551823</v>
      </c>
      <c r="N42" s="7">
        <f t="shared" si="10"/>
        <v>685.70898075956734</v>
      </c>
      <c r="P42" s="7">
        <v>2025</v>
      </c>
      <c r="Q42" s="7">
        <f t="shared" ref="Q42:S55" si="11">$I$2-Q9*1.204</f>
        <v>103.5766959882114</v>
      </c>
      <c r="R42" s="7">
        <f t="shared" si="11"/>
        <v>86.777045709786393</v>
      </c>
      <c r="S42" s="7">
        <f t="shared" si="11"/>
        <v>69.977395431361359</v>
      </c>
      <c r="U42" s="7">
        <v>2025</v>
      </c>
      <c r="V42" s="7">
        <f t="shared" ref="V42:X55" si="12">$J$2-V9*1.204</f>
        <v>9147.2422729090813</v>
      </c>
      <c r="W42" s="7">
        <f t="shared" si="12"/>
        <v>7663.602833257637</v>
      </c>
      <c r="X42" s="7">
        <f t="shared" si="12"/>
        <v>6179.9633936061891</v>
      </c>
      <c r="Z42" s="7">
        <v>2025</v>
      </c>
      <c r="AA42" s="7">
        <f t="shared" ref="AA42:AC55" si="13">$K$2-AA9*1.204</f>
        <v>148.29110956097108</v>
      </c>
      <c r="AB42" s="7">
        <f t="shared" si="13"/>
        <v>124.23899285406762</v>
      </c>
      <c r="AC42" s="7">
        <f t="shared" si="13"/>
        <v>100.18687614716409</v>
      </c>
      <c r="AE42" s="7">
        <v>2025</v>
      </c>
      <c r="AF42" s="7">
        <f t="shared" ref="AF42:AH55" si="14">$L$2-AF9*1.204</f>
        <v>633.31021468758979</v>
      </c>
      <c r="AG42" s="7">
        <f t="shared" si="14"/>
        <v>530.59029276889203</v>
      </c>
      <c r="AH42" s="7">
        <f t="shared" si="14"/>
        <v>427.87037085019409</v>
      </c>
      <c r="AJ42" s="7">
        <v>2025</v>
      </c>
      <c r="AK42" s="7">
        <f t="shared" ref="AK42:AM55" si="15">$M$2-AK9*1.204</f>
        <v>617.41369366384788</v>
      </c>
      <c r="AL42" s="7">
        <f t="shared" si="15"/>
        <v>517.27211228106455</v>
      </c>
      <c r="AM42" s="7">
        <f t="shared" si="15"/>
        <v>417.13053089828117</v>
      </c>
    </row>
    <row r="43" spans="1:39" x14ac:dyDescent="0.25">
      <c r="F43" s="7">
        <v>2026</v>
      </c>
      <c r="G43" s="7">
        <f t="shared" si="9"/>
        <v>345.45350209863471</v>
      </c>
      <c r="H43" s="7">
        <f t="shared" si="9"/>
        <v>246.00243085088374</v>
      </c>
      <c r="I43" s="7">
        <f t="shared" si="9"/>
        <v>146.55135960313271</v>
      </c>
      <c r="K43" s="7">
        <v>2026</v>
      </c>
      <c r="L43" s="7">
        <f t="shared" si="10"/>
        <v>940.26413818720334</v>
      </c>
      <c r="M43" s="7">
        <f t="shared" si="10"/>
        <v>669.57568017336212</v>
      </c>
      <c r="N43" s="7">
        <f t="shared" si="10"/>
        <v>398.88722215952043</v>
      </c>
      <c r="P43" s="7">
        <v>2026</v>
      </c>
      <c r="Q43" s="7">
        <f t="shared" si="11"/>
        <v>95.955043982317108</v>
      </c>
      <c r="R43" s="7">
        <f t="shared" si="11"/>
        <v>68.330973426674561</v>
      </c>
      <c r="S43" s="7">
        <f t="shared" si="11"/>
        <v>40.706902871032</v>
      </c>
      <c r="U43" s="7">
        <v>2026</v>
      </c>
      <c r="V43" s="7">
        <f t="shared" si="12"/>
        <v>8474.145909363624</v>
      </c>
      <c r="W43" s="7">
        <f t="shared" si="12"/>
        <v>6034.5617584542752</v>
      </c>
      <c r="X43" s="7">
        <f t="shared" si="12"/>
        <v>3594.9776075449217</v>
      </c>
      <c r="Z43" s="7">
        <v>2026</v>
      </c>
      <c r="AA43" s="7">
        <f t="shared" si="13"/>
        <v>137.37916434145663</v>
      </c>
      <c r="AB43" s="7">
        <f t="shared" si="13"/>
        <v>97.829688137340057</v>
      </c>
      <c r="AC43" s="7">
        <f t="shared" si="13"/>
        <v>58.280211933223441</v>
      </c>
      <c r="AE43" s="7">
        <v>2026</v>
      </c>
      <c r="AF43" s="7">
        <f t="shared" si="14"/>
        <v>586.7083220313848</v>
      </c>
      <c r="AG43" s="7">
        <f t="shared" si="14"/>
        <v>417.80347439915045</v>
      </c>
      <c r="AH43" s="7">
        <f t="shared" si="14"/>
        <v>248.89862676691575</v>
      </c>
      <c r="AJ43" s="7">
        <v>2026</v>
      </c>
      <c r="AK43" s="7">
        <f t="shared" si="15"/>
        <v>571.98154049577181</v>
      </c>
      <c r="AL43" s="7">
        <f t="shared" si="15"/>
        <v>407.31632045697876</v>
      </c>
      <c r="AM43" s="7">
        <f t="shared" si="15"/>
        <v>242.65110041818554</v>
      </c>
    </row>
    <row r="44" spans="1:39" x14ac:dyDescent="0.25">
      <c r="F44" s="7">
        <v>2027</v>
      </c>
      <c r="G44" s="7">
        <f t="shared" si="9"/>
        <v>318.01433613151289</v>
      </c>
      <c r="H44" s="7">
        <f t="shared" si="9"/>
        <v>172.75764684867053</v>
      </c>
      <c r="I44" s="7">
        <f t="shared" si="9"/>
        <v>27.500957565828116</v>
      </c>
      <c r="K44" s="7">
        <v>2027</v>
      </c>
      <c r="L44" s="7">
        <f t="shared" si="10"/>
        <v>865.57951758293757</v>
      </c>
      <c r="M44" s="7">
        <f t="shared" si="10"/>
        <v>470.21616206697138</v>
      </c>
      <c r="N44" s="7">
        <f t="shared" si="10"/>
        <v>74.852806551004505</v>
      </c>
      <c r="P44" s="7">
        <v>2027</v>
      </c>
      <c r="Q44" s="7">
        <f t="shared" si="11"/>
        <v>88.333391976422803</v>
      </c>
      <c r="R44" s="7">
        <f t="shared" si="11"/>
        <v>47.986103776457568</v>
      </c>
      <c r="S44" s="7">
        <f t="shared" si="11"/>
        <v>7.6388155764923056</v>
      </c>
      <c r="U44" s="7">
        <v>2027</v>
      </c>
      <c r="V44" s="7">
        <f t="shared" si="12"/>
        <v>7801.049545818164</v>
      </c>
      <c r="W44" s="7">
        <f t="shared" si="12"/>
        <v>4237.8308439783887</v>
      </c>
      <c r="X44" s="7">
        <f t="shared" si="12"/>
        <v>674.61214213860876</v>
      </c>
      <c r="Z44" s="7">
        <v>2027</v>
      </c>
      <c r="AA44" s="7">
        <f t="shared" si="13"/>
        <v>126.46721912194215</v>
      </c>
      <c r="AB44" s="7">
        <f t="shared" si="13"/>
        <v>68.701868742064306</v>
      </c>
      <c r="AC44" s="7">
        <f t="shared" si="13"/>
        <v>10.936518362186433</v>
      </c>
      <c r="AE44" s="7">
        <v>2027</v>
      </c>
      <c r="AF44" s="7">
        <f t="shared" si="14"/>
        <v>540.10642937517969</v>
      </c>
      <c r="AG44" s="7">
        <f t="shared" si="14"/>
        <v>293.40663355537197</v>
      </c>
      <c r="AH44" s="7">
        <f t="shared" si="14"/>
        <v>46.706837735564136</v>
      </c>
      <c r="AJ44" s="7">
        <v>2027</v>
      </c>
      <c r="AK44" s="7">
        <f t="shared" si="15"/>
        <v>526.54938732769574</v>
      </c>
      <c r="AL44" s="7">
        <f t="shared" si="15"/>
        <v>286.04192569080811</v>
      </c>
      <c r="AM44" s="7">
        <f t="shared" si="15"/>
        <v>45.534464053920487</v>
      </c>
    </row>
    <row r="45" spans="1:39" x14ac:dyDescent="0.25">
      <c r="F45" s="7">
        <v>2028</v>
      </c>
      <c r="G45" s="7">
        <f t="shared" si="9"/>
        <v>290.57517016439112</v>
      </c>
      <c r="H45" s="7">
        <f t="shared" si="9"/>
        <v>91.789979827822492</v>
      </c>
      <c r="I45" s="7">
        <v>0</v>
      </c>
      <c r="K45" s="7">
        <v>2028</v>
      </c>
      <c r="L45" s="7">
        <f t="shared" si="10"/>
        <v>790.89489697867202</v>
      </c>
      <c r="M45" s="7">
        <f t="shared" si="10"/>
        <v>249.83630431509073</v>
      </c>
      <c r="N45" s="7">
        <v>0</v>
      </c>
      <c r="P45" s="7">
        <v>2028</v>
      </c>
      <c r="Q45" s="7">
        <f t="shared" si="11"/>
        <v>80.711739970528512</v>
      </c>
      <c r="R45" s="7">
        <f t="shared" si="11"/>
        <v>25.496084127119119</v>
      </c>
      <c r="S45" s="7">
        <v>0</v>
      </c>
      <c r="U45" s="7">
        <v>2028</v>
      </c>
      <c r="V45" s="7">
        <f t="shared" si="12"/>
        <v>7127.9531822727058</v>
      </c>
      <c r="W45" s="7">
        <f t="shared" si="12"/>
        <v>2251.6537749743839</v>
      </c>
      <c r="X45" s="7">
        <v>0</v>
      </c>
      <c r="Z45" s="7">
        <v>2028</v>
      </c>
      <c r="AA45" s="7">
        <f t="shared" si="13"/>
        <v>115.55527390242771</v>
      </c>
      <c r="AB45" s="7">
        <f t="shared" si="13"/>
        <v>36.50283076321216</v>
      </c>
      <c r="AC45" s="7">
        <v>0</v>
      </c>
      <c r="AE45" s="7">
        <v>2028</v>
      </c>
      <c r="AF45" s="7">
        <f t="shared" si="14"/>
        <v>493.50453671897452</v>
      </c>
      <c r="AG45" s="7">
        <f t="shared" si="14"/>
        <v>155.89346964761671</v>
      </c>
      <c r="AH45" s="7">
        <v>0</v>
      </c>
      <c r="AJ45" s="7">
        <v>2028</v>
      </c>
      <c r="AK45" s="7">
        <f t="shared" si="15"/>
        <v>481.11723415961956</v>
      </c>
      <c r="AL45" s="7">
        <f t="shared" si="15"/>
        <v>151.98043657118058</v>
      </c>
      <c r="AM45" s="7">
        <v>0</v>
      </c>
    </row>
    <row r="46" spans="1:39" x14ac:dyDescent="0.25">
      <c r="F46" s="7">
        <v>2029</v>
      </c>
      <c r="G46" s="7">
        <f t="shared" si="9"/>
        <v>263.13600419726947</v>
      </c>
      <c r="H46" s="7">
        <f t="shared" si="9"/>
        <v>2.0974521200769232</v>
      </c>
      <c r="I46" s="7">
        <v>0</v>
      </c>
      <c r="K46" s="7">
        <v>2029</v>
      </c>
      <c r="L46" s="7">
        <f t="shared" si="10"/>
        <v>716.2102763744067</v>
      </c>
      <c r="M46" s="7">
        <f t="shared" si="10"/>
        <v>5.7088985871966997</v>
      </c>
      <c r="N46" s="7">
        <v>0</v>
      </c>
      <c r="P46" s="7">
        <v>2029</v>
      </c>
      <c r="Q46" s="7">
        <f t="shared" si="11"/>
        <v>73.090087964634236</v>
      </c>
      <c r="R46" s="7">
        <f t="shared" si="11"/>
        <v>0.58259971084422091</v>
      </c>
      <c r="S46" s="7">
        <v>0</v>
      </c>
      <c r="U46" s="7">
        <v>2029</v>
      </c>
      <c r="V46" s="7">
        <f t="shared" si="12"/>
        <v>6454.8568187272485</v>
      </c>
      <c r="W46" s="7">
        <f t="shared" si="12"/>
        <v>51.451541800730411</v>
      </c>
      <c r="X46" s="7">
        <v>0</v>
      </c>
      <c r="Z46" s="7">
        <v>2029</v>
      </c>
      <c r="AA46" s="7">
        <f t="shared" si="13"/>
        <v>104.64332868291325</v>
      </c>
      <c r="AB46" s="7">
        <f t="shared" si="13"/>
        <v>0.8341099967200023</v>
      </c>
      <c r="AC46" s="7">
        <v>0</v>
      </c>
      <c r="AE46" s="7">
        <v>2029</v>
      </c>
      <c r="AF46" s="7">
        <f t="shared" si="14"/>
        <v>446.90264406276953</v>
      </c>
      <c r="AG46" s="7">
        <f t="shared" si="14"/>
        <v>3.5622525359727888</v>
      </c>
      <c r="AH46" s="7">
        <v>0</v>
      </c>
      <c r="AJ46" s="7">
        <v>2029</v>
      </c>
      <c r="AK46" s="7">
        <f t="shared" si="15"/>
        <v>435.6850809915436</v>
      </c>
      <c r="AL46" s="7">
        <f t="shared" si="15"/>
        <v>3.4728375525779711</v>
      </c>
      <c r="AM46" s="7">
        <v>0</v>
      </c>
    </row>
    <row r="47" spans="1:39" x14ac:dyDescent="0.25">
      <c r="F47" s="7">
        <v>2030</v>
      </c>
      <c r="G47" s="7">
        <f t="shared" si="9"/>
        <v>235.69683823014768</v>
      </c>
      <c r="H47" s="7">
        <v>0</v>
      </c>
      <c r="I47" s="7">
        <v>0</v>
      </c>
      <c r="K47" s="7">
        <v>2030</v>
      </c>
      <c r="L47" s="7">
        <f t="shared" si="10"/>
        <v>641.52565577014116</v>
      </c>
      <c r="M47" s="7">
        <v>0</v>
      </c>
      <c r="N47" s="7">
        <v>0</v>
      </c>
      <c r="P47" s="7">
        <v>2030</v>
      </c>
      <c r="Q47" s="7">
        <f t="shared" si="11"/>
        <v>65.468435958739946</v>
      </c>
      <c r="R47" s="7">
        <v>0</v>
      </c>
      <c r="S47" s="7">
        <v>0</v>
      </c>
      <c r="U47" s="7">
        <v>2030</v>
      </c>
      <c r="V47" s="7">
        <f t="shared" si="12"/>
        <v>5781.7604551817903</v>
      </c>
      <c r="W47" s="7">
        <v>0</v>
      </c>
      <c r="X47" s="7">
        <v>0</v>
      </c>
      <c r="Z47" s="7">
        <v>2030</v>
      </c>
      <c r="AA47" s="7">
        <f t="shared" si="13"/>
        <v>93.731383463398814</v>
      </c>
      <c r="AB47" s="7">
        <v>0</v>
      </c>
      <c r="AC47" s="7">
        <v>0</v>
      </c>
      <c r="AE47" s="7">
        <v>2030</v>
      </c>
      <c r="AF47" s="7">
        <f t="shared" si="14"/>
        <v>400.30075140656447</v>
      </c>
      <c r="AG47" s="7">
        <v>0</v>
      </c>
      <c r="AH47" s="7">
        <v>0</v>
      </c>
      <c r="AJ47" s="7">
        <v>2030</v>
      </c>
      <c r="AK47" s="7">
        <f t="shared" si="15"/>
        <v>390.25292782346753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208.25767226302585</v>
      </c>
      <c r="H48" s="7">
        <v>0</v>
      </c>
      <c r="I48" s="7">
        <v>0</v>
      </c>
      <c r="K48" s="7">
        <v>2031</v>
      </c>
      <c r="L48" s="7">
        <f t="shared" si="10"/>
        <v>566.8410351658755</v>
      </c>
      <c r="M48" s="7">
        <v>0</v>
      </c>
      <c r="N48" s="7">
        <v>0</v>
      </c>
      <c r="P48" s="7">
        <v>2031</v>
      </c>
      <c r="Q48" s="7">
        <f t="shared" si="11"/>
        <v>57.846783952845634</v>
      </c>
      <c r="R48" s="7">
        <v>0</v>
      </c>
      <c r="S48" s="7">
        <v>0</v>
      </c>
      <c r="U48" s="7">
        <v>2031</v>
      </c>
      <c r="V48" s="7">
        <f t="shared" si="12"/>
        <v>5108.6640916363303</v>
      </c>
      <c r="W48" s="7">
        <v>0</v>
      </c>
      <c r="X48" s="7">
        <v>0</v>
      </c>
      <c r="Z48" s="7">
        <v>2031</v>
      </c>
      <c r="AA48" s="7">
        <f t="shared" si="13"/>
        <v>82.819438243884335</v>
      </c>
      <c r="AB48" s="7">
        <v>0</v>
      </c>
      <c r="AC48" s="7">
        <v>0</v>
      </c>
      <c r="AE48" s="7">
        <v>2031</v>
      </c>
      <c r="AF48" s="7">
        <f t="shared" si="14"/>
        <v>353.69885875035936</v>
      </c>
      <c r="AG48" s="7">
        <v>0</v>
      </c>
      <c r="AH48" s="7">
        <v>0</v>
      </c>
      <c r="AJ48" s="7">
        <v>2031</v>
      </c>
      <c r="AK48" s="7">
        <f t="shared" si="15"/>
        <v>344.82077465539146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180.81850629590414</v>
      </c>
      <c r="H49" s="7">
        <v>0</v>
      </c>
      <c r="I49" s="7">
        <v>0</v>
      </c>
      <c r="K49" s="7">
        <v>2032</v>
      </c>
      <c r="L49" s="7">
        <f t="shared" si="10"/>
        <v>492.15641456161006</v>
      </c>
      <c r="M49" s="7">
        <v>0</v>
      </c>
      <c r="N49" s="7">
        <v>0</v>
      </c>
      <c r="P49" s="7">
        <v>2032</v>
      </c>
      <c r="Q49" s="7">
        <f t="shared" si="11"/>
        <v>50.22513194695135</v>
      </c>
      <c r="R49" s="7">
        <v>0</v>
      </c>
      <c r="S49" s="7">
        <v>0</v>
      </c>
      <c r="U49" s="7">
        <v>2032</v>
      </c>
      <c r="V49" s="7">
        <f t="shared" si="12"/>
        <v>4435.5677280908731</v>
      </c>
      <c r="W49" s="7">
        <v>0</v>
      </c>
      <c r="X49" s="7">
        <v>0</v>
      </c>
      <c r="Z49" s="7">
        <v>2032</v>
      </c>
      <c r="AA49" s="7">
        <f t="shared" si="13"/>
        <v>71.907493024369884</v>
      </c>
      <c r="AB49" s="7">
        <v>0</v>
      </c>
      <c r="AC49" s="7">
        <v>0</v>
      </c>
      <c r="AE49" s="7">
        <v>2032</v>
      </c>
      <c r="AF49" s="7">
        <f t="shared" si="14"/>
        <v>307.09696609415437</v>
      </c>
      <c r="AG49" s="7">
        <v>0</v>
      </c>
      <c r="AH49" s="7">
        <v>0</v>
      </c>
      <c r="AJ49" s="7">
        <v>2032</v>
      </c>
      <c r="AK49" s="7">
        <f t="shared" si="15"/>
        <v>299.38862148731533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153.3793403287824</v>
      </c>
      <c r="H50" s="7">
        <v>0</v>
      </c>
      <c r="I50" s="7">
        <v>0</v>
      </c>
      <c r="K50" s="7">
        <v>2033</v>
      </c>
      <c r="L50" s="7">
        <f t="shared" si="10"/>
        <v>417.47179395734463</v>
      </c>
      <c r="M50" s="7">
        <v>0</v>
      </c>
      <c r="N50" s="7">
        <v>0</v>
      </c>
      <c r="P50" s="7">
        <v>2033</v>
      </c>
      <c r="Q50" s="7">
        <f t="shared" si="11"/>
        <v>42.603479941057074</v>
      </c>
      <c r="R50" s="7">
        <v>0</v>
      </c>
      <c r="S50" s="7">
        <v>0</v>
      </c>
      <c r="U50" s="7">
        <v>2033</v>
      </c>
      <c r="V50" s="7">
        <f t="shared" si="12"/>
        <v>3762.4713645454149</v>
      </c>
      <c r="W50" s="7">
        <v>0</v>
      </c>
      <c r="X50" s="7">
        <v>0</v>
      </c>
      <c r="Z50" s="7">
        <v>2033</v>
      </c>
      <c r="AA50" s="7">
        <f t="shared" si="13"/>
        <v>60.995547804855462</v>
      </c>
      <c r="AB50" s="7">
        <v>0</v>
      </c>
      <c r="AC50" s="7">
        <v>0</v>
      </c>
      <c r="AE50" s="7">
        <v>2033</v>
      </c>
      <c r="AF50" s="7">
        <f t="shared" si="14"/>
        <v>260.49507343794932</v>
      </c>
      <c r="AG50" s="7">
        <v>0</v>
      </c>
      <c r="AH50" s="7">
        <v>0</v>
      </c>
      <c r="AJ50" s="7">
        <v>2033</v>
      </c>
      <c r="AK50" s="7">
        <f t="shared" si="15"/>
        <v>253.95646831923938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125.94017436166052</v>
      </c>
      <c r="H51" s="7">
        <v>0</v>
      </c>
      <c r="I51" s="7">
        <v>0</v>
      </c>
      <c r="K51" s="7">
        <v>2034</v>
      </c>
      <c r="L51" s="7">
        <f t="shared" si="10"/>
        <v>342.78717335307863</v>
      </c>
      <c r="M51" s="7">
        <v>0</v>
      </c>
      <c r="N51" s="7">
        <v>0</v>
      </c>
      <c r="P51" s="7">
        <v>2034</v>
      </c>
      <c r="Q51" s="7">
        <f t="shared" si="11"/>
        <v>34.981827935162755</v>
      </c>
      <c r="R51" s="7">
        <v>0</v>
      </c>
      <c r="S51" s="7">
        <v>0</v>
      </c>
      <c r="U51" s="7">
        <v>2034</v>
      </c>
      <c r="V51" s="7">
        <f t="shared" si="12"/>
        <v>3089.375000999954</v>
      </c>
      <c r="W51" s="7">
        <v>0</v>
      </c>
      <c r="X51" s="7">
        <v>0</v>
      </c>
      <c r="Z51" s="7">
        <v>2034</v>
      </c>
      <c r="AA51" s="7">
        <f t="shared" si="13"/>
        <v>50.083602585340941</v>
      </c>
      <c r="AB51" s="7">
        <v>0</v>
      </c>
      <c r="AC51" s="7">
        <v>0</v>
      </c>
      <c r="AE51" s="7">
        <v>2034</v>
      </c>
      <c r="AF51" s="7">
        <f t="shared" si="14"/>
        <v>213.89318078174404</v>
      </c>
      <c r="AG51" s="7">
        <v>0</v>
      </c>
      <c r="AH51" s="7">
        <v>0</v>
      </c>
      <c r="AJ51" s="7">
        <v>2034</v>
      </c>
      <c r="AK51" s="7">
        <f t="shared" si="15"/>
        <v>208.52431515116314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98.501008394538871</v>
      </c>
      <c r="H52" s="7">
        <v>0</v>
      </c>
      <c r="I52" s="7">
        <v>0</v>
      </c>
      <c r="K52" s="7">
        <v>2035</v>
      </c>
      <c r="L52" s="7">
        <f t="shared" si="10"/>
        <v>268.10255274881331</v>
      </c>
      <c r="M52" s="7">
        <v>0</v>
      </c>
      <c r="N52" s="7">
        <v>0</v>
      </c>
      <c r="P52" s="7">
        <v>2035</v>
      </c>
      <c r="Q52" s="7">
        <f t="shared" si="11"/>
        <v>27.360175929268479</v>
      </c>
      <c r="R52" s="7">
        <v>0</v>
      </c>
      <c r="S52" s="7">
        <v>0</v>
      </c>
      <c r="U52" s="7">
        <v>2035</v>
      </c>
      <c r="V52" s="7">
        <f t="shared" si="12"/>
        <v>2416.2786374544967</v>
      </c>
      <c r="W52" s="7">
        <v>0</v>
      </c>
      <c r="X52" s="7">
        <v>0</v>
      </c>
      <c r="Z52" s="7">
        <v>2035</v>
      </c>
      <c r="AA52" s="7">
        <f t="shared" si="13"/>
        <v>39.171657365826491</v>
      </c>
      <c r="AB52" s="7">
        <v>0</v>
      </c>
      <c r="AC52" s="7">
        <v>0</v>
      </c>
      <c r="AE52" s="7">
        <v>2035</v>
      </c>
      <c r="AF52" s="7">
        <f t="shared" si="14"/>
        <v>167.29128812553904</v>
      </c>
      <c r="AG52" s="7">
        <v>0</v>
      </c>
      <c r="AH52" s="7">
        <v>0</v>
      </c>
      <c r="AJ52" s="7">
        <v>2035</v>
      </c>
      <c r="AK52" s="7">
        <f t="shared" si="15"/>
        <v>163.09216198308718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71.061842427417218</v>
      </c>
      <c r="H53" s="7">
        <v>0</v>
      </c>
      <c r="I53" s="7">
        <v>0</v>
      </c>
      <c r="K53" s="7">
        <v>2036</v>
      </c>
      <c r="L53" s="7">
        <f t="shared" si="10"/>
        <v>193.41793214454856</v>
      </c>
      <c r="M53" s="7">
        <v>0</v>
      </c>
      <c r="N53" s="7">
        <v>0</v>
      </c>
      <c r="P53" s="7">
        <v>2036</v>
      </c>
      <c r="Q53" s="7">
        <f t="shared" si="11"/>
        <v>19.738523923374245</v>
      </c>
      <c r="R53" s="7">
        <v>0</v>
      </c>
      <c r="S53" s="7">
        <v>0</v>
      </c>
      <c r="U53" s="7">
        <v>2036</v>
      </c>
      <c r="V53" s="7">
        <f t="shared" si="12"/>
        <v>1743.1822739090439</v>
      </c>
      <c r="W53" s="7">
        <v>0</v>
      </c>
      <c r="X53" s="7">
        <v>0</v>
      </c>
      <c r="Z53" s="7">
        <v>2036</v>
      </c>
      <c r="AA53" s="7">
        <f t="shared" si="13"/>
        <v>28.259712146312154</v>
      </c>
      <c r="AB53" s="7">
        <v>0</v>
      </c>
      <c r="AC53" s="7">
        <v>0</v>
      </c>
      <c r="AE53" s="7">
        <v>2036</v>
      </c>
      <c r="AF53" s="7">
        <f t="shared" si="14"/>
        <v>120.68939546933439</v>
      </c>
      <c r="AG53" s="7">
        <v>0</v>
      </c>
      <c r="AH53" s="7">
        <v>0</v>
      </c>
      <c r="AJ53" s="7">
        <v>2036</v>
      </c>
      <c r="AK53" s="7">
        <f t="shared" si="15"/>
        <v>117.66000881501134</v>
      </c>
      <c r="AL53" s="7">
        <v>0</v>
      </c>
      <c r="AM53" s="7">
        <v>0</v>
      </c>
    </row>
    <row r="54" spans="6:39" x14ac:dyDescent="0.25">
      <c r="F54" s="7">
        <v>2037</v>
      </c>
      <c r="G54" s="7">
        <f t="shared" si="9"/>
        <v>43.622676460295452</v>
      </c>
      <c r="H54" s="7">
        <v>0</v>
      </c>
      <c r="I54" s="7">
        <v>0</v>
      </c>
      <c r="K54" s="7">
        <v>2037</v>
      </c>
      <c r="L54" s="7">
        <f t="shared" si="10"/>
        <v>118.73331154028278</v>
      </c>
      <c r="M54" s="7">
        <v>0</v>
      </c>
      <c r="N54" s="7">
        <v>0</v>
      </c>
      <c r="P54" s="7">
        <v>2037</v>
      </c>
      <c r="Q54" s="7">
        <f t="shared" si="11"/>
        <v>12.116871917479955</v>
      </c>
      <c r="R54" s="7">
        <v>0</v>
      </c>
      <c r="S54" s="7">
        <v>0</v>
      </c>
      <c r="U54" s="7">
        <v>2037</v>
      </c>
      <c r="V54" s="7">
        <f t="shared" si="12"/>
        <v>1070.0859103635867</v>
      </c>
      <c r="W54" s="7">
        <v>0</v>
      </c>
      <c r="X54" s="7">
        <v>0</v>
      </c>
      <c r="Z54" s="7">
        <v>2037</v>
      </c>
      <c r="AA54" s="7">
        <f t="shared" si="13"/>
        <v>17.347766926797675</v>
      </c>
      <c r="AB54" s="7">
        <v>0</v>
      </c>
      <c r="AC54" s="7">
        <v>0</v>
      </c>
      <c r="AE54" s="7">
        <v>2037</v>
      </c>
      <c r="AF54" s="7">
        <f t="shared" si="14"/>
        <v>74.08750281312939</v>
      </c>
      <c r="AG54" s="7">
        <v>0</v>
      </c>
      <c r="AH54" s="7">
        <v>0</v>
      </c>
      <c r="AJ54" s="7">
        <v>2037</v>
      </c>
      <c r="AK54" s="7">
        <f t="shared" si="15"/>
        <v>72.227855646935495</v>
      </c>
      <c r="AL54" s="7">
        <v>0</v>
      </c>
      <c r="AM54" s="7">
        <v>0</v>
      </c>
    </row>
    <row r="55" spans="6:39" x14ac:dyDescent="0.25">
      <c r="F55" s="7">
        <v>2038</v>
      </c>
      <c r="G55" s="7">
        <f t="shared" si="9"/>
        <v>16.183510493173799</v>
      </c>
      <c r="H55" s="7">
        <v>0</v>
      </c>
      <c r="I55" s="7">
        <v>0</v>
      </c>
      <c r="K55" s="7">
        <v>2038</v>
      </c>
      <c r="L55" s="7">
        <f t="shared" si="10"/>
        <v>44.048690936017465</v>
      </c>
      <c r="M55" s="7">
        <v>0</v>
      </c>
      <c r="N55" s="7">
        <v>0</v>
      </c>
      <c r="P55" s="7">
        <v>2038</v>
      </c>
      <c r="Q55" s="7">
        <f t="shared" si="11"/>
        <v>4.4952199115856502</v>
      </c>
      <c r="R55" s="7">
        <v>0</v>
      </c>
      <c r="S55" s="7">
        <v>0</v>
      </c>
      <c r="U55" s="7">
        <v>2038</v>
      </c>
      <c r="V55" s="7">
        <f t="shared" si="12"/>
        <v>396.98954681812938</v>
      </c>
      <c r="W55" s="7">
        <v>0</v>
      </c>
      <c r="X55" s="7">
        <v>0</v>
      </c>
      <c r="Z55" s="7">
        <v>2038</v>
      </c>
      <c r="AA55" s="7">
        <f t="shared" si="13"/>
        <v>6.4358217072832531</v>
      </c>
      <c r="AB55" s="7">
        <v>0</v>
      </c>
      <c r="AC55" s="7">
        <v>0</v>
      </c>
      <c r="AE55" s="7">
        <v>2038</v>
      </c>
      <c r="AF55" s="7">
        <f t="shared" si="14"/>
        <v>27.485610156924281</v>
      </c>
      <c r="AG55" s="7">
        <v>0</v>
      </c>
      <c r="AH55" s="7">
        <v>0</v>
      </c>
      <c r="AJ55" s="7">
        <v>2038</v>
      </c>
      <c r="AK55" s="7">
        <f t="shared" si="15"/>
        <v>26.795702478859312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427.77100000000002</v>
      </c>
      <c r="H68" s="7">
        <f t="shared" ref="H68:I68" si="16">H98*1000/0.181</f>
        <v>427.77100000000002</v>
      </c>
      <c r="I68" s="7">
        <f t="shared" si="16"/>
        <v>427.77100000000002</v>
      </c>
      <c r="L68" s="7">
        <f>L98*1000/0.181</f>
        <v>1164.318</v>
      </c>
      <c r="M68" s="7">
        <f t="shared" ref="M68:N68" si="17">M98*1000/0.181</f>
        <v>1164.318</v>
      </c>
      <c r="N68" s="7">
        <f t="shared" si="17"/>
        <v>1164.318</v>
      </c>
      <c r="Q68" s="7">
        <f>Q98*1000/0.181</f>
        <v>118.82</v>
      </c>
      <c r="R68" s="7">
        <f t="shared" ref="R68:S68" si="18">R98*1000/0.181</f>
        <v>118.82</v>
      </c>
      <c r="S68" s="7">
        <f t="shared" si="18"/>
        <v>118.82</v>
      </c>
      <c r="V68" s="7">
        <f>V98*1000/0.181</f>
        <v>10493.434999999999</v>
      </c>
      <c r="W68" s="7">
        <f t="shared" ref="W68:X68" si="19">W98*1000/0.181</f>
        <v>10493.434999999999</v>
      </c>
      <c r="X68" s="7">
        <f t="shared" si="19"/>
        <v>10493.434999999999</v>
      </c>
      <c r="AA68" s="7">
        <f>AA98*1000/0.181</f>
        <v>170.11500000000001</v>
      </c>
      <c r="AB68" s="7">
        <f t="shared" ref="AB68:AC68" si="20">AB98*1000/0.181</f>
        <v>170.11500000000001</v>
      </c>
      <c r="AC68" s="7">
        <f t="shared" si="20"/>
        <v>170.11500000000001</v>
      </c>
      <c r="AF68" s="7">
        <f>AF98*1000/0.181</f>
        <v>726.51400000000001</v>
      </c>
      <c r="AG68" s="7">
        <f t="shared" ref="AG68:AH68" si="21">AG98*1000/0.181</f>
        <v>726.51400000000001</v>
      </c>
      <c r="AH68" s="7">
        <f t="shared" si="21"/>
        <v>726.51400000000001</v>
      </c>
      <c r="AK68" s="7">
        <f>AK98*1000/0.181</f>
        <v>708.27800000000002</v>
      </c>
      <c r="AL68" s="7">
        <f t="shared" ref="AL68:AM68" si="22">AL98*1000/0.181</f>
        <v>708.27800000000002</v>
      </c>
      <c r="AM68" s="7">
        <f t="shared" si="22"/>
        <v>708.27800000000002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4.9664890400490493E-3</v>
      </c>
      <c r="H72" s="7">
        <f>($G$2-H41)*0.181/1000</f>
        <v>9.9553382586205028E-3</v>
      </c>
      <c r="I72" s="7">
        <f>($G$2-I41)*0.181/1000</f>
        <v>1.4944187477191954E-2</v>
      </c>
      <c r="K72" s="7">
        <v>2024</v>
      </c>
      <c r="L72" s="7">
        <f>($H$2-L41)*0.181/1000</f>
        <v>1.3517916329372104E-2</v>
      </c>
      <c r="M72" s="7">
        <f>($H$2-M41)*0.181/1000</f>
        <v>2.709669316199674E-2</v>
      </c>
      <c r="N72" s="7">
        <f>($H$2-N41)*0.181/1000</f>
        <v>4.0675469994621398E-2</v>
      </c>
      <c r="P72" s="7">
        <v>2024</v>
      </c>
      <c r="Q72" s="7">
        <f>($I$2-Q41)*0.181/1000</f>
        <v>1.379519013066869E-3</v>
      </c>
      <c r="R72" s="7">
        <f>($I$2-R41)*0.181/1000</f>
        <v>2.7652489109577026E-3</v>
      </c>
      <c r="S72" s="7">
        <f>($I$2-S41)*0.181/1000</f>
        <v>4.1509788088485398E-3</v>
      </c>
      <c r="U72" s="7">
        <v>2024</v>
      </c>
      <c r="V72" s="7">
        <f>($J$2-V41)*0.181/1000</f>
        <v>0.12183044180172843</v>
      </c>
      <c r="W72" s="7">
        <f>($J$2-W41)*0.181/1000</f>
        <v>0.24420938988348287</v>
      </c>
      <c r="X72" s="7">
        <f>($J$2-X41)*0.181/1000</f>
        <v>0.36658833796523799</v>
      </c>
      <c r="Z72" s="7">
        <v>2024</v>
      </c>
      <c r="AA72" s="7">
        <f>($K$2-AA41)*0.181/1000</f>
        <v>1.9750620847321207E-3</v>
      </c>
      <c r="AB72" s="7">
        <f>($K$2-AB41)*0.181/1000</f>
        <v>3.9590163144888882E-3</v>
      </c>
      <c r="AC72" s="7">
        <f>($K$2-AC41)*0.181/1000</f>
        <v>5.9429705442456621E-3</v>
      </c>
      <c r="AE72" s="7">
        <v>2024</v>
      </c>
      <c r="AF72" s="7">
        <f>($L$2-AF41)*0.181/1000</f>
        <v>8.4349425707731449E-3</v>
      </c>
      <c r="AG72" s="7">
        <f>($L$2-AG41)*0.181/1000</f>
        <v>1.6907861027567105E-2</v>
      </c>
      <c r="AH72" s="7">
        <f>($L$2-AH41)*0.181/1000</f>
        <v>2.5380779484361109E-2</v>
      </c>
      <c r="AJ72" s="7">
        <v>2024</v>
      </c>
      <c r="AK72" s="7">
        <f>($M$2-AK41)*0.181/1000</f>
        <v>8.2232197234217881E-3</v>
      </c>
      <c r="AL72" s="7">
        <f>($M$2-AL41)*0.181/1000</f>
        <v>1.6483462112062777E-2</v>
      </c>
      <c r="AM72" s="7">
        <f>($M$2-AM41)*0.181/1000</f>
        <v>2.4743704500703807E-2</v>
      </c>
      <c r="AO72" s="7">
        <v>2024</v>
      </c>
      <c r="AP72" s="7">
        <f>G72+L72+Q72+V72+AA72+AF72+AK72</f>
        <v>0.16032759056314352</v>
      </c>
      <c r="AQ72" s="7">
        <f t="shared" ref="AQ72:AR87" si="23">H72+M72+R72+W72+AB72+AG72+AL72</f>
        <v>0.32137700966917648</v>
      </c>
      <c r="AR72" s="7">
        <f t="shared" si="23"/>
        <v>0.48242642877521041</v>
      </c>
    </row>
    <row r="73" spans="4:44" x14ac:dyDescent="0.25">
      <c r="F73" s="7">
        <v>2025</v>
      </c>
      <c r="G73" s="7">
        <f t="shared" ref="G73:I88" si="24">($G$2-G42)*0.181/1000</f>
        <v>9.9329780800980899E-3</v>
      </c>
      <c r="H73" s="7">
        <f t="shared" si="24"/>
        <v>2.0880116432771358E-2</v>
      </c>
      <c r="I73" s="7">
        <f t="shared" si="24"/>
        <v>3.1827254785444646E-2</v>
      </c>
      <c r="K73" s="7">
        <v>2025</v>
      </c>
      <c r="L73" s="7">
        <f t="shared" ref="L73:N88" si="25">($H$2-L42)*0.181/1000</f>
        <v>2.7035832658744149E-2</v>
      </c>
      <c r="M73" s="7">
        <f t="shared" si="25"/>
        <v>5.68320325706312E-2</v>
      </c>
      <c r="N73" s="7">
        <f t="shared" si="25"/>
        <v>8.6628232482518303E-2</v>
      </c>
      <c r="P73" s="7">
        <v>2025</v>
      </c>
      <c r="Q73" s="7">
        <f t="shared" ref="Q73:S88" si="26">($I$2-Q42)*0.181/1000</f>
        <v>2.7590380261337355E-3</v>
      </c>
      <c r="R73" s="7">
        <f t="shared" si="26"/>
        <v>5.7997747265286616E-3</v>
      </c>
      <c r="S73" s="7">
        <f t="shared" si="26"/>
        <v>8.8405114269235925E-3</v>
      </c>
      <c r="U73" s="7">
        <v>2025</v>
      </c>
      <c r="V73" s="7">
        <f t="shared" ref="V73:X88" si="27">($J$2-V42)*0.181/1000</f>
        <v>0.2436608836034562</v>
      </c>
      <c r="W73" s="7">
        <f t="shared" si="27"/>
        <v>0.51219962218036752</v>
      </c>
      <c r="X73" s="7">
        <f t="shared" si="27"/>
        <v>0.78073836075727965</v>
      </c>
      <c r="Z73" s="7">
        <v>2025</v>
      </c>
      <c r="AA73" s="7">
        <f t="shared" ref="AA73:AC88" si="28">($K$2-AA42)*0.181/1000</f>
        <v>3.9501241694642362E-3</v>
      </c>
      <c r="AB73" s="7">
        <f t="shared" si="28"/>
        <v>8.3035572934137616E-3</v>
      </c>
      <c r="AC73" s="7">
        <f t="shared" si="28"/>
        <v>1.2656990417363302E-2</v>
      </c>
      <c r="AE73" s="7">
        <v>2025</v>
      </c>
      <c r="AF73" s="7">
        <f t="shared" ref="AF73:AH88" si="29">($L$2-AF42)*0.181/1000</f>
        <v>1.6869885141546248E-2</v>
      </c>
      <c r="AG73" s="7">
        <f t="shared" si="29"/>
        <v>3.5462191008830544E-2</v>
      </c>
      <c r="AH73" s="7">
        <f t="shared" si="29"/>
        <v>5.4054496876114869E-2</v>
      </c>
      <c r="AJ73" s="7">
        <v>2025</v>
      </c>
      <c r="AK73" s="7">
        <f t="shared" ref="AK73:AM88" si="30">($M$2-AK42)*0.181/1000</f>
        <v>1.6446439446843538E-2</v>
      </c>
      <c r="AL73" s="7">
        <f t="shared" si="30"/>
        <v>3.4572065677127319E-2</v>
      </c>
      <c r="AM73" s="7">
        <f t="shared" si="30"/>
        <v>5.2697691907411109E-2</v>
      </c>
      <c r="AO73" s="7">
        <v>2025</v>
      </c>
      <c r="AP73" s="7">
        <f t="shared" ref="AP73:AR98" si="31">G73+L73+Q73+V73+AA73+AF73+AK73</f>
        <v>0.32065518112628616</v>
      </c>
      <c r="AQ73" s="7">
        <f t="shared" si="23"/>
        <v>0.67404935988967041</v>
      </c>
      <c r="AR73" s="7">
        <f t="shared" si="23"/>
        <v>1.0274435386530556</v>
      </c>
    </row>
    <row r="74" spans="4:44" x14ac:dyDescent="0.25">
      <c r="F74" s="7">
        <v>2026</v>
      </c>
      <c r="G74" s="7">
        <f t="shared" si="24"/>
        <v>1.4899467120147119E-2</v>
      </c>
      <c r="H74" s="7">
        <f t="shared" si="24"/>
        <v>3.2900111015990045E-2</v>
      </c>
      <c r="I74" s="7">
        <f t="shared" si="24"/>
        <v>5.0900754911832984E-2</v>
      </c>
      <c r="K74" s="7">
        <v>2026</v>
      </c>
      <c r="L74" s="7">
        <f t="shared" si="25"/>
        <v>4.0553748988116194E-2</v>
      </c>
      <c r="M74" s="7">
        <f t="shared" si="25"/>
        <v>8.9548359888621448E-2</v>
      </c>
      <c r="N74" s="7">
        <f t="shared" si="25"/>
        <v>0.13854297078912681</v>
      </c>
      <c r="P74" s="7">
        <v>2026</v>
      </c>
      <c r="Q74" s="7">
        <f t="shared" si="26"/>
        <v>4.1385570392006021E-3</v>
      </c>
      <c r="R74" s="7">
        <f t="shared" si="26"/>
        <v>9.1385138097719032E-3</v>
      </c>
      <c r="S74" s="7">
        <f t="shared" si="26"/>
        <v>1.4138470580343206E-2</v>
      </c>
      <c r="U74" s="7">
        <v>2026</v>
      </c>
      <c r="V74" s="7">
        <f t="shared" si="27"/>
        <v>0.36549132540518392</v>
      </c>
      <c r="W74" s="7">
        <f t="shared" si="27"/>
        <v>0.80705605671977609</v>
      </c>
      <c r="X74" s="7">
        <f t="shared" si="27"/>
        <v>1.2486207880343692</v>
      </c>
      <c r="Z74" s="7">
        <v>2026</v>
      </c>
      <c r="AA74" s="7">
        <f t="shared" si="28"/>
        <v>5.9251862541963513E-3</v>
      </c>
      <c r="AB74" s="7">
        <f t="shared" si="28"/>
        <v>1.3083641447141451E-2</v>
      </c>
      <c r="AC74" s="7">
        <f t="shared" si="28"/>
        <v>2.0242096640086558E-2</v>
      </c>
      <c r="AE74" s="7">
        <v>2026</v>
      </c>
      <c r="AF74" s="7">
        <f t="shared" si="29"/>
        <v>2.5304827712319351E-2</v>
      </c>
      <c r="AG74" s="7">
        <f t="shared" si="29"/>
        <v>5.5876605133753768E-2</v>
      </c>
      <c r="AH74" s="7">
        <f t="shared" si="29"/>
        <v>8.6448382555188247E-2</v>
      </c>
      <c r="AJ74" s="7">
        <v>2026</v>
      </c>
      <c r="AK74" s="7">
        <f t="shared" si="30"/>
        <v>2.4669659170265305E-2</v>
      </c>
      <c r="AL74" s="7">
        <f t="shared" si="30"/>
        <v>5.4474063997286847E-2</v>
      </c>
      <c r="AM74" s="7">
        <f t="shared" si="30"/>
        <v>8.4278468824308422E-2</v>
      </c>
      <c r="AO74" s="7">
        <v>2026</v>
      </c>
      <c r="AP74" s="7">
        <f t="shared" si="31"/>
        <v>0.48098277168942882</v>
      </c>
      <c r="AQ74" s="7">
        <f t="shared" si="23"/>
        <v>1.0620773520123417</v>
      </c>
      <c r="AR74" s="7">
        <f t="shared" si="23"/>
        <v>1.6431719323352552</v>
      </c>
    </row>
    <row r="75" spans="4:44" x14ac:dyDescent="0.25">
      <c r="F75" s="7">
        <v>2027</v>
      </c>
      <c r="G75" s="7">
        <f t="shared" si="24"/>
        <v>1.9865956160196169E-2</v>
      </c>
      <c r="H75" s="7">
        <f t="shared" si="24"/>
        <v>4.6157416920390638E-2</v>
      </c>
      <c r="I75" s="7">
        <f t="shared" si="24"/>
        <v>7.2448877680585111E-2</v>
      </c>
      <c r="K75" s="7">
        <v>2027</v>
      </c>
      <c r="L75" s="7">
        <f t="shared" si="25"/>
        <v>5.4071665317488297E-2</v>
      </c>
      <c r="M75" s="7">
        <f t="shared" si="25"/>
        <v>0.12563243266587817</v>
      </c>
      <c r="N75" s="7">
        <f t="shared" si="25"/>
        <v>0.19719320001426818</v>
      </c>
      <c r="P75" s="7">
        <v>2027</v>
      </c>
      <c r="Q75" s="7">
        <f t="shared" si="26"/>
        <v>5.518076052267471E-3</v>
      </c>
      <c r="R75" s="7">
        <f t="shared" si="26"/>
        <v>1.2820935216461177E-2</v>
      </c>
      <c r="S75" s="7">
        <f t="shared" si="26"/>
        <v>2.012379438065489E-2</v>
      </c>
      <c r="U75" s="7">
        <v>2027</v>
      </c>
      <c r="V75" s="7">
        <f t="shared" si="27"/>
        <v>0.48732176720691223</v>
      </c>
      <c r="W75" s="7">
        <f t="shared" si="27"/>
        <v>1.1322643522399114</v>
      </c>
      <c r="X75" s="7">
        <f t="shared" si="27"/>
        <v>1.7772069372729118</v>
      </c>
      <c r="Z75" s="7">
        <v>2027</v>
      </c>
      <c r="AA75" s="7">
        <f t="shared" si="28"/>
        <v>7.9002483389284724E-3</v>
      </c>
      <c r="AB75" s="7">
        <f t="shared" si="28"/>
        <v>1.8355776757686359E-2</v>
      </c>
      <c r="AC75" s="7">
        <f t="shared" si="28"/>
        <v>2.8811305176444257E-2</v>
      </c>
      <c r="AE75" s="7">
        <v>2027</v>
      </c>
      <c r="AF75" s="7">
        <f t="shared" si="29"/>
        <v>3.3739770283092475E-2</v>
      </c>
      <c r="AG75" s="7">
        <f t="shared" si="29"/>
        <v>7.8392433326477676E-2</v>
      </c>
      <c r="AH75" s="7">
        <f t="shared" si="29"/>
        <v>0.12304509636986288</v>
      </c>
      <c r="AJ75" s="7">
        <v>2027</v>
      </c>
      <c r="AK75" s="7">
        <f t="shared" si="30"/>
        <v>3.2892878893687076E-2</v>
      </c>
      <c r="AL75" s="7">
        <f t="shared" si="30"/>
        <v>7.642472944996373E-2</v>
      </c>
      <c r="AM75" s="7">
        <f t="shared" si="30"/>
        <v>0.11995658000624039</v>
      </c>
      <c r="AO75" s="7">
        <v>2027</v>
      </c>
      <c r="AP75" s="7">
        <f t="shared" si="31"/>
        <v>0.64131036225257221</v>
      </c>
      <c r="AQ75" s="7">
        <f t="shared" si="23"/>
        <v>1.4900480765767692</v>
      </c>
      <c r="AR75" s="7">
        <f t="shared" si="23"/>
        <v>2.3387857909009679</v>
      </c>
    </row>
    <row r="76" spans="4:44" x14ac:dyDescent="0.25">
      <c r="F76" s="7">
        <v>2028</v>
      </c>
      <c r="G76" s="7">
        <f t="shared" si="24"/>
        <v>2.4832445200245207E-2</v>
      </c>
      <c r="H76" s="7">
        <f t="shared" si="24"/>
        <v>6.0812564651164129E-2</v>
      </c>
      <c r="I76" s="7">
        <f t="shared" si="24"/>
        <v>7.742655100000001E-2</v>
      </c>
      <c r="K76" s="7">
        <v>2028</v>
      </c>
      <c r="L76" s="7">
        <f t="shared" si="25"/>
        <v>6.7589581646860353E-2</v>
      </c>
      <c r="M76" s="7">
        <f t="shared" si="25"/>
        <v>0.16552118691896855</v>
      </c>
      <c r="N76" s="7">
        <f t="shared" si="25"/>
        <v>0.210741558</v>
      </c>
      <c r="P76" s="7">
        <v>2028</v>
      </c>
      <c r="Q76" s="7">
        <f t="shared" si="26"/>
        <v>6.8975950653343381E-3</v>
      </c>
      <c r="R76" s="7">
        <f t="shared" si="26"/>
        <v>1.6891628772991437E-2</v>
      </c>
      <c r="S76" s="7">
        <f t="shared" si="26"/>
        <v>2.1506419999999998E-2</v>
      </c>
      <c r="U76" s="7">
        <v>2028</v>
      </c>
      <c r="V76" s="7">
        <f t="shared" si="27"/>
        <v>0.6091522090086402</v>
      </c>
      <c r="W76" s="7">
        <f t="shared" si="27"/>
        <v>1.4917624017296365</v>
      </c>
      <c r="X76" s="7">
        <f t="shared" si="27"/>
        <v>1.8993117349999997</v>
      </c>
      <c r="Z76" s="7">
        <v>2028</v>
      </c>
      <c r="AA76" s="7">
        <f t="shared" si="28"/>
        <v>9.875310423660584E-3</v>
      </c>
      <c r="AB76" s="7">
        <f t="shared" si="28"/>
        <v>2.4183802631858601E-2</v>
      </c>
      <c r="AC76" s="7">
        <f t="shared" si="28"/>
        <v>3.0790815000000003E-2</v>
      </c>
      <c r="AE76" s="7">
        <v>2028</v>
      </c>
      <c r="AF76" s="7">
        <f t="shared" si="29"/>
        <v>4.2174712853865613E-2</v>
      </c>
      <c r="AG76" s="7">
        <f t="shared" si="29"/>
        <v>0.10328231599378136</v>
      </c>
      <c r="AH76" s="7">
        <f t="shared" si="29"/>
        <v>0.13149903399999999</v>
      </c>
      <c r="AJ76" s="7">
        <v>2028</v>
      </c>
      <c r="AK76" s="7">
        <f t="shared" si="30"/>
        <v>4.1116098617108861E-2</v>
      </c>
      <c r="AL76" s="7">
        <f t="shared" si="30"/>
        <v>0.10068985898061632</v>
      </c>
      <c r="AM76" s="7">
        <f t="shared" si="30"/>
        <v>0.12819831800000001</v>
      </c>
      <c r="AO76" s="7">
        <v>2028</v>
      </c>
      <c r="AP76" s="7">
        <f t="shared" si="31"/>
        <v>0.80163795281571526</v>
      </c>
      <c r="AQ76" s="7">
        <f t="shared" si="23"/>
        <v>1.9631437596790169</v>
      </c>
      <c r="AR76" s="7">
        <f t="shared" si="23"/>
        <v>2.4994744309999999</v>
      </c>
    </row>
    <row r="77" spans="4:44" x14ac:dyDescent="0.25">
      <c r="F77" s="7">
        <v>2029</v>
      </c>
      <c r="G77" s="7">
        <f t="shared" si="24"/>
        <v>2.9798934240294225E-2</v>
      </c>
      <c r="H77" s="7">
        <f t="shared" si="24"/>
        <v>7.7046912166266079E-2</v>
      </c>
      <c r="I77" s="7">
        <f t="shared" si="24"/>
        <v>7.742655100000001E-2</v>
      </c>
      <c r="K77" s="7">
        <v>2029</v>
      </c>
      <c r="L77" s="7">
        <f t="shared" si="25"/>
        <v>8.1107497976232387E-2</v>
      </c>
      <c r="M77" s="7">
        <f t="shared" si="25"/>
        <v>0.20970824735571739</v>
      </c>
      <c r="N77" s="7">
        <f t="shared" si="25"/>
        <v>0.210741558</v>
      </c>
      <c r="P77" s="7">
        <v>2029</v>
      </c>
      <c r="Q77" s="7">
        <f t="shared" si="26"/>
        <v>8.2771140784012008E-3</v>
      </c>
      <c r="R77" s="7">
        <f t="shared" si="26"/>
        <v>2.1400969452337194E-2</v>
      </c>
      <c r="S77" s="7">
        <f t="shared" si="26"/>
        <v>2.1506419999999998E-2</v>
      </c>
      <c r="U77" s="7">
        <v>2029</v>
      </c>
      <c r="V77" s="7">
        <f t="shared" si="27"/>
        <v>0.73098265081036784</v>
      </c>
      <c r="W77" s="7">
        <f t="shared" si="27"/>
        <v>1.8899990059340674</v>
      </c>
      <c r="X77" s="7">
        <f t="shared" si="27"/>
        <v>1.8993117349999997</v>
      </c>
      <c r="Z77" s="7">
        <v>2029</v>
      </c>
      <c r="AA77" s="7">
        <f t="shared" si="28"/>
        <v>1.1850372508392703E-2</v>
      </c>
      <c r="AB77" s="7">
        <f t="shared" si="28"/>
        <v>3.0639841090593679E-2</v>
      </c>
      <c r="AC77" s="7">
        <f t="shared" si="28"/>
        <v>3.0790815000000003E-2</v>
      </c>
      <c r="AE77" s="7">
        <v>2029</v>
      </c>
      <c r="AF77" s="7">
        <f t="shared" si="29"/>
        <v>5.0609655424638716E-2</v>
      </c>
      <c r="AG77" s="7">
        <f t="shared" si="29"/>
        <v>0.13085426629098892</v>
      </c>
      <c r="AH77" s="7">
        <f t="shared" si="29"/>
        <v>0.13149903399999999</v>
      </c>
      <c r="AJ77" s="7">
        <v>2029</v>
      </c>
      <c r="AK77" s="7">
        <f t="shared" si="30"/>
        <v>4.9339318340530611E-2</v>
      </c>
      <c r="AL77" s="7">
        <f t="shared" si="30"/>
        <v>0.12756973440298339</v>
      </c>
      <c r="AM77" s="7">
        <f t="shared" si="30"/>
        <v>0.12819831800000001</v>
      </c>
      <c r="AO77" s="7">
        <v>2029</v>
      </c>
      <c r="AP77" s="7">
        <f t="shared" si="31"/>
        <v>0.96196554337885765</v>
      </c>
      <c r="AQ77" s="7">
        <f t="shared" si="23"/>
        <v>2.4872189766929544</v>
      </c>
      <c r="AR77" s="7">
        <f t="shared" si="23"/>
        <v>2.4994744309999999</v>
      </c>
    </row>
    <row r="78" spans="4:44" x14ac:dyDescent="0.25">
      <c r="F78" s="7">
        <v>2030</v>
      </c>
      <c r="G78" s="7">
        <f t="shared" si="24"/>
        <v>3.4765423280343273E-2</v>
      </c>
      <c r="H78" s="7">
        <f t="shared" si="24"/>
        <v>7.742655100000001E-2</v>
      </c>
      <c r="I78" s="7">
        <f t="shared" si="24"/>
        <v>7.742655100000001E-2</v>
      </c>
      <c r="K78" s="7">
        <v>2030</v>
      </c>
      <c r="L78" s="7">
        <f t="shared" si="25"/>
        <v>9.4625414305604449E-2</v>
      </c>
      <c r="M78" s="7">
        <f t="shared" si="25"/>
        <v>0.210741558</v>
      </c>
      <c r="N78" s="7">
        <f t="shared" si="25"/>
        <v>0.210741558</v>
      </c>
      <c r="P78" s="7">
        <v>2030</v>
      </c>
      <c r="Q78" s="7">
        <f t="shared" si="26"/>
        <v>9.6566330914680688E-3</v>
      </c>
      <c r="R78" s="7">
        <f t="shared" si="26"/>
        <v>2.1506419999999998E-2</v>
      </c>
      <c r="S78" s="7">
        <f t="shared" si="26"/>
        <v>2.1506419999999998E-2</v>
      </c>
      <c r="U78" s="7">
        <v>2030</v>
      </c>
      <c r="V78" s="7">
        <f t="shared" si="27"/>
        <v>0.85281309261209581</v>
      </c>
      <c r="W78" s="7">
        <f t="shared" si="27"/>
        <v>1.8993117349999997</v>
      </c>
      <c r="X78" s="7">
        <f t="shared" si="27"/>
        <v>1.8993117349999997</v>
      </c>
      <c r="Z78" s="7">
        <v>2030</v>
      </c>
      <c r="AA78" s="7">
        <f t="shared" si="28"/>
        <v>1.3825434593124816E-2</v>
      </c>
      <c r="AB78" s="7">
        <f t="shared" si="28"/>
        <v>3.0790815000000003E-2</v>
      </c>
      <c r="AC78" s="7">
        <f t="shared" si="28"/>
        <v>3.0790815000000003E-2</v>
      </c>
      <c r="AE78" s="7">
        <v>2030</v>
      </c>
      <c r="AF78" s="7">
        <f t="shared" si="29"/>
        <v>5.9044597995411827E-2</v>
      </c>
      <c r="AG78" s="7">
        <f t="shared" si="29"/>
        <v>0.13149903399999999</v>
      </c>
      <c r="AH78" s="7">
        <f t="shared" si="29"/>
        <v>0.13149903399999999</v>
      </c>
      <c r="AJ78" s="7">
        <v>2030</v>
      </c>
      <c r="AK78" s="7">
        <f t="shared" si="30"/>
        <v>5.7562538063952381E-2</v>
      </c>
      <c r="AL78" s="7">
        <f t="shared" si="30"/>
        <v>0.12819831800000001</v>
      </c>
      <c r="AM78" s="7">
        <f t="shared" si="30"/>
        <v>0.12819831800000001</v>
      </c>
      <c r="AO78" s="7">
        <v>2030</v>
      </c>
      <c r="AP78" s="7">
        <f t="shared" si="31"/>
        <v>1.1222931339420006</v>
      </c>
      <c r="AQ78" s="7">
        <f t="shared" si="23"/>
        <v>2.4994744309999999</v>
      </c>
      <c r="AR78" s="7">
        <f t="shared" si="23"/>
        <v>2.4994744309999999</v>
      </c>
    </row>
    <row r="79" spans="4:44" x14ac:dyDescent="0.25">
      <c r="F79" s="7">
        <v>2031</v>
      </c>
      <c r="G79" s="7">
        <f t="shared" si="24"/>
        <v>3.9731912320392325E-2</v>
      </c>
      <c r="H79" s="7">
        <f t="shared" si="24"/>
        <v>7.742655100000001E-2</v>
      </c>
      <c r="I79" s="7">
        <f t="shared" si="24"/>
        <v>7.742655100000001E-2</v>
      </c>
      <c r="K79" s="7">
        <v>2031</v>
      </c>
      <c r="L79" s="7">
        <f t="shared" si="25"/>
        <v>0.10814333063497653</v>
      </c>
      <c r="M79" s="7">
        <f t="shared" si="25"/>
        <v>0.210741558</v>
      </c>
      <c r="N79" s="7">
        <f t="shared" si="25"/>
        <v>0.210741558</v>
      </c>
      <c r="P79" s="7">
        <v>2031</v>
      </c>
      <c r="Q79" s="7">
        <f t="shared" si="26"/>
        <v>1.1036152104534938E-2</v>
      </c>
      <c r="R79" s="7">
        <f t="shared" si="26"/>
        <v>2.1506419999999998E-2</v>
      </c>
      <c r="S79" s="7">
        <f t="shared" si="26"/>
        <v>2.1506419999999998E-2</v>
      </c>
      <c r="U79" s="7">
        <v>2031</v>
      </c>
      <c r="V79" s="7">
        <f t="shared" si="27"/>
        <v>0.97464353441382412</v>
      </c>
      <c r="W79" s="7">
        <f t="shared" si="27"/>
        <v>1.8993117349999997</v>
      </c>
      <c r="X79" s="7">
        <f t="shared" si="27"/>
        <v>1.8993117349999997</v>
      </c>
      <c r="Z79" s="7">
        <v>2031</v>
      </c>
      <c r="AA79" s="7">
        <f t="shared" si="28"/>
        <v>1.5800496677856934E-2</v>
      </c>
      <c r="AB79" s="7">
        <f t="shared" si="28"/>
        <v>3.0790815000000003E-2</v>
      </c>
      <c r="AC79" s="7">
        <f t="shared" si="28"/>
        <v>3.0790815000000003E-2</v>
      </c>
      <c r="AE79" s="7">
        <v>2031</v>
      </c>
      <c r="AF79" s="7">
        <f t="shared" si="29"/>
        <v>6.7479540566184951E-2</v>
      </c>
      <c r="AG79" s="7">
        <f t="shared" si="29"/>
        <v>0.13149903399999999</v>
      </c>
      <c r="AH79" s="7">
        <f t="shared" si="29"/>
        <v>0.13149903399999999</v>
      </c>
      <c r="AJ79" s="7">
        <v>2031</v>
      </c>
      <c r="AK79" s="7">
        <f t="shared" si="30"/>
        <v>6.5785757787374152E-2</v>
      </c>
      <c r="AL79" s="7">
        <f t="shared" si="30"/>
        <v>0.12819831800000001</v>
      </c>
      <c r="AM79" s="7">
        <f t="shared" si="30"/>
        <v>0.12819831800000001</v>
      </c>
      <c r="AO79" s="7">
        <v>2031</v>
      </c>
      <c r="AP79" s="7">
        <f t="shared" si="31"/>
        <v>1.282620724505144</v>
      </c>
      <c r="AQ79" s="7">
        <f t="shared" si="23"/>
        <v>2.4994744309999999</v>
      </c>
      <c r="AR79" s="7">
        <f t="shared" si="23"/>
        <v>2.4994744309999999</v>
      </c>
    </row>
    <row r="80" spans="4:44" x14ac:dyDescent="0.25">
      <c r="F80" s="7">
        <v>2032</v>
      </c>
      <c r="G80" s="7">
        <f t="shared" si="24"/>
        <v>4.4698401360441349E-2</v>
      </c>
      <c r="H80" s="7">
        <f t="shared" si="24"/>
        <v>7.742655100000001E-2</v>
      </c>
      <c r="I80" s="7">
        <f t="shared" si="24"/>
        <v>7.742655100000001E-2</v>
      </c>
      <c r="K80" s="7">
        <v>2032</v>
      </c>
      <c r="L80" s="7">
        <f t="shared" si="25"/>
        <v>0.12166124696434857</v>
      </c>
      <c r="M80" s="7">
        <f t="shared" si="25"/>
        <v>0.210741558</v>
      </c>
      <c r="N80" s="7">
        <f t="shared" si="25"/>
        <v>0.210741558</v>
      </c>
      <c r="P80" s="7">
        <v>2032</v>
      </c>
      <c r="Q80" s="7">
        <f t="shared" si="26"/>
        <v>1.2415671117601803E-2</v>
      </c>
      <c r="R80" s="7">
        <f t="shared" si="26"/>
        <v>2.1506419999999998E-2</v>
      </c>
      <c r="S80" s="7">
        <f t="shared" si="26"/>
        <v>2.1506419999999998E-2</v>
      </c>
      <c r="U80" s="7">
        <v>2032</v>
      </c>
      <c r="V80" s="7">
        <f t="shared" si="27"/>
        <v>1.0964739762155518</v>
      </c>
      <c r="W80" s="7">
        <f t="shared" si="27"/>
        <v>1.8993117349999997</v>
      </c>
      <c r="X80" s="7">
        <f t="shared" si="27"/>
        <v>1.8993117349999997</v>
      </c>
      <c r="Z80" s="7">
        <v>2032</v>
      </c>
      <c r="AA80" s="7">
        <f t="shared" si="28"/>
        <v>1.7775558762589055E-2</v>
      </c>
      <c r="AB80" s="7">
        <f t="shared" si="28"/>
        <v>3.0790815000000003E-2</v>
      </c>
      <c r="AC80" s="7">
        <f t="shared" si="28"/>
        <v>3.0790815000000003E-2</v>
      </c>
      <c r="AE80" s="7">
        <v>2032</v>
      </c>
      <c r="AF80" s="7">
        <f t="shared" si="29"/>
        <v>7.5914483136958061E-2</v>
      </c>
      <c r="AG80" s="7">
        <f t="shared" si="29"/>
        <v>0.13149903399999999</v>
      </c>
      <c r="AH80" s="7">
        <f t="shared" si="29"/>
        <v>0.13149903399999999</v>
      </c>
      <c r="AJ80" s="7">
        <v>2032</v>
      </c>
      <c r="AK80" s="7">
        <f t="shared" si="30"/>
        <v>7.4008977510795923E-2</v>
      </c>
      <c r="AL80" s="7">
        <f t="shared" si="30"/>
        <v>0.12819831800000001</v>
      </c>
      <c r="AM80" s="7">
        <f t="shared" si="30"/>
        <v>0.12819831800000001</v>
      </c>
      <c r="AO80" s="7">
        <v>2032</v>
      </c>
      <c r="AP80" s="7">
        <f t="shared" si="31"/>
        <v>1.4429483150682865</v>
      </c>
      <c r="AQ80" s="7">
        <f t="shared" si="23"/>
        <v>2.4994744309999999</v>
      </c>
      <c r="AR80" s="7">
        <f t="shared" si="23"/>
        <v>2.4994744309999999</v>
      </c>
    </row>
    <row r="81" spans="6:44" x14ac:dyDescent="0.25">
      <c r="F81" s="7">
        <v>2033</v>
      </c>
      <c r="G81" s="7">
        <f t="shared" si="24"/>
        <v>4.9664890400490387E-2</v>
      </c>
      <c r="H81" s="7">
        <f t="shared" si="24"/>
        <v>7.742655100000001E-2</v>
      </c>
      <c r="I81" s="7">
        <f t="shared" si="24"/>
        <v>7.742655100000001E-2</v>
      </c>
      <c r="K81" s="7">
        <v>2033</v>
      </c>
      <c r="L81" s="7">
        <f t="shared" si="25"/>
        <v>0.13517916329372062</v>
      </c>
      <c r="M81" s="7">
        <f t="shared" si="25"/>
        <v>0.210741558</v>
      </c>
      <c r="N81" s="7">
        <f t="shared" si="25"/>
        <v>0.210741558</v>
      </c>
      <c r="P81" s="7">
        <v>2033</v>
      </c>
      <c r="Q81" s="7">
        <f t="shared" si="26"/>
        <v>1.3795190130668669E-2</v>
      </c>
      <c r="R81" s="7">
        <f t="shared" si="26"/>
        <v>2.1506419999999998E-2</v>
      </c>
      <c r="S81" s="7">
        <f t="shared" si="26"/>
        <v>2.1506419999999998E-2</v>
      </c>
      <c r="U81" s="7">
        <v>2033</v>
      </c>
      <c r="V81" s="7">
        <f t="shared" si="27"/>
        <v>1.21830441801728</v>
      </c>
      <c r="W81" s="7">
        <f t="shared" si="27"/>
        <v>1.8993117349999997</v>
      </c>
      <c r="X81" s="7">
        <f t="shared" si="27"/>
        <v>1.8993117349999997</v>
      </c>
      <c r="Z81" s="7">
        <v>2033</v>
      </c>
      <c r="AA81" s="7">
        <f t="shared" si="28"/>
        <v>1.9750620847321161E-2</v>
      </c>
      <c r="AB81" s="7">
        <f t="shared" si="28"/>
        <v>3.0790815000000003E-2</v>
      </c>
      <c r="AC81" s="7">
        <f t="shared" si="28"/>
        <v>3.0790815000000003E-2</v>
      </c>
      <c r="AE81" s="7">
        <v>2033</v>
      </c>
      <c r="AF81" s="7">
        <f t="shared" si="29"/>
        <v>8.4349425707731171E-2</v>
      </c>
      <c r="AG81" s="7">
        <f t="shared" si="29"/>
        <v>0.13149903399999999</v>
      </c>
      <c r="AH81" s="7">
        <f t="shared" si="29"/>
        <v>0.13149903399999999</v>
      </c>
      <c r="AJ81" s="7">
        <v>2033</v>
      </c>
      <c r="AK81" s="7">
        <f t="shared" si="30"/>
        <v>8.223219723421768E-2</v>
      </c>
      <c r="AL81" s="7">
        <f t="shared" si="30"/>
        <v>0.12819831800000001</v>
      </c>
      <c r="AM81" s="7">
        <f t="shared" si="30"/>
        <v>0.12819831800000001</v>
      </c>
      <c r="AO81" s="7">
        <v>2033</v>
      </c>
      <c r="AP81" s="7">
        <f t="shared" si="31"/>
        <v>1.6032759056314296</v>
      </c>
      <c r="AQ81" s="7">
        <f t="shared" si="23"/>
        <v>2.4994744309999999</v>
      </c>
      <c r="AR81" s="7">
        <f t="shared" si="23"/>
        <v>2.4994744309999999</v>
      </c>
    </row>
    <row r="82" spans="6:44" x14ac:dyDescent="0.25">
      <c r="F82" s="7">
        <v>2034</v>
      </c>
      <c r="G82" s="7">
        <f t="shared" si="24"/>
        <v>5.4631379440539446E-2</v>
      </c>
      <c r="H82" s="7">
        <f t="shared" si="24"/>
        <v>7.742655100000001E-2</v>
      </c>
      <c r="I82" s="7">
        <f t="shared" si="24"/>
        <v>7.742655100000001E-2</v>
      </c>
      <c r="K82" s="7">
        <v>2034</v>
      </c>
      <c r="L82" s="7">
        <f t="shared" si="25"/>
        <v>0.14869707962309275</v>
      </c>
      <c r="M82" s="7">
        <f t="shared" si="25"/>
        <v>0.210741558</v>
      </c>
      <c r="N82" s="7">
        <f t="shared" si="25"/>
        <v>0.210741558</v>
      </c>
      <c r="P82" s="7">
        <v>2034</v>
      </c>
      <c r="Q82" s="7">
        <f t="shared" si="26"/>
        <v>1.5174709143735539E-2</v>
      </c>
      <c r="R82" s="7">
        <f t="shared" si="26"/>
        <v>2.1506419999999998E-2</v>
      </c>
      <c r="S82" s="7">
        <f t="shared" si="26"/>
        <v>2.1506419999999998E-2</v>
      </c>
      <c r="U82" s="7">
        <v>2034</v>
      </c>
      <c r="V82" s="7">
        <f t="shared" si="27"/>
        <v>1.3401348598190082</v>
      </c>
      <c r="W82" s="7">
        <f t="shared" si="27"/>
        <v>1.8993117349999997</v>
      </c>
      <c r="X82" s="7">
        <f t="shared" si="27"/>
        <v>1.8993117349999997</v>
      </c>
      <c r="Z82" s="7">
        <v>2034</v>
      </c>
      <c r="AA82" s="7">
        <f t="shared" si="28"/>
        <v>2.1725682932053292E-2</v>
      </c>
      <c r="AB82" s="7">
        <f t="shared" si="28"/>
        <v>3.0790815000000003E-2</v>
      </c>
      <c r="AC82" s="7">
        <f t="shared" si="28"/>
        <v>3.0790815000000003E-2</v>
      </c>
      <c r="AE82" s="7">
        <v>2034</v>
      </c>
      <c r="AF82" s="7">
        <f t="shared" si="29"/>
        <v>9.2784368278504337E-2</v>
      </c>
      <c r="AG82" s="7">
        <f t="shared" si="29"/>
        <v>0.13149903399999999</v>
      </c>
      <c r="AH82" s="7">
        <f t="shared" si="29"/>
        <v>0.13149903399999999</v>
      </c>
      <c r="AJ82" s="7">
        <v>2034</v>
      </c>
      <c r="AK82" s="7">
        <f t="shared" si="30"/>
        <v>9.0455416957639465E-2</v>
      </c>
      <c r="AL82" s="7">
        <f t="shared" si="30"/>
        <v>0.12819831800000001</v>
      </c>
      <c r="AM82" s="7">
        <f t="shared" si="30"/>
        <v>0.12819831800000001</v>
      </c>
      <c r="AO82" s="7">
        <v>2034</v>
      </c>
      <c r="AP82" s="7">
        <f t="shared" si="31"/>
        <v>1.763603496194573</v>
      </c>
      <c r="AQ82" s="7">
        <f t="shared" si="23"/>
        <v>2.4994744309999999</v>
      </c>
      <c r="AR82" s="7">
        <f t="shared" si="23"/>
        <v>2.4994744309999999</v>
      </c>
    </row>
    <row r="83" spans="6:44" x14ac:dyDescent="0.25">
      <c r="F83" s="7">
        <v>2035</v>
      </c>
      <c r="G83" s="7">
        <f t="shared" si="24"/>
        <v>5.959786848058847E-2</v>
      </c>
      <c r="H83" s="7">
        <f t="shared" si="24"/>
        <v>7.742655100000001E-2</v>
      </c>
      <c r="I83" s="7">
        <f t="shared" si="24"/>
        <v>7.742655100000001E-2</v>
      </c>
      <c r="K83" s="7">
        <v>2035</v>
      </c>
      <c r="L83" s="7">
        <f t="shared" si="25"/>
        <v>0.1622149959524648</v>
      </c>
      <c r="M83" s="7">
        <f t="shared" si="25"/>
        <v>0.210741558</v>
      </c>
      <c r="N83" s="7">
        <f t="shared" si="25"/>
        <v>0.210741558</v>
      </c>
      <c r="P83" s="7">
        <v>2035</v>
      </c>
      <c r="Q83" s="7">
        <f t="shared" si="26"/>
        <v>1.6554228156802402E-2</v>
      </c>
      <c r="R83" s="7">
        <f t="shared" si="26"/>
        <v>2.1506419999999998E-2</v>
      </c>
      <c r="S83" s="7">
        <f t="shared" si="26"/>
        <v>2.1506419999999998E-2</v>
      </c>
      <c r="U83" s="7">
        <v>2035</v>
      </c>
      <c r="V83" s="7">
        <f t="shared" si="27"/>
        <v>1.4619653016207359</v>
      </c>
      <c r="W83" s="7">
        <f t="shared" si="27"/>
        <v>1.8993117349999997</v>
      </c>
      <c r="X83" s="7">
        <f t="shared" si="27"/>
        <v>1.8993117349999997</v>
      </c>
      <c r="Z83" s="7">
        <v>2035</v>
      </c>
      <c r="AA83" s="7">
        <f t="shared" si="28"/>
        <v>2.3700745016785405E-2</v>
      </c>
      <c r="AB83" s="7">
        <f t="shared" si="28"/>
        <v>3.0790815000000003E-2</v>
      </c>
      <c r="AC83" s="7">
        <f t="shared" si="28"/>
        <v>3.0790815000000003E-2</v>
      </c>
      <c r="AE83" s="7">
        <v>2035</v>
      </c>
      <c r="AF83" s="7">
        <f t="shared" si="29"/>
        <v>0.10121931084927743</v>
      </c>
      <c r="AG83" s="7">
        <f t="shared" si="29"/>
        <v>0.13149903399999999</v>
      </c>
      <c r="AH83" s="7">
        <f t="shared" si="29"/>
        <v>0.13149903399999999</v>
      </c>
      <c r="AJ83" s="7">
        <v>2035</v>
      </c>
      <c r="AK83" s="7">
        <f t="shared" si="30"/>
        <v>9.8678636681061221E-2</v>
      </c>
      <c r="AL83" s="7">
        <f t="shared" si="30"/>
        <v>0.12819831800000001</v>
      </c>
      <c r="AM83" s="7">
        <f t="shared" si="30"/>
        <v>0.12819831800000001</v>
      </c>
      <c r="AO83" s="7">
        <v>2035</v>
      </c>
      <c r="AP83" s="7">
        <f t="shared" si="31"/>
        <v>1.9239310867577157</v>
      </c>
      <c r="AQ83" s="7">
        <f t="shared" si="23"/>
        <v>2.4994744309999999</v>
      </c>
      <c r="AR83" s="7">
        <f t="shared" si="23"/>
        <v>2.4994744309999999</v>
      </c>
    </row>
    <row r="84" spans="6:44" x14ac:dyDescent="0.25">
      <c r="F84" s="7">
        <v>2036</v>
      </c>
      <c r="G84" s="7">
        <f t="shared" si="24"/>
        <v>6.456435752063748E-2</v>
      </c>
      <c r="H84" s="7">
        <f t="shared" si="24"/>
        <v>7.742655100000001E-2</v>
      </c>
      <c r="I84" s="7">
        <f t="shared" si="24"/>
        <v>7.742655100000001E-2</v>
      </c>
      <c r="K84" s="7">
        <v>2036</v>
      </c>
      <c r="L84" s="7">
        <f t="shared" si="25"/>
        <v>0.17573291228183668</v>
      </c>
      <c r="M84" s="7">
        <f t="shared" si="25"/>
        <v>0.210741558</v>
      </c>
      <c r="N84" s="7">
        <f t="shared" si="25"/>
        <v>0.210741558</v>
      </c>
      <c r="P84" s="7">
        <v>2036</v>
      </c>
      <c r="Q84" s="7">
        <f t="shared" si="26"/>
        <v>1.7933747169869261E-2</v>
      </c>
      <c r="R84" s="7">
        <f t="shared" si="26"/>
        <v>2.1506419999999998E-2</v>
      </c>
      <c r="S84" s="7">
        <f t="shared" si="26"/>
        <v>2.1506419999999998E-2</v>
      </c>
      <c r="U84" s="7">
        <v>2036</v>
      </c>
      <c r="V84" s="7">
        <f t="shared" si="27"/>
        <v>1.583795743422463</v>
      </c>
      <c r="W84" s="7">
        <f t="shared" si="27"/>
        <v>1.8993117349999997</v>
      </c>
      <c r="X84" s="7">
        <f t="shared" si="27"/>
        <v>1.8993117349999997</v>
      </c>
      <c r="Z84" s="7">
        <v>2036</v>
      </c>
      <c r="AA84" s="7">
        <f t="shared" si="28"/>
        <v>2.5675807101517501E-2</v>
      </c>
      <c r="AB84" s="7">
        <f t="shared" si="28"/>
        <v>3.0790815000000003E-2</v>
      </c>
      <c r="AC84" s="7">
        <f t="shared" si="28"/>
        <v>3.0790815000000003E-2</v>
      </c>
      <c r="AE84" s="7">
        <v>2036</v>
      </c>
      <c r="AF84" s="7">
        <f t="shared" si="29"/>
        <v>0.10965425342005047</v>
      </c>
      <c r="AG84" s="7">
        <f t="shared" si="29"/>
        <v>0.13149903399999999</v>
      </c>
      <c r="AH84" s="7">
        <f t="shared" si="29"/>
        <v>0.13149903399999999</v>
      </c>
      <c r="AJ84" s="7">
        <v>2036</v>
      </c>
      <c r="AK84" s="7">
        <f t="shared" si="30"/>
        <v>0.10690185640448294</v>
      </c>
      <c r="AL84" s="7">
        <f t="shared" si="30"/>
        <v>0.12819831800000001</v>
      </c>
      <c r="AM84" s="7">
        <f t="shared" si="30"/>
        <v>0.12819831800000001</v>
      </c>
      <c r="AO84" s="7">
        <v>2036</v>
      </c>
      <c r="AP84" s="7">
        <f t="shared" si="31"/>
        <v>2.0842586773208573</v>
      </c>
      <c r="AQ84" s="7">
        <f t="shared" si="23"/>
        <v>2.4994744309999999</v>
      </c>
      <c r="AR84" s="7">
        <f t="shared" si="23"/>
        <v>2.4994744309999999</v>
      </c>
    </row>
    <row r="85" spans="6:44" x14ac:dyDescent="0.25">
      <c r="F85" s="7">
        <v>2037</v>
      </c>
      <c r="G85" s="7">
        <f t="shared" si="24"/>
        <v>6.9530846560686532E-2</v>
      </c>
      <c r="H85" s="7">
        <f t="shared" si="24"/>
        <v>7.742655100000001E-2</v>
      </c>
      <c r="I85" s="7">
        <f t="shared" si="24"/>
        <v>7.742655100000001E-2</v>
      </c>
      <c r="K85" s="7">
        <v>2037</v>
      </c>
      <c r="L85" s="7">
        <f t="shared" si="25"/>
        <v>0.18925082861120882</v>
      </c>
      <c r="M85" s="7">
        <f t="shared" si="25"/>
        <v>0.210741558</v>
      </c>
      <c r="N85" s="7">
        <f t="shared" si="25"/>
        <v>0.210741558</v>
      </c>
      <c r="P85" s="7">
        <v>2037</v>
      </c>
      <c r="Q85" s="7">
        <f t="shared" si="26"/>
        <v>1.9313266182936127E-2</v>
      </c>
      <c r="R85" s="7">
        <f t="shared" si="26"/>
        <v>2.1506419999999998E-2</v>
      </c>
      <c r="S85" s="7">
        <f t="shared" si="26"/>
        <v>2.1506419999999998E-2</v>
      </c>
      <c r="U85" s="7">
        <v>2037</v>
      </c>
      <c r="V85" s="7">
        <f t="shared" si="27"/>
        <v>1.7056261852241907</v>
      </c>
      <c r="W85" s="7">
        <f t="shared" si="27"/>
        <v>1.8993117349999997</v>
      </c>
      <c r="X85" s="7">
        <f t="shared" si="27"/>
        <v>1.8993117349999997</v>
      </c>
      <c r="Z85" s="7">
        <v>2037</v>
      </c>
      <c r="AA85" s="7">
        <f t="shared" si="28"/>
        <v>2.7650869186249621E-2</v>
      </c>
      <c r="AB85" s="7">
        <f t="shared" si="28"/>
        <v>3.0790815000000003E-2</v>
      </c>
      <c r="AC85" s="7">
        <f t="shared" si="28"/>
        <v>3.0790815000000003E-2</v>
      </c>
      <c r="AE85" s="7">
        <v>2037</v>
      </c>
      <c r="AF85" s="7">
        <f t="shared" si="29"/>
        <v>0.11808919599082358</v>
      </c>
      <c r="AG85" s="7">
        <f t="shared" si="29"/>
        <v>0.13149903399999999</v>
      </c>
      <c r="AH85" s="7">
        <f t="shared" si="29"/>
        <v>0.13149903399999999</v>
      </c>
      <c r="AJ85" s="7">
        <v>2037</v>
      </c>
      <c r="AK85" s="7">
        <f t="shared" si="30"/>
        <v>0.11512507612790468</v>
      </c>
      <c r="AL85" s="7">
        <f t="shared" si="30"/>
        <v>0.12819831800000001</v>
      </c>
      <c r="AM85" s="7">
        <f t="shared" si="30"/>
        <v>0.12819831800000001</v>
      </c>
      <c r="AO85" s="7">
        <v>2037</v>
      </c>
      <c r="AP85" s="7">
        <f t="shared" si="31"/>
        <v>2.2445862678840003</v>
      </c>
      <c r="AQ85" s="7">
        <f t="shared" si="23"/>
        <v>2.4994744309999999</v>
      </c>
      <c r="AR85" s="7">
        <f t="shared" si="23"/>
        <v>2.4994744309999999</v>
      </c>
    </row>
    <row r="86" spans="6:44" x14ac:dyDescent="0.25">
      <c r="F86" s="7">
        <v>2038</v>
      </c>
      <c r="G86" s="7">
        <f t="shared" si="24"/>
        <v>7.4497335600735543E-2</v>
      </c>
      <c r="H86" s="7">
        <f t="shared" si="24"/>
        <v>7.742655100000001E-2</v>
      </c>
      <c r="I86" s="7">
        <f t="shared" si="24"/>
        <v>7.742655100000001E-2</v>
      </c>
      <c r="K86" s="7">
        <v>2038</v>
      </c>
      <c r="L86" s="7">
        <f t="shared" si="25"/>
        <v>0.20276874494058084</v>
      </c>
      <c r="M86" s="7">
        <f t="shared" si="25"/>
        <v>0.210741558</v>
      </c>
      <c r="N86" s="7">
        <f t="shared" si="25"/>
        <v>0.210741558</v>
      </c>
      <c r="P86" s="7">
        <v>2038</v>
      </c>
      <c r="Q86" s="7">
        <f t="shared" si="26"/>
        <v>2.0692785196002993E-2</v>
      </c>
      <c r="R86" s="7">
        <f t="shared" si="26"/>
        <v>2.1506419999999998E-2</v>
      </c>
      <c r="S86" s="7">
        <f t="shared" si="26"/>
        <v>2.1506419999999998E-2</v>
      </c>
      <c r="U86" s="7">
        <v>2038</v>
      </c>
      <c r="V86" s="7">
        <f t="shared" si="27"/>
        <v>1.8274566270259183</v>
      </c>
      <c r="W86" s="7">
        <f t="shared" si="27"/>
        <v>1.8993117349999997</v>
      </c>
      <c r="X86" s="7">
        <f t="shared" si="27"/>
        <v>1.8993117349999997</v>
      </c>
      <c r="Z86" s="7">
        <v>2038</v>
      </c>
      <c r="AA86" s="7">
        <f t="shared" si="28"/>
        <v>2.9625931270981731E-2</v>
      </c>
      <c r="AB86" s="7">
        <f t="shared" si="28"/>
        <v>3.0790815000000003E-2</v>
      </c>
      <c r="AC86" s="7">
        <f t="shared" si="28"/>
        <v>3.0790815000000003E-2</v>
      </c>
      <c r="AE86" s="7">
        <v>2038</v>
      </c>
      <c r="AF86" s="7">
        <f t="shared" si="29"/>
        <v>0.12652413856159669</v>
      </c>
      <c r="AG86" s="7">
        <f t="shared" si="29"/>
        <v>0.13149903399999999</v>
      </c>
      <c r="AH86" s="7">
        <f t="shared" si="29"/>
        <v>0.13149903399999999</v>
      </c>
      <c r="AJ86" s="7">
        <v>2038</v>
      </c>
      <c r="AK86" s="7">
        <f t="shared" si="30"/>
        <v>0.12334829585132646</v>
      </c>
      <c r="AL86" s="7">
        <f t="shared" si="30"/>
        <v>0.12819831800000001</v>
      </c>
      <c r="AM86" s="7">
        <f t="shared" si="30"/>
        <v>0.12819831800000001</v>
      </c>
      <c r="AO86" s="7">
        <v>2038</v>
      </c>
      <c r="AP86" s="7">
        <f t="shared" si="31"/>
        <v>2.4049138584471428</v>
      </c>
      <c r="AQ86" s="7">
        <f t="shared" si="23"/>
        <v>2.4994744309999999</v>
      </c>
      <c r="AR86" s="7">
        <f t="shared" si="23"/>
        <v>2.4994744309999999</v>
      </c>
    </row>
    <row r="87" spans="6:44" x14ac:dyDescent="0.25">
      <c r="F87" s="7">
        <v>2039</v>
      </c>
      <c r="G87" s="7">
        <f t="shared" si="24"/>
        <v>7.742655100000001E-2</v>
      </c>
      <c r="H87" s="7">
        <f t="shared" si="24"/>
        <v>7.742655100000001E-2</v>
      </c>
      <c r="I87" s="7">
        <f t="shared" si="24"/>
        <v>7.742655100000001E-2</v>
      </c>
      <c r="K87" s="7">
        <v>2039</v>
      </c>
      <c r="L87" s="7">
        <f t="shared" si="25"/>
        <v>0.210741558</v>
      </c>
      <c r="M87" s="7">
        <f t="shared" si="25"/>
        <v>0.210741558</v>
      </c>
      <c r="N87" s="7">
        <f t="shared" si="25"/>
        <v>0.210741558</v>
      </c>
      <c r="P87" s="7">
        <v>2039</v>
      </c>
      <c r="Q87" s="7">
        <f t="shared" si="26"/>
        <v>2.1506419999999998E-2</v>
      </c>
      <c r="R87" s="7">
        <f t="shared" si="26"/>
        <v>2.1506419999999998E-2</v>
      </c>
      <c r="S87" s="7">
        <f t="shared" si="26"/>
        <v>2.1506419999999998E-2</v>
      </c>
      <c r="U87" s="7">
        <v>2039</v>
      </c>
      <c r="V87" s="7">
        <f t="shared" si="27"/>
        <v>1.8993117349999997</v>
      </c>
      <c r="W87" s="7">
        <f t="shared" si="27"/>
        <v>1.8993117349999997</v>
      </c>
      <c r="X87" s="7">
        <f t="shared" si="27"/>
        <v>1.8993117349999997</v>
      </c>
      <c r="Z87" s="7">
        <v>2039</v>
      </c>
      <c r="AA87" s="7">
        <f t="shared" si="28"/>
        <v>3.0790815000000003E-2</v>
      </c>
      <c r="AB87" s="7">
        <f t="shared" si="28"/>
        <v>3.0790815000000003E-2</v>
      </c>
      <c r="AC87" s="7">
        <f t="shared" si="28"/>
        <v>3.0790815000000003E-2</v>
      </c>
      <c r="AE87" s="7">
        <v>2039</v>
      </c>
      <c r="AF87" s="7">
        <f t="shared" si="29"/>
        <v>0.13149903399999999</v>
      </c>
      <c r="AG87" s="7">
        <f t="shared" si="29"/>
        <v>0.13149903399999999</v>
      </c>
      <c r="AH87" s="7">
        <f t="shared" si="29"/>
        <v>0.13149903399999999</v>
      </c>
      <c r="AJ87" s="7">
        <v>2039</v>
      </c>
      <c r="AK87" s="7">
        <f t="shared" si="30"/>
        <v>0.12819831800000001</v>
      </c>
      <c r="AL87" s="7">
        <f t="shared" si="30"/>
        <v>0.12819831800000001</v>
      </c>
      <c r="AM87" s="7">
        <f t="shared" si="30"/>
        <v>0.12819831800000001</v>
      </c>
      <c r="AO87" s="7">
        <v>2039</v>
      </c>
      <c r="AP87" s="7">
        <f t="shared" si="31"/>
        <v>2.4994744309999999</v>
      </c>
      <c r="AQ87" s="7">
        <f t="shared" si="23"/>
        <v>2.4994744309999999</v>
      </c>
      <c r="AR87" s="7">
        <f t="shared" si="23"/>
        <v>2.4994744309999999</v>
      </c>
    </row>
    <row r="88" spans="6:44" x14ac:dyDescent="0.25">
      <c r="F88" s="7">
        <v>2040</v>
      </c>
      <c r="G88" s="7">
        <f t="shared" si="24"/>
        <v>7.742655100000001E-2</v>
      </c>
      <c r="H88" s="7">
        <f t="shared" si="24"/>
        <v>7.742655100000001E-2</v>
      </c>
      <c r="I88" s="7">
        <f t="shared" si="24"/>
        <v>7.742655100000001E-2</v>
      </c>
      <c r="K88" s="7">
        <v>2040</v>
      </c>
      <c r="L88" s="7">
        <f t="shared" si="25"/>
        <v>0.210741558</v>
      </c>
      <c r="M88" s="7">
        <f t="shared" si="25"/>
        <v>0.210741558</v>
      </c>
      <c r="N88" s="7">
        <f t="shared" si="25"/>
        <v>0.210741558</v>
      </c>
      <c r="P88" s="7">
        <v>2040</v>
      </c>
      <c r="Q88" s="7">
        <f t="shared" si="26"/>
        <v>2.1506419999999998E-2</v>
      </c>
      <c r="R88" s="7">
        <f t="shared" si="26"/>
        <v>2.1506419999999998E-2</v>
      </c>
      <c r="S88" s="7">
        <f t="shared" si="26"/>
        <v>2.1506419999999998E-2</v>
      </c>
      <c r="U88" s="7">
        <v>2040</v>
      </c>
      <c r="V88" s="7">
        <f t="shared" si="27"/>
        <v>1.8993117349999997</v>
      </c>
      <c r="W88" s="7">
        <f t="shared" si="27"/>
        <v>1.8993117349999997</v>
      </c>
      <c r="X88" s="7">
        <f t="shared" si="27"/>
        <v>1.8993117349999997</v>
      </c>
      <c r="Z88" s="7">
        <v>2040</v>
      </c>
      <c r="AA88" s="7">
        <f t="shared" si="28"/>
        <v>3.0790815000000003E-2</v>
      </c>
      <c r="AB88" s="7">
        <f t="shared" si="28"/>
        <v>3.0790815000000003E-2</v>
      </c>
      <c r="AC88" s="7">
        <f t="shared" si="28"/>
        <v>3.0790815000000003E-2</v>
      </c>
      <c r="AE88" s="7">
        <v>2040</v>
      </c>
      <c r="AF88" s="7">
        <f t="shared" si="29"/>
        <v>0.13149903399999999</v>
      </c>
      <c r="AG88" s="7">
        <f t="shared" si="29"/>
        <v>0.13149903399999999</v>
      </c>
      <c r="AH88" s="7">
        <f t="shared" si="29"/>
        <v>0.13149903399999999</v>
      </c>
      <c r="AJ88" s="7">
        <v>2040</v>
      </c>
      <c r="AK88" s="7">
        <f t="shared" si="30"/>
        <v>0.12819831800000001</v>
      </c>
      <c r="AL88" s="7">
        <f t="shared" si="30"/>
        <v>0.12819831800000001</v>
      </c>
      <c r="AM88" s="7">
        <f t="shared" si="30"/>
        <v>0.12819831800000001</v>
      </c>
      <c r="AO88" s="7">
        <v>2040</v>
      </c>
      <c r="AP88" s="7">
        <f t="shared" si="31"/>
        <v>2.4994744309999999</v>
      </c>
      <c r="AQ88" s="7">
        <f t="shared" si="31"/>
        <v>2.4994744309999999</v>
      </c>
      <c r="AR88" s="7">
        <f t="shared" si="31"/>
        <v>2.4994744309999999</v>
      </c>
    </row>
    <row r="89" spans="6:44" x14ac:dyDescent="0.25">
      <c r="F89" s="7">
        <v>2041</v>
      </c>
      <c r="G89" s="7">
        <f t="shared" ref="G89:I98" si="32">($G$2-G58)*0.181/1000</f>
        <v>7.742655100000001E-2</v>
      </c>
      <c r="H89" s="7">
        <f t="shared" si="32"/>
        <v>7.742655100000001E-2</v>
      </c>
      <c r="I89" s="7">
        <f t="shared" si="32"/>
        <v>7.742655100000001E-2</v>
      </c>
      <c r="K89" s="7">
        <v>2041</v>
      </c>
      <c r="L89" s="7">
        <f t="shared" ref="L89:N98" si="33">($H$2-L58)*0.181/1000</f>
        <v>0.210741558</v>
      </c>
      <c r="M89" s="7">
        <f t="shared" si="33"/>
        <v>0.210741558</v>
      </c>
      <c r="N89" s="7">
        <f t="shared" si="33"/>
        <v>0.210741558</v>
      </c>
      <c r="P89" s="7">
        <v>2041</v>
      </c>
      <c r="Q89" s="7">
        <f t="shared" ref="Q89:S98" si="34">($I$2-Q58)*0.181/1000</f>
        <v>2.1506419999999998E-2</v>
      </c>
      <c r="R89" s="7">
        <f t="shared" si="34"/>
        <v>2.1506419999999998E-2</v>
      </c>
      <c r="S89" s="7">
        <f t="shared" si="34"/>
        <v>2.1506419999999998E-2</v>
      </c>
      <c r="U89" s="7">
        <v>2041</v>
      </c>
      <c r="V89" s="7">
        <f t="shared" ref="V89:X98" si="35">($J$2-V58)*0.181/1000</f>
        <v>1.8993117349999997</v>
      </c>
      <c r="W89" s="7">
        <f t="shared" si="35"/>
        <v>1.8993117349999997</v>
      </c>
      <c r="X89" s="7">
        <f t="shared" si="35"/>
        <v>1.8993117349999997</v>
      </c>
      <c r="Z89" s="7">
        <v>2041</v>
      </c>
      <c r="AA89" s="7">
        <f t="shared" ref="AA89:AC98" si="36">($K$2-AA58)*0.181/1000</f>
        <v>3.0790815000000003E-2</v>
      </c>
      <c r="AB89" s="7">
        <f t="shared" si="36"/>
        <v>3.0790815000000003E-2</v>
      </c>
      <c r="AC89" s="7">
        <f t="shared" si="36"/>
        <v>3.0790815000000003E-2</v>
      </c>
      <c r="AE89" s="7">
        <v>2041</v>
      </c>
      <c r="AF89" s="7">
        <f t="shared" ref="AF89:AH98" si="37">($L$2-AF58)*0.181/1000</f>
        <v>0.13149903399999999</v>
      </c>
      <c r="AG89" s="7">
        <f t="shared" si="37"/>
        <v>0.13149903399999999</v>
      </c>
      <c r="AH89" s="7">
        <f t="shared" si="37"/>
        <v>0.13149903399999999</v>
      </c>
      <c r="AJ89" s="7">
        <v>2041</v>
      </c>
      <c r="AK89" s="7">
        <f t="shared" ref="AK89:AM98" si="38">($M$2-AK58)*0.181/1000</f>
        <v>0.12819831800000001</v>
      </c>
      <c r="AL89" s="7">
        <f t="shared" si="38"/>
        <v>0.12819831800000001</v>
      </c>
      <c r="AM89" s="7">
        <f t="shared" si="38"/>
        <v>0.12819831800000001</v>
      </c>
      <c r="AO89" s="7">
        <v>2041</v>
      </c>
      <c r="AP89" s="7">
        <f t="shared" si="31"/>
        <v>2.4994744309999999</v>
      </c>
      <c r="AQ89" s="7">
        <f t="shared" si="31"/>
        <v>2.4994744309999999</v>
      </c>
      <c r="AR89" s="7">
        <f t="shared" si="31"/>
        <v>2.4994744309999999</v>
      </c>
    </row>
    <row r="90" spans="6:44" x14ac:dyDescent="0.25">
      <c r="F90" s="7">
        <v>2042</v>
      </c>
      <c r="G90" s="7">
        <f t="shared" si="32"/>
        <v>7.742655100000001E-2</v>
      </c>
      <c r="H90" s="7">
        <f t="shared" si="32"/>
        <v>7.742655100000001E-2</v>
      </c>
      <c r="I90" s="7">
        <f t="shared" si="32"/>
        <v>7.742655100000001E-2</v>
      </c>
      <c r="K90" s="7">
        <v>2042</v>
      </c>
      <c r="L90" s="7">
        <f t="shared" si="33"/>
        <v>0.210741558</v>
      </c>
      <c r="M90" s="7">
        <f t="shared" si="33"/>
        <v>0.210741558</v>
      </c>
      <c r="N90" s="7">
        <f t="shared" si="33"/>
        <v>0.210741558</v>
      </c>
      <c r="P90" s="7">
        <v>2042</v>
      </c>
      <c r="Q90" s="7">
        <f t="shared" si="34"/>
        <v>2.1506419999999998E-2</v>
      </c>
      <c r="R90" s="7">
        <f t="shared" si="34"/>
        <v>2.1506419999999998E-2</v>
      </c>
      <c r="S90" s="7">
        <f t="shared" si="34"/>
        <v>2.1506419999999998E-2</v>
      </c>
      <c r="U90" s="7">
        <v>2042</v>
      </c>
      <c r="V90" s="7">
        <f t="shared" si="35"/>
        <v>1.8993117349999997</v>
      </c>
      <c r="W90" s="7">
        <f t="shared" si="35"/>
        <v>1.8993117349999997</v>
      </c>
      <c r="X90" s="7">
        <f t="shared" si="35"/>
        <v>1.8993117349999997</v>
      </c>
      <c r="Z90" s="7">
        <v>2042</v>
      </c>
      <c r="AA90" s="7">
        <f t="shared" si="36"/>
        <v>3.0790815000000003E-2</v>
      </c>
      <c r="AB90" s="7">
        <f t="shared" si="36"/>
        <v>3.0790815000000003E-2</v>
      </c>
      <c r="AC90" s="7">
        <f t="shared" si="36"/>
        <v>3.0790815000000003E-2</v>
      </c>
      <c r="AE90" s="7">
        <v>2042</v>
      </c>
      <c r="AF90" s="7">
        <f t="shared" si="37"/>
        <v>0.13149903399999999</v>
      </c>
      <c r="AG90" s="7">
        <f t="shared" si="37"/>
        <v>0.13149903399999999</v>
      </c>
      <c r="AH90" s="7">
        <f t="shared" si="37"/>
        <v>0.13149903399999999</v>
      </c>
      <c r="AJ90" s="7">
        <v>2042</v>
      </c>
      <c r="AK90" s="7">
        <f t="shared" si="38"/>
        <v>0.12819831800000001</v>
      </c>
      <c r="AL90" s="7">
        <f t="shared" si="38"/>
        <v>0.12819831800000001</v>
      </c>
      <c r="AM90" s="7">
        <f t="shared" si="38"/>
        <v>0.12819831800000001</v>
      </c>
      <c r="AO90" s="7">
        <v>2042</v>
      </c>
      <c r="AP90" s="7">
        <f t="shared" si="31"/>
        <v>2.4994744309999999</v>
      </c>
      <c r="AQ90" s="7">
        <f t="shared" si="31"/>
        <v>2.4994744309999999</v>
      </c>
      <c r="AR90" s="7">
        <f t="shared" si="31"/>
        <v>2.4994744309999999</v>
      </c>
    </row>
    <row r="91" spans="6:44" x14ac:dyDescent="0.25">
      <c r="F91" s="7">
        <v>2043</v>
      </c>
      <c r="G91" s="7">
        <f t="shared" si="32"/>
        <v>7.742655100000001E-2</v>
      </c>
      <c r="H91" s="7">
        <f t="shared" si="32"/>
        <v>7.742655100000001E-2</v>
      </c>
      <c r="I91" s="7">
        <f t="shared" si="32"/>
        <v>7.742655100000001E-2</v>
      </c>
      <c r="K91" s="7">
        <v>2043</v>
      </c>
      <c r="L91" s="7">
        <f t="shared" si="33"/>
        <v>0.210741558</v>
      </c>
      <c r="M91" s="7">
        <f t="shared" si="33"/>
        <v>0.210741558</v>
      </c>
      <c r="N91" s="7">
        <f t="shared" si="33"/>
        <v>0.210741558</v>
      </c>
      <c r="P91" s="7">
        <v>2043</v>
      </c>
      <c r="Q91" s="7">
        <f t="shared" si="34"/>
        <v>2.1506419999999998E-2</v>
      </c>
      <c r="R91" s="7">
        <f t="shared" si="34"/>
        <v>2.1506419999999998E-2</v>
      </c>
      <c r="S91" s="7">
        <f t="shared" si="34"/>
        <v>2.1506419999999998E-2</v>
      </c>
      <c r="U91" s="7">
        <v>2043</v>
      </c>
      <c r="V91" s="7">
        <f t="shared" si="35"/>
        <v>1.8993117349999997</v>
      </c>
      <c r="W91" s="7">
        <f t="shared" si="35"/>
        <v>1.8993117349999997</v>
      </c>
      <c r="X91" s="7">
        <f t="shared" si="35"/>
        <v>1.8993117349999997</v>
      </c>
      <c r="Z91" s="7">
        <v>2043</v>
      </c>
      <c r="AA91" s="7">
        <f t="shared" si="36"/>
        <v>3.0790815000000003E-2</v>
      </c>
      <c r="AB91" s="7">
        <f t="shared" si="36"/>
        <v>3.0790815000000003E-2</v>
      </c>
      <c r="AC91" s="7">
        <f t="shared" si="36"/>
        <v>3.0790815000000003E-2</v>
      </c>
      <c r="AE91" s="7">
        <v>2043</v>
      </c>
      <c r="AF91" s="7">
        <f t="shared" si="37"/>
        <v>0.13149903399999999</v>
      </c>
      <c r="AG91" s="7">
        <f t="shared" si="37"/>
        <v>0.13149903399999999</v>
      </c>
      <c r="AH91" s="7">
        <f t="shared" si="37"/>
        <v>0.13149903399999999</v>
      </c>
      <c r="AJ91" s="7">
        <v>2043</v>
      </c>
      <c r="AK91" s="7">
        <f t="shared" si="38"/>
        <v>0.12819831800000001</v>
      </c>
      <c r="AL91" s="7">
        <f t="shared" si="38"/>
        <v>0.12819831800000001</v>
      </c>
      <c r="AM91" s="7">
        <f t="shared" si="38"/>
        <v>0.12819831800000001</v>
      </c>
      <c r="AO91" s="7">
        <v>2043</v>
      </c>
      <c r="AP91" s="7">
        <f t="shared" si="31"/>
        <v>2.4994744309999999</v>
      </c>
      <c r="AQ91" s="7">
        <f t="shared" si="31"/>
        <v>2.4994744309999999</v>
      </c>
      <c r="AR91" s="7">
        <f t="shared" si="31"/>
        <v>2.4994744309999999</v>
      </c>
    </row>
    <row r="92" spans="6:44" x14ac:dyDescent="0.25">
      <c r="F92" s="7">
        <v>2044</v>
      </c>
      <c r="G92" s="7">
        <f t="shared" si="32"/>
        <v>7.742655100000001E-2</v>
      </c>
      <c r="H92" s="7">
        <f t="shared" si="32"/>
        <v>7.742655100000001E-2</v>
      </c>
      <c r="I92" s="7">
        <f t="shared" si="32"/>
        <v>7.742655100000001E-2</v>
      </c>
      <c r="K92" s="7">
        <v>2044</v>
      </c>
      <c r="L92" s="7">
        <f t="shared" si="33"/>
        <v>0.210741558</v>
      </c>
      <c r="M92" s="7">
        <f t="shared" si="33"/>
        <v>0.210741558</v>
      </c>
      <c r="N92" s="7">
        <f t="shared" si="33"/>
        <v>0.210741558</v>
      </c>
      <c r="P92" s="7">
        <v>2044</v>
      </c>
      <c r="Q92" s="7">
        <f t="shared" si="34"/>
        <v>2.1506419999999998E-2</v>
      </c>
      <c r="R92" s="7">
        <f t="shared" si="34"/>
        <v>2.1506419999999998E-2</v>
      </c>
      <c r="S92" s="7">
        <f t="shared" si="34"/>
        <v>2.1506419999999998E-2</v>
      </c>
      <c r="U92" s="7">
        <v>2044</v>
      </c>
      <c r="V92" s="7">
        <f t="shared" si="35"/>
        <v>1.8993117349999997</v>
      </c>
      <c r="W92" s="7">
        <f t="shared" si="35"/>
        <v>1.8993117349999997</v>
      </c>
      <c r="X92" s="7">
        <f t="shared" si="35"/>
        <v>1.8993117349999997</v>
      </c>
      <c r="Z92" s="7">
        <v>2044</v>
      </c>
      <c r="AA92" s="7">
        <f t="shared" si="36"/>
        <v>3.0790815000000003E-2</v>
      </c>
      <c r="AB92" s="7">
        <f t="shared" si="36"/>
        <v>3.0790815000000003E-2</v>
      </c>
      <c r="AC92" s="7">
        <f t="shared" si="36"/>
        <v>3.0790815000000003E-2</v>
      </c>
      <c r="AE92" s="7">
        <v>2044</v>
      </c>
      <c r="AF92" s="7">
        <f t="shared" si="37"/>
        <v>0.13149903399999999</v>
      </c>
      <c r="AG92" s="7">
        <f t="shared" si="37"/>
        <v>0.13149903399999999</v>
      </c>
      <c r="AH92" s="7">
        <f t="shared" si="37"/>
        <v>0.13149903399999999</v>
      </c>
      <c r="AJ92" s="7">
        <v>2044</v>
      </c>
      <c r="AK92" s="7">
        <f t="shared" si="38"/>
        <v>0.12819831800000001</v>
      </c>
      <c r="AL92" s="7">
        <f t="shared" si="38"/>
        <v>0.12819831800000001</v>
      </c>
      <c r="AM92" s="7">
        <f t="shared" si="38"/>
        <v>0.12819831800000001</v>
      </c>
      <c r="AO92" s="7">
        <v>2044</v>
      </c>
      <c r="AP92" s="7">
        <f t="shared" si="31"/>
        <v>2.4994744309999999</v>
      </c>
      <c r="AQ92" s="7">
        <f t="shared" si="31"/>
        <v>2.4994744309999999</v>
      </c>
      <c r="AR92" s="7">
        <f t="shared" si="31"/>
        <v>2.4994744309999999</v>
      </c>
    </row>
    <row r="93" spans="6:44" x14ac:dyDescent="0.25">
      <c r="F93" s="7">
        <v>2045</v>
      </c>
      <c r="G93" s="7">
        <f t="shared" si="32"/>
        <v>7.742655100000001E-2</v>
      </c>
      <c r="H93" s="7">
        <f t="shared" si="32"/>
        <v>7.742655100000001E-2</v>
      </c>
      <c r="I93" s="7">
        <f t="shared" si="32"/>
        <v>7.742655100000001E-2</v>
      </c>
      <c r="K93" s="7">
        <v>2045</v>
      </c>
      <c r="L93" s="7">
        <f t="shared" si="33"/>
        <v>0.210741558</v>
      </c>
      <c r="M93" s="7">
        <f t="shared" si="33"/>
        <v>0.210741558</v>
      </c>
      <c r="N93" s="7">
        <f t="shared" si="33"/>
        <v>0.210741558</v>
      </c>
      <c r="P93" s="7">
        <v>2045</v>
      </c>
      <c r="Q93" s="7">
        <f t="shared" si="34"/>
        <v>2.1506419999999998E-2</v>
      </c>
      <c r="R93" s="7">
        <f t="shared" si="34"/>
        <v>2.1506419999999998E-2</v>
      </c>
      <c r="S93" s="7">
        <f t="shared" si="34"/>
        <v>2.1506419999999998E-2</v>
      </c>
      <c r="U93" s="7">
        <v>2045</v>
      </c>
      <c r="V93" s="7">
        <f t="shared" si="35"/>
        <v>1.8993117349999997</v>
      </c>
      <c r="W93" s="7">
        <f t="shared" si="35"/>
        <v>1.8993117349999997</v>
      </c>
      <c r="X93" s="7">
        <f t="shared" si="35"/>
        <v>1.8993117349999997</v>
      </c>
      <c r="Z93" s="7">
        <v>2045</v>
      </c>
      <c r="AA93" s="7">
        <f t="shared" si="36"/>
        <v>3.0790815000000003E-2</v>
      </c>
      <c r="AB93" s="7">
        <f t="shared" si="36"/>
        <v>3.0790815000000003E-2</v>
      </c>
      <c r="AC93" s="7">
        <f t="shared" si="36"/>
        <v>3.0790815000000003E-2</v>
      </c>
      <c r="AE93" s="7">
        <v>2045</v>
      </c>
      <c r="AF93" s="7">
        <f t="shared" si="37"/>
        <v>0.13149903399999999</v>
      </c>
      <c r="AG93" s="7">
        <f t="shared" si="37"/>
        <v>0.13149903399999999</v>
      </c>
      <c r="AH93" s="7">
        <f t="shared" si="37"/>
        <v>0.13149903399999999</v>
      </c>
      <c r="AJ93" s="7">
        <v>2045</v>
      </c>
      <c r="AK93" s="7">
        <f t="shared" si="38"/>
        <v>0.12819831800000001</v>
      </c>
      <c r="AL93" s="7">
        <f t="shared" si="38"/>
        <v>0.12819831800000001</v>
      </c>
      <c r="AM93" s="7">
        <f t="shared" si="38"/>
        <v>0.12819831800000001</v>
      </c>
      <c r="AO93" s="7">
        <v>2045</v>
      </c>
      <c r="AP93" s="7">
        <f t="shared" si="31"/>
        <v>2.4994744309999999</v>
      </c>
      <c r="AQ93" s="7">
        <f t="shared" si="31"/>
        <v>2.4994744309999999</v>
      </c>
      <c r="AR93" s="7">
        <f t="shared" si="31"/>
        <v>2.4994744309999999</v>
      </c>
    </row>
    <row r="94" spans="6:44" x14ac:dyDescent="0.25">
      <c r="F94" s="7">
        <v>2046</v>
      </c>
      <c r="G94" s="7">
        <f t="shared" si="32"/>
        <v>7.742655100000001E-2</v>
      </c>
      <c r="H94" s="7">
        <f t="shared" si="32"/>
        <v>7.742655100000001E-2</v>
      </c>
      <c r="I94" s="7">
        <f t="shared" si="32"/>
        <v>7.742655100000001E-2</v>
      </c>
      <c r="K94" s="7">
        <v>2046</v>
      </c>
      <c r="L94" s="7">
        <f t="shared" si="33"/>
        <v>0.210741558</v>
      </c>
      <c r="M94" s="7">
        <f t="shared" si="33"/>
        <v>0.210741558</v>
      </c>
      <c r="N94" s="7">
        <f t="shared" si="33"/>
        <v>0.210741558</v>
      </c>
      <c r="P94" s="7">
        <v>2046</v>
      </c>
      <c r="Q94" s="7">
        <f t="shared" si="34"/>
        <v>2.1506419999999998E-2</v>
      </c>
      <c r="R94" s="7">
        <f t="shared" si="34"/>
        <v>2.1506419999999998E-2</v>
      </c>
      <c r="S94" s="7">
        <f t="shared" si="34"/>
        <v>2.1506419999999998E-2</v>
      </c>
      <c r="U94" s="7">
        <v>2046</v>
      </c>
      <c r="V94" s="7">
        <f t="shared" si="35"/>
        <v>1.8993117349999997</v>
      </c>
      <c r="W94" s="7">
        <f t="shared" si="35"/>
        <v>1.8993117349999997</v>
      </c>
      <c r="X94" s="7">
        <f t="shared" si="35"/>
        <v>1.8993117349999997</v>
      </c>
      <c r="Z94" s="7">
        <v>2046</v>
      </c>
      <c r="AA94" s="7">
        <f t="shared" si="36"/>
        <v>3.0790815000000003E-2</v>
      </c>
      <c r="AB94" s="7">
        <f t="shared" si="36"/>
        <v>3.0790815000000003E-2</v>
      </c>
      <c r="AC94" s="7">
        <f t="shared" si="36"/>
        <v>3.0790815000000003E-2</v>
      </c>
      <c r="AE94" s="7">
        <v>2046</v>
      </c>
      <c r="AF94" s="7">
        <f t="shared" si="37"/>
        <v>0.13149903399999999</v>
      </c>
      <c r="AG94" s="7">
        <f t="shared" si="37"/>
        <v>0.13149903399999999</v>
      </c>
      <c r="AH94" s="7">
        <f t="shared" si="37"/>
        <v>0.13149903399999999</v>
      </c>
      <c r="AJ94" s="7">
        <v>2046</v>
      </c>
      <c r="AK94" s="7">
        <f t="shared" si="38"/>
        <v>0.12819831800000001</v>
      </c>
      <c r="AL94" s="7">
        <f t="shared" si="38"/>
        <v>0.12819831800000001</v>
      </c>
      <c r="AM94" s="7">
        <f t="shared" si="38"/>
        <v>0.12819831800000001</v>
      </c>
      <c r="AO94" s="7">
        <v>2046</v>
      </c>
      <c r="AP94" s="7">
        <f t="shared" si="31"/>
        <v>2.4994744309999999</v>
      </c>
      <c r="AQ94" s="7">
        <f t="shared" si="31"/>
        <v>2.4994744309999999</v>
      </c>
      <c r="AR94" s="7">
        <f t="shared" si="31"/>
        <v>2.4994744309999999</v>
      </c>
    </row>
    <row r="95" spans="6:44" x14ac:dyDescent="0.25">
      <c r="F95" s="7">
        <v>2047</v>
      </c>
      <c r="G95" s="7">
        <f t="shared" si="32"/>
        <v>7.742655100000001E-2</v>
      </c>
      <c r="H95" s="7">
        <f t="shared" si="32"/>
        <v>7.742655100000001E-2</v>
      </c>
      <c r="I95" s="7">
        <f t="shared" si="32"/>
        <v>7.742655100000001E-2</v>
      </c>
      <c r="K95" s="7">
        <v>2047</v>
      </c>
      <c r="L95" s="7">
        <f t="shared" si="33"/>
        <v>0.210741558</v>
      </c>
      <c r="M95" s="7">
        <f t="shared" si="33"/>
        <v>0.210741558</v>
      </c>
      <c r="N95" s="7">
        <f t="shared" si="33"/>
        <v>0.210741558</v>
      </c>
      <c r="P95" s="7">
        <v>2047</v>
      </c>
      <c r="Q95" s="7">
        <f t="shared" si="34"/>
        <v>2.1506419999999998E-2</v>
      </c>
      <c r="R95" s="7">
        <f t="shared" si="34"/>
        <v>2.1506419999999998E-2</v>
      </c>
      <c r="S95" s="7">
        <f t="shared" si="34"/>
        <v>2.1506419999999998E-2</v>
      </c>
      <c r="U95" s="7">
        <v>2047</v>
      </c>
      <c r="V95" s="7">
        <f t="shared" si="35"/>
        <v>1.8993117349999997</v>
      </c>
      <c r="W95" s="7">
        <f t="shared" si="35"/>
        <v>1.8993117349999997</v>
      </c>
      <c r="X95" s="7">
        <f t="shared" si="35"/>
        <v>1.8993117349999997</v>
      </c>
      <c r="Z95" s="7">
        <v>2047</v>
      </c>
      <c r="AA95" s="7">
        <f t="shared" si="36"/>
        <v>3.0790815000000003E-2</v>
      </c>
      <c r="AB95" s="7">
        <f t="shared" si="36"/>
        <v>3.0790815000000003E-2</v>
      </c>
      <c r="AC95" s="7">
        <f t="shared" si="36"/>
        <v>3.0790815000000003E-2</v>
      </c>
      <c r="AE95" s="7">
        <v>2047</v>
      </c>
      <c r="AF95" s="7">
        <f t="shared" si="37"/>
        <v>0.13149903399999999</v>
      </c>
      <c r="AG95" s="7">
        <f t="shared" si="37"/>
        <v>0.13149903399999999</v>
      </c>
      <c r="AH95" s="7">
        <f t="shared" si="37"/>
        <v>0.13149903399999999</v>
      </c>
      <c r="AJ95" s="7">
        <v>2047</v>
      </c>
      <c r="AK95" s="7">
        <f t="shared" si="38"/>
        <v>0.12819831800000001</v>
      </c>
      <c r="AL95" s="7">
        <f t="shared" si="38"/>
        <v>0.12819831800000001</v>
      </c>
      <c r="AM95" s="7">
        <f t="shared" si="38"/>
        <v>0.12819831800000001</v>
      </c>
      <c r="AO95" s="7">
        <v>2047</v>
      </c>
      <c r="AP95" s="7">
        <f t="shared" si="31"/>
        <v>2.4994744309999999</v>
      </c>
      <c r="AQ95" s="7">
        <f t="shared" si="31"/>
        <v>2.4994744309999999</v>
      </c>
      <c r="AR95" s="7">
        <f t="shared" si="31"/>
        <v>2.4994744309999999</v>
      </c>
    </row>
    <row r="96" spans="6:44" x14ac:dyDescent="0.25">
      <c r="F96" s="7">
        <v>2048</v>
      </c>
      <c r="G96" s="7">
        <f t="shared" si="32"/>
        <v>7.742655100000001E-2</v>
      </c>
      <c r="H96" s="7">
        <f t="shared" si="32"/>
        <v>7.742655100000001E-2</v>
      </c>
      <c r="I96" s="7">
        <f t="shared" si="32"/>
        <v>7.742655100000001E-2</v>
      </c>
      <c r="K96" s="7">
        <v>2048</v>
      </c>
      <c r="L96" s="7">
        <f t="shared" si="33"/>
        <v>0.210741558</v>
      </c>
      <c r="M96" s="7">
        <f t="shared" si="33"/>
        <v>0.210741558</v>
      </c>
      <c r="N96" s="7">
        <f t="shared" si="33"/>
        <v>0.210741558</v>
      </c>
      <c r="P96" s="7">
        <v>2048</v>
      </c>
      <c r="Q96" s="7">
        <f t="shared" si="34"/>
        <v>2.1506419999999998E-2</v>
      </c>
      <c r="R96" s="7">
        <f t="shared" si="34"/>
        <v>2.1506419999999998E-2</v>
      </c>
      <c r="S96" s="7">
        <f t="shared" si="34"/>
        <v>2.1506419999999998E-2</v>
      </c>
      <c r="U96" s="7">
        <v>2048</v>
      </c>
      <c r="V96" s="7">
        <f t="shared" si="35"/>
        <v>1.8993117349999997</v>
      </c>
      <c r="W96" s="7">
        <f t="shared" si="35"/>
        <v>1.8993117349999997</v>
      </c>
      <c r="X96" s="7">
        <f t="shared" si="35"/>
        <v>1.8993117349999997</v>
      </c>
      <c r="Z96" s="7">
        <v>2048</v>
      </c>
      <c r="AA96" s="7">
        <f t="shared" si="36"/>
        <v>3.0790815000000003E-2</v>
      </c>
      <c r="AB96" s="7">
        <f t="shared" si="36"/>
        <v>3.0790815000000003E-2</v>
      </c>
      <c r="AC96" s="7">
        <f t="shared" si="36"/>
        <v>3.0790815000000003E-2</v>
      </c>
      <c r="AE96" s="7">
        <v>2048</v>
      </c>
      <c r="AF96" s="7">
        <f t="shared" si="37"/>
        <v>0.13149903399999999</v>
      </c>
      <c r="AG96" s="7">
        <f t="shared" si="37"/>
        <v>0.13149903399999999</v>
      </c>
      <c r="AH96" s="7">
        <f t="shared" si="37"/>
        <v>0.13149903399999999</v>
      </c>
      <c r="AJ96" s="7">
        <v>2048</v>
      </c>
      <c r="AK96" s="7">
        <f t="shared" si="38"/>
        <v>0.12819831800000001</v>
      </c>
      <c r="AL96" s="7">
        <f t="shared" si="38"/>
        <v>0.12819831800000001</v>
      </c>
      <c r="AM96" s="7">
        <f t="shared" si="38"/>
        <v>0.12819831800000001</v>
      </c>
      <c r="AO96" s="7">
        <v>2048</v>
      </c>
      <c r="AP96" s="7">
        <f t="shared" si="31"/>
        <v>2.4994744309999999</v>
      </c>
      <c r="AQ96" s="7">
        <f t="shared" si="31"/>
        <v>2.4994744309999999</v>
      </c>
      <c r="AR96" s="7">
        <f t="shared" si="31"/>
        <v>2.4994744309999999</v>
      </c>
    </row>
    <row r="97" spans="1:44" x14ac:dyDescent="0.25">
      <c r="F97" s="7">
        <v>2049</v>
      </c>
      <c r="G97" s="7">
        <f t="shared" si="32"/>
        <v>7.742655100000001E-2</v>
      </c>
      <c r="H97" s="7">
        <f t="shared" si="32"/>
        <v>7.742655100000001E-2</v>
      </c>
      <c r="I97" s="7">
        <f t="shared" si="32"/>
        <v>7.742655100000001E-2</v>
      </c>
      <c r="K97" s="7">
        <v>2049</v>
      </c>
      <c r="L97" s="7">
        <f t="shared" si="33"/>
        <v>0.210741558</v>
      </c>
      <c r="M97" s="7">
        <f t="shared" si="33"/>
        <v>0.210741558</v>
      </c>
      <c r="N97" s="7">
        <f t="shared" si="33"/>
        <v>0.210741558</v>
      </c>
      <c r="P97" s="7">
        <v>2049</v>
      </c>
      <c r="Q97" s="7">
        <f t="shared" si="34"/>
        <v>2.1506419999999998E-2</v>
      </c>
      <c r="R97" s="7">
        <f t="shared" si="34"/>
        <v>2.1506419999999998E-2</v>
      </c>
      <c r="S97" s="7">
        <f t="shared" si="34"/>
        <v>2.1506419999999998E-2</v>
      </c>
      <c r="U97" s="7">
        <v>2049</v>
      </c>
      <c r="V97" s="7">
        <f t="shared" si="35"/>
        <v>1.8993117349999997</v>
      </c>
      <c r="W97" s="7">
        <f t="shared" si="35"/>
        <v>1.8993117349999997</v>
      </c>
      <c r="X97" s="7">
        <f t="shared" si="35"/>
        <v>1.8993117349999997</v>
      </c>
      <c r="Z97" s="7">
        <v>2049</v>
      </c>
      <c r="AA97" s="7">
        <f t="shared" si="36"/>
        <v>3.0790815000000003E-2</v>
      </c>
      <c r="AB97" s="7">
        <f t="shared" si="36"/>
        <v>3.0790815000000003E-2</v>
      </c>
      <c r="AC97" s="7">
        <f t="shared" si="36"/>
        <v>3.0790815000000003E-2</v>
      </c>
      <c r="AE97" s="7">
        <v>2049</v>
      </c>
      <c r="AF97" s="7">
        <f t="shared" si="37"/>
        <v>0.13149903399999999</v>
      </c>
      <c r="AG97" s="7">
        <f t="shared" si="37"/>
        <v>0.13149903399999999</v>
      </c>
      <c r="AH97" s="7">
        <f t="shared" si="37"/>
        <v>0.13149903399999999</v>
      </c>
      <c r="AJ97" s="7">
        <v>2049</v>
      </c>
      <c r="AK97" s="7">
        <f t="shared" si="38"/>
        <v>0.12819831800000001</v>
      </c>
      <c r="AL97" s="7">
        <f t="shared" si="38"/>
        <v>0.12819831800000001</v>
      </c>
      <c r="AM97" s="7">
        <f t="shared" si="38"/>
        <v>0.12819831800000001</v>
      </c>
      <c r="AO97" s="7">
        <v>2049</v>
      </c>
      <c r="AP97" s="7">
        <f t="shared" si="31"/>
        <v>2.4994744309999999</v>
      </c>
      <c r="AQ97" s="7">
        <f t="shared" si="31"/>
        <v>2.4994744309999999</v>
      </c>
      <c r="AR97" s="7">
        <f t="shared" si="31"/>
        <v>2.4994744309999999</v>
      </c>
    </row>
    <row r="98" spans="1:44" x14ac:dyDescent="0.25">
      <c r="F98" s="7">
        <v>2050</v>
      </c>
      <c r="G98" s="7">
        <f t="shared" si="32"/>
        <v>7.742655100000001E-2</v>
      </c>
      <c r="H98" s="7">
        <f t="shared" si="32"/>
        <v>7.742655100000001E-2</v>
      </c>
      <c r="I98" s="7">
        <f t="shared" si="32"/>
        <v>7.742655100000001E-2</v>
      </c>
      <c r="K98" s="7">
        <v>2050</v>
      </c>
      <c r="L98" s="7">
        <f t="shared" si="33"/>
        <v>0.210741558</v>
      </c>
      <c r="M98" s="7">
        <f t="shared" si="33"/>
        <v>0.210741558</v>
      </c>
      <c r="N98" s="7">
        <f t="shared" si="33"/>
        <v>0.210741558</v>
      </c>
      <c r="P98" s="7">
        <v>2050</v>
      </c>
      <c r="Q98" s="7">
        <f t="shared" si="34"/>
        <v>2.1506419999999998E-2</v>
      </c>
      <c r="R98" s="7">
        <f t="shared" si="34"/>
        <v>2.1506419999999998E-2</v>
      </c>
      <c r="S98" s="7">
        <f t="shared" si="34"/>
        <v>2.1506419999999998E-2</v>
      </c>
      <c r="U98" s="7">
        <v>2050</v>
      </c>
      <c r="V98" s="7">
        <f t="shared" si="35"/>
        <v>1.8993117349999997</v>
      </c>
      <c r="W98" s="7">
        <f t="shared" si="35"/>
        <v>1.8993117349999997</v>
      </c>
      <c r="X98" s="7">
        <f t="shared" si="35"/>
        <v>1.8993117349999997</v>
      </c>
      <c r="Z98" s="7">
        <v>2050</v>
      </c>
      <c r="AA98" s="7">
        <f t="shared" si="36"/>
        <v>3.0790815000000003E-2</v>
      </c>
      <c r="AB98" s="7">
        <f t="shared" si="36"/>
        <v>3.0790815000000003E-2</v>
      </c>
      <c r="AC98" s="7">
        <f t="shared" si="36"/>
        <v>3.0790815000000003E-2</v>
      </c>
      <c r="AE98" s="7">
        <v>2050</v>
      </c>
      <c r="AF98" s="7">
        <f t="shared" si="37"/>
        <v>0.13149903399999999</v>
      </c>
      <c r="AG98" s="7">
        <f t="shared" si="37"/>
        <v>0.13149903399999999</v>
      </c>
      <c r="AH98" s="7">
        <f t="shared" si="37"/>
        <v>0.13149903399999999</v>
      </c>
      <c r="AJ98" s="7">
        <v>2050</v>
      </c>
      <c r="AK98" s="7">
        <f t="shared" si="38"/>
        <v>0.12819831800000001</v>
      </c>
      <c r="AL98" s="7">
        <f t="shared" si="38"/>
        <v>0.12819831800000001</v>
      </c>
      <c r="AM98" s="7">
        <f t="shared" si="38"/>
        <v>0.12819831800000001</v>
      </c>
      <c r="AO98" s="7">
        <v>2050</v>
      </c>
      <c r="AP98" s="7">
        <f t="shared" si="31"/>
        <v>2.4994744309999999</v>
      </c>
      <c r="AQ98" s="7">
        <f t="shared" si="31"/>
        <v>2.4994744309999999</v>
      </c>
      <c r="AR98" s="7">
        <f t="shared" si="31"/>
        <v>2.4994744309999999</v>
      </c>
    </row>
    <row r="100" spans="1:44" x14ac:dyDescent="0.25">
      <c r="G100" s="7">
        <f>SUM(G72:G98)</f>
        <v>1.5250972968058853</v>
      </c>
      <c r="H100" s="7">
        <f t="shared" ref="H100:I100" si="39">SUM(H72:H98)</f>
        <v>1.8737100304452039</v>
      </c>
      <c r="I100" s="7">
        <f t="shared" si="39"/>
        <v>1.9509317478550559</v>
      </c>
      <c r="L100" s="7">
        <f>SUM(L72:L98)</f>
        <v>4.1510486555246482</v>
      </c>
      <c r="M100" s="7">
        <f t="shared" ref="M100:N100" si="40">SUM(M72:M98)</f>
        <v>5.0999116705618119</v>
      </c>
      <c r="N100" s="7">
        <f t="shared" si="40"/>
        <v>5.3100957072805333</v>
      </c>
      <c r="Q100" s="7">
        <f>SUM(Q72:Q98)</f>
        <v>0.42361932156802418</v>
      </c>
      <c r="R100" s="7">
        <f t="shared" ref="R100:S100" si="41">SUM(R72:R98)</f>
        <v>0.52045189088904831</v>
      </c>
      <c r="S100" s="7">
        <f t="shared" si="41"/>
        <v>0.54190141519677049</v>
      </c>
      <c r="V100" s="7">
        <f>SUM(V72:V98)</f>
        <v>37.41139383620736</v>
      </c>
      <c r="W100" s="7">
        <f t="shared" ref="W100:X100" si="42">SUM(W72:W98)</f>
        <v>45.963037263687234</v>
      </c>
      <c r="X100" s="7">
        <f t="shared" si="42"/>
        <v>47.857324329029787</v>
      </c>
      <c r="AA100" s="7">
        <f>SUM(AA72:AA98)</f>
        <v>0.60649723016785428</v>
      </c>
      <c r="AB100" s="7">
        <f t="shared" ref="AB100:AC100" si="43">SUM(AB72:AB98)</f>
        <v>0.74513275053518313</v>
      </c>
      <c r="AC100" s="7">
        <f t="shared" si="43"/>
        <v>0.77584210777814022</v>
      </c>
      <c r="AF100" s="7">
        <f>SUM(AF72:AF98)</f>
        <v>2.5901815164927737</v>
      </c>
      <c r="AG100" s="7">
        <f t="shared" ref="AG100:AH100" si="44">SUM(AG72:AG98)</f>
        <v>3.1822553867813985</v>
      </c>
      <c r="AH100" s="7">
        <f t="shared" si="44"/>
        <v>3.3134065372855264</v>
      </c>
      <c r="AK100" s="7">
        <f>SUM(AK72:AK98)</f>
        <v>2.5251661828106116</v>
      </c>
      <c r="AL100" s="7">
        <f t="shared" ref="AL100:AM100" si="45">SUM(AL72:AL98)</f>
        <v>3.1023785926200396</v>
      </c>
      <c r="AM100" s="7">
        <f t="shared" si="45"/>
        <v>3.2302377592386624</v>
      </c>
      <c r="AP100" s="7">
        <f>SUM(AP72:AP98)</f>
        <v>49.233004039577168</v>
      </c>
      <c r="AQ100" s="7">
        <f t="shared" ref="AQ100:AR100" si="46">SUM(AQ72:AQ98)</f>
        <v>60.486877585519963</v>
      </c>
      <c r="AR100" s="7">
        <f t="shared" si="46"/>
        <v>62.97973960366452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Output!H112</f>
        <v>5.011084882311298E-2</v>
      </c>
      <c r="C105" s="7">
        <f>Output!H142</f>
        <v>5.011084882311298E-2</v>
      </c>
      <c r="D105" s="7">
        <f>Output!H172</f>
        <v>5.011084882311298E-2</v>
      </c>
      <c r="F105" s="7">
        <v>2024</v>
      </c>
      <c r="G105" s="7">
        <f>((G8+L8+Q8+V8+AA8+AF8+AK8)*R105*1000000)/10^9</f>
        <v>3.6755385155299587E-2</v>
      </c>
      <c r="H105" s="7">
        <f>((G8+L8+Q8+V8+AA8+AF8+AK8)*S105*1000000)/10^9</f>
        <v>3.6755385155299587E-2</v>
      </c>
      <c r="I105" s="7">
        <f>((G8+L8+Q8+V8+AA8+AF8+AK8)*T105*1000000)/10^9</f>
        <v>3.6755385155299587E-2</v>
      </c>
      <c r="J105" s="7">
        <f>((H8+M8+R8+W8+AB8+AG8+AL8)*R105*1000000)/10^9</f>
        <v>7.3676250787270858E-2</v>
      </c>
      <c r="K105" s="7">
        <f>((H8+M8+R8+W8+AB8+AG8+AL8)*S105*1000000)/10^9</f>
        <v>7.3676250787270858E-2</v>
      </c>
      <c r="L105" s="7">
        <f>((H8+M8+R8+W8+AB8+AG8+AL8)*T105*1000000)/10^9</f>
        <v>7.3676250787270858E-2</v>
      </c>
      <c r="M105" s="7">
        <f>((I8+N8+S8+X8+AC8+AH8+AM8)*R105*1000000)/10^9</f>
        <v>0.11059711641924225</v>
      </c>
      <c r="N105" s="7">
        <f>((I8+N8+S8+X8+AC8+AH8+AM8)*S105*1000000)/10^9</f>
        <v>0.11059711641924225</v>
      </c>
      <c r="O105" s="7">
        <f>((I8+N8+S8+X8+AC8+AH8+AM8)*T105*1000000)/10^9</f>
        <v>0.11059711641924225</v>
      </c>
      <c r="Q105" s="7">
        <v>2024</v>
      </c>
      <c r="R105" s="7">
        <f>Output!H232</f>
        <v>4.9959464409395589E-2</v>
      </c>
      <c r="S105" s="7">
        <f>Output!H262</f>
        <v>4.9959464409395589E-2</v>
      </c>
      <c r="T105" s="7">
        <f>Output!H292</f>
        <v>4.9959464409395589E-2</v>
      </c>
    </row>
    <row r="106" spans="1:44" x14ac:dyDescent="0.25">
      <c r="A106" s="7">
        <v>2025</v>
      </c>
      <c r="B106" s="7">
        <f>Output!H113</f>
        <v>4.8502683675564061E-2</v>
      </c>
      <c r="C106" s="7">
        <f>Output!H143</f>
        <v>4.7018831280481316E-2</v>
      </c>
      <c r="D106" s="7">
        <f>Output!H173</f>
        <v>4.612097692494542E-2</v>
      </c>
      <c r="F106" s="7">
        <v>2025</v>
      </c>
      <c r="G106" s="7">
        <f t="shared" ref="G106:G131" si="47">G105+((G9+L9+Q9+V9+AA9+AF9+AK9-G8-L8-Q8-V8-AA8-AF8-AK8)*R106*1000000)/10^9</f>
        <v>7.2415775530408066E-2</v>
      </c>
      <c r="H106" s="7">
        <f t="shared" ref="H106:H131" si="48">H105+((G9+L9+Q9+V9+AA9+AF9+AK9-G8-L8-Q8-V8-AA8-AF8-AK8)*S106*1000000)/10^9</f>
        <v>7.1413538354232461E-2</v>
      </c>
      <c r="I106" s="7">
        <f t="shared" ref="I106:I131" si="49">I105+((G9+L9+Q9+V9+AA9+AF9+AK9-G8-L8-Q8-V8-AA8-AF8-AK8)*T106*1000000)/10^9</f>
        <v>7.0807101341433032E-2</v>
      </c>
      <c r="J106" s="7">
        <f t="shared" ref="J106:J131" si="50">J105+((H9+M9+R9+W9+AB9+AG9+AL9-H8-M8-R8-W8-AB8-AG8-AL8)*R106*1000000)/10^9</f>
        <v>0.15211835572501536</v>
      </c>
      <c r="K106" s="7">
        <f t="shared" ref="K106:K131" si="51">K105+((H9+M9+R9+W9+AB9+AG9+AL9-H8-M8-R8-W8-AB8-AG8-AL8)*S106*1000000)/10^9</f>
        <v>0.14991373617601145</v>
      </c>
      <c r="L106" s="7">
        <f t="shared" ref="L106:L131" si="52">L105+((H9+M9+R9+W9+AB9+AG9+AL9-H8-M8-R8-W8-AB8-AG8-AL8)*T106*1000000)/10^9</f>
        <v>0.14857975762738204</v>
      </c>
      <c r="M106" s="7">
        <f t="shared" ref="M106:M131" si="53">M105+((I9+N9+S9+X9+AC9+AH9+AM9-I8-N8-S8-X8-AC8-AH8-AM8)*R106*1000000)/10^9</f>
        <v>0.23182093591962283</v>
      </c>
      <c r="N106" s="7">
        <f t="shared" ref="N106:N131" si="54">N105+((I9+N9+S9+X9+AC9+AH9+AM9-I8-N8-S8-X8-AC8-AH8-AM8)*S106*1000000)/10^9</f>
        <v>0.22841393399779059</v>
      </c>
      <c r="O106" s="7">
        <f t="shared" ref="O106:O131" si="55">O105+((I9+N9+S9+X9+AC9+AH9+AM9-I8-N8-S8-X8-AC8-AH8-AM8)*T106*1000000)/10^9</f>
        <v>0.22635241391333116</v>
      </c>
      <c r="Q106" s="7">
        <v>2025</v>
      </c>
      <c r="R106" s="7">
        <f>Output!H233</f>
        <v>4.8471101479221304E-2</v>
      </c>
      <c r="S106" s="7">
        <f>Output!H263</f>
        <v>4.7108818583222356E-2</v>
      </c>
      <c r="T106" s="7">
        <f>Output!H293</f>
        <v>4.6284523905599444E-2</v>
      </c>
    </row>
    <row r="107" spans="1:44" x14ac:dyDescent="0.25">
      <c r="A107" s="7">
        <v>2026</v>
      </c>
      <c r="B107" s="7">
        <f>Output!H114</f>
        <v>4.7049288612547091E-2</v>
      </c>
      <c r="C107" s="7">
        <f>Output!H144</f>
        <v>4.5194466684952202E-2</v>
      </c>
      <c r="D107" s="7">
        <f>Output!H174</f>
        <v>4.4072151957403057E-2</v>
      </c>
      <c r="F107" s="7">
        <v>2026</v>
      </c>
      <c r="G107" s="7">
        <f t="shared" si="47"/>
        <v>0.107085733705853</v>
      </c>
      <c r="H107" s="7">
        <f t="shared" si="48"/>
        <v>0.10483069571392131</v>
      </c>
      <c r="I107" s="7">
        <f t="shared" si="49"/>
        <v>0.10346621460789088</v>
      </c>
      <c r="J107" s="7">
        <f t="shared" si="50"/>
        <v>0.23602727128061113</v>
      </c>
      <c r="K107" s="7">
        <f t="shared" si="51"/>
        <v>0.2307905985250443</v>
      </c>
      <c r="L107" s="7">
        <f t="shared" si="52"/>
        <v>0.22762198673329237</v>
      </c>
      <c r="M107" s="7">
        <f t="shared" si="53"/>
        <v>0.36496880885536948</v>
      </c>
      <c r="N107" s="7">
        <f t="shared" si="54"/>
        <v>0.35675050133616759</v>
      </c>
      <c r="O107" s="7">
        <f t="shared" si="55"/>
        <v>0.35177775885869411</v>
      </c>
      <c r="Q107" s="7">
        <v>2026</v>
      </c>
      <c r="R107" s="7">
        <f>Output!H234</f>
        <v>4.7124864403485588E-2</v>
      </c>
      <c r="S107" s="7">
        <f>Output!H264</f>
        <v>4.542200487685092E-2</v>
      </c>
      <c r="T107" s="7">
        <f>Output!H294</f>
        <v>4.4391639483140267E-2</v>
      </c>
    </row>
    <row r="108" spans="1:44" x14ac:dyDescent="0.25">
      <c r="A108" s="7">
        <v>2027</v>
      </c>
      <c r="B108" s="7">
        <f>Output!H115</f>
        <v>4.573252048314836E-2</v>
      </c>
      <c r="C108" s="7">
        <f>Output!H145</f>
        <v>4.350673545678279E-2</v>
      </c>
      <c r="D108" s="7">
        <f>Output!H175</f>
        <v>4.2159960357220402E-2</v>
      </c>
      <c r="F108" s="7">
        <v>2027</v>
      </c>
      <c r="G108" s="7">
        <f t="shared" si="47"/>
        <v>0.14085756784898787</v>
      </c>
      <c r="H108" s="7">
        <f t="shared" si="48"/>
        <v>0.13709916974725619</v>
      </c>
      <c r="I108" s="7">
        <f t="shared" si="49"/>
        <v>0.13482503746756319</v>
      </c>
      <c r="J108" s="7">
        <f t="shared" si="50"/>
        <v>0.32617617377044683</v>
      </c>
      <c r="K108" s="7">
        <f t="shared" si="51"/>
        <v>0.31692650416753476</v>
      </c>
      <c r="L108" s="7">
        <f t="shared" si="52"/>
        <v>0.31132971347952521</v>
      </c>
      <c r="M108" s="7">
        <f t="shared" si="53"/>
        <v>0.51149477969190582</v>
      </c>
      <c r="N108" s="7">
        <f t="shared" si="54"/>
        <v>0.49675383858781341</v>
      </c>
      <c r="O108" s="7">
        <f t="shared" si="55"/>
        <v>0.48783438949148733</v>
      </c>
      <c r="Q108" s="7">
        <v>2027</v>
      </c>
      <c r="R108" s="7">
        <f>Output!H235</f>
        <v>4.5904096468723413E-2</v>
      </c>
      <c r="S108" s="7">
        <f>Output!H265</f>
        <v>4.3860666218089019E-2</v>
      </c>
      <c r="T108" s="7">
        <f>Output!H295</f>
        <v>4.2624230108290626E-2</v>
      </c>
    </row>
    <row r="109" spans="1:44" x14ac:dyDescent="0.25">
      <c r="A109" s="7">
        <v>2028</v>
      </c>
      <c r="B109" s="7">
        <f>Output!H116</f>
        <v>4.4536391439842858E-2</v>
      </c>
      <c r="C109" s="7">
        <f>Output!H146</f>
        <v>4.19396433147066E-2</v>
      </c>
      <c r="D109" s="7">
        <f>Output!H176</f>
        <v>4.0368407843130963E-2</v>
      </c>
      <c r="F109" s="7">
        <v>2028</v>
      </c>
      <c r="G109" s="7">
        <f t="shared" si="47"/>
        <v>0.17381278781098722</v>
      </c>
      <c r="H109" s="7">
        <f t="shared" si="48"/>
        <v>0.16830047030541165</v>
      </c>
      <c r="I109" s="7">
        <f t="shared" si="49"/>
        <v>0.16496507977162453</v>
      </c>
      <c r="J109" s="7">
        <f t="shared" si="50"/>
        <v>0.42342064831749382</v>
      </c>
      <c r="K109" s="7">
        <f t="shared" si="51"/>
        <v>0.40899550208231106</v>
      </c>
      <c r="L109" s="7">
        <f t="shared" si="52"/>
        <v>0.40026714372771932</v>
      </c>
      <c r="M109" s="7">
        <f t="shared" si="53"/>
        <v>0.673028508824001</v>
      </c>
      <c r="N109" s="7">
        <f t="shared" si="54"/>
        <v>0.64969053385921105</v>
      </c>
      <c r="O109" s="7">
        <f t="shared" si="55"/>
        <v>0.63556920768381475</v>
      </c>
      <c r="Q109" s="7">
        <v>2028</v>
      </c>
      <c r="R109" s="7">
        <f>Output!H236</f>
        <v>4.4794120149708856E-2</v>
      </c>
      <c r="S109" s="7">
        <f>Output!H266</f>
        <v>4.2410119175074715E-2</v>
      </c>
      <c r="T109" s="7">
        <f>Output!H296</f>
        <v>4.0967612349188588E-2</v>
      </c>
    </row>
    <row r="110" spans="1:44" x14ac:dyDescent="0.25">
      <c r="A110" s="7">
        <v>2029</v>
      </c>
      <c r="B110" s="7">
        <f>Output!H117</f>
        <v>4.3446785853870053E-2</v>
      </c>
      <c r="C110" s="7">
        <f>Output!H147</f>
        <v>4.047906819622165E-2</v>
      </c>
      <c r="D110" s="7">
        <f>Output!H177</f>
        <v>3.8683372352632771E-2</v>
      </c>
      <c r="F110" s="7">
        <v>2029</v>
      </c>
      <c r="G110" s="7">
        <f t="shared" si="47"/>
        <v>0.20602336899351606</v>
      </c>
      <c r="H110" s="7">
        <f t="shared" si="48"/>
        <v>0.19850656844451611</v>
      </c>
      <c r="I110" s="7">
        <f t="shared" si="49"/>
        <v>0.1939583125762033</v>
      </c>
      <c r="J110" s="7">
        <f t="shared" si="50"/>
        <v>0.52870987061595154</v>
      </c>
      <c r="K110" s="7">
        <f t="shared" si="51"/>
        <v>0.50773251535490149</v>
      </c>
      <c r="L110" s="7">
        <f t="shared" si="52"/>
        <v>0.49503957011187955</v>
      </c>
      <c r="M110" s="7">
        <f t="shared" si="53"/>
        <v>0.85139637223838727</v>
      </c>
      <c r="N110" s="7">
        <f t="shared" si="54"/>
        <v>0.81695846226528701</v>
      </c>
      <c r="O110" s="7">
        <f t="shared" si="55"/>
        <v>0.7961208276475561</v>
      </c>
      <c r="Q110" s="7">
        <v>2029</v>
      </c>
      <c r="R110" s="7">
        <f>Output!H237</f>
        <v>4.3781975821915071E-2</v>
      </c>
      <c r="S110" s="7">
        <f>Output!H267</f>
        <v>4.1057398216645211E-2</v>
      </c>
      <c r="T110" s="7">
        <f>Output!H297</f>
        <v>3.9408820674671358E-2</v>
      </c>
    </row>
    <row r="111" spans="1:44" x14ac:dyDescent="0.25">
      <c r="A111" s="7">
        <v>2030</v>
      </c>
      <c r="B111" s="7">
        <f>Output!H118</f>
        <v>4.2449819711161949E-2</v>
      </c>
      <c r="C111" s="7">
        <f>Output!H148</f>
        <v>3.9111145388484314E-2</v>
      </c>
      <c r="D111" s="7">
        <f>Output!H178</f>
        <v>3.7090982739140736E-2</v>
      </c>
      <c r="F111" s="7">
        <v>2030</v>
      </c>
      <c r="G111" s="7">
        <f t="shared" si="47"/>
        <v>0.23755190878804655</v>
      </c>
      <c r="H111" s="7">
        <f t="shared" si="48"/>
        <v>0.22778007024711491</v>
      </c>
      <c r="I111" s="7">
        <f t="shared" si="49"/>
        <v>0.22186733761830826</v>
      </c>
      <c r="J111" s="7">
        <f t="shared" si="50"/>
        <v>0.643095493332557</v>
      </c>
      <c r="K111" s="7">
        <f t="shared" si="51"/>
        <v>0.61393685449041779</v>
      </c>
      <c r="L111" s="7">
        <f t="shared" si="52"/>
        <v>0.59629358408332012</v>
      </c>
      <c r="M111" s="7">
        <f t="shared" si="53"/>
        <v>1.048639077877068</v>
      </c>
      <c r="N111" s="7">
        <f t="shared" si="54"/>
        <v>1.0000936387337211</v>
      </c>
      <c r="O111" s="7">
        <f t="shared" si="55"/>
        <v>0.97071983054833277</v>
      </c>
      <c r="Q111" s="7">
        <v>2030</v>
      </c>
      <c r="R111" s="7">
        <f>Output!H238</f>
        <v>4.2854916499710544E-2</v>
      </c>
      <c r="S111" s="7">
        <f>Output!H268</f>
        <v>3.9789774077076928E-2</v>
      </c>
      <c r="T111" s="7">
        <f>Output!H298</f>
        <v>3.7935119912379356E-2</v>
      </c>
    </row>
    <row r="112" spans="1:44" x14ac:dyDescent="0.25">
      <c r="A112" s="7">
        <v>2031</v>
      </c>
      <c r="B112" s="7">
        <f>Output!H119</f>
        <v>4.2027341644530966E-2</v>
      </c>
      <c r="C112" s="7">
        <f>Output!H149</f>
        <v>3.8605125189011325E-2</v>
      </c>
      <c r="D112" s="7">
        <f>Output!H179</f>
        <v>3.6511514947174535E-2</v>
      </c>
      <c r="F112" s="7">
        <v>2031</v>
      </c>
      <c r="G112" s="7">
        <f t="shared" si="47"/>
        <v>0.26879280636727043</v>
      </c>
      <c r="H112" s="7">
        <f t="shared" si="48"/>
        <v>0.25670950304183077</v>
      </c>
      <c r="I112" s="7">
        <f t="shared" si="49"/>
        <v>0.24938268500685823</v>
      </c>
      <c r="J112" s="7">
        <f t="shared" si="50"/>
        <v>0.70043345368644883</v>
      </c>
      <c r="K112" s="7">
        <f t="shared" si="51"/>
        <v>0.66703246950716155</v>
      </c>
      <c r="L112" s="7">
        <f t="shared" si="52"/>
        <v>0.6467938584012205</v>
      </c>
      <c r="M112" s="7">
        <f t="shared" si="53"/>
        <v>1.132074101005627</v>
      </c>
      <c r="N112" s="7">
        <f t="shared" si="54"/>
        <v>1.0773554359724922</v>
      </c>
      <c r="O112" s="7">
        <f t="shared" si="55"/>
        <v>1.0442050317955829</v>
      </c>
      <c r="Q112" s="7">
        <v>2031</v>
      </c>
      <c r="R112" s="7">
        <f>Output!H239</f>
        <v>4.2463941110457086E-2</v>
      </c>
      <c r="S112" s="7">
        <f>Output!H269</f>
        <v>3.9322101019616654E-2</v>
      </c>
      <c r="T112" s="7">
        <f>Output!H299</f>
        <v>3.7400016698565686E-2</v>
      </c>
    </row>
    <row r="113" spans="1:20" x14ac:dyDescent="0.25">
      <c r="A113" s="7">
        <v>2032</v>
      </c>
      <c r="B113" s="7">
        <f>Output!H120</f>
        <v>4.1611432427929376E-2</v>
      </c>
      <c r="C113" s="7">
        <f>Output!H150</f>
        <v>3.8105680273309184E-2</v>
      </c>
      <c r="D113" s="7">
        <f>Output!H180</f>
        <v>3.5938609571496263E-2</v>
      </c>
      <c r="F113" s="7">
        <v>2032</v>
      </c>
      <c r="G113" s="7">
        <f t="shared" si="47"/>
        <v>0.29975049989299835</v>
      </c>
      <c r="H113" s="7">
        <f t="shared" si="48"/>
        <v>0.28529930933601089</v>
      </c>
      <c r="I113" s="7">
        <f t="shared" si="49"/>
        <v>0.27650878855812722</v>
      </c>
      <c r="J113" s="7">
        <f t="shared" si="50"/>
        <v>0.7592783419983804</v>
      </c>
      <c r="K113" s="7">
        <f t="shared" si="51"/>
        <v>0.72137643918444483</v>
      </c>
      <c r="L113" s="7">
        <f t="shared" si="52"/>
        <v>0.69835559805361858</v>
      </c>
      <c r="M113" s="7">
        <f t="shared" si="53"/>
        <v>1.2188061841037623</v>
      </c>
      <c r="N113" s="7">
        <f t="shared" si="54"/>
        <v>1.1574535690328787</v>
      </c>
      <c r="O113" s="7">
        <f t="shared" si="55"/>
        <v>1.1202024075491102</v>
      </c>
      <c r="Q113" s="7">
        <v>2032</v>
      </c>
      <c r="R113" s="7">
        <f>Output!H240</f>
        <v>4.2078998257282146E-2</v>
      </c>
      <c r="S113" s="7">
        <f>Output!H270</f>
        <v>3.8860466404870883E-2</v>
      </c>
      <c r="T113" s="7">
        <f>Output!H300</f>
        <v>3.6870940114194534E-2</v>
      </c>
    </row>
    <row r="114" spans="1:20" x14ac:dyDescent="0.25">
      <c r="A114" s="7">
        <v>2033</v>
      </c>
      <c r="B114" s="7">
        <f>Output!H121</f>
        <v>4.1202214302444896E-2</v>
      </c>
      <c r="C114" s="7">
        <f>Output!H151</f>
        <v>3.761292644872416E-2</v>
      </c>
      <c r="D114" s="7">
        <f>Output!H181</f>
        <v>3.5372401720676565E-2</v>
      </c>
      <c r="F114" s="7">
        <v>2033</v>
      </c>
      <c r="G114" s="7">
        <f t="shared" si="47"/>
        <v>0.33042951111895325</v>
      </c>
      <c r="H114" s="7">
        <f t="shared" si="48"/>
        <v>0.3135540108833782</v>
      </c>
      <c r="I114" s="7">
        <f t="shared" si="49"/>
        <v>0.30325017437137475</v>
      </c>
      <c r="J114" s="7">
        <f t="shared" si="50"/>
        <v>0.81970043534409576</v>
      </c>
      <c r="K114" s="7">
        <f t="shared" si="51"/>
        <v>0.77702387194479505</v>
      </c>
      <c r="L114" s="7">
        <f t="shared" si="52"/>
        <v>0.75102256629133235</v>
      </c>
      <c r="M114" s="7">
        <f t="shared" si="53"/>
        <v>1.3089713595692374</v>
      </c>
      <c r="N114" s="7">
        <f t="shared" si="54"/>
        <v>1.2404937330062111</v>
      </c>
      <c r="O114" s="7">
        <f t="shared" si="55"/>
        <v>1.1987949582112896</v>
      </c>
      <c r="Q114" s="7">
        <v>2033</v>
      </c>
      <c r="R114" s="7">
        <f>Output!H241</f>
        <v>4.1700201561826161E-2</v>
      </c>
      <c r="S114" s="7">
        <f>Output!H271</f>
        <v>3.8404977947844067E-2</v>
      </c>
      <c r="T114" s="7">
        <f>Output!H301</f>
        <v>3.6348015594178336E-2</v>
      </c>
    </row>
    <row r="115" spans="1:20" x14ac:dyDescent="0.25">
      <c r="A115" s="7">
        <v>2034</v>
      </c>
      <c r="B115" s="7">
        <f>Output!H122</f>
        <v>4.0799442785902099E-2</v>
      </c>
      <c r="C115" s="7">
        <f>Output!H152</f>
        <v>3.7126619233080811E-2</v>
      </c>
      <c r="D115" s="7">
        <f>Output!H182</f>
        <v>3.4812640478798548E-2</v>
      </c>
      <c r="F115" s="7">
        <v>2034</v>
      </c>
      <c r="G115" s="7">
        <f t="shared" si="47"/>
        <v>0.36083419564175084</v>
      </c>
      <c r="H115" s="7">
        <f t="shared" si="48"/>
        <v>0.34147796328054847</v>
      </c>
      <c r="I115" s="7">
        <f t="shared" si="49"/>
        <v>0.32961119804321659</v>
      </c>
      <c r="J115" s="7">
        <f t="shared" si="50"/>
        <v>0.88177270414627784</v>
      </c>
      <c r="K115" s="7">
        <f t="shared" si="51"/>
        <v>0.83403163592658691</v>
      </c>
      <c r="L115" s="7">
        <f t="shared" si="52"/>
        <v>0.80483955446078204</v>
      </c>
      <c r="M115" s="7">
        <f t="shared" si="53"/>
        <v>1.4027112126508046</v>
      </c>
      <c r="N115" s="7">
        <f t="shared" si="54"/>
        <v>1.3265853085726254</v>
      </c>
      <c r="O115" s="7">
        <f t="shared" si="55"/>
        <v>1.2800679108783477</v>
      </c>
      <c r="Q115" s="7">
        <v>2034</v>
      </c>
      <c r="R115" s="7">
        <f>Output!H242</f>
        <v>4.132732517636506E-2</v>
      </c>
      <c r="S115" s="7">
        <f>Output!H272</f>
        <v>3.7955409800812141E-2</v>
      </c>
      <c r="T115" s="7">
        <f>Output!H302</f>
        <v>3.5831011384157022E-2</v>
      </c>
    </row>
    <row r="116" spans="1:20" x14ac:dyDescent="0.25">
      <c r="A116" s="7">
        <v>2035</v>
      </c>
      <c r="B116" s="7">
        <f>Output!H123</f>
        <v>4.0402886263608467E-2</v>
      </c>
      <c r="C116" s="7">
        <f>Output!H153</f>
        <v>3.6646527011686629E-2</v>
      </c>
      <c r="D116" s="7">
        <f>Output!H183</f>
        <v>3.4259094231169691E-2</v>
      </c>
      <c r="F116" s="7">
        <v>2035</v>
      </c>
      <c r="G116" s="7">
        <f t="shared" si="47"/>
        <v>0.39096875330316738</v>
      </c>
      <c r="H116" s="7">
        <f t="shared" si="48"/>
        <v>0.36907536636929789</v>
      </c>
      <c r="I116" s="7">
        <f t="shared" si="49"/>
        <v>0.35559605941542899</v>
      </c>
      <c r="J116" s="7">
        <f t="shared" si="50"/>
        <v>0.94557093380710455</v>
      </c>
      <c r="K116" s="7">
        <f t="shared" si="51"/>
        <v>0.89245842553076127</v>
      </c>
      <c r="L116" s="7">
        <f t="shared" si="52"/>
        <v>0.85985241285928893</v>
      </c>
      <c r="M116" s="7">
        <f t="shared" si="53"/>
        <v>1.5001731143110413</v>
      </c>
      <c r="N116" s="7">
        <f t="shared" si="54"/>
        <v>1.4158414846922245</v>
      </c>
      <c r="O116" s="7">
        <f t="shared" si="55"/>
        <v>1.364108766303149</v>
      </c>
      <c r="Q116" s="7">
        <v>2035</v>
      </c>
      <c r="R116" s="7">
        <f>Output!H243</f>
        <v>4.0960157392374762E-2</v>
      </c>
      <c r="S116" s="7">
        <f>Output!H273</f>
        <v>3.7511550255251006E-2</v>
      </c>
      <c r="T116" s="7">
        <f>Output!H303</f>
        <v>3.5319715775606504E-2</v>
      </c>
    </row>
    <row r="117" spans="1:20" x14ac:dyDescent="0.25">
      <c r="A117" s="7">
        <v>2036</v>
      </c>
      <c r="B117" s="7">
        <f>Output!H124</f>
        <v>4.0012319554612936E-2</v>
      </c>
      <c r="C117" s="7">
        <f>Output!H154</f>
        <v>3.6172424603590547E-2</v>
      </c>
      <c r="D117" s="7">
        <f>Output!H184</f>
        <v>3.3711537796838935E-2</v>
      </c>
      <c r="F117" s="7">
        <v>2036</v>
      </c>
      <c r="G117" s="7">
        <f t="shared" si="47"/>
        <v>0.4208372315089598</v>
      </c>
      <c r="H117" s="7">
        <f t="shared" si="48"/>
        <v>0.39635026755538344</v>
      </c>
      <c r="I117" s="7">
        <f t="shared" si="49"/>
        <v>0.38120880589376888</v>
      </c>
      <c r="J117" s="7">
        <f t="shared" si="50"/>
        <v>1.0111738369359862</v>
      </c>
      <c r="K117" s="7">
        <f t="shared" si="51"/>
        <v>0.95236481540547491</v>
      </c>
      <c r="L117" s="7">
        <f t="shared" si="52"/>
        <v>0.91610805851040478</v>
      </c>
      <c r="M117" s="7">
        <f t="shared" si="53"/>
        <v>1.6015104423630122</v>
      </c>
      <c r="N117" s="7">
        <f t="shared" si="54"/>
        <v>1.5083793632555662</v>
      </c>
      <c r="O117" s="7">
        <f t="shared" si="55"/>
        <v>1.4510073111270407</v>
      </c>
      <c r="Q117" s="7">
        <v>2036</v>
      </c>
      <c r="R117" s="7">
        <f>Output!H244</f>
        <v>4.0598491012410337E-2</v>
      </c>
      <c r="S117" s="7">
        <f>Output!H274</f>
        <v>3.7073192113715743E-2</v>
      </c>
      <c r="T117" s="7">
        <f>Output!H304</f>
        <v>3.4813921571081853E-2</v>
      </c>
    </row>
    <row r="118" spans="1:20" x14ac:dyDescent="0.25">
      <c r="A118" s="7">
        <v>2037</v>
      </c>
      <c r="B118" s="7">
        <f>Output!H125</f>
        <v>3.9627530345447373E-2</v>
      </c>
      <c r="C118" s="7">
        <f>Output!H155</f>
        <v>3.5704093261582977E-2</v>
      </c>
      <c r="D118" s="7">
        <f>Output!H185</f>
        <v>3.3169758862338153E-2</v>
      </c>
      <c r="F118" s="7">
        <v>2037</v>
      </c>
      <c r="G118" s="7">
        <f t="shared" si="47"/>
        <v>0.45044353460441716</v>
      </c>
      <c r="H118" s="7">
        <f t="shared" si="48"/>
        <v>0.42330656683855755</v>
      </c>
      <c r="I118" s="7">
        <f t="shared" si="49"/>
        <v>0.40645334182352522</v>
      </c>
      <c r="J118" s="7">
        <f t="shared" si="50"/>
        <v>1.078663183075383</v>
      </c>
      <c r="K118" s="7">
        <f t="shared" si="51"/>
        <v>1.0138133186884954</v>
      </c>
      <c r="L118" s="7">
        <f t="shared" si="52"/>
        <v>0.97365449441624996</v>
      </c>
      <c r="M118" s="7">
        <f t="shared" si="53"/>
        <v>1.7068828315463473</v>
      </c>
      <c r="N118" s="7">
        <f t="shared" si="54"/>
        <v>1.6043200705384322</v>
      </c>
      <c r="O118" s="7">
        <f t="shared" si="55"/>
        <v>1.540855647008974</v>
      </c>
      <c r="Q118" s="7">
        <v>2037</v>
      </c>
      <c r="R118" s="7">
        <f>Output!H245</f>
        <v>4.0242131582670024E-2</v>
      </c>
      <c r="S118" s="7">
        <f>Output!H275</f>
        <v>3.6640135015768627E-2</v>
      </c>
      <c r="T118" s="7">
        <f>Output!H305</f>
        <v>3.4313434316781334E-2</v>
      </c>
    </row>
    <row r="119" spans="1:20" x14ac:dyDescent="0.25">
      <c r="A119" s="7">
        <v>2038</v>
      </c>
      <c r="B119" s="7">
        <f>Output!H126</f>
        <v>3.9248299888902181E-2</v>
      </c>
      <c r="C119" s="7">
        <f>Output!H156</f>
        <v>3.5241327105937234E-2</v>
      </c>
      <c r="D119" s="7">
        <f>Output!H186</f>
        <v>3.2633538680457742E-2</v>
      </c>
      <c r="F119" s="7">
        <v>2038</v>
      </c>
      <c r="G119" s="7">
        <f t="shared" si="47"/>
        <v>0.47979141850210572</v>
      </c>
      <c r="H119" s="7">
        <f t="shared" si="48"/>
        <v>0.44994802447692311</v>
      </c>
      <c r="I119" s="7">
        <f t="shared" si="49"/>
        <v>0.43133342311726441</v>
      </c>
      <c r="J119" s="7">
        <f t="shared" si="50"/>
        <v>1.1481238999523806</v>
      </c>
      <c r="K119" s="7">
        <f t="shared" si="51"/>
        <v>1.0768684524984933</v>
      </c>
      <c r="L119" s="7">
        <f t="shared" si="52"/>
        <v>1.0325407939752178</v>
      </c>
      <c r="M119" s="7">
        <f t="shared" si="53"/>
        <v>1.8164563814026546</v>
      </c>
      <c r="N119" s="7">
        <f t="shared" si="54"/>
        <v>1.7037888805200629</v>
      </c>
      <c r="O119" s="7">
        <f t="shared" si="55"/>
        <v>1.6337481648331713</v>
      </c>
      <c r="Q119" s="7">
        <v>2038</v>
      </c>
      <c r="R119" s="7">
        <f>Output!H246</f>
        <v>3.98908773471593E-2</v>
      </c>
      <c r="S119" s="7">
        <f>Output!H276</f>
        <v>3.6212189018687065E-2</v>
      </c>
      <c r="T119" s="7">
        <f>Output!H306</f>
        <v>3.3818052256710383E-2</v>
      </c>
    </row>
    <row r="120" spans="1:20" x14ac:dyDescent="0.25">
      <c r="A120" s="7">
        <v>2039</v>
      </c>
      <c r="B120" s="7">
        <f>Output!H127</f>
        <v>3.8874428738992134E-2</v>
      </c>
      <c r="C120" s="7">
        <f>Output!H157</f>
        <v>3.4783920256926636E-2</v>
      </c>
      <c r="D120" s="7">
        <f>Output!H187</f>
        <v>3.2102677805212469E-2</v>
      </c>
      <c r="F120" s="7">
        <v>2039</v>
      </c>
      <c r="G120" s="7">
        <f t="shared" si="47"/>
        <v>0.50888450542967512</v>
      </c>
      <c r="H120" s="7">
        <f t="shared" si="48"/>
        <v>0.47627826269812973</v>
      </c>
      <c r="I120" s="7">
        <f t="shared" si="49"/>
        <v>0.45585267200263596</v>
      </c>
      <c r="J120" s="7">
        <f t="shared" si="50"/>
        <v>1.2196442243621317</v>
      </c>
      <c r="K120" s="7">
        <f t="shared" si="51"/>
        <v>1.1415967910228664</v>
      </c>
      <c r="L120" s="7">
        <f t="shared" si="52"/>
        <v>1.0928171283130299</v>
      </c>
      <c r="M120" s="7">
        <f t="shared" si="53"/>
        <v>1.9304039432945874</v>
      </c>
      <c r="N120" s="7">
        <f t="shared" si="54"/>
        <v>1.8069153193476024</v>
      </c>
      <c r="O120" s="7">
        <f t="shared" si="55"/>
        <v>1.7297815846234239</v>
      </c>
      <c r="Q120" s="7">
        <v>2039</v>
      </c>
      <c r="R120" s="7">
        <f>Output!H247</f>
        <v>3.9544546595719564E-2</v>
      </c>
      <c r="S120" s="7">
        <f>Output!H277</f>
        <v>3.5789166505676491E-2</v>
      </c>
      <c r="T120" s="7">
        <f>Output!H307</f>
        <v>3.3327593680710428E-2</v>
      </c>
    </row>
    <row r="121" spans="1:20" x14ac:dyDescent="0.25">
      <c r="A121" s="7">
        <v>2040</v>
      </c>
      <c r="B121" s="7">
        <f>Output!H128</f>
        <v>3.8505260654088443E-2</v>
      </c>
      <c r="C121" s="7">
        <f>Output!H158</f>
        <v>3.4331210039180937E-2</v>
      </c>
      <c r="D121" s="7">
        <f>Output!H188</f>
        <v>3.1576513561232103E-2</v>
      </c>
      <c r="F121" s="7">
        <v>2040</v>
      </c>
      <c r="G121" s="7">
        <f t="shared" si="47"/>
        <v>0.53772597334332617</v>
      </c>
      <c r="H121" s="7">
        <f t="shared" si="48"/>
        <v>0.5023004551128416</v>
      </c>
      <c r="I121" s="7">
        <f t="shared" si="49"/>
        <v>0.48001426209030412</v>
      </c>
      <c r="J121" s="7">
        <f t="shared" si="50"/>
        <v>1.2933150314086272</v>
      </c>
      <c r="K121" s="7">
        <f t="shared" si="51"/>
        <v>1.2080662204586561</v>
      </c>
      <c r="L121" s="7">
        <f t="shared" si="52"/>
        <v>1.1545339537746988</v>
      </c>
      <c r="M121" s="7">
        <f t="shared" si="53"/>
        <v>2.0489040894739272</v>
      </c>
      <c r="N121" s="7">
        <f t="shared" si="54"/>
        <v>1.9138319858044697</v>
      </c>
      <c r="O121" s="7">
        <f t="shared" si="55"/>
        <v>1.8290536454590931</v>
      </c>
      <c r="Q121" s="7">
        <v>2040</v>
      </c>
      <c r="R121" s="7">
        <f>Output!H248</f>
        <v>3.920253545592399E-2</v>
      </c>
      <c r="S121" s="7">
        <f>Output!H278</f>
        <v>3.5370457697674114E-2</v>
      </c>
      <c r="T121" s="7">
        <f>Output!H308</f>
        <v>3.2841448809718662E-2</v>
      </c>
    </row>
    <row r="122" spans="1:20" x14ac:dyDescent="0.25">
      <c r="A122" s="7">
        <v>2041</v>
      </c>
      <c r="B122" s="7">
        <f>Output!H129</f>
        <v>3.8196595473862935E-2</v>
      </c>
      <c r="C122" s="7">
        <f>Output!H159</f>
        <v>3.3939015593596342E-2</v>
      </c>
      <c r="D122" s="7">
        <f>Output!H189</f>
        <v>3.1110865089412833E-2</v>
      </c>
      <c r="F122" s="7">
        <v>2041</v>
      </c>
      <c r="G122" s="7">
        <f t="shared" si="47"/>
        <v>0.56635668972255215</v>
      </c>
      <c r="H122" s="7">
        <f t="shared" si="48"/>
        <v>0.52805547789162532</v>
      </c>
      <c r="I122" s="7">
        <f t="shared" si="49"/>
        <v>0.50385906955083548</v>
      </c>
      <c r="J122" s="7">
        <f t="shared" si="50"/>
        <v>1.3427891007264923</v>
      </c>
      <c r="K122" s="7">
        <f t="shared" si="51"/>
        <v>1.2525710720091148</v>
      </c>
      <c r="L122" s="7">
        <f t="shared" si="52"/>
        <v>1.1957379404842121</v>
      </c>
      <c r="M122" s="7">
        <f t="shared" si="53"/>
        <v>2.1192215117304305</v>
      </c>
      <c r="N122" s="7">
        <f t="shared" si="54"/>
        <v>1.9770866661266024</v>
      </c>
      <c r="O122" s="7">
        <f t="shared" si="55"/>
        <v>1.8876168114175877</v>
      </c>
      <c r="Q122" s="7">
        <v>2041</v>
      </c>
      <c r="R122" s="7">
        <f>Output!H249</f>
        <v>3.8916073112002694E-2</v>
      </c>
      <c r="S122" s="7">
        <f>Output!H279</f>
        <v>3.5007309498817966E-2</v>
      </c>
      <c r="T122" s="7">
        <f>Output!H309</f>
        <v>3.2410864547873133E-2</v>
      </c>
    </row>
    <row r="123" spans="1:20" x14ac:dyDescent="0.25">
      <c r="A123" s="7">
        <v>2042</v>
      </c>
      <c r="B123" s="7">
        <f>Output!H130</f>
        <v>3.7889300680568144E-2</v>
      </c>
      <c r="C123" s="7">
        <f>Output!H160</f>
        <v>3.3548185101201E-2</v>
      </c>
      <c r="D123" s="7">
        <f>Output!H190</f>
        <v>3.0646574137041364E-2</v>
      </c>
      <c r="F123" s="7">
        <v>2042</v>
      </c>
      <c r="G123" s="7">
        <f t="shared" si="47"/>
        <v>0.59477758187784147</v>
      </c>
      <c r="H123" s="7">
        <f t="shared" si="48"/>
        <v>0.55354425399943252</v>
      </c>
      <c r="I123" s="7">
        <f t="shared" si="49"/>
        <v>0.52738801300364513</v>
      </c>
      <c r="J123" s="7">
        <f t="shared" si="50"/>
        <v>1.3928756015090882</v>
      </c>
      <c r="K123" s="7">
        <f t="shared" si="51"/>
        <v>1.2974902672791164</v>
      </c>
      <c r="L123" s="7">
        <f t="shared" si="52"/>
        <v>1.2372032976666565</v>
      </c>
      <c r="M123" s="7">
        <f t="shared" si="53"/>
        <v>2.1909736211403334</v>
      </c>
      <c r="N123" s="7">
        <f t="shared" si="54"/>
        <v>2.0414362805587989</v>
      </c>
      <c r="O123" s="7">
        <f t="shared" si="55"/>
        <v>1.9470185823296675</v>
      </c>
      <c r="Q123" s="7">
        <v>2042</v>
      </c>
      <c r="R123" s="7">
        <f>Output!H250</f>
        <v>3.8630871207473272E-2</v>
      </c>
      <c r="S123" s="7">
        <f>Output!H280</f>
        <v>3.4645415832717713E-2</v>
      </c>
      <c r="T123" s="7">
        <f>Output!H310</f>
        <v>3.1981528912147512E-2</v>
      </c>
    </row>
    <row r="124" spans="1:20" x14ac:dyDescent="0.25">
      <c r="A124" s="7">
        <v>2043</v>
      </c>
      <c r="B124" s="7">
        <f>Output!H131</f>
        <v>3.7583646491345338E-2</v>
      </c>
      <c r="C124" s="7">
        <f>Output!H161</f>
        <v>3.3158988779136186E-2</v>
      </c>
      <c r="D124" s="7">
        <f>Output!H191</f>
        <v>3.0183930222483338E-2</v>
      </c>
      <c r="F124" s="7">
        <v>2043</v>
      </c>
      <c r="G124" s="7">
        <f t="shared" si="47"/>
        <v>0.62298975963221837</v>
      </c>
      <c r="H124" s="7">
        <f t="shared" si="48"/>
        <v>0.57876788891375097</v>
      </c>
      <c r="I124" s="7">
        <f t="shared" si="49"/>
        <v>0.55060220661729398</v>
      </c>
      <c r="J124" s="7">
        <f t="shared" si="50"/>
        <v>1.4435891693994405</v>
      </c>
      <c r="K124" s="7">
        <f t="shared" si="51"/>
        <v>1.3428316986569298</v>
      </c>
      <c r="L124" s="7">
        <f t="shared" si="52"/>
        <v>1.2789326031493897</v>
      </c>
      <c r="M124" s="7">
        <f t="shared" si="53"/>
        <v>2.2641885791666607</v>
      </c>
      <c r="N124" s="7">
        <f t="shared" si="54"/>
        <v>2.1068955084001066</v>
      </c>
      <c r="O124" s="7">
        <f t="shared" si="55"/>
        <v>2.0072629996814846</v>
      </c>
      <c r="Q124" s="7">
        <v>2043</v>
      </c>
      <c r="R124" s="7">
        <f>Output!H251</f>
        <v>3.83471778210469E-2</v>
      </c>
      <c r="S124" s="7">
        <f>Output!H281</f>
        <v>3.4285024778084532E-2</v>
      </c>
      <c r="T124" s="7">
        <f>Output!H311</f>
        <v>3.1553707701160921E-2</v>
      </c>
    </row>
    <row r="125" spans="1:20" x14ac:dyDescent="0.25">
      <c r="A125" s="7">
        <v>2044</v>
      </c>
      <c r="B125" s="7">
        <f>Output!H132</f>
        <v>3.7279594303745764E-2</v>
      </c>
      <c r="C125" s="7">
        <f>Output!H162</f>
        <v>3.2771400892436062E-2</v>
      </c>
      <c r="D125" s="7">
        <f>Output!H192</f>
        <v>2.9722888309548542E-2</v>
      </c>
      <c r="F125" s="7">
        <v>2044</v>
      </c>
      <c r="G125" s="7">
        <f t="shared" si="47"/>
        <v>0.65099430707772665</v>
      </c>
      <c r="H125" s="7">
        <f t="shared" si="48"/>
        <v>0.60372747107216107</v>
      </c>
      <c r="I125" s="7">
        <f t="shared" si="49"/>
        <v>0.57350273448382583</v>
      </c>
      <c r="J125" s="7">
        <f t="shared" si="50"/>
        <v>1.4949446599697458</v>
      </c>
      <c r="K125" s="7">
        <f t="shared" si="51"/>
        <v>1.3886032501761665</v>
      </c>
      <c r="L125" s="7">
        <f t="shared" si="52"/>
        <v>1.3209282056562006</v>
      </c>
      <c r="M125" s="7">
        <f t="shared" si="53"/>
        <v>2.3388950128617632</v>
      </c>
      <c r="N125" s="7">
        <f t="shared" si="54"/>
        <v>2.1734790292801702</v>
      </c>
      <c r="O125" s="7">
        <f t="shared" si="55"/>
        <v>2.0683536768285746</v>
      </c>
      <c r="Q125" s="7">
        <v>2044</v>
      </c>
      <c r="R125" s="7">
        <f>Output!H252</f>
        <v>3.8064957978093304E-2</v>
      </c>
      <c r="S125" s="7">
        <f>Output!H282</f>
        <v>3.3926113173560105E-2</v>
      </c>
      <c r="T125" s="7">
        <f>Output!H312</f>
        <v>3.1127360033647109E-2</v>
      </c>
    </row>
    <row r="126" spans="1:20" x14ac:dyDescent="0.25">
      <c r="A126" s="7">
        <v>2045</v>
      </c>
      <c r="B126" s="7">
        <f>Output!H133</f>
        <v>3.6977111949062128E-2</v>
      </c>
      <c r="C126" s="7">
        <f>Output!H163</f>
        <v>3.2385389272393338E-2</v>
      </c>
      <c r="D126" s="7">
        <f>Output!H193</f>
        <v>2.9263416229529684E-2</v>
      </c>
      <c r="F126" s="7">
        <v>2045</v>
      </c>
      <c r="G126" s="7">
        <f t="shared" si="47"/>
        <v>0.67879228623648846</v>
      </c>
      <c r="H126" s="7">
        <f t="shared" si="48"/>
        <v>0.62842406684232155</v>
      </c>
      <c r="I126" s="7">
        <f t="shared" si="49"/>
        <v>0.59609065862536281</v>
      </c>
      <c r="J126" s="7">
        <f t="shared" si="50"/>
        <v>1.5469571567955416</v>
      </c>
      <c r="K126" s="7">
        <f t="shared" si="51"/>
        <v>1.4348127822348504</v>
      </c>
      <c r="L126" s="7">
        <f t="shared" si="52"/>
        <v>1.3631922251377282</v>
      </c>
      <c r="M126" s="7">
        <f t="shared" si="53"/>
        <v>2.415122027354593</v>
      </c>
      <c r="N126" s="7">
        <f t="shared" si="54"/>
        <v>2.2412014976273777</v>
      </c>
      <c r="O126" s="7">
        <f t="shared" si="55"/>
        <v>2.130293791650093</v>
      </c>
      <c r="Q126" s="7">
        <v>2045</v>
      </c>
      <c r="R126" s="7">
        <f>Output!H253</f>
        <v>3.7784181680246984E-2</v>
      </c>
      <c r="S126" s="7">
        <f>Output!H283</f>
        <v>3.3568651020778939E-2</v>
      </c>
      <c r="T126" s="7">
        <f>Output!H313</f>
        <v>3.0702455911240573E-2</v>
      </c>
    </row>
    <row r="127" spans="1:20" x14ac:dyDescent="0.25">
      <c r="A127" s="7">
        <v>2046</v>
      </c>
      <c r="B127" s="7">
        <f>Output!H134</f>
        <v>3.6676173692328597E-2</v>
      </c>
      <c r="C127" s="7">
        <f>Output!H164</f>
        <v>3.2000908882817793E-2</v>
      </c>
      <c r="D127" s="7">
        <f>Output!H194</f>
        <v>2.8805488247460931E-2</v>
      </c>
      <c r="F127" s="7">
        <v>2046</v>
      </c>
      <c r="G127" s="7">
        <f t="shared" si="47"/>
        <v>0.70638474174847965</v>
      </c>
      <c r="H127" s="7">
        <f t="shared" si="48"/>
        <v>0.65285871217313496</v>
      </c>
      <c r="I127" s="7">
        <f t="shared" si="49"/>
        <v>0.61836702368188068</v>
      </c>
      <c r="J127" s="7">
        <f t="shared" si="50"/>
        <v>1.5996419820291798</v>
      </c>
      <c r="K127" s="7">
        <f t="shared" si="51"/>
        <v>1.4814681086642212</v>
      </c>
      <c r="L127" s="7">
        <f t="shared" si="52"/>
        <v>1.4057265475844323</v>
      </c>
      <c r="M127" s="7">
        <f t="shared" si="53"/>
        <v>2.4928992223098785</v>
      </c>
      <c r="N127" s="7">
        <f t="shared" si="54"/>
        <v>2.3100775051553062</v>
      </c>
      <c r="O127" s="7">
        <f t="shared" si="55"/>
        <v>2.1930860714869835</v>
      </c>
      <c r="Q127" s="7">
        <v>2046</v>
      </c>
      <c r="R127" s="7">
        <f>Output!H254</f>
        <v>3.7504825300964016E-2</v>
      </c>
      <c r="S127" s="7">
        <f>Output!H284</f>
        <v>3.3212596973289148E-2</v>
      </c>
      <c r="T127" s="7">
        <f>Output!H314</f>
        <v>3.0278971707397379E-2</v>
      </c>
    </row>
    <row r="128" spans="1:20" x14ac:dyDescent="0.25">
      <c r="A128" s="7">
        <v>2047</v>
      </c>
      <c r="B128" s="7">
        <f>Output!H135</f>
        <v>3.637673449735495E-2</v>
      </c>
      <c r="C128" s="7">
        <f>Output!H165</f>
        <v>3.1617933988743602E-2</v>
      </c>
      <c r="D128" s="7">
        <f>Output!H195</f>
        <v>2.8349059327152065E-2</v>
      </c>
      <c r="F128" s="7">
        <v>2047</v>
      </c>
      <c r="G128" s="7">
        <f t="shared" si="47"/>
        <v>0.73377268817715835</v>
      </c>
      <c r="H128" s="7">
        <f t="shared" si="48"/>
        <v>0.67703242597359614</v>
      </c>
      <c r="I128" s="7">
        <f t="shared" si="49"/>
        <v>0.64033284421683767</v>
      </c>
      <c r="J128" s="7">
        <f t="shared" si="50"/>
        <v>1.6530146738872225</v>
      </c>
      <c r="K128" s="7">
        <f t="shared" si="51"/>
        <v>1.5285770140761841</v>
      </c>
      <c r="L128" s="7">
        <f t="shared" si="52"/>
        <v>1.4485327862293895</v>
      </c>
      <c r="M128" s="7">
        <f t="shared" si="53"/>
        <v>2.5722566595972838</v>
      </c>
      <c r="N128" s="7">
        <f t="shared" si="54"/>
        <v>2.3801216021787694</v>
      </c>
      <c r="O128" s="7">
        <f t="shared" si="55"/>
        <v>2.25673272824194</v>
      </c>
      <c r="Q128" s="7">
        <v>2047</v>
      </c>
      <c r="R128" s="7">
        <f>Output!H255</f>
        <v>3.722684795897812E-2</v>
      </c>
      <c r="S128" s="7">
        <f>Output!H285</f>
        <v>3.2857927869732427E-2</v>
      </c>
      <c r="T128" s="7">
        <f>Output!H315</f>
        <v>2.9856866540851276E-2</v>
      </c>
    </row>
    <row r="129" spans="1:20" x14ac:dyDescent="0.25">
      <c r="A129" s="7">
        <v>2048</v>
      </c>
      <c r="B129" s="7">
        <f>Output!H136</f>
        <v>3.6078775062916825E-2</v>
      </c>
      <c r="C129" s="7">
        <f>Output!H166</f>
        <v>3.1236432421463466E-2</v>
      </c>
      <c r="D129" s="7">
        <f>Output!H196</f>
        <v>2.7894103733637259E-2</v>
      </c>
      <c r="F129" s="7">
        <v>2048</v>
      </c>
      <c r="G129" s="7">
        <f t="shared" si="47"/>
        <v>0.760957126707135</v>
      </c>
      <c r="H129" s="7">
        <f t="shared" si="48"/>
        <v>0.70094620508277894</v>
      </c>
      <c r="I129" s="7">
        <f t="shared" si="49"/>
        <v>0.66198911706930752</v>
      </c>
      <c r="J129" s="7">
        <f t="shared" si="50"/>
        <v>1.7070910199424831</v>
      </c>
      <c r="K129" s="7">
        <f t="shared" si="51"/>
        <v>1.576147236767053</v>
      </c>
      <c r="L129" s="7">
        <f t="shared" si="52"/>
        <v>1.4916122893703474</v>
      </c>
      <c r="M129" s="7">
        <f t="shared" si="53"/>
        <v>2.6532249131778292</v>
      </c>
      <c r="N129" s="7">
        <f t="shared" si="54"/>
        <v>2.4513482684513255</v>
      </c>
      <c r="O129" s="7">
        <f t="shared" si="55"/>
        <v>2.3212354616713866</v>
      </c>
      <c r="Q129" s="7">
        <v>2048</v>
      </c>
      <c r="R129" s="7">
        <f>Output!H256</f>
        <v>3.6950231469195779E-2</v>
      </c>
      <c r="S129" s="7">
        <f>Output!H286</f>
        <v>3.2504613711743277E-2</v>
      </c>
      <c r="T129" s="7">
        <f>Output!H316</f>
        <v>2.9436116319872734E-2</v>
      </c>
    </row>
    <row r="130" spans="1:20" x14ac:dyDescent="0.25">
      <c r="A130" s="7">
        <v>2049</v>
      </c>
      <c r="B130" s="7">
        <f>Output!H137</f>
        <v>3.5782250352824001E-2</v>
      </c>
      <c r="C130" s="7">
        <f>Output!H167</f>
        <v>3.0856378446011551E-2</v>
      </c>
      <c r="D130" s="7">
        <f>Output!H197</f>
        <v>2.7440595731950672E-2</v>
      </c>
      <c r="F130" s="7">
        <v>2049</v>
      </c>
      <c r="G130" s="7">
        <f t="shared" si="47"/>
        <v>0.78793902810426231</v>
      </c>
      <c r="H130" s="7">
        <f t="shared" si="48"/>
        <v>0.72460102895760925</v>
      </c>
      <c r="I130" s="7">
        <f t="shared" si="49"/>
        <v>0.68333682169621635</v>
      </c>
      <c r="J130" s="7">
        <f t="shared" si="50"/>
        <v>1.7618870251277852</v>
      </c>
      <c r="K130" s="7">
        <f t="shared" si="51"/>
        <v>1.6241864699042927</v>
      </c>
      <c r="L130" s="7">
        <f t="shared" si="52"/>
        <v>1.534966125566448</v>
      </c>
      <c r="M130" s="7">
        <f t="shared" si="53"/>
        <v>2.735835022151305</v>
      </c>
      <c r="N130" s="7">
        <f t="shared" si="54"/>
        <v>2.5237719108509733</v>
      </c>
      <c r="O130" s="7">
        <f t="shared" si="55"/>
        <v>2.386595429436678</v>
      </c>
      <c r="Q130" s="7">
        <v>2049</v>
      </c>
      <c r="R130" s="7">
        <f>Output!H257</f>
        <v>3.6674934485165123E-2</v>
      </c>
      <c r="S130" s="7">
        <f>Output!H287</f>
        <v>3.2152630872777761E-2</v>
      </c>
      <c r="T130" s="7">
        <f>Output!H317</f>
        <v>2.9016697417917833E-2</v>
      </c>
    </row>
    <row r="131" spans="1:20" x14ac:dyDescent="0.25">
      <c r="A131" s="7">
        <v>2050</v>
      </c>
      <c r="B131" s="7">
        <f>Output!H138</f>
        <v>3.5483190748596426E-2</v>
      </c>
      <c r="C131" s="7">
        <f>Output!H168</f>
        <v>3.0473776708941969E-2</v>
      </c>
      <c r="D131" s="7">
        <f>Output!H198</f>
        <v>2.6984539968646418E-2</v>
      </c>
      <c r="F131" s="7">
        <v>2050</v>
      </c>
      <c r="G131" s="7">
        <f t="shared" si="47"/>
        <v>0.81471668228055993</v>
      </c>
      <c r="H131" s="7">
        <f t="shared" si="48"/>
        <v>0.74799517881903343</v>
      </c>
      <c r="I131" s="7">
        <f t="shared" si="49"/>
        <v>0.7043742393185104</v>
      </c>
      <c r="J131" s="7">
        <f t="shared" si="50"/>
        <v>1.817413415394922</v>
      </c>
      <c r="K131" s="7">
        <f t="shared" si="51"/>
        <v>1.6726967944689863</v>
      </c>
      <c r="L131" s="7">
        <f t="shared" si="52"/>
        <v>1.5785895084594206</v>
      </c>
      <c r="M131" s="7">
        <f t="shared" si="53"/>
        <v>2.8201101485092819</v>
      </c>
      <c r="N131" s="7">
        <f t="shared" si="54"/>
        <v>2.5973984101189376</v>
      </c>
      <c r="O131" s="7">
        <f t="shared" si="55"/>
        <v>2.4528047776003303</v>
      </c>
      <c r="Q131" s="7">
        <v>2050</v>
      </c>
      <c r="R131" s="7">
        <f>Output!H258</f>
        <v>3.6397313077671772E-2</v>
      </c>
      <c r="S131" s="7">
        <f>Output!H288</f>
        <v>3.1798311797077601E-2</v>
      </c>
      <c r="T131" s="7">
        <f>Output!H318</f>
        <v>2.8594942279228291E-2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8EE7-F517-497C-A6B9-4A6841EE315D}">
  <dimension ref="A2:AR131"/>
  <sheetViews>
    <sheetView workbookViewId="0">
      <selection activeCell="D3" sqref="D3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0.64407493132948901</v>
      </c>
      <c r="E2" s="7">
        <v>0.89556138020812226</v>
      </c>
      <c r="G2" s="7">
        <v>9.8469999999999995</v>
      </c>
      <c r="H2" s="7">
        <v>119.93600000000001</v>
      </c>
      <c r="I2" s="7">
        <v>8.9960000000000004</v>
      </c>
      <c r="J2" s="7">
        <v>902.48199999999997</v>
      </c>
      <c r="K2" s="7">
        <v>3.74</v>
      </c>
      <c r="L2" s="7">
        <v>23.027999999999999</v>
      </c>
      <c r="M2" s="7">
        <v>157.92500000000001</v>
      </c>
      <c r="O2" s="7">
        <f>SUM(G2:M2)</f>
        <v>1225.954</v>
      </c>
    </row>
    <row r="4" spans="1:44" x14ac:dyDescent="0.25">
      <c r="G4" s="7">
        <f>G2/$O$2</f>
        <v>8.0321121347130472E-3</v>
      </c>
      <c r="H4" s="7">
        <f t="shared" ref="H4:M4" si="0">H2/$O$2</f>
        <v>9.7830750582811432E-2</v>
      </c>
      <c r="I4" s="7">
        <f t="shared" si="0"/>
        <v>7.3379588467430267E-3</v>
      </c>
      <c r="J4" s="7">
        <f t="shared" si="0"/>
        <v>0.73614670697269224</v>
      </c>
      <c r="K4" s="7">
        <f t="shared" si="0"/>
        <v>3.050685425391165E-3</v>
      </c>
      <c r="L4" s="7">
        <f t="shared" si="0"/>
        <v>1.8783739030991373E-2</v>
      </c>
      <c r="M4" s="7">
        <f t="shared" si="0"/>
        <v>0.12881804700665769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5.22</v>
      </c>
      <c r="C8" s="7">
        <v>5.22</v>
      </c>
      <c r="D8" s="7">
        <v>5.22</v>
      </c>
      <c r="F8" s="7">
        <v>2024</v>
      </c>
      <c r="G8" s="7">
        <f>(B11-$B$8)*$B$2*Output!$I$101*$E$2*$G$4/Output!$I$95/1000000</f>
        <v>0.44292030236011509</v>
      </c>
      <c r="H8" s="7">
        <f>(C11-$B$8)*$B$2*Output!$I$101*$E$2*$G$4/Output!$I$95/1000000</f>
        <v>0.88783472510428874</v>
      </c>
      <c r="I8" s="7">
        <f>(D11-$B$8)*$B$2*Output!$I$101*$E$2*$G$4/Output!$I$95/1000000</f>
        <v>1.3327491478484625</v>
      </c>
      <c r="K8" s="7">
        <v>2024</v>
      </c>
      <c r="L8" s="7">
        <f>(B11-$B$8)*$B$2*Output!$I$101*$E$2*$H$4/Output!$I$95/1000000</f>
        <v>5.3947485918414522</v>
      </c>
      <c r="M8" s="7">
        <f>(C11-$B$8)*$B$2*Output!$I$101*$E$2*$H$4/Output!$I$95/1000000</f>
        <v>10.813785476805929</v>
      </c>
      <c r="N8" s="7">
        <f>(D11-$B$8)*$B$2*Output!$I$101*$E$2*$H$4/Output!$I$95/1000000</f>
        <v>16.23282236177041</v>
      </c>
      <c r="P8" s="7">
        <v>2024</v>
      </c>
      <c r="Q8" s="7">
        <f>(B11-$B$8)*$B$2*Output!$I$101*$E$2*$I$4/Output!$I$95/1000000</f>
        <v>0.40464212857028498</v>
      </c>
      <c r="R8" s="7">
        <f>(C11-$B$8)*$B$2*Output!$I$101*$E$2*$I$4/Output!$I$95/1000000</f>
        <v>0.81110604113315554</v>
      </c>
      <c r="S8" s="7">
        <f>(D11-$B$8)*$B$2*Output!$I$101*$E$2*$I$4/Output!$I$95/1000000</f>
        <v>1.2175699536960263</v>
      </c>
      <c r="U8" s="7">
        <v>2024</v>
      </c>
      <c r="V8" s="7">
        <f>(B11-$B$8)*$B$2*Output!$I$101*$E$2*$J$4/Output!$I$95/1000000</f>
        <v>40.59384587331791</v>
      </c>
      <c r="W8" s="7">
        <f>(C11-$B$8)*$B$2*Output!$I$101*$E$2*$J$4/Output!$I$95/1000000</f>
        <v>81.370453781006276</v>
      </c>
      <c r="X8" s="7">
        <f>(D11-$B$8)*$B$2*Output!$I$101*$E$2*$J$4/Output!$I$95/1000000</f>
        <v>122.14706168869463</v>
      </c>
      <c r="Z8" s="7">
        <v>2024</v>
      </c>
      <c r="AA8" s="7">
        <f>(B11-$B$8)*$B$2*Output!$I$101*$E$2*$K$4/Output!$I$95/1000000</f>
        <v>0.16822605167328436</v>
      </c>
      <c r="AB8" s="7">
        <f>(C11-$B$8)*$B$2*Output!$I$101*$E$2*$K$4/Output!$I$95/1000000</f>
        <v>0.33720949242307713</v>
      </c>
      <c r="AC8" s="7">
        <f>(D11-$B$8)*$B$2*Output!$I$101*$E$2*$K$4/Output!$I$95/1000000</f>
        <v>0.50619293317286995</v>
      </c>
      <c r="AE8" s="7">
        <v>2024</v>
      </c>
      <c r="AF8" s="7">
        <f>(B11-$B$8)*$B$2*Output!$I$101*$E$2*$L$4/Output!$I$95/1000000</f>
        <v>1.0358046839391419</v>
      </c>
      <c r="AG8" s="7">
        <f>(C11-$B$8)*$B$2*Output!$I$101*$E$2*$L$4/Output!$I$95/1000000</f>
        <v>2.0762727784809143</v>
      </c>
      <c r="AH8" s="7">
        <f>(D11-$B$8)*$B$2*Output!$I$101*$E$2*$L$4/Output!$I$95/1000000</f>
        <v>3.1167408730226862</v>
      </c>
      <c r="AJ8" s="7">
        <v>2024</v>
      </c>
      <c r="AK8" s="7">
        <f>(B11-$B$8)*$B$2*Output!$I$101*$E$2*$M$4/Output!$I$95/1000000</f>
        <v>7.1035024627014529</v>
      </c>
      <c r="AL8" s="7">
        <f>(C11-$B$8)*$B$2*Output!$I$101*$E$2*$M$4/Output!$I$95/1000000</f>
        <v>14.238986387945044</v>
      </c>
      <c r="AM8" s="7">
        <f>(D11-$B$8)*$B$2*Output!$I$101*$E$2*$M$4/Output!$I$95/1000000</f>
        <v>21.374470313188635</v>
      </c>
    </row>
    <row r="9" spans="1:44" x14ac:dyDescent="0.25">
      <c r="F9" s="7">
        <v>2025</v>
      </c>
      <c r="G9" s="7">
        <f>(B12-$B$8)*$B$2*Output!$I$101*$E$2*$G$4/Output!$I$95/1000000</f>
        <v>0.88584060472022863</v>
      </c>
      <c r="H9" s="7">
        <f>(C12-$B$8)*$B$2*Output!$I$101*$E$2*$G$4/Output!$I$95/1000000</f>
        <v>1.8621258215091439</v>
      </c>
      <c r="I9" s="7">
        <f>(D12-$B$8)*$B$2*Output!$I$101*$E$2*$G$4/Output!$I$95/1000000</f>
        <v>2.8384110382980587</v>
      </c>
      <c r="K9" s="7">
        <v>2025</v>
      </c>
      <c r="L9" s="7">
        <f>(B12-$B$8)*$B$2*Output!$I$101*$E$2*$H$4/Output!$I$95/1000000</f>
        <v>10.789497183682883</v>
      </c>
      <c r="M9" s="7">
        <f>(C12-$B$8)*$B$2*Output!$I$101*$E$2*$H$4/Output!$I$95/1000000</f>
        <v>22.680605517266244</v>
      </c>
      <c r="N9" s="7">
        <f>(D12-$B$8)*$B$2*Output!$I$101*$E$2*$H$4/Output!$I$95/1000000</f>
        <v>34.571713850849605</v>
      </c>
      <c r="P9" s="7">
        <v>2025</v>
      </c>
      <c r="Q9" s="7">
        <f>(B12-$B$8)*$B$2*Output!$I$101*$E$2*$I$4/Output!$I$95/1000000</f>
        <v>0.80928425714056851</v>
      </c>
      <c r="R9" s="7">
        <f>(C12-$B$8)*$B$2*Output!$I$101*$E$2*$I$4/Output!$I$95/1000000</f>
        <v>1.7011966985169353</v>
      </c>
      <c r="S9" s="7">
        <f>(D12-$B$8)*$B$2*Output!$I$101*$E$2*$I$4/Output!$I$95/1000000</f>
        <v>2.5931091398933019</v>
      </c>
      <c r="U9" s="7">
        <v>2025</v>
      </c>
      <c r="V9" s="7">
        <f>(B12-$B$8)*$B$2*Output!$I$101*$E$2*$J$4/Output!$I$95/1000000</f>
        <v>81.187691746635664</v>
      </c>
      <c r="W9" s="7">
        <f>(C12-$B$8)*$B$2*Output!$I$101*$E$2*$J$4/Output!$I$95/1000000</f>
        <v>170.66467306257897</v>
      </c>
      <c r="X9" s="7">
        <f>(D12-$B$8)*$B$2*Output!$I$101*$E$2*$J$4/Output!$I$95/1000000</f>
        <v>260.14165437852228</v>
      </c>
      <c r="Z9" s="7">
        <v>2025</v>
      </c>
      <c r="AA9" s="7">
        <f>(B12-$B$8)*$B$2*Output!$I$101*$E$2*$K$4/Output!$I$95/1000000</f>
        <v>0.336452103346568</v>
      </c>
      <c r="AB9" s="7">
        <f>(C12-$B$8)*$B$2*Output!$I$101*$E$2*$K$4/Output!$I$95/1000000</f>
        <v>0.70725607519490197</v>
      </c>
      <c r="AC9" s="7">
        <f>(D12-$B$8)*$B$2*Output!$I$101*$E$2*$K$4/Output!$I$95/1000000</f>
        <v>1.0780600470432358</v>
      </c>
      <c r="AE9" s="7">
        <v>2025</v>
      </c>
      <c r="AF9" s="7">
        <f>(B12-$B$8)*$B$2*Output!$I$101*$E$2*$L$4/Output!$I$95/1000000</f>
        <v>2.0716093678782803</v>
      </c>
      <c r="AG9" s="7">
        <f>(C12-$B$8)*$B$2*Output!$I$101*$E$2*$L$4/Output!$I$95/1000000</f>
        <v>4.3547307218150264</v>
      </c>
      <c r="AH9" s="7">
        <f>(D12-$B$8)*$B$2*Output!$I$101*$E$2*$L$4/Output!$I$95/1000000</f>
        <v>6.6378520757517725</v>
      </c>
      <c r="AJ9" s="7">
        <v>2025</v>
      </c>
      <c r="AK9" s="7">
        <f>(B12-$B$8)*$B$2*Output!$I$101*$E$2*$M$4/Output!$I$95/1000000</f>
        <v>14.207004925402877</v>
      </c>
      <c r="AL9" s="7">
        <f>(C12-$B$8)*$B$2*Output!$I$101*$E$2*$M$4/Output!$I$95/1000000</f>
        <v>29.86454964576334</v>
      </c>
      <c r="AM9" s="7">
        <f>(D12-$B$8)*$B$2*Output!$I$101*$E$2*$M$4/Output!$I$95/1000000</f>
        <v>45.522094366123795</v>
      </c>
    </row>
    <row r="10" spans="1:44" x14ac:dyDescent="0.25">
      <c r="F10" s="7">
        <v>2026</v>
      </c>
      <c r="G10" s="7">
        <f>(B13-$B$8)*$B$2*Output!$I$101*$E$2*$G$4/Output!$I$95/1000000</f>
        <v>1.3287609070803421</v>
      </c>
      <c r="H10" s="7">
        <f>(C13-$B$8)*$B$2*Output!$I$101*$E$2*$G$4/Output!$I$95/1000000</f>
        <v>2.934090260015906</v>
      </c>
      <c r="I10" s="7">
        <f>(D13-$B$8)*$B$2*Output!$I$101*$E$2*$G$4/Output!$I$95/1000000</f>
        <v>4.539419612951467</v>
      </c>
      <c r="K10" s="7">
        <v>2026</v>
      </c>
      <c r="L10" s="7">
        <f>(B13-$B$8)*$B$2*Output!$I$101*$E$2*$H$4/Output!$I$95/1000000</f>
        <v>16.184245775524314</v>
      </c>
      <c r="M10" s="7">
        <f>(C13-$B$8)*$B$2*Output!$I$101*$E$2*$H$4/Output!$I$95/1000000</f>
        <v>35.737082301743449</v>
      </c>
      <c r="N10" s="7">
        <f>(D13-$B$8)*$B$2*Output!$I$101*$E$2*$H$4/Output!$I$95/1000000</f>
        <v>55.289918827962545</v>
      </c>
      <c r="P10" s="7">
        <v>2026</v>
      </c>
      <c r="Q10" s="7">
        <f>(B13-$B$8)*$B$2*Output!$I$101*$E$2*$I$4/Output!$I$95/1000000</f>
        <v>1.2139263857108518</v>
      </c>
      <c r="R10" s="7">
        <f>(C13-$B$8)*$B$2*Output!$I$101*$E$2*$I$4/Output!$I$95/1000000</f>
        <v>2.6805195469790899</v>
      </c>
      <c r="S10" s="7">
        <f>(D13-$B$8)*$B$2*Output!$I$101*$E$2*$I$4/Output!$I$95/1000000</f>
        <v>4.1471127082473238</v>
      </c>
      <c r="U10" s="7">
        <v>2026</v>
      </c>
      <c r="V10" s="7">
        <f>(B13-$B$8)*$B$2*Output!$I$101*$E$2*$J$4/Output!$I$95/1000000</f>
        <v>121.78153761995341</v>
      </c>
      <c r="W10" s="7">
        <f>(C13-$B$8)*$B$2*Output!$I$101*$E$2*$J$4/Output!$I$95/1000000</f>
        <v>268.9106982877704</v>
      </c>
      <c r="X10" s="7">
        <f>(D13-$B$8)*$B$2*Output!$I$101*$E$2*$J$4/Output!$I$95/1000000</f>
        <v>416.03985895558702</v>
      </c>
      <c r="Z10" s="7">
        <v>2026</v>
      </c>
      <c r="AA10" s="7">
        <f>(B13-$B$8)*$B$2*Output!$I$101*$E$2*$K$4/Output!$I$95/1000000</f>
        <v>0.50467815501985169</v>
      </c>
      <c r="AB10" s="7">
        <f>(C13-$B$8)*$B$2*Output!$I$101*$E$2*$K$4/Output!$I$95/1000000</f>
        <v>1.1144000784461756</v>
      </c>
      <c r="AC10" s="7">
        <f>(D13-$B$8)*$B$2*Output!$I$101*$E$2*$K$4/Output!$I$95/1000000</f>
        <v>1.7241220018724981</v>
      </c>
      <c r="AE10" s="7">
        <v>2026</v>
      </c>
      <c r="AF10" s="7">
        <f>(B13-$B$8)*$B$2*Output!$I$101*$E$2*$L$4/Output!$I$95/1000000</f>
        <v>3.1074140518174183</v>
      </c>
      <c r="AG10" s="7">
        <f>(C13-$B$8)*$B$2*Output!$I$101*$E$2*$L$4/Output!$I$95/1000000</f>
        <v>6.8616056167001407</v>
      </c>
      <c r="AH10" s="7">
        <f>(D13-$B$8)*$B$2*Output!$I$101*$E$2*$L$4/Output!$I$95/1000000</f>
        <v>10.615797181582854</v>
      </c>
      <c r="AJ10" s="7">
        <v>2026</v>
      </c>
      <c r="AK10" s="7">
        <f>(B13-$B$8)*$B$2*Output!$I$101*$E$2*$M$4/Output!$I$95/1000000</f>
        <v>21.310507388104302</v>
      </c>
      <c r="AL10" s="7">
        <f>(C13-$B$8)*$B$2*Output!$I$101*$E$2*$M$4/Output!$I$95/1000000</f>
        <v>47.056586200163714</v>
      </c>
      <c r="AM10" s="7">
        <f>(D13-$B$8)*$B$2*Output!$I$101*$E$2*$M$4/Output!$I$95/1000000</f>
        <v>72.802665012223059</v>
      </c>
    </row>
    <row r="11" spans="1:44" x14ac:dyDescent="0.25">
      <c r="A11" s="7">
        <v>2024</v>
      </c>
      <c r="B11" s="7">
        <v>5.4450744838976055</v>
      </c>
      <c r="C11" s="7">
        <v>5.6711623004735285</v>
      </c>
      <c r="D11" s="7">
        <v>5.8972501170494516</v>
      </c>
      <c r="F11" s="7">
        <v>2027</v>
      </c>
      <c r="G11" s="7">
        <f>(B14-$B$8)*$B$2*Output!$I$101*$E$2*$G$4/Output!$I$95/1000000</f>
        <v>1.7716812094404573</v>
      </c>
      <c r="H11" s="7">
        <f>(C14-$B$8)*$B$2*Output!$I$101*$E$2*$G$4/Output!$I$95/1000000</f>
        <v>4.1164003169408758</v>
      </c>
      <c r="I11" s="7">
        <f>(D14-$B$8)*$B$2*Output!$I$101*$E$2*$G$4/Output!$I$95/1000000</f>
        <v>6.4611194244412973</v>
      </c>
      <c r="K11" s="7">
        <v>2027</v>
      </c>
      <c r="L11" s="7">
        <f>(B14-$B$8)*$B$2*Output!$I$101*$E$2*$H$4/Output!$I$95/1000000</f>
        <v>21.578994367365766</v>
      </c>
      <c r="M11" s="7">
        <f>(C14-$B$8)*$B$2*Output!$I$101*$E$2*$H$4/Output!$I$95/1000000</f>
        <v>50.137563563788056</v>
      </c>
      <c r="N11" s="7">
        <f>(D14-$B$8)*$B$2*Output!$I$101*$E$2*$H$4/Output!$I$95/1000000</f>
        <v>78.696132760210361</v>
      </c>
      <c r="P11" s="7">
        <v>2027</v>
      </c>
      <c r="Q11" s="7">
        <f>(B14-$B$8)*$B$2*Output!$I$101*$E$2*$I$4/Output!$I$95/1000000</f>
        <v>1.618568514281137</v>
      </c>
      <c r="R11" s="7">
        <f>(C14-$B$8)*$B$2*Output!$I$101*$E$2*$I$4/Output!$I$95/1000000</f>
        <v>3.7606516960698824</v>
      </c>
      <c r="S11" s="7">
        <f>(D14-$B$8)*$B$2*Output!$I$101*$E$2*$I$4/Output!$I$95/1000000</f>
        <v>5.9027348778586282</v>
      </c>
      <c r="U11" s="7">
        <v>2027</v>
      </c>
      <c r="V11" s="7">
        <f>(B14-$B$8)*$B$2*Output!$I$101*$E$2*$J$4/Output!$I$95/1000000</f>
        <v>162.37538349327133</v>
      </c>
      <c r="W11" s="7">
        <f>(C14-$B$8)*$B$2*Output!$I$101*$E$2*$J$4/Output!$I$95/1000000</f>
        <v>377.2699493077522</v>
      </c>
      <c r="X11" s="7">
        <f>(D14-$B$8)*$B$2*Output!$I$101*$E$2*$J$4/Output!$I$95/1000000</f>
        <v>592.16451512223318</v>
      </c>
      <c r="Z11" s="7">
        <v>2027</v>
      </c>
      <c r="AA11" s="7">
        <f>(B14-$B$8)*$B$2*Output!$I$101*$E$2*$K$4/Output!$I$95/1000000</f>
        <v>0.672904206693136</v>
      </c>
      <c r="AB11" s="7">
        <f>(C14-$B$8)*$B$2*Output!$I$101*$E$2*$K$4/Output!$I$95/1000000</f>
        <v>1.5634545735106</v>
      </c>
      <c r="AC11" s="7">
        <f>(D14-$B$8)*$B$2*Output!$I$101*$E$2*$K$4/Output!$I$95/1000000</f>
        <v>2.454004940328065</v>
      </c>
      <c r="AE11" s="7">
        <v>2027</v>
      </c>
      <c r="AF11" s="7">
        <f>(B14-$B$8)*$B$2*Output!$I$101*$E$2*$L$4/Output!$I$95/1000000</f>
        <v>4.1432187357565606</v>
      </c>
      <c r="AG11" s="7">
        <f>(C14-$B$8)*$B$2*Output!$I$101*$E$2*$L$4/Output!$I$95/1000000</f>
        <v>9.6265325986101864</v>
      </c>
      <c r="AH11" s="7">
        <f>(D14-$B$8)*$B$2*Output!$I$101*$E$2*$L$4/Output!$I$95/1000000</f>
        <v>15.109846461463814</v>
      </c>
      <c r="AJ11" s="7">
        <v>2027</v>
      </c>
      <c r="AK11" s="7">
        <f>(B14-$B$8)*$B$2*Output!$I$101*$E$2*$M$4/Output!$I$95/1000000</f>
        <v>28.414009850805755</v>
      </c>
      <c r="AL11" s="7">
        <f>(C14-$B$8)*$B$2*Output!$I$101*$E$2*$M$4/Output!$I$95/1000000</f>
        <v>66.018332492422871</v>
      </c>
      <c r="AM11" s="7">
        <f>(D14-$B$8)*$B$2*Output!$I$101*$E$2*$M$4/Output!$I$95/1000000</f>
        <v>103.62265513404002</v>
      </c>
    </row>
    <row r="12" spans="1:44" x14ac:dyDescent="0.25">
      <c r="A12" s="7">
        <v>2025</v>
      </c>
      <c r="B12" s="7">
        <v>5.6701489677952104</v>
      </c>
      <c r="C12" s="7">
        <v>6.1662582907021806</v>
      </c>
      <c r="D12" s="7">
        <v>6.6623676136091508</v>
      </c>
      <c r="F12" s="7">
        <v>2028</v>
      </c>
      <c r="G12" s="7">
        <f>(B15-$B$8)*$B$2*Output!$I$101*$E$2*$G$4/Output!$I$95/1000000</f>
        <v>2.2146015118005704</v>
      </c>
      <c r="H12" s="7">
        <f>(C15-$B$8)*$B$2*Output!$I$101*$E$2*$G$4/Output!$I$95/1000000</f>
        <v>5.4233723874928019</v>
      </c>
      <c r="I12" s="7">
        <f>(D15-$B$8)*$B$2*Output!$I$101*$E$2*$G$4/Output!$I$95/1000000</f>
        <v>8.6321432631850374</v>
      </c>
      <c r="K12" s="7">
        <v>2028</v>
      </c>
      <c r="L12" s="7">
        <f>(B15-$B$8)*$B$2*Output!$I$101*$E$2*$H$4/Output!$I$95/1000000</f>
        <v>26.973742959207197</v>
      </c>
      <c r="M12" s="7">
        <f>(C15-$B$8)*$B$2*Output!$I$101*$E$2*$H$4/Output!$I$95/1000000</f>
        <v>66.056422328255991</v>
      </c>
      <c r="N12" s="7">
        <f>(D15-$B$8)*$B$2*Output!$I$101*$E$2*$H$4/Output!$I$95/1000000</f>
        <v>105.13910169730484</v>
      </c>
      <c r="P12" s="7">
        <v>2028</v>
      </c>
      <c r="Q12" s="7">
        <f>(B15-$B$8)*$B$2*Output!$I$101*$E$2*$I$4/Output!$I$95/1000000</f>
        <v>2.0232106428514203</v>
      </c>
      <c r="R12" s="7">
        <f>(C15-$B$8)*$B$2*Output!$I$101*$E$2*$I$4/Output!$I$95/1000000</f>
        <v>4.9546722857606635</v>
      </c>
      <c r="S12" s="7">
        <f>(D15-$B$8)*$B$2*Output!$I$101*$E$2*$I$4/Output!$I$95/1000000</f>
        <v>7.8861339286699117</v>
      </c>
      <c r="U12" s="7">
        <v>2028</v>
      </c>
      <c r="V12" s="7">
        <f>(B15-$B$8)*$B$2*Output!$I$101*$E$2*$J$4/Output!$I$95/1000000</f>
        <v>202.96922936658908</v>
      </c>
      <c r="W12" s="7">
        <f>(C15-$B$8)*$B$2*Output!$I$101*$E$2*$J$4/Output!$I$95/1000000</f>
        <v>497.05453021318965</v>
      </c>
      <c r="X12" s="7">
        <f>(D15-$B$8)*$B$2*Output!$I$101*$E$2*$J$4/Output!$I$95/1000000</f>
        <v>791.13983105979082</v>
      </c>
      <c r="Z12" s="7">
        <v>2028</v>
      </c>
      <c r="AA12" s="7">
        <f>(B15-$B$8)*$B$2*Output!$I$101*$E$2*$K$4/Output!$I$95/1000000</f>
        <v>0.84113025836641964</v>
      </c>
      <c r="AB12" s="7">
        <f>(C15-$B$8)*$B$2*Output!$I$101*$E$2*$K$4/Output!$I$95/1000000</f>
        <v>2.0598570863433618</v>
      </c>
      <c r="AC12" s="7">
        <f>(D15-$B$8)*$B$2*Output!$I$101*$E$2*$K$4/Output!$I$95/1000000</f>
        <v>3.2785839143203055</v>
      </c>
      <c r="AE12" s="7">
        <v>2028</v>
      </c>
      <c r="AF12" s="7">
        <f>(B15-$B$8)*$B$2*Output!$I$101*$E$2*$L$4/Output!$I$95/1000000</f>
        <v>5.1790234196956977</v>
      </c>
      <c r="AG12" s="7">
        <f>(C15-$B$8)*$B$2*Output!$I$101*$E$2*$L$4/Output!$I$95/1000000</f>
        <v>12.682991707036077</v>
      </c>
      <c r="AH12" s="7">
        <f>(D15-$B$8)*$B$2*Output!$I$101*$E$2*$L$4/Output!$I$95/1000000</f>
        <v>20.186959994376469</v>
      </c>
      <c r="AJ12" s="7">
        <v>2028</v>
      </c>
      <c r="AK12" s="7">
        <f>(B15-$B$8)*$B$2*Output!$I$101*$E$2*$M$4/Output!$I$95/1000000</f>
        <v>35.517512313507176</v>
      </c>
      <c r="AL12" s="7">
        <f>(C15-$B$8)*$B$2*Output!$I$101*$E$2*$M$4/Output!$I$95/1000000</f>
        <v>86.979393144592365</v>
      </c>
      <c r="AM12" s="7">
        <f>(D15-$B$8)*$B$2*Output!$I$101*$E$2*$M$4/Output!$I$95/1000000</f>
        <v>138.44127397567763</v>
      </c>
    </row>
    <row r="13" spans="1:44" x14ac:dyDescent="0.25">
      <c r="A13" s="7">
        <v>2026</v>
      </c>
      <c r="B13" s="7">
        <v>5.8952234516928153</v>
      </c>
      <c r="C13" s="7">
        <v>6.7109879891781175</v>
      </c>
      <c r="D13" s="7">
        <v>7.5267525266634179</v>
      </c>
      <c r="F13" s="7">
        <v>2029</v>
      </c>
      <c r="G13" s="7">
        <f>(B16-$B$8)*$B$2*Output!$I$101*$E$2*$G$4/Output!$I$95/1000000</f>
        <v>2.657521814160686</v>
      </c>
      <c r="H13" s="7">
        <f>(C16-$B$8)*$B$2*Output!$I$101*$E$2*$G$4/Output!$I$95/1000000</f>
        <v>6.8711802960625787</v>
      </c>
      <c r="I13" s="7">
        <f>(D16-$B$8)*$B$2*Output!$I$101*$E$2*$G$4/Output!$I$95/1000000</f>
        <v>11.084838777964473</v>
      </c>
      <c r="K13" s="7">
        <v>2029</v>
      </c>
      <c r="L13" s="7">
        <f>(B16-$B$8)*$B$2*Output!$I$101*$E$2*$H$4/Output!$I$95/1000000</f>
        <v>32.368491551048649</v>
      </c>
      <c r="M13" s="7">
        <f>(C16-$B$8)*$B$2*Output!$I$101*$E$2*$H$4/Output!$I$95/1000000</f>
        <v>83.690655020672438</v>
      </c>
      <c r="N13" s="7">
        <f>(D16-$B$8)*$B$2*Output!$I$101*$E$2*$H$4/Output!$I$95/1000000</f>
        <v>135.01281849029627</v>
      </c>
      <c r="P13" s="7">
        <v>2029</v>
      </c>
      <c r="Q13" s="7">
        <f>(B16-$B$8)*$B$2*Output!$I$101*$E$2*$I$4/Output!$I$95/1000000</f>
        <v>2.4278527714217053</v>
      </c>
      <c r="R13" s="7">
        <f>(C16-$B$8)*$B$2*Output!$I$101*$E$2*$I$4/Output!$I$95/1000000</f>
        <v>6.2773573619761311</v>
      </c>
      <c r="S13" s="7">
        <f>(D16-$B$8)*$B$2*Output!$I$101*$E$2*$I$4/Output!$I$95/1000000</f>
        <v>10.126861952530559</v>
      </c>
      <c r="U13" s="7">
        <v>2029</v>
      </c>
      <c r="V13" s="7">
        <f>(B16-$B$8)*$B$2*Output!$I$101*$E$2*$J$4/Output!$I$95/1000000</f>
        <v>243.56307523990696</v>
      </c>
      <c r="W13" s="7">
        <f>(C16-$B$8)*$B$2*Output!$I$101*$E$2*$J$4/Output!$I$95/1000000</f>
        <v>629.74677931869076</v>
      </c>
      <c r="X13" s="7">
        <f>(D16-$B$8)*$B$2*Output!$I$101*$E$2*$J$4/Output!$I$95/1000000</f>
        <v>1015.9304833974747</v>
      </c>
      <c r="Z13" s="7">
        <v>2029</v>
      </c>
      <c r="AA13" s="7">
        <f>(B16-$B$8)*$B$2*Output!$I$101*$E$2*$K$4/Output!$I$95/1000000</f>
        <v>1.0093563100397041</v>
      </c>
      <c r="AB13" s="7">
        <f>(C16-$B$8)*$B$2*Output!$I$101*$E$2*$K$4/Output!$I$95/1000000</f>
        <v>2.6097506151390322</v>
      </c>
      <c r="AC13" s="7">
        <f>(D16-$B$8)*$B$2*Output!$I$101*$E$2*$K$4/Output!$I$95/1000000</f>
        <v>4.2101449202383607</v>
      </c>
      <c r="AE13" s="7">
        <v>2029</v>
      </c>
      <c r="AF13" s="7">
        <f>(B16-$B$8)*$B$2*Output!$I$101*$E$2*$L$4/Output!$I$95/1000000</f>
        <v>6.214828103634841</v>
      </c>
      <c r="AG13" s="7">
        <f>(C16-$B$8)*$B$2*Output!$I$101*$E$2*$L$4/Output!$I$95/1000000</f>
        <v>16.068806728722357</v>
      </c>
      <c r="AH13" s="7">
        <f>(D16-$B$8)*$B$2*Output!$I$101*$E$2*$L$4/Output!$I$95/1000000</f>
        <v>25.922785353809878</v>
      </c>
      <c r="AJ13" s="7">
        <v>2029</v>
      </c>
      <c r="AK13" s="7">
        <f>(B16-$B$8)*$B$2*Output!$I$101*$E$2*$M$4/Output!$I$95/1000000</f>
        <v>42.621014776208632</v>
      </c>
      <c r="AL13" s="7">
        <f>(C16-$B$8)*$B$2*Output!$I$101*$E$2*$M$4/Output!$I$95/1000000</f>
        <v>110.19916200423305</v>
      </c>
      <c r="AM13" s="7">
        <f>(D16-$B$8)*$B$2*Output!$I$101*$E$2*$M$4/Output!$I$95/1000000</f>
        <v>177.77730923225752</v>
      </c>
    </row>
    <row r="14" spans="1:44" x14ac:dyDescent="0.25">
      <c r="A14" s="7">
        <v>2027</v>
      </c>
      <c r="B14" s="7">
        <v>6.120297935590421</v>
      </c>
      <c r="C14" s="7">
        <v>7.3117909427825749</v>
      </c>
      <c r="D14" s="7">
        <v>8.5032839499747297</v>
      </c>
      <c r="F14" s="7">
        <v>2030</v>
      </c>
      <c r="G14" s="7">
        <f>(B17-$B$8)*$B$2*Output!$I$101*$E$2*$G$4/Output!$I$95/1000000</f>
        <v>3.1004421165207994</v>
      </c>
      <c r="H14" s="7">
        <f>(C17-$B$8)*$B$2*Output!$I$101*$E$2*$G$4/Output!$I$95/1000000</f>
        <v>8.4780962816889662</v>
      </c>
      <c r="I14" s="7">
        <f>(D17-$B$8)*$B$2*Output!$I$101*$E$2*$G$4/Output!$I$95/1000000</f>
        <v>13.85575044685714</v>
      </c>
      <c r="K14" s="7">
        <v>2030</v>
      </c>
      <c r="L14" s="7">
        <f>(B17-$B$8)*$B$2*Output!$I$101*$E$2*$H$4/Output!$I$95/1000000</f>
        <v>37.763240142890083</v>
      </c>
      <c r="M14" s="7">
        <f>(C17-$B$8)*$B$2*Output!$I$101*$E$2*$H$4/Output!$I$95/1000000</f>
        <v>103.26281665894668</v>
      </c>
      <c r="N14" s="7">
        <f>(D17-$B$8)*$B$2*Output!$I$101*$E$2*$H$4/Output!$I$95/1000000</f>
        <v>168.76239317500335</v>
      </c>
      <c r="P14" s="7">
        <v>2030</v>
      </c>
      <c r="Q14" s="7">
        <f>(B17-$B$8)*$B$2*Output!$I$101*$E$2*$I$4/Output!$I$95/1000000</f>
        <v>2.8324948999919886</v>
      </c>
      <c r="R14" s="7">
        <f>(C17-$B$8)*$B$2*Output!$I$101*$E$2*$I$4/Output!$I$95/1000000</f>
        <v>7.7454000355513299</v>
      </c>
      <c r="S14" s="7">
        <f>(D17-$B$8)*$B$2*Output!$I$101*$E$2*$I$4/Output!$I$95/1000000</f>
        <v>12.658305171110676</v>
      </c>
      <c r="U14" s="7">
        <v>2030</v>
      </c>
      <c r="V14" s="7">
        <f>(B17-$B$8)*$B$2*Output!$I$101*$E$2*$J$4/Output!$I$95/1000000</f>
        <v>284.15692111322477</v>
      </c>
      <c r="W14" s="7">
        <f>(C17-$B$8)*$B$2*Output!$I$101*$E$2*$J$4/Output!$I$95/1000000</f>
        <v>777.02135558964358</v>
      </c>
      <c r="X14" s="7">
        <f>(D17-$B$8)*$B$2*Output!$I$101*$E$2*$J$4/Output!$I$95/1000000</f>
        <v>1269.8857900660632</v>
      </c>
      <c r="Z14" s="7">
        <v>2030</v>
      </c>
      <c r="AA14" s="7">
        <f>(B17-$B$8)*$B$2*Output!$I$101*$E$2*$K$4/Output!$I$95/1000000</f>
        <v>1.1775823617129877</v>
      </c>
      <c r="AB14" s="7">
        <f>(C17-$B$8)*$B$2*Output!$I$101*$E$2*$K$4/Output!$I$95/1000000</f>
        <v>3.220075159288792</v>
      </c>
      <c r="AC14" s="7">
        <f>(D17-$B$8)*$B$2*Output!$I$101*$E$2*$K$4/Output!$I$95/1000000</f>
        <v>5.262567956864598</v>
      </c>
      <c r="AE14" s="7">
        <v>2030</v>
      </c>
      <c r="AF14" s="7">
        <f>(B17-$B$8)*$B$2*Output!$I$101*$E$2*$L$4/Output!$I$95/1000000</f>
        <v>7.2506327875739771</v>
      </c>
      <c r="AG14" s="7">
        <f>(C17-$B$8)*$B$2*Output!$I$101*$E$2*$L$4/Output!$I$95/1000000</f>
        <v>19.826708761524678</v>
      </c>
      <c r="AH14" s="7">
        <f>(D17-$B$8)*$B$2*Output!$I$101*$E$2*$L$4/Output!$I$95/1000000</f>
        <v>32.402784735475393</v>
      </c>
      <c r="AJ14" s="7">
        <v>2030</v>
      </c>
      <c r="AK14" s="7">
        <f>(B17-$B$8)*$B$2*Output!$I$101*$E$2*$M$4/Output!$I$95/1000000</f>
        <v>49.724517238910046</v>
      </c>
      <c r="AL14" s="7">
        <f>(C17-$B$8)*$B$2*Output!$I$101*$E$2*$M$4/Output!$I$95/1000000</f>
        <v>135.97068704028945</v>
      </c>
      <c r="AM14" s="7">
        <f>(D17-$B$8)*$B$2*Output!$I$101*$E$2*$M$4/Output!$I$95/1000000</f>
        <v>222.21685684166894</v>
      </c>
    </row>
    <row r="15" spans="1:44" x14ac:dyDescent="0.25">
      <c r="A15" s="7">
        <v>2028</v>
      </c>
      <c r="B15" s="7">
        <v>6.3453724194880259</v>
      </c>
      <c r="C15" s="7">
        <v>7.9759421742356977</v>
      </c>
      <c r="D15" s="7">
        <v>9.6065119289833714</v>
      </c>
      <c r="F15" s="7">
        <v>2031</v>
      </c>
      <c r="G15" s="7">
        <f>(B18-$B$8)*$B$2*Output!$I$101*$E$2*$G$4/Output!$I$95/1000000</f>
        <v>3.5433624188809119</v>
      </c>
      <c r="H15" s="7">
        <f>(C18-$B$8)*$B$2*Output!$I$101*$E$2*$G$4/Output!$I$95/1000000</f>
        <v>9.2910097606392963</v>
      </c>
      <c r="I15" s="7">
        <f>(D18-$B$8)*$B$2*Output!$I$101*$E$2*$G$4/Output!$I$95/1000000</f>
        <v>15.038657102397684</v>
      </c>
      <c r="K15" s="7">
        <v>2031</v>
      </c>
      <c r="L15" s="7">
        <f>(B18-$B$8)*$B$2*Output!$I$101*$E$2*$H$4/Output!$I$95/1000000</f>
        <v>43.157988734731511</v>
      </c>
      <c r="M15" s="7">
        <f>(C18-$B$8)*$B$2*Output!$I$101*$E$2*$H$4/Output!$I$95/1000000</f>
        <v>113.16406485752358</v>
      </c>
      <c r="N15" s="7">
        <f>(D18-$B$8)*$B$2*Output!$I$101*$E$2*$H$4/Output!$I$95/1000000</f>
        <v>183.17014098031572</v>
      </c>
      <c r="P15" s="7">
        <v>2031</v>
      </c>
      <c r="Q15" s="7">
        <f>(B18-$B$8)*$B$2*Output!$I$101*$E$2*$I$4/Output!$I$95/1000000</f>
        <v>3.2371370285622718</v>
      </c>
      <c r="R15" s="7">
        <f>(C18-$B$8)*$B$2*Output!$I$101*$E$2*$I$4/Output!$I$95/1000000</f>
        <v>8.4880596939891468</v>
      </c>
      <c r="S15" s="7">
        <f>(D18-$B$8)*$B$2*Output!$I$101*$E$2*$I$4/Output!$I$95/1000000</f>
        <v>13.738982359416022</v>
      </c>
      <c r="U15" s="7">
        <v>2031</v>
      </c>
      <c r="V15" s="7">
        <f>(B18-$B$8)*$B$2*Output!$I$101*$E$2*$J$4/Output!$I$95/1000000</f>
        <v>324.75076698654249</v>
      </c>
      <c r="W15" s="7">
        <f>(C18-$B$8)*$B$2*Output!$I$101*$E$2*$J$4/Output!$I$95/1000000</f>
        <v>851.52524330265805</v>
      </c>
      <c r="X15" s="7">
        <f>(D18-$B$8)*$B$2*Output!$I$101*$E$2*$J$4/Output!$I$95/1000000</f>
        <v>1378.2997196187739</v>
      </c>
      <c r="Z15" s="7">
        <v>2031</v>
      </c>
      <c r="AA15" s="7">
        <f>(B18-$B$8)*$B$2*Output!$I$101*$E$2*$K$4/Output!$I$95/1000000</f>
        <v>1.3458084133862713</v>
      </c>
      <c r="AB15" s="7">
        <f>(C18-$B$8)*$B$2*Output!$I$101*$E$2*$K$4/Output!$I$95/1000000</f>
        <v>3.5288287300488448</v>
      </c>
      <c r="AC15" s="7">
        <f>(D18-$B$8)*$B$2*Output!$I$101*$E$2*$K$4/Output!$I$95/1000000</f>
        <v>5.7118490467114196</v>
      </c>
      <c r="AE15" s="7">
        <v>2031</v>
      </c>
      <c r="AF15" s="7">
        <f>(B18-$B$8)*$B$2*Output!$I$101*$E$2*$L$4/Output!$I$95/1000000</f>
        <v>8.2864374715131159</v>
      </c>
      <c r="AG15" s="7">
        <f>(C18-$B$8)*$B$2*Output!$I$101*$E$2*$L$4/Output!$I$95/1000000</f>
        <v>21.727772191327482</v>
      </c>
      <c r="AH15" s="7">
        <f>(D18-$B$8)*$B$2*Output!$I$101*$E$2*$L$4/Output!$I$95/1000000</f>
        <v>35.16910691114186</v>
      </c>
      <c r="AJ15" s="7">
        <v>2031</v>
      </c>
      <c r="AK15" s="7">
        <f>(B18-$B$8)*$B$2*Output!$I$101*$E$2*$M$4/Output!$I$95/1000000</f>
        <v>56.828019701611481</v>
      </c>
      <c r="AL15" s="7">
        <f>(C18-$B$8)*$B$2*Output!$I$101*$E$2*$M$4/Output!$I$95/1000000</f>
        <v>149.00809550614008</v>
      </c>
      <c r="AM15" s="7">
        <f>(D18-$B$8)*$B$2*Output!$I$101*$E$2*$M$4/Output!$I$95/1000000</f>
        <v>241.18817131066868</v>
      </c>
    </row>
    <row r="16" spans="1:44" x14ac:dyDescent="0.25">
      <c r="A16" s="7">
        <v>2029</v>
      </c>
      <c r="B16" s="7">
        <v>6.5704469033856316</v>
      </c>
      <c r="C16" s="7">
        <v>8.7116605779029808</v>
      </c>
      <c r="D16" s="7">
        <v>10.852874252420332</v>
      </c>
      <c r="F16" s="7">
        <v>2032</v>
      </c>
      <c r="G16" s="7">
        <f>(B19-$B$8)*$B$2*Output!$I$101*$E$2*$G$4/Output!$I$95/1000000</f>
        <v>3.986282721241027</v>
      </c>
      <c r="H16" s="7">
        <f>(C19-$B$8)*$B$2*Output!$I$101*$E$2*$G$4/Output!$I$95/1000000</f>
        <v>10.132919888789099</v>
      </c>
      <c r="I16" s="7">
        <f>(D19-$B$8)*$B$2*Output!$I$101*$E$2*$G$4/Output!$I$95/1000000</f>
        <v>16.279557056337172</v>
      </c>
      <c r="K16" s="7">
        <v>2032</v>
      </c>
      <c r="L16" s="7">
        <f>(B19-$B$8)*$B$2*Output!$I$101*$E$2*$H$4/Output!$I$95/1000000</f>
        <v>48.552737326572952</v>
      </c>
      <c r="M16" s="7">
        <f>(C19-$B$8)*$B$2*Output!$I$101*$E$2*$H$4/Output!$I$95/1000000</f>
        <v>123.41849088877927</v>
      </c>
      <c r="N16" s="7">
        <f>(D19-$B$8)*$B$2*Output!$I$101*$E$2*$H$4/Output!$I$95/1000000</f>
        <v>198.2842444509856</v>
      </c>
      <c r="P16" s="7">
        <v>2032</v>
      </c>
      <c r="Q16" s="7">
        <f>(B19-$B$8)*$B$2*Output!$I$101*$E$2*$I$4/Output!$I$95/1000000</f>
        <v>3.6417791571325564</v>
      </c>
      <c r="R16" s="7">
        <f>(C19-$B$8)*$B$2*Output!$I$101*$E$2*$I$4/Output!$I$95/1000000</f>
        <v>9.257210045653169</v>
      </c>
      <c r="S16" s="7">
        <f>(D19-$B$8)*$B$2*Output!$I$101*$E$2*$I$4/Output!$I$95/1000000</f>
        <v>14.872640934173782</v>
      </c>
      <c r="U16" s="7">
        <v>2032</v>
      </c>
      <c r="V16" s="7">
        <f>(B19-$B$8)*$B$2*Output!$I$101*$E$2*$J$4/Output!$I$95/1000000</f>
        <v>365.34461285986032</v>
      </c>
      <c r="W16" s="7">
        <f>(C19-$B$8)*$B$2*Output!$I$101*$E$2*$J$4/Output!$I$95/1000000</f>
        <v>928.68668701880392</v>
      </c>
      <c r="X16" s="7">
        <f>(D19-$B$8)*$B$2*Output!$I$101*$E$2*$J$4/Output!$I$95/1000000</f>
        <v>1492.0287611777483</v>
      </c>
      <c r="Z16" s="7">
        <v>2032</v>
      </c>
      <c r="AA16" s="7">
        <f>(B19-$B$8)*$B$2*Output!$I$101*$E$2*$K$4/Output!$I$95/1000000</f>
        <v>1.5140344650595556</v>
      </c>
      <c r="AB16" s="7">
        <f>(C19-$B$8)*$B$2*Output!$I$101*$E$2*$K$4/Output!$I$95/1000000</f>
        <v>3.8485955503271283</v>
      </c>
      <c r="AC16" s="7">
        <f>(D19-$B$8)*$B$2*Output!$I$101*$E$2*$K$4/Output!$I$95/1000000</f>
        <v>6.1831566355947025</v>
      </c>
      <c r="AE16" s="7">
        <v>2032</v>
      </c>
      <c r="AF16" s="7">
        <f>(B19-$B$8)*$B$2*Output!$I$101*$E$2*$L$4/Output!$I$95/1000000</f>
        <v>9.3222421554522548</v>
      </c>
      <c r="AG16" s="7">
        <f>(C19-$B$8)*$B$2*Output!$I$101*$E$2*$L$4/Output!$I$95/1000000</f>
        <v>23.696646613083715</v>
      </c>
      <c r="AH16" s="7">
        <f>(D19-$B$8)*$B$2*Output!$I$101*$E$2*$L$4/Output!$I$95/1000000</f>
        <v>38.071051070715185</v>
      </c>
      <c r="AJ16" s="7">
        <v>2032</v>
      </c>
      <c r="AK16" s="7">
        <f>(B19-$B$8)*$B$2*Output!$I$101*$E$2*$M$4/Output!$I$95/1000000</f>
        <v>63.931522164312916</v>
      </c>
      <c r="AL16" s="7">
        <f>(C19-$B$8)*$B$2*Output!$I$101*$E$2*$M$4/Output!$I$95/1000000</f>
        <v>162.51054873941493</v>
      </c>
      <c r="AM16" s="7">
        <f>(D19-$B$8)*$B$2*Output!$I$101*$E$2*$M$4/Output!$I$95/1000000</f>
        <v>261.08957531451694</v>
      </c>
    </row>
    <row r="17" spans="1:39" x14ac:dyDescent="0.25">
      <c r="A17" s="7">
        <v>2030</v>
      </c>
      <c r="B17" s="7">
        <v>6.7955213872832365</v>
      </c>
      <c r="C17" s="7">
        <v>9.5282313790256001</v>
      </c>
      <c r="D17" s="7">
        <v>12.260941370767965</v>
      </c>
      <c r="F17" s="7">
        <v>2033</v>
      </c>
      <c r="G17" s="7">
        <f>(B20-$B$8)*$B$2*Output!$I$101*$E$2*$G$4/Output!$I$95/1000000</f>
        <v>4.4292030236011408</v>
      </c>
      <c r="H17" s="7">
        <f>(C20-$B$8)*$B$2*Output!$I$101*$E$2*$G$4/Output!$I$95/1000000</f>
        <v>11.005248258722805</v>
      </c>
      <c r="I17" s="7">
        <f>(D20-$B$8)*$B$2*Output!$I$101*$E$2*$G$4/Output!$I$95/1000000</f>
        <v>17.581293493844473</v>
      </c>
      <c r="K17" s="7">
        <v>2033</v>
      </c>
      <c r="L17" s="7">
        <f>(B20-$B$8)*$B$2*Output!$I$101*$E$2*$H$4/Output!$I$95/1000000</f>
        <v>53.947485918414394</v>
      </c>
      <c r="M17" s="7">
        <f>(C20-$B$8)*$B$2*Output!$I$101*$E$2*$H$4/Output!$I$95/1000000</f>
        <v>134.04340968398282</v>
      </c>
      <c r="N17" s="7">
        <f>(D20-$B$8)*$B$2*Output!$I$101*$E$2*$H$4/Output!$I$95/1000000</f>
        <v>214.13933344955123</v>
      </c>
      <c r="P17" s="7">
        <v>2033</v>
      </c>
      <c r="Q17" s="7">
        <f>(B20-$B$8)*$B$2*Output!$I$101*$E$2*$I$4/Output!$I$95/1000000</f>
        <v>4.0464212857028405</v>
      </c>
      <c r="R17" s="7">
        <f>(C20-$B$8)*$B$2*Output!$I$101*$E$2*$I$4/Output!$I$95/1000000</f>
        <v>10.054149825883048</v>
      </c>
      <c r="S17" s="7">
        <f>(D20-$B$8)*$B$2*Output!$I$101*$E$2*$I$4/Output!$I$95/1000000</f>
        <v>16.061878366063258</v>
      </c>
      <c r="U17" s="7">
        <v>2033</v>
      </c>
      <c r="V17" s="7">
        <f>(B20-$B$8)*$B$2*Output!$I$101*$E$2*$J$4/Output!$I$95/1000000</f>
        <v>405.93845873317815</v>
      </c>
      <c r="W17" s="7">
        <f>(C20-$B$8)*$B$2*Output!$I$101*$E$2*$J$4/Output!$I$95/1000000</f>
        <v>1008.635976340883</v>
      </c>
      <c r="X17" s="7">
        <f>(D20-$B$8)*$B$2*Output!$I$101*$E$2*$J$4/Output!$I$95/1000000</f>
        <v>1611.3334939485881</v>
      </c>
      <c r="Z17" s="7">
        <v>2033</v>
      </c>
      <c r="AA17" s="7">
        <f>(B20-$B$8)*$B$2*Output!$I$101*$E$2*$K$4/Output!$I$95/1000000</f>
        <v>1.6822605167328393</v>
      </c>
      <c r="AB17" s="7">
        <f>(C20-$B$8)*$B$2*Output!$I$101*$E$2*$K$4/Output!$I$95/1000000</f>
        <v>4.1799155567810802</v>
      </c>
      <c r="AC17" s="7">
        <f>(D20-$B$8)*$B$2*Output!$I$101*$E$2*$K$4/Output!$I$95/1000000</f>
        <v>6.6775705968293222</v>
      </c>
      <c r="AE17" s="7">
        <v>2033</v>
      </c>
      <c r="AF17" s="7">
        <f>(B20-$B$8)*$B$2*Output!$I$101*$E$2*$L$4/Output!$I$95/1000000</f>
        <v>10.358046839391395</v>
      </c>
      <c r="AG17" s="7">
        <f>(C20-$B$8)*$B$2*Output!$I$101*$E$2*$L$4/Output!$I$95/1000000</f>
        <v>25.736656535175054</v>
      </c>
      <c r="AH17" s="7">
        <f>(D20-$B$8)*$B$2*Output!$I$101*$E$2*$L$4/Output!$I$95/1000000</f>
        <v>41.115266230958717</v>
      </c>
      <c r="AJ17" s="7">
        <v>2033</v>
      </c>
      <c r="AK17" s="7">
        <f>(B20-$B$8)*$B$2*Output!$I$101*$E$2*$M$4/Output!$I$95/1000000</f>
        <v>71.035024627014351</v>
      </c>
      <c r="AL17" s="7">
        <f>(C20-$B$8)*$B$2*Output!$I$101*$E$2*$M$4/Output!$I$95/1000000</f>
        <v>176.50084607076263</v>
      </c>
      <c r="AM17" s="7">
        <f>(D20-$B$8)*$B$2*Output!$I$101*$E$2*$M$4/Output!$I$95/1000000</f>
        <v>281.9666675145109</v>
      </c>
    </row>
    <row r="18" spans="1:39" x14ac:dyDescent="0.25">
      <c r="A18" s="7">
        <v>2031</v>
      </c>
      <c r="B18" s="7">
        <v>7.0205958711808414</v>
      </c>
      <c r="C18" s="7">
        <v>9.9413216816222789</v>
      </c>
      <c r="D18" s="7">
        <v>12.862047492063718</v>
      </c>
      <c r="F18" s="7">
        <v>2034</v>
      </c>
      <c r="G18" s="7">
        <f>(B21-$B$8)*$B$2*Output!$I$101*$E$2*$G$4/Output!$I$95/1000000</f>
        <v>4.8721233259612546</v>
      </c>
      <c r="H18" s="7">
        <f>(C21-$B$8)*$B$2*Output!$I$101*$E$2*$G$4/Output!$I$95/1000000</f>
        <v>11.909486158163153</v>
      </c>
      <c r="I18" s="7">
        <f>(D21-$B$8)*$B$2*Output!$I$101*$E$2*$G$4/Output!$I$95/1000000</f>
        <v>18.946848990365051</v>
      </c>
      <c r="K18" s="7">
        <v>2034</v>
      </c>
      <c r="L18" s="7">
        <f>(B21-$B$8)*$B$2*Output!$I$101*$E$2*$H$4/Output!$I$95/1000000</f>
        <v>59.342234510255828</v>
      </c>
      <c r="M18" s="7">
        <f>(C21-$B$8)*$B$2*Output!$I$101*$E$2*$H$4/Output!$I$95/1000000</f>
        <v>145.056985057932</v>
      </c>
      <c r="N18" s="7">
        <f>(D21-$B$8)*$B$2*Output!$I$101*$E$2*$H$4/Output!$I$95/1000000</f>
        <v>230.77173560560811</v>
      </c>
      <c r="P18" s="7">
        <v>2034</v>
      </c>
      <c r="Q18" s="7">
        <f>(B21-$B$8)*$B$2*Output!$I$101*$E$2*$I$4/Output!$I$95/1000000</f>
        <v>4.4510634142731238</v>
      </c>
      <c r="R18" s="7">
        <f>(C21-$B$8)*$B$2*Output!$I$101*$E$2*$I$4/Output!$I$95/1000000</f>
        <v>10.880241441945337</v>
      </c>
      <c r="S18" s="7">
        <f>(D21-$B$8)*$B$2*Output!$I$101*$E$2*$I$4/Output!$I$95/1000000</f>
        <v>17.309419469617549</v>
      </c>
      <c r="U18" s="7">
        <v>2034</v>
      </c>
      <c r="V18" s="7">
        <f>(B21-$B$8)*$B$2*Output!$I$101*$E$2*$J$4/Output!$I$95/1000000</f>
        <v>446.53230460649593</v>
      </c>
      <c r="W18" s="7">
        <f>(C21-$B$8)*$B$2*Output!$I$101*$E$2*$J$4/Output!$I$95/1000000</f>
        <v>1091.509788462618</v>
      </c>
      <c r="X18" s="7">
        <f>(D21-$B$8)*$B$2*Output!$I$101*$E$2*$J$4/Output!$I$95/1000000</f>
        <v>1736.48727231874</v>
      </c>
      <c r="Z18" s="7">
        <v>2034</v>
      </c>
      <c r="AA18" s="7">
        <f>(B21-$B$8)*$B$2*Output!$I$101*$E$2*$K$4/Output!$I$95/1000000</f>
        <v>1.8504865684061234</v>
      </c>
      <c r="AB18" s="7">
        <f>(C21-$B$8)*$B$2*Output!$I$101*$E$2*$K$4/Output!$I$95/1000000</f>
        <v>4.5233551570559767</v>
      </c>
      <c r="AC18" s="7">
        <f>(D21-$B$8)*$B$2*Output!$I$101*$E$2*$K$4/Output!$I$95/1000000</f>
        <v>7.1962237457058285</v>
      </c>
      <c r="AE18" s="7">
        <v>2034</v>
      </c>
      <c r="AF18" s="7">
        <f>(B21-$B$8)*$B$2*Output!$I$101*$E$2*$L$4/Output!$I$95/1000000</f>
        <v>11.393851523330534</v>
      </c>
      <c r="AG18" s="7">
        <f>(C21-$B$8)*$B$2*Output!$I$101*$E$2*$L$4/Output!$I$95/1000000</f>
        <v>27.851289453659096</v>
      </c>
      <c r="AH18" s="7">
        <f>(D21-$B$8)*$B$2*Output!$I$101*$E$2*$L$4/Output!$I$95/1000000</f>
        <v>44.308727383987652</v>
      </c>
      <c r="AJ18" s="7">
        <v>2034</v>
      </c>
      <c r="AK18" s="7">
        <f>(B21-$B$8)*$B$2*Output!$I$101*$E$2*$M$4/Output!$I$95/1000000</f>
        <v>78.13852708971578</v>
      </c>
      <c r="AL18" s="7">
        <f>(C21-$B$8)*$B$2*Output!$I$101*$E$2*$M$4/Output!$I$95/1000000</f>
        <v>191.00290459306552</v>
      </c>
      <c r="AM18" s="7">
        <f>(D21-$B$8)*$B$2*Output!$I$101*$E$2*$M$4/Output!$I$95/1000000</f>
        <v>303.86728209641529</v>
      </c>
    </row>
    <row r="19" spans="1:39" x14ac:dyDescent="0.25">
      <c r="A19" s="7">
        <v>2032</v>
      </c>
      <c r="B19" s="7">
        <v>7.2456703550784471</v>
      </c>
      <c r="C19" s="7">
        <v>10.369146928222552</v>
      </c>
      <c r="D19" s="7">
        <v>13.492623501366658</v>
      </c>
      <c r="F19" s="7">
        <v>2035</v>
      </c>
      <c r="G19" s="7">
        <f>(B22-$B$8)*$B$2*Output!$I$101*$E$2*$G$4/Output!$I$95/1000000</f>
        <v>5.3150436283213693</v>
      </c>
      <c r="H19" s="7">
        <f>(C22-$B$8)*$B$2*Output!$I$101*$E$2*$G$4/Output!$I$95/1000000</f>
        <v>12.847197986851896</v>
      </c>
      <c r="I19" s="7">
        <f>(D22-$B$8)*$B$2*Output!$I$101*$E$2*$G$4/Output!$I$95/1000000</f>
        <v>20.379352345382419</v>
      </c>
      <c r="K19" s="7">
        <v>2035</v>
      </c>
      <c r="L19" s="7">
        <f>(B22-$B$8)*$B$2*Output!$I$101*$E$2*$H$4/Output!$I$95/1000000</f>
        <v>64.73698310209727</v>
      </c>
      <c r="M19" s="7">
        <f>(C22-$B$8)*$B$2*Output!$I$101*$E$2*$H$4/Output!$I$95/1000000</f>
        <v>156.47827132640086</v>
      </c>
      <c r="N19" s="7">
        <f>(D22-$B$8)*$B$2*Output!$I$101*$E$2*$H$4/Output!$I$95/1000000</f>
        <v>248.21955955070436</v>
      </c>
      <c r="P19" s="7">
        <v>2035</v>
      </c>
      <c r="Q19" s="7">
        <f>(B22-$B$8)*$B$2*Output!$I$101*$E$2*$I$4/Output!$I$95/1000000</f>
        <v>4.8557055428434088</v>
      </c>
      <c r="R19" s="7">
        <f>(C22-$B$8)*$B$2*Output!$I$101*$E$2*$I$4/Output!$I$95/1000000</f>
        <v>11.736914094619646</v>
      </c>
      <c r="S19" s="7">
        <f>(D22-$B$8)*$B$2*Output!$I$101*$E$2*$I$4/Output!$I$95/1000000</f>
        <v>18.618122646395882</v>
      </c>
      <c r="U19" s="7">
        <v>2035</v>
      </c>
      <c r="V19" s="7">
        <f>(B22-$B$8)*$B$2*Output!$I$101*$E$2*$J$4/Output!$I$95/1000000</f>
        <v>487.12615047981376</v>
      </c>
      <c r="W19" s="7">
        <f>(C22-$B$8)*$B$2*Output!$I$101*$E$2*$J$4/Output!$I$95/1000000</f>
        <v>1177.4515013273151</v>
      </c>
      <c r="X19" s="7">
        <f>(D22-$B$8)*$B$2*Output!$I$101*$E$2*$J$4/Output!$I$95/1000000</f>
        <v>1867.7768521748162</v>
      </c>
      <c r="Z19" s="7">
        <v>2035</v>
      </c>
      <c r="AA19" s="7">
        <f>(B22-$B$8)*$B$2*Output!$I$101*$E$2*$K$4/Output!$I$95/1000000</f>
        <v>2.0187126200794077</v>
      </c>
      <c r="AB19" s="7">
        <f>(C22-$B$8)*$B$2*Output!$I$101*$E$2*$K$4/Output!$I$95/1000000</f>
        <v>4.8795085275541892</v>
      </c>
      <c r="AC19" s="7">
        <f>(D22-$B$8)*$B$2*Output!$I$101*$E$2*$K$4/Output!$I$95/1000000</f>
        <v>7.7403044350289694</v>
      </c>
      <c r="AE19" s="7">
        <v>2035</v>
      </c>
      <c r="AF19" s="7">
        <f>(B22-$B$8)*$B$2*Output!$I$101*$E$2*$L$4/Output!$I$95/1000000</f>
        <v>12.429656207269677</v>
      </c>
      <c r="AG19" s="7">
        <f>(C22-$B$8)*$B$2*Output!$I$101*$E$2*$L$4/Output!$I$95/1000000</f>
        <v>30.04420384291921</v>
      </c>
      <c r="AH19" s="7">
        <f>(D22-$B$8)*$B$2*Output!$I$101*$E$2*$L$4/Output!$I$95/1000000</f>
        <v>47.658751478568732</v>
      </c>
      <c r="AJ19" s="7">
        <v>2035</v>
      </c>
      <c r="AK19" s="7">
        <f>(B22-$B$8)*$B$2*Output!$I$101*$E$2*$M$4/Output!$I$95/1000000</f>
        <v>85.242029552417236</v>
      </c>
      <c r="AL19" s="7">
        <f>(C22-$B$8)*$B$2*Output!$I$101*$E$2*$M$4/Output!$I$95/1000000</f>
        <v>206.04181396096132</v>
      </c>
      <c r="AM19" s="7">
        <f>(D22-$B$8)*$B$2*Output!$I$101*$E$2*$M$4/Output!$I$95/1000000</f>
        <v>326.84159836950533</v>
      </c>
    </row>
    <row r="20" spans="1:39" x14ac:dyDescent="0.25">
      <c r="A20" s="7">
        <v>2033</v>
      </c>
      <c r="B20" s="7">
        <v>7.470744838976052</v>
      </c>
      <c r="C20" s="7">
        <v>10.812429515644874</v>
      </c>
      <c r="D20" s="7">
        <v>14.154114192313697</v>
      </c>
      <c r="F20" s="7">
        <v>2036</v>
      </c>
      <c r="G20" s="7">
        <f>(B23-$B$8)*$B$2*Output!$I$101*$E$2*$G$4/Output!$I$95/1000000</f>
        <v>5.757963930681484</v>
      </c>
      <c r="H20" s="7">
        <f>(C23-$B$8)*$B$2*Output!$I$101*$E$2*$G$4/Output!$I$95/1000000</f>
        <v>13.820024840946862</v>
      </c>
      <c r="I20" s="7">
        <f>(D23-$B$8)*$B$2*Output!$I$101*$E$2*$G$4/Output!$I$95/1000000</f>
        <v>21.882085751212255</v>
      </c>
      <c r="K20" s="7">
        <v>2036</v>
      </c>
      <c r="L20" s="7">
        <f>(B23-$B$8)*$B$2*Output!$I$101*$E$2*$H$4/Output!$I$95/1000000</f>
        <v>70.131731693938718</v>
      </c>
      <c r="M20" s="7">
        <f>(C23-$B$8)*$B$2*Output!$I$101*$E$2*$H$4/Output!$I$95/1000000</f>
        <v>168.32725696392842</v>
      </c>
      <c r="N20" s="7">
        <f>(D23-$B$8)*$B$2*Output!$I$101*$E$2*$H$4/Output!$I$95/1000000</f>
        <v>266.52278223391824</v>
      </c>
      <c r="P20" s="7">
        <v>2036</v>
      </c>
      <c r="Q20" s="7">
        <f>(B23-$B$8)*$B$2*Output!$I$101*$E$2*$I$4/Output!$I$95/1000000</f>
        <v>5.2603476714136939</v>
      </c>
      <c r="R20" s="7">
        <f>(C23-$B$8)*$B$2*Output!$I$101*$E$2*$I$4/Output!$I$95/1000000</f>
        <v>12.625667052824006</v>
      </c>
      <c r="S20" s="7">
        <f>(D23-$B$8)*$B$2*Output!$I$101*$E$2*$I$4/Output!$I$95/1000000</f>
        <v>19.990986434234333</v>
      </c>
      <c r="U20" s="7">
        <v>2036</v>
      </c>
      <c r="V20" s="7">
        <f>(B23-$B$8)*$B$2*Output!$I$101*$E$2*$J$4/Output!$I$95/1000000</f>
        <v>527.71999635313171</v>
      </c>
      <c r="W20" s="7">
        <f>(C23-$B$8)*$B$2*Output!$I$101*$E$2*$J$4/Output!$I$95/1000000</f>
        <v>1266.6115221394746</v>
      </c>
      <c r="X20" s="7">
        <f>(D23-$B$8)*$B$2*Output!$I$101*$E$2*$J$4/Output!$I$95/1000000</f>
        <v>2005.5030479258187</v>
      </c>
      <c r="Z20" s="7">
        <v>2036</v>
      </c>
      <c r="AA20" s="7">
        <f>(B23-$B$8)*$B$2*Output!$I$101*$E$2*$K$4/Output!$I$95/1000000</f>
        <v>2.1869386717526917</v>
      </c>
      <c r="AB20" s="7">
        <f>(C23-$B$8)*$B$2*Output!$I$101*$E$2*$K$4/Output!$I$95/1000000</f>
        <v>5.2489989748290116</v>
      </c>
      <c r="AC20" s="7">
        <f>(D23-$B$8)*$B$2*Output!$I$101*$E$2*$K$4/Output!$I$95/1000000</f>
        <v>8.3110592779053363</v>
      </c>
      <c r="AE20" s="7">
        <v>2036</v>
      </c>
      <c r="AF20" s="7">
        <f>(B23-$B$8)*$B$2*Output!$I$101*$E$2*$L$4/Output!$I$95/1000000</f>
        <v>13.465460891208817</v>
      </c>
      <c r="AG20" s="7">
        <f>(C23-$B$8)*$B$2*Output!$I$101*$E$2*$L$4/Output!$I$95/1000000</f>
        <v>32.319237538064833</v>
      </c>
      <c r="AH20" s="7">
        <f>(D23-$B$8)*$B$2*Output!$I$101*$E$2*$L$4/Output!$I$95/1000000</f>
        <v>51.173014184920866</v>
      </c>
      <c r="AJ20" s="7">
        <v>2036</v>
      </c>
      <c r="AK20" s="7">
        <f>(B23-$B$8)*$B$2*Output!$I$101*$E$2*$M$4/Output!$I$95/1000000</f>
        <v>92.345532015118678</v>
      </c>
      <c r="AL20" s="7">
        <f>(C23-$B$8)*$B$2*Output!$I$101*$E$2*$M$4/Output!$I$95/1000000</f>
        <v>221.64389387697108</v>
      </c>
      <c r="AM20" s="7">
        <f>(D23-$B$8)*$B$2*Output!$I$101*$E$2*$M$4/Output!$I$95/1000000</f>
        <v>350.94225573882358</v>
      </c>
    </row>
    <row r="21" spans="1:39" x14ac:dyDescent="0.25">
      <c r="A21" s="7">
        <v>2034</v>
      </c>
      <c r="B21" s="7">
        <v>7.6958193228736569</v>
      </c>
      <c r="C21" s="7">
        <v>11.271927257005395</v>
      </c>
      <c r="D21" s="7">
        <v>14.84803519113713</v>
      </c>
      <c r="F21" s="7">
        <v>2037</v>
      </c>
      <c r="G21" s="7">
        <f>(B24-$B$8)*$B$2*Output!$I$101*$E$2*$G$4/Output!$I$95/1000000</f>
        <v>6.200884233041597</v>
      </c>
      <c r="H21" s="7">
        <f>(C24-$B$8)*$B$2*Output!$I$101*$E$2*$G$4/Output!$I$95/1000000</f>
        <v>14.829688273148047</v>
      </c>
      <c r="I21" s="7">
        <f>(D24-$B$8)*$B$2*Output!$I$101*$E$2*$G$4/Output!$I$95/1000000</f>
        <v>23.458492313254492</v>
      </c>
      <c r="K21" s="7">
        <v>2037</v>
      </c>
      <c r="L21" s="7">
        <f>(B24-$B$8)*$B$2*Output!$I$101*$E$2*$H$4/Output!$I$95/1000000</f>
        <v>75.526480285780139</v>
      </c>
      <c r="M21" s="7">
        <f>(C24-$B$8)*$B$2*Output!$I$101*$E$2*$H$4/Output!$I$95/1000000</f>
        <v>180.6249104019787</v>
      </c>
      <c r="N21" s="7">
        <f>(D24-$B$8)*$B$2*Output!$I$101*$E$2*$H$4/Output!$I$95/1000000</f>
        <v>285.72334051817728</v>
      </c>
      <c r="P21" s="7">
        <v>2037</v>
      </c>
      <c r="Q21" s="7">
        <f>(B24-$B$8)*$B$2*Output!$I$101*$E$2*$I$4/Output!$I$95/1000000</f>
        <v>5.6649897999839753</v>
      </c>
      <c r="R21" s="7">
        <f>(C24-$B$8)*$B$2*Output!$I$101*$E$2*$I$4/Output!$I$95/1000000</f>
        <v>13.548073088782354</v>
      </c>
      <c r="S21" s="7">
        <f>(D24-$B$8)*$B$2*Output!$I$101*$E$2*$I$4/Output!$I$95/1000000</f>
        <v>21.431156377580731</v>
      </c>
      <c r="U21" s="7">
        <v>2037</v>
      </c>
      <c r="V21" s="7">
        <f>(B24-$B$8)*$B$2*Output!$I$101*$E$2*$J$4/Output!$I$95/1000000</f>
        <v>568.3138422264492</v>
      </c>
      <c r="W21" s="7">
        <f>(C24-$B$8)*$B$2*Output!$I$101*$E$2*$J$4/Output!$I$95/1000000</f>
        <v>1359.1476319820449</v>
      </c>
      <c r="X21" s="7">
        <f>(D24-$B$8)*$B$2*Output!$I$101*$E$2*$J$4/Output!$I$95/1000000</f>
        <v>2149.9814217376397</v>
      </c>
      <c r="Z21" s="7">
        <v>2037</v>
      </c>
      <c r="AA21" s="7">
        <f>(B24-$B$8)*$B$2*Output!$I$101*$E$2*$K$4/Output!$I$95/1000000</f>
        <v>2.3551647234259749</v>
      </c>
      <c r="AB21" s="7">
        <f>(C24-$B$8)*$B$2*Output!$I$101*$E$2*$K$4/Output!$I$95/1000000</f>
        <v>5.6324803637223217</v>
      </c>
      <c r="AC21" s="7">
        <f>(D24-$B$8)*$B$2*Output!$I$101*$E$2*$K$4/Output!$I$95/1000000</f>
        <v>8.9097960040186681</v>
      </c>
      <c r="AE21" s="7">
        <v>2037</v>
      </c>
      <c r="AF21" s="7">
        <f>(B24-$B$8)*$B$2*Output!$I$101*$E$2*$L$4/Output!$I$95/1000000</f>
        <v>14.501265575147952</v>
      </c>
      <c r="AG21" s="7">
        <f>(C24-$B$8)*$B$2*Output!$I$101*$E$2*$L$4/Output!$I$95/1000000</f>
        <v>34.680416528288134</v>
      </c>
      <c r="AH21" s="7">
        <f>(D24-$B$8)*$B$2*Output!$I$101*$E$2*$L$4/Output!$I$95/1000000</f>
        <v>54.859567481428293</v>
      </c>
      <c r="AJ21" s="7">
        <v>2037</v>
      </c>
      <c r="AK21" s="7">
        <f>(B24-$B$8)*$B$2*Output!$I$101*$E$2*$M$4/Output!$I$95/1000000</f>
        <v>99.449034477820078</v>
      </c>
      <c r="AL21" s="7">
        <f>(C24-$B$8)*$B$2*Output!$I$101*$E$2*$M$4/Output!$I$95/1000000</f>
        <v>237.83675439594859</v>
      </c>
      <c r="AM21" s="7">
        <f>(D24-$B$8)*$B$2*Output!$I$101*$E$2*$M$4/Output!$I$95/1000000</f>
        <v>376.22447431407704</v>
      </c>
    </row>
    <row r="22" spans="1:39" x14ac:dyDescent="0.25">
      <c r="A22" s="7">
        <v>2035</v>
      </c>
      <c r="B22" s="7">
        <v>7.9208938067712626</v>
      </c>
      <c r="C22" s="7">
        <v>11.748435118040856</v>
      </c>
      <c r="D22" s="7">
        <v>15.575976429310449</v>
      </c>
      <c r="F22" s="7">
        <v>2038</v>
      </c>
      <c r="G22" s="7">
        <f>(B25-$B$8)*$B$2*Output!$I$101*$E$2*$G$4/Output!$I$95/1000000</f>
        <v>6.6438045354017072</v>
      </c>
      <c r="H22" s="7">
        <f>(C25-$B$8)*$B$2*Output!$I$101*$E$2*$G$4/Output!$I$95/1000000</f>
        <v>15.877994237167933</v>
      </c>
      <c r="I22" s="7">
        <f>(D25-$B$8)*$B$2*Output!$I$101*$E$2*$G$4/Output!$I$95/1000000</f>
        <v>25.112183938934148</v>
      </c>
      <c r="K22" s="7">
        <v>2038</v>
      </c>
      <c r="L22" s="7">
        <f>(B25-$B$8)*$B$2*Output!$I$101*$E$2*$H$4/Output!$I$95/1000000</f>
        <v>80.921228877621544</v>
      </c>
      <c r="M22" s="7">
        <f>(C25-$B$8)*$B$2*Output!$I$101*$E$2*$H$4/Output!$I$95/1000000</f>
        <v>193.39322807240515</v>
      </c>
      <c r="N22" s="7">
        <f>(D25-$B$8)*$B$2*Output!$I$101*$E$2*$H$4/Output!$I$95/1000000</f>
        <v>305.86522726718869</v>
      </c>
      <c r="P22" s="7">
        <v>2038</v>
      </c>
      <c r="Q22" s="7">
        <f>(B25-$B$8)*$B$2*Output!$I$101*$E$2*$I$4/Output!$I$95/1000000</f>
        <v>6.0696319285542577</v>
      </c>
      <c r="R22" s="7">
        <f>(C25-$B$8)*$B$2*Output!$I$101*$E$2*$I$4/Output!$I$95/1000000</f>
        <v>14.50578208160483</v>
      </c>
      <c r="S22" s="7">
        <f>(D25-$B$8)*$B$2*Output!$I$101*$E$2*$I$4/Output!$I$95/1000000</f>
        <v>22.94193223465539</v>
      </c>
      <c r="U22" s="7">
        <v>2038</v>
      </c>
      <c r="V22" s="7">
        <f>(B25-$B$8)*$B$2*Output!$I$101*$E$2*$J$4/Output!$I$95/1000000</f>
        <v>608.9076880997668</v>
      </c>
      <c r="W22" s="7">
        <f>(C25-$B$8)*$B$2*Output!$I$101*$E$2*$J$4/Output!$I$95/1000000</f>
        <v>1455.2253473289115</v>
      </c>
      <c r="X22" s="7">
        <f>(D25-$B$8)*$B$2*Output!$I$101*$E$2*$J$4/Output!$I$95/1000000</f>
        <v>2301.5430065580554</v>
      </c>
      <c r="Z22" s="7">
        <v>2038</v>
      </c>
      <c r="AA22" s="7">
        <f>(B25-$B$8)*$B$2*Output!$I$101*$E$2*$K$4/Output!$I$95/1000000</f>
        <v>2.5233907750992577</v>
      </c>
      <c r="AB22" s="7">
        <f>(C25-$B$8)*$B$2*Output!$I$101*$E$2*$K$4/Output!$I$95/1000000</f>
        <v>6.0306386155182361</v>
      </c>
      <c r="AC22" s="7">
        <f>(D25-$B$8)*$B$2*Output!$I$101*$E$2*$K$4/Output!$I$95/1000000</f>
        <v>9.5378864559372136</v>
      </c>
      <c r="AE22" s="7">
        <v>2038</v>
      </c>
      <c r="AF22" s="7">
        <f>(B25-$B$8)*$B$2*Output!$I$101*$E$2*$L$4/Output!$I$95/1000000</f>
        <v>15.537070259087086</v>
      </c>
      <c r="AG22" s="7">
        <f>(C25-$B$8)*$B$2*Output!$I$101*$E$2*$L$4/Output!$I$95/1000000</f>
        <v>37.131964181324577</v>
      </c>
      <c r="AH22" s="7">
        <f>(D25-$B$8)*$B$2*Output!$I$101*$E$2*$L$4/Output!$I$95/1000000</f>
        <v>58.726858103562058</v>
      </c>
      <c r="AJ22" s="7">
        <v>2038</v>
      </c>
      <c r="AK22" s="7">
        <f>(B25-$B$8)*$B$2*Output!$I$101*$E$2*$M$4/Output!$I$95/1000000</f>
        <v>106.55253694052148</v>
      </c>
      <c r="AL22" s="7">
        <f>(C25-$B$8)*$B$2*Output!$I$101*$E$2*$M$4/Output!$I$95/1000000</f>
        <v>254.64935918602075</v>
      </c>
      <c r="AM22" s="7">
        <f>(D25-$B$8)*$B$2*Output!$I$101*$E$2*$M$4/Output!$I$95/1000000</f>
        <v>402.74618143151986</v>
      </c>
    </row>
    <row r="23" spans="1:39" x14ac:dyDescent="0.25">
      <c r="A23" s="7">
        <v>2036</v>
      </c>
      <c r="B23" s="7">
        <v>8.1459682906688684</v>
      </c>
      <c r="C23" s="7">
        <v>12.242787038556644</v>
      </c>
      <c r="D23" s="7">
        <v>16.339605786444423</v>
      </c>
      <c r="F23" s="7">
        <v>2039</v>
      </c>
      <c r="G23" s="7">
        <f>(B26-$B$8)*$B$2*Output!$I$101*$E$2*$G$4/Output!$I$95/1000000</f>
        <v>7.0867248377618228</v>
      </c>
      <c r="H23" s="7">
        <f>(C26-$B$8)*$B$2*Output!$I$101*$E$2*$G$4/Output!$I$95/1000000</f>
        <v>16.966837225583898</v>
      </c>
      <c r="I23" s="7">
        <f>(D26-$B$8)*$B$2*Output!$I$101*$E$2*$G$4/Output!$I$95/1000000</f>
        <v>26.846949613405979</v>
      </c>
      <c r="K23" s="7">
        <v>2039</v>
      </c>
      <c r="L23" s="7">
        <f>(B26-$B$8)*$B$2*Output!$I$101*$E$2*$H$4/Output!$I$95/1000000</f>
        <v>86.315977469462993</v>
      </c>
      <c r="M23" s="7">
        <f>(C26-$B$8)*$B$2*Output!$I$101*$E$2*$H$4/Output!$I$95/1000000</f>
        <v>206.65528480629948</v>
      </c>
      <c r="N23" s="7">
        <f>(D26-$B$8)*$B$2*Output!$I$101*$E$2*$H$4/Output!$I$95/1000000</f>
        <v>326.99459214313595</v>
      </c>
      <c r="P23" s="7">
        <v>2039</v>
      </c>
      <c r="Q23" s="7">
        <f>(B26-$B$8)*$B$2*Output!$I$101*$E$2*$I$4/Output!$I$95/1000000</f>
        <v>6.4742740571245418</v>
      </c>
      <c r="R23" s="7">
        <f>(C26-$B$8)*$B$2*Output!$I$101*$E$2*$I$4/Output!$I$95/1000000</f>
        <v>15.500524797537603</v>
      </c>
      <c r="S23" s="7">
        <f>(D26-$B$8)*$B$2*Output!$I$101*$E$2*$I$4/Output!$I$95/1000000</f>
        <v>24.52677553795067</v>
      </c>
      <c r="U23" s="7">
        <v>2039</v>
      </c>
      <c r="V23" s="7">
        <f>(B26-$B$8)*$B$2*Output!$I$101*$E$2*$J$4/Output!$I$95/1000000</f>
        <v>649.50153397308486</v>
      </c>
      <c r="W23" s="7">
        <f>(C26-$B$8)*$B$2*Output!$I$101*$E$2*$J$4/Output!$I$95/1000000</f>
        <v>1555.0182992809393</v>
      </c>
      <c r="X23" s="7">
        <f>(D26-$B$8)*$B$2*Output!$I$101*$E$2*$J$4/Output!$I$95/1000000</f>
        <v>2460.5350645887943</v>
      </c>
      <c r="Z23" s="7">
        <v>2039</v>
      </c>
      <c r="AA23" s="7">
        <f>(B26-$B$8)*$B$2*Output!$I$101*$E$2*$K$4/Output!$I$95/1000000</f>
        <v>2.6916168267725422</v>
      </c>
      <c r="AB23" s="7">
        <f>(C26-$B$8)*$B$2*Output!$I$101*$E$2*$K$4/Output!$I$95/1000000</f>
        <v>6.4441932795454244</v>
      </c>
      <c r="AC23" s="7">
        <f>(D26-$B$8)*$B$2*Output!$I$101*$E$2*$K$4/Output!$I$95/1000000</f>
        <v>10.196769732318309</v>
      </c>
      <c r="AE23" s="7">
        <v>2039</v>
      </c>
      <c r="AF23" s="7">
        <f>(B26-$B$8)*$B$2*Output!$I$101*$E$2*$L$4/Output!$I$95/1000000</f>
        <v>16.572874943026225</v>
      </c>
      <c r="AG23" s="7">
        <f>(C26-$B$8)*$B$2*Output!$I$101*$E$2*$L$4/Output!$I$95/1000000</f>
        <v>39.678310920152938</v>
      </c>
      <c r="AH23" s="7">
        <f>(D26-$B$8)*$B$2*Output!$I$101*$E$2*$L$4/Output!$I$95/1000000</f>
        <v>62.783746897279663</v>
      </c>
      <c r="AJ23" s="7">
        <v>2039</v>
      </c>
      <c r="AK23" s="7">
        <f>(B26-$B$8)*$B$2*Output!$I$101*$E$2*$M$4/Output!$I$95/1000000</f>
        <v>113.65603940322293</v>
      </c>
      <c r="AL23" s="7">
        <f>(C26-$B$8)*$B$2*Output!$I$101*$E$2*$M$4/Output!$I$95/1000000</f>
        <v>272.11209189096559</v>
      </c>
      <c r="AM23" s="7">
        <f>(D26-$B$8)*$B$2*Output!$I$101*$E$2*$M$4/Output!$I$95/1000000</f>
        <v>430.56814437870833</v>
      </c>
    </row>
    <row r="24" spans="1:39" x14ac:dyDescent="0.25">
      <c r="A24" s="7">
        <v>2037</v>
      </c>
      <c r="B24" s="7">
        <v>8.3710427745664724</v>
      </c>
      <c r="C24" s="7">
        <v>12.755857843173322</v>
      </c>
      <c r="D24" s="7">
        <v>17.140672911780168</v>
      </c>
      <c r="F24" s="7">
        <v>2040</v>
      </c>
      <c r="G24" s="7">
        <f>(B27-$B$8)*$B$2*Output!$I$101*$E$2*$G$4/Output!$I$95/1000000</f>
        <v>7.5296451401219358</v>
      </c>
      <c r="H24" s="7">
        <f>(C27-$B$8)*$B$2*Output!$I$101*$E$2*$G$4/Output!$I$95/1000000</f>
        <v>18.098204610553346</v>
      </c>
      <c r="I24" s="7">
        <f>(D27-$B$8)*$B$2*Output!$I$101*$E$2*$G$4/Output!$I$95/1000000</f>
        <v>28.666764080984748</v>
      </c>
      <c r="K24" s="7">
        <v>2040</v>
      </c>
      <c r="L24" s="7">
        <f>(B27-$B$8)*$B$2*Output!$I$101*$E$2*$H$4/Output!$I$95/1000000</f>
        <v>91.710726061304413</v>
      </c>
      <c r="M24" s="7">
        <f>(C27-$B$8)*$B$2*Output!$I$101*$E$2*$H$4/Output!$I$95/1000000</f>
        <v>220.43528670369923</v>
      </c>
      <c r="N24" s="7">
        <f>(D27-$B$8)*$B$2*Output!$I$101*$E$2*$H$4/Output!$I$95/1000000</f>
        <v>349.15984734609401</v>
      </c>
      <c r="P24" s="7">
        <v>2040</v>
      </c>
      <c r="Q24" s="7">
        <f>(B27-$B$8)*$B$2*Output!$I$101*$E$2*$I$4/Output!$I$95/1000000</f>
        <v>6.8789161856948251</v>
      </c>
      <c r="R24" s="7">
        <f>(C27-$B$8)*$B$2*Output!$I$101*$E$2*$I$4/Output!$I$95/1000000</f>
        <v>16.534116855543608</v>
      </c>
      <c r="S24" s="7">
        <f>(D27-$B$8)*$B$2*Output!$I$101*$E$2*$I$4/Output!$I$95/1000000</f>
        <v>26.18931752539239</v>
      </c>
      <c r="U24" s="7">
        <v>2040</v>
      </c>
      <c r="V24" s="7">
        <f>(B27-$B$8)*$B$2*Output!$I$101*$E$2*$J$4/Output!$I$95/1000000</f>
        <v>690.09537984640235</v>
      </c>
      <c r="W24" s="7">
        <f>(C27-$B$8)*$B$2*Output!$I$101*$E$2*$J$4/Output!$I$95/1000000</f>
        <v>1658.708631394476</v>
      </c>
      <c r="X24" s="7">
        <f>(D27-$B$8)*$B$2*Output!$I$101*$E$2*$J$4/Output!$I$95/1000000</f>
        <v>2627.3218829425487</v>
      </c>
      <c r="Z24" s="7">
        <v>2040</v>
      </c>
      <c r="AA24" s="7">
        <f>(B27-$B$8)*$B$2*Output!$I$101*$E$2*$K$4/Output!$I$95/1000000</f>
        <v>2.8598428784458254</v>
      </c>
      <c r="AB24" s="7">
        <f>(C27-$B$8)*$B$2*Output!$I$101*$E$2*$K$4/Output!$I$95/1000000</f>
        <v>6.8738991818289348</v>
      </c>
      <c r="AC24" s="7">
        <f>(D27-$B$8)*$B$2*Output!$I$101*$E$2*$K$4/Output!$I$95/1000000</f>
        <v>10.887955485212043</v>
      </c>
      <c r="AE24" s="7">
        <v>2040</v>
      </c>
      <c r="AF24" s="7">
        <f>(B27-$B$8)*$B$2*Output!$I$101*$E$2*$L$4/Output!$I$95/1000000</f>
        <v>17.608679626965362</v>
      </c>
      <c r="AG24" s="7">
        <f>(C27-$B$8)*$B$2*Output!$I$101*$E$2*$L$4/Output!$I$95/1000000</f>
        <v>42.324104374106064</v>
      </c>
      <c r="AH24" s="7">
        <f>(D27-$B$8)*$B$2*Output!$I$101*$E$2*$L$4/Output!$I$95/1000000</f>
        <v>67.039529121246758</v>
      </c>
      <c r="AJ24" s="7">
        <v>2040</v>
      </c>
      <c r="AK24" s="7">
        <f>(B27-$B$8)*$B$2*Output!$I$101*$E$2*$M$4/Output!$I$95/1000000</f>
        <v>120.75954186592433</v>
      </c>
      <c r="AL24" s="7">
        <f>(C27-$B$8)*$B$2*Output!$I$101*$E$2*$M$4/Output!$I$95/1000000</f>
        <v>290.25682574607879</v>
      </c>
      <c r="AM24" s="7">
        <f>(D27-$B$8)*$B$2*Output!$I$101*$E$2*$M$4/Output!$I$95/1000000</f>
        <v>459.75410962623317</v>
      </c>
    </row>
    <row r="25" spans="1:39" x14ac:dyDescent="0.25">
      <c r="A25" s="7">
        <v>2038</v>
      </c>
      <c r="B25" s="7">
        <v>8.5961172584640764</v>
      </c>
      <c r="C25" s="7">
        <v>13.288565245749604</v>
      </c>
      <c r="D25" s="7">
        <v>17.981013233035124</v>
      </c>
      <c r="F25" s="7">
        <v>2041</v>
      </c>
      <c r="G25" s="7">
        <f>(B28-$B$8)*$B$2*Output!$I$101*$E$2*$G$4/Output!$I$95/1000000</f>
        <v>7.972565442482046</v>
      </c>
      <c r="H25" s="7">
        <f>(C28-$B$8)*$B$2*Output!$I$101*$E$2*$G$4/Output!$I$95/1000000</f>
        <v>18.863573854235756</v>
      </c>
      <c r="I25" s="7">
        <f>(D28-$B$8)*$B$2*Output!$I$101*$E$2*$G$4/Output!$I$95/1000000</f>
        <v>29.754582265989455</v>
      </c>
      <c r="K25" s="7">
        <v>2041</v>
      </c>
      <c r="L25" s="7">
        <f>(B28-$B$8)*$B$2*Output!$I$101*$E$2*$H$4/Output!$I$95/1000000</f>
        <v>97.105474653145819</v>
      </c>
      <c r="M25" s="7">
        <f>(C28-$B$8)*$B$2*Output!$I$101*$E$2*$H$4/Output!$I$95/1000000</f>
        <v>229.75744833772927</v>
      </c>
      <c r="N25" s="7">
        <f>(D28-$B$8)*$B$2*Output!$I$101*$E$2*$H$4/Output!$I$95/1000000</f>
        <v>362.40942202231253</v>
      </c>
      <c r="P25" s="7">
        <v>2041</v>
      </c>
      <c r="Q25" s="7">
        <f>(B28-$B$8)*$B$2*Output!$I$101*$E$2*$I$4/Output!$I$95/1000000</f>
        <v>7.2835583142651066</v>
      </c>
      <c r="R25" s="7">
        <f>(C28-$B$8)*$B$2*Output!$I$101*$E$2*$I$4/Output!$I$95/1000000</f>
        <v>17.233341159003238</v>
      </c>
      <c r="S25" s="7">
        <f>(D28-$B$8)*$B$2*Output!$I$101*$E$2*$I$4/Output!$I$95/1000000</f>
        <v>27.183124003741362</v>
      </c>
      <c r="U25" s="7">
        <v>2041</v>
      </c>
      <c r="V25" s="7">
        <f>(B28-$B$8)*$B$2*Output!$I$101*$E$2*$J$4/Output!$I$95/1000000</f>
        <v>730.68922571971996</v>
      </c>
      <c r="W25" s="7">
        <f>(C28-$B$8)*$B$2*Output!$I$101*$E$2*$J$4/Output!$I$95/1000000</f>
        <v>1728.8550684592662</v>
      </c>
      <c r="X25" s="7">
        <f>(D28-$B$8)*$B$2*Output!$I$101*$E$2*$J$4/Output!$I$95/1000000</f>
        <v>2727.0209111988115</v>
      </c>
      <c r="Z25" s="7">
        <v>2041</v>
      </c>
      <c r="AA25" s="7">
        <f>(B28-$B$8)*$B$2*Output!$I$101*$E$2*$K$4/Output!$I$95/1000000</f>
        <v>3.0280689301191086</v>
      </c>
      <c r="AB25" s="7">
        <f>(C28-$B$8)*$B$2*Output!$I$101*$E$2*$K$4/Output!$I$95/1000000</f>
        <v>7.1645949238185995</v>
      </c>
      <c r="AC25" s="7">
        <f>(D28-$B$8)*$B$2*Output!$I$101*$E$2*$K$4/Output!$I$95/1000000</f>
        <v>11.301120917518086</v>
      </c>
      <c r="AE25" s="7">
        <v>2041</v>
      </c>
      <c r="AF25" s="7">
        <f>(B28-$B$8)*$B$2*Output!$I$101*$E$2*$L$4/Output!$I$95/1000000</f>
        <v>18.644484310904495</v>
      </c>
      <c r="AG25" s="7">
        <f>(C28-$B$8)*$B$2*Output!$I$101*$E$2*$L$4/Output!$I$95/1000000</f>
        <v>44.113981792966484</v>
      </c>
      <c r="AH25" s="7">
        <f>(D28-$B$8)*$B$2*Output!$I$101*$E$2*$L$4/Output!$I$95/1000000</f>
        <v>69.583479275028452</v>
      </c>
      <c r="AJ25" s="7">
        <v>2041</v>
      </c>
      <c r="AK25" s="7">
        <f>(B28-$B$8)*$B$2*Output!$I$101*$E$2*$M$4/Output!$I$95/1000000</f>
        <v>127.86304432862572</v>
      </c>
      <c r="AL25" s="7">
        <f>(C28-$B$8)*$B$2*Output!$I$101*$E$2*$M$4/Output!$I$95/1000000</f>
        <v>302.53172549306208</v>
      </c>
      <c r="AM25" s="7">
        <f>(D28-$B$8)*$B$2*Output!$I$101*$E$2*$M$4/Output!$I$95/1000000</f>
        <v>477.20040665749832</v>
      </c>
    </row>
    <row r="26" spans="1:39" x14ac:dyDescent="0.25">
      <c r="A26" s="7">
        <v>2039</v>
      </c>
      <c r="B26" s="7">
        <v>8.8211917423616821</v>
      </c>
      <c r="C26" s="7">
        <v>13.841871952074383</v>
      </c>
      <c r="D26" s="7">
        <v>18.862552161787082</v>
      </c>
      <c r="F26" s="7">
        <v>2042</v>
      </c>
      <c r="G26" s="7">
        <f>(B29-$B$8)*$B$2*Output!$I$101*$E$2*$G$4/Output!$I$95/1000000</f>
        <v>8.4154857448421563</v>
      </c>
      <c r="H26" s="7">
        <f>(C29-$B$8)*$B$2*Output!$I$101*$E$2*$G$4/Output!$I$95/1000000</f>
        <v>19.644137952983051</v>
      </c>
      <c r="I26" s="7">
        <f>(D29-$B$8)*$B$2*Output!$I$101*$E$2*$G$4/Output!$I$95/1000000</f>
        <v>30.87279016112393</v>
      </c>
      <c r="K26" s="7">
        <v>2042</v>
      </c>
      <c r="L26" s="7">
        <f>(B29-$B$8)*$B$2*Output!$I$101*$E$2*$H$4/Output!$I$95/1000000</f>
        <v>102.50022324498723</v>
      </c>
      <c r="M26" s="7">
        <f>(C29-$B$8)*$B$2*Output!$I$101*$E$2*$H$4/Output!$I$95/1000000</f>
        <v>239.2646825966259</v>
      </c>
      <c r="N26" s="7">
        <f>(D29-$B$8)*$B$2*Output!$I$101*$E$2*$H$4/Output!$I$95/1000000</f>
        <v>376.02914194826457</v>
      </c>
      <c r="P26" s="7">
        <v>2042</v>
      </c>
      <c r="Q26" s="7">
        <f>(B29-$B$8)*$B$2*Output!$I$101*$E$2*$I$4/Output!$I$95/1000000</f>
        <v>7.6882004428353872</v>
      </c>
      <c r="R26" s="7">
        <f>(C29-$B$8)*$B$2*Output!$I$101*$E$2*$I$4/Output!$I$95/1000000</f>
        <v>17.946447143803752</v>
      </c>
      <c r="S26" s="7">
        <f>(D29-$B$8)*$B$2*Output!$I$101*$E$2*$I$4/Output!$I$95/1000000</f>
        <v>28.204693844772109</v>
      </c>
      <c r="U26" s="7">
        <v>2042</v>
      </c>
      <c r="V26" s="7">
        <f>(B29-$B$8)*$B$2*Output!$I$101*$E$2*$J$4/Output!$I$95/1000000</f>
        <v>771.28307159303745</v>
      </c>
      <c r="W26" s="7">
        <f>(C29-$B$8)*$B$2*Output!$I$101*$E$2*$J$4/Output!$I$95/1000000</f>
        <v>1800.3941208575252</v>
      </c>
      <c r="X26" s="7">
        <f>(D29-$B$8)*$B$2*Output!$I$101*$E$2*$J$4/Output!$I$95/1000000</f>
        <v>2829.5051701220123</v>
      </c>
      <c r="Z26" s="7">
        <v>2042</v>
      </c>
      <c r="AA26" s="7">
        <f>(B29-$B$8)*$B$2*Output!$I$101*$E$2*$K$4/Output!$I$95/1000000</f>
        <v>3.1962949817923909</v>
      </c>
      <c r="AB26" s="7">
        <f>(C29-$B$8)*$B$2*Output!$I$101*$E$2*$K$4/Output!$I$95/1000000</f>
        <v>7.4610618405764821</v>
      </c>
      <c r="AC26" s="7">
        <f>(D29-$B$8)*$B$2*Output!$I$101*$E$2*$K$4/Output!$I$95/1000000</f>
        <v>11.725828699360569</v>
      </c>
      <c r="AE26" s="7">
        <v>2042</v>
      </c>
      <c r="AF26" s="7">
        <f>(B29-$B$8)*$B$2*Output!$I$101*$E$2*$L$4/Output!$I$95/1000000</f>
        <v>19.680288994843629</v>
      </c>
      <c r="AG26" s="7">
        <f>(C29-$B$8)*$B$2*Output!$I$101*$E$2*$L$4/Output!$I$95/1000000</f>
        <v>45.939393600212618</v>
      </c>
      <c r="AH26" s="7">
        <f>(D29-$B$8)*$B$2*Output!$I$101*$E$2*$L$4/Output!$I$95/1000000</f>
        <v>72.198498205581586</v>
      </c>
      <c r="AJ26" s="7">
        <v>2042</v>
      </c>
      <c r="AK26" s="7">
        <f>(B29-$B$8)*$B$2*Output!$I$101*$E$2*$M$4/Output!$I$95/1000000</f>
        <v>134.96654679132712</v>
      </c>
      <c r="AL26" s="7">
        <f>(C29-$B$8)*$B$2*Output!$I$101*$E$2*$M$4/Output!$I$95/1000000</f>
        <v>315.05031849546549</v>
      </c>
      <c r="AM26" s="7">
        <f>(D29-$B$8)*$B$2*Output!$I$101*$E$2*$M$4/Output!$I$95/1000000</f>
        <v>495.13409019960375</v>
      </c>
    </row>
    <row r="27" spans="1:39" x14ac:dyDescent="0.25">
      <c r="A27" s="7">
        <v>2040</v>
      </c>
      <c r="B27" s="7">
        <v>9.0462662262592861</v>
      </c>
      <c r="C27" s="7">
        <v>14.416787865645547</v>
      </c>
      <c r="D27" s="7">
        <v>19.787309505031804</v>
      </c>
      <c r="F27" s="7">
        <v>2043</v>
      </c>
      <c r="G27" s="7">
        <f>(B30-$B$8)*$B$2*Output!$I$101*$E$2*$G$4/Output!$I$95/1000000</f>
        <v>8.8584060472022692</v>
      </c>
      <c r="H27" s="7">
        <f>(C30-$B$8)*$B$2*Output!$I$101*$E$2*$G$4/Output!$I$95/1000000</f>
        <v>20.440321396151315</v>
      </c>
      <c r="I27" s="7">
        <f>(D30-$B$8)*$B$2*Output!$I$101*$E$2*$G$4/Output!$I$95/1000000</f>
        <v>32.022236745100358</v>
      </c>
      <c r="K27" s="7">
        <v>2043</v>
      </c>
      <c r="L27" s="7">
        <f>(B30-$B$8)*$B$2*Output!$I$101*$E$2*$H$4/Output!$I$95/1000000</f>
        <v>107.89497183682862</v>
      </c>
      <c r="M27" s="7">
        <f>(C30-$B$8)*$B$2*Output!$I$101*$E$2*$H$4/Output!$I$95/1000000</f>
        <v>248.96215974091649</v>
      </c>
      <c r="N27" s="7">
        <f>(D30-$B$8)*$B$2*Output!$I$101*$E$2*$H$4/Output!$I$95/1000000</f>
        <v>390.02934764500429</v>
      </c>
      <c r="P27" s="7">
        <v>2043</v>
      </c>
      <c r="Q27" s="7">
        <f>(B30-$B$8)*$B$2*Output!$I$101*$E$2*$I$4/Output!$I$95/1000000</f>
        <v>8.0928425714056687</v>
      </c>
      <c r="R27" s="7">
        <f>(C30-$B$8)*$B$2*Output!$I$101*$E$2*$I$4/Output!$I$95/1000000</f>
        <v>18.673822613971492</v>
      </c>
      <c r="S27" s="7">
        <f>(D30-$B$8)*$B$2*Output!$I$101*$E$2*$I$4/Output!$I$95/1000000</f>
        <v>29.254802656537304</v>
      </c>
      <c r="U27" s="7">
        <v>2043</v>
      </c>
      <c r="V27" s="7">
        <f>(B30-$B$8)*$B$2*Output!$I$101*$E$2*$J$4/Output!$I$95/1000000</f>
        <v>811.87691746635505</v>
      </c>
      <c r="W27" s="7">
        <f>(C30-$B$8)*$B$2*Output!$I$101*$E$2*$J$4/Output!$I$95/1000000</f>
        <v>1873.3646932305708</v>
      </c>
      <c r="X27" s="7">
        <f>(D30-$B$8)*$B$2*Output!$I$101*$E$2*$J$4/Output!$I$95/1000000</f>
        <v>2934.8524689947867</v>
      </c>
      <c r="Z27" s="7">
        <v>2043</v>
      </c>
      <c r="AA27" s="7">
        <f>(B30-$B$8)*$B$2*Output!$I$101*$E$2*$K$4/Output!$I$95/1000000</f>
        <v>3.3645210334656737</v>
      </c>
      <c r="AB27" s="7">
        <f>(C30-$B$8)*$B$2*Output!$I$101*$E$2*$K$4/Output!$I$95/1000000</f>
        <v>7.7634611578760975</v>
      </c>
      <c r="AC27" s="7">
        <f>(D30-$B$8)*$B$2*Output!$I$101*$E$2*$K$4/Output!$I$95/1000000</f>
        <v>12.16240128228652</v>
      </c>
      <c r="AE27" s="7">
        <v>2043</v>
      </c>
      <c r="AF27" s="7">
        <f>(B30-$B$8)*$B$2*Output!$I$101*$E$2*$L$4/Output!$I$95/1000000</f>
        <v>20.716093678782762</v>
      </c>
      <c r="AG27" s="7">
        <f>(C30-$B$8)*$B$2*Output!$I$101*$E$2*$L$4/Output!$I$95/1000000</f>
        <v>47.801332498280949</v>
      </c>
      <c r="AH27" s="7">
        <f>(D30-$B$8)*$B$2*Output!$I$101*$E$2*$L$4/Output!$I$95/1000000</f>
        <v>74.886571317779129</v>
      </c>
      <c r="AJ27" s="7">
        <v>2043</v>
      </c>
      <c r="AK27" s="7">
        <f>(B30-$B$8)*$B$2*Output!$I$101*$E$2*$M$4/Output!$I$95/1000000</f>
        <v>142.0700492540285</v>
      </c>
      <c r="AL27" s="7">
        <f>(C30-$B$8)*$B$2*Output!$I$101*$E$2*$M$4/Output!$I$95/1000000</f>
        <v>327.81941266245531</v>
      </c>
      <c r="AM27" s="7">
        <f>(D30-$B$8)*$B$2*Output!$I$101*$E$2*$M$4/Output!$I$95/1000000</f>
        <v>513.568776070882</v>
      </c>
    </row>
    <row r="28" spans="1:39" x14ac:dyDescent="0.25">
      <c r="A28" s="7">
        <v>2041</v>
      </c>
      <c r="B28" s="7">
        <v>9.2713407101568901</v>
      </c>
      <c r="C28" s="7">
        <v>14.805718078586789</v>
      </c>
      <c r="D28" s="7">
        <v>20.340095447016683</v>
      </c>
      <c r="F28" s="7">
        <v>2044</v>
      </c>
      <c r="G28" s="7">
        <f>(B31-$B$8)*$B$2*Output!$I$101*$E$2*$G$4/Output!$I$95/1000000</f>
        <v>9.3013263495623839</v>
      </c>
      <c r="H28" s="7">
        <f>(C31-$B$8)*$B$2*Output!$I$101*$E$2*$G$4/Output!$I$95/1000000</f>
        <v>21.252560531795691</v>
      </c>
      <c r="I28" s="7">
        <f>(D31-$B$8)*$B$2*Output!$I$101*$E$2*$G$4/Output!$I$95/1000000</f>
        <v>33.203794714028994</v>
      </c>
      <c r="K28" s="7">
        <v>2044</v>
      </c>
      <c r="L28" s="7">
        <f>(B31-$B$8)*$B$2*Output!$I$101*$E$2*$H$4/Output!$I$95/1000000</f>
        <v>113.28972042867009</v>
      </c>
      <c r="M28" s="7">
        <f>(C31-$B$8)*$B$2*Output!$I$101*$E$2*$H$4/Output!$I$95/1000000</f>
        <v>258.85519446952867</v>
      </c>
      <c r="N28" s="7">
        <f>(D31-$B$8)*$B$2*Output!$I$101*$E$2*$H$4/Output!$I$95/1000000</f>
        <v>404.42066851038715</v>
      </c>
      <c r="P28" s="7">
        <v>2044</v>
      </c>
      <c r="Q28" s="7">
        <f>(B31-$B$8)*$B$2*Output!$I$101*$E$2*$I$4/Output!$I$95/1000000</f>
        <v>8.4974846999759563</v>
      </c>
      <c r="R28" s="7">
        <f>(C31-$B$8)*$B$2*Output!$I$101*$E$2*$I$4/Output!$I$95/1000000</f>
        <v>19.415866207376265</v>
      </c>
      <c r="S28" s="7">
        <f>(D31-$B$8)*$B$2*Output!$I$101*$E$2*$I$4/Output!$I$95/1000000</f>
        <v>30.334247714776566</v>
      </c>
      <c r="U28" s="7">
        <v>2044</v>
      </c>
      <c r="V28" s="7">
        <f>(B31-$B$8)*$B$2*Output!$I$101*$E$2*$J$4/Output!$I$95/1000000</f>
        <v>852.470763339673</v>
      </c>
      <c r="W28" s="7">
        <f>(C31-$B$8)*$B$2*Output!$I$101*$E$2*$J$4/Output!$I$95/1000000</f>
        <v>1947.8067770748494</v>
      </c>
      <c r="X28" s="7">
        <f>(D31-$B$8)*$B$2*Output!$I$101*$E$2*$J$4/Output!$I$95/1000000</f>
        <v>3043.1427908100254</v>
      </c>
      <c r="Z28" s="7">
        <v>2044</v>
      </c>
      <c r="AA28" s="7">
        <f>(B31-$B$8)*$B$2*Output!$I$101*$E$2*$K$4/Output!$I$95/1000000</f>
        <v>3.5327470851389595</v>
      </c>
      <c r="AB28" s="7">
        <f>(C31-$B$8)*$B$2*Output!$I$101*$E$2*$K$4/Output!$I$95/1000000</f>
        <v>8.0719586055566062</v>
      </c>
      <c r="AC28" s="7">
        <f>(D31-$B$8)*$B$2*Output!$I$101*$E$2*$K$4/Output!$I$95/1000000</f>
        <v>12.611170125974253</v>
      </c>
      <c r="AE28" s="7">
        <v>2044</v>
      </c>
      <c r="AF28" s="7">
        <f>(B31-$B$8)*$B$2*Output!$I$101*$E$2*$L$4/Output!$I$95/1000000</f>
        <v>21.75189836272191</v>
      </c>
      <c r="AG28" s="7">
        <f>(C31-$B$8)*$B$2*Output!$I$101*$E$2*$L$4/Output!$I$95/1000000</f>
        <v>49.700818922127674</v>
      </c>
      <c r="AH28" s="7">
        <f>(D31-$B$8)*$B$2*Output!$I$101*$E$2*$L$4/Output!$I$95/1000000</f>
        <v>77.649739481533445</v>
      </c>
      <c r="AJ28" s="7">
        <v>2044</v>
      </c>
      <c r="AK28" s="7">
        <f>(B31-$B$8)*$B$2*Output!$I$101*$E$2*$M$4/Output!$I$95/1000000</f>
        <v>149.17355171672997</v>
      </c>
      <c r="AL28" s="7">
        <f>(C31-$B$8)*$B$2*Output!$I$101*$E$2*$M$4/Output!$I$95/1000000</f>
        <v>340.8460060915848</v>
      </c>
      <c r="AM28" s="7">
        <f>(D31-$B$8)*$B$2*Output!$I$101*$E$2*$M$4/Output!$I$95/1000000</f>
        <v>532.51846046643959</v>
      </c>
    </row>
    <row r="29" spans="1:39" x14ac:dyDescent="0.25">
      <c r="A29" s="7">
        <v>2042</v>
      </c>
      <c r="B29" s="7">
        <v>9.4964151940544941</v>
      </c>
      <c r="C29" s="7">
        <v>15.202369712613052</v>
      </c>
      <c r="D29" s="7">
        <v>20.908324231171608</v>
      </c>
      <c r="F29" s="7">
        <v>2045</v>
      </c>
      <c r="G29" s="7">
        <f>(B32-$B$8)*$B$2*Output!$I$101*$E$2*$G$4/Output!$I$95/1000000</f>
        <v>9.7442466519224968</v>
      </c>
      <c r="H29" s="7">
        <f>(C32-$B$8)*$B$2*Output!$I$101*$E$2*$G$4/Output!$I$95/1000000</f>
        <v>22.081303897959572</v>
      </c>
      <c r="I29" s="7">
        <f>(D32-$B$8)*$B$2*Output!$I$101*$E$2*$G$4/Output!$I$95/1000000</f>
        <v>34.418361143996655</v>
      </c>
      <c r="K29" s="7">
        <v>2045</v>
      </c>
      <c r="L29" s="7">
        <f>(B32-$B$8)*$B$2*Output!$I$101*$E$2*$H$4/Output!$I$95/1000000</f>
        <v>118.68446902051151</v>
      </c>
      <c r="M29" s="7">
        <f>(C32-$B$8)*$B$2*Output!$I$101*$E$2*$H$4/Output!$I$95/1000000</f>
        <v>268.94924995487759</v>
      </c>
      <c r="N29" s="7">
        <f>(D32-$B$8)*$B$2*Output!$I$101*$E$2*$H$4/Output!$I$95/1000000</f>
        <v>419.21403088924376</v>
      </c>
      <c r="P29" s="7">
        <v>2045</v>
      </c>
      <c r="Q29" s="7">
        <f>(B32-$B$8)*$B$2*Output!$I$101*$E$2*$I$4/Output!$I$95/1000000</f>
        <v>8.9021268285462369</v>
      </c>
      <c r="R29" s="7">
        <f>(C32-$B$8)*$B$2*Output!$I$101*$E$2*$I$4/Output!$I$95/1000000</f>
        <v>20.172987698389797</v>
      </c>
      <c r="S29" s="7">
        <f>(D32-$B$8)*$B$2*Output!$I$101*$E$2*$I$4/Output!$I$95/1000000</f>
        <v>31.443848568233371</v>
      </c>
      <c r="U29" s="7">
        <v>2045</v>
      </c>
      <c r="V29" s="7">
        <f>(B32-$B$8)*$B$2*Output!$I$101*$E$2*$J$4/Output!$I$95/1000000</f>
        <v>893.0646092129906</v>
      </c>
      <c r="W29" s="7">
        <f>(C32-$B$8)*$B$2*Output!$I$101*$E$2*$J$4/Output!$I$95/1000000</f>
        <v>2023.7614811047374</v>
      </c>
      <c r="X29" s="7">
        <f>(D32-$B$8)*$B$2*Output!$I$101*$E$2*$J$4/Output!$I$95/1000000</f>
        <v>3154.4583529964852</v>
      </c>
      <c r="Z29" s="7">
        <v>2045</v>
      </c>
      <c r="AA29" s="7">
        <f>(B32-$B$8)*$B$2*Output!$I$101*$E$2*$K$4/Output!$I$95/1000000</f>
        <v>3.7009731368122418</v>
      </c>
      <c r="AB29" s="7">
        <f>(C32-$B$8)*$B$2*Output!$I$101*$E$2*$K$4/Output!$I$95/1000000</f>
        <v>8.3867245433501392</v>
      </c>
      <c r="AC29" s="7">
        <f>(D32-$B$8)*$B$2*Output!$I$101*$E$2*$K$4/Output!$I$95/1000000</f>
        <v>13.072475949888037</v>
      </c>
      <c r="AE29" s="7">
        <v>2045</v>
      </c>
      <c r="AF29" s="7">
        <f>(B32-$B$8)*$B$2*Output!$I$101*$E$2*$L$4/Output!$I$95/1000000</f>
        <v>22.78770304666104</v>
      </c>
      <c r="AG29" s="7">
        <f>(C32-$B$8)*$B$2*Output!$I$101*$E$2*$L$4/Output!$I$95/1000000</f>
        <v>51.638901813975117</v>
      </c>
      <c r="AH29" s="7">
        <f>(D32-$B$8)*$B$2*Output!$I$101*$E$2*$L$4/Output!$I$95/1000000</f>
        <v>80.490100581289227</v>
      </c>
      <c r="AJ29" s="7">
        <v>2045</v>
      </c>
      <c r="AK29" s="7">
        <f>(B32-$B$8)*$B$2*Output!$I$101*$E$2*$M$4/Output!$I$95/1000000</f>
        <v>156.27705417943139</v>
      </c>
      <c r="AL29" s="7">
        <f>(C32-$B$8)*$B$2*Output!$I$101*$E$2*$M$4/Output!$I$95/1000000</f>
        <v>354.13729238197078</v>
      </c>
      <c r="AM29" s="7">
        <f>(D32-$B$8)*$B$2*Output!$I$101*$E$2*$M$4/Output!$I$95/1000000</f>
        <v>551.99753058451029</v>
      </c>
    </row>
    <row r="30" spans="1:39" x14ac:dyDescent="0.25">
      <c r="A30" s="7">
        <v>2043</v>
      </c>
      <c r="B30" s="7">
        <v>9.7214896779520981</v>
      </c>
      <c r="C30" s="7">
        <v>15.606958476334292</v>
      </c>
      <c r="D30" s="7">
        <v>21.492427274716484</v>
      </c>
      <c r="F30" s="7">
        <v>2046</v>
      </c>
      <c r="G30" s="7">
        <f>(B33-$B$8)*$B$2*Output!$I$101*$E$2*$G$4/Output!$I$95/1000000</f>
        <v>10.187166954282608</v>
      </c>
      <c r="H30" s="7">
        <f>(C33-$B$8)*$B$2*Output!$I$101*$E$2*$G$4/Output!$I$95/1000000</f>
        <v>22.927012563218874</v>
      </c>
      <c r="I30" s="7">
        <f>(D33-$B$8)*$B$2*Output!$I$101*$E$2*$G$4/Output!$I$95/1000000</f>
        <v>35.666858172155145</v>
      </c>
      <c r="K30" s="7">
        <v>2046</v>
      </c>
      <c r="L30" s="7">
        <f>(B33-$B$8)*$B$2*Output!$I$101*$E$2*$H$4/Output!$I$95/1000000</f>
        <v>124.07921761235291</v>
      </c>
      <c r="M30" s="7">
        <f>(C33-$B$8)*$B$2*Output!$I$101*$E$2*$H$4/Output!$I$95/1000000</f>
        <v>279.2499419906793</v>
      </c>
      <c r="N30" s="7">
        <f>(D33-$B$8)*$B$2*Output!$I$101*$E$2*$H$4/Output!$I$95/1000000</f>
        <v>434.42066636900586</v>
      </c>
      <c r="P30" s="7">
        <v>2046</v>
      </c>
      <c r="Q30" s="7">
        <f>(B33-$B$8)*$B$2*Output!$I$101*$E$2*$I$4/Output!$I$95/1000000</f>
        <v>9.3067689571165175</v>
      </c>
      <c r="R30" s="7">
        <f>(C33-$B$8)*$B$2*Output!$I$101*$E$2*$I$4/Output!$I$95/1000000</f>
        <v>20.94560830899939</v>
      </c>
      <c r="S30" s="7">
        <f>(D33-$B$8)*$B$2*Output!$I$101*$E$2*$I$4/Output!$I$95/1000000</f>
        <v>32.584447660882269</v>
      </c>
      <c r="U30" s="7">
        <v>2046</v>
      </c>
      <c r="V30" s="7">
        <f>(B33-$B$8)*$B$2*Output!$I$101*$E$2*$J$4/Output!$I$95/1000000</f>
        <v>933.65845508630809</v>
      </c>
      <c r="W30" s="7">
        <f>(C33-$B$8)*$B$2*Output!$I$101*$E$2*$J$4/Output!$I$95/1000000</f>
        <v>2101.271062463582</v>
      </c>
      <c r="X30" s="7">
        <f>(D33-$B$8)*$B$2*Output!$I$101*$E$2*$J$4/Output!$I$95/1000000</f>
        <v>3268.8836698408577</v>
      </c>
      <c r="Z30" s="7">
        <v>2046</v>
      </c>
      <c r="AA30" s="7">
        <f>(B33-$B$8)*$B$2*Output!$I$101*$E$2*$K$4/Output!$I$95/1000000</f>
        <v>3.8691991884855246</v>
      </c>
      <c r="AB30" s="7">
        <f>(C33-$B$8)*$B$2*Output!$I$101*$E$2*$K$4/Output!$I$95/1000000</f>
        <v>8.7079340902242901</v>
      </c>
      <c r="AC30" s="7">
        <f>(D33-$B$8)*$B$2*Output!$I$101*$E$2*$K$4/Output!$I$95/1000000</f>
        <v>13.546668991963063</v>
      </c>
      <c r="AE30" s="7">
        <v>2046</v>
      </c>
      <c r="AF30" s="7">
        <f>(B33-$B$8)*$B$2*Output!$I$101*$E$2*$L$4/Output!$I$95/1000000</f>
        <v>23.82350773060017</v>
      </c>
      <c r="AG30" s="7">
        <f>(C33-$B$8)*$B$2*Output!$I$101*$E$2*$L$4/Output!$I$95/1000000</f>
        <v>53.616659419701854</v>
      </c>
      <c r="AH30" s="7">
        <f>(D33-$B$8)*$B$2*Output!$I$101*$E$2*$L$4/Output!$I$95/1000000</f>
        <v>83.409811108803567</v>
      </c>
      <c r="AJ30" s="7">
        <v>2046</v>
      </c>
      <c r="AK30" s="7">
        <f>(B33-$B$8)*$B$2*Output!$I$101*$E$2*$M$4/Output!$I$95/1000000</f>
        <v>163.38055664213275</v>
      </c>
      <c r="AL30" s="7">
        <f>(C33-$B$8)*$B$2*Output!$I$101*$E$2*$M$4/Output!$I$95/1000000</f>
        <v>367.7006660959014</v>
      </c>
      <c r="AM30" s="7">
        <f>(D33-$B$8)*$B$2*Output!$I$101*$E$2*$M$4/Output!$I$95/1000000</f>
        <v>572.02077554967036</v>
      </c>
    </row>
    <row r="31" spans="1:39" x14ac:dyDescent="0.25">
      <c r="A31" s="7">
        <v>2044</v>
      </c>
      <c r="B31" s="7">
        <v>9.9465641618497038</v>
      </c>
      <c r="C31" s="7">
        <v>16.019706104479724</v>
      </c>
      <c r="D31" s="7">
        <v>22.092848047109744</v>
      </c>
      <c r="F31" s="7">
        <v>2047</v>
      </c>
      <c r="G31" s="7">
        <f>(B34-$B$8)*$B$2*Output!$I$101*$E$2*$G$4/Output!$I$95/1000000</f>
        <v>10.630087256642717</v>
      </c>
      <c r="H31" s="7">
        <f>(C34-$B$8)*$B$2*Output!$I$101*$E$2*$G$4/Output!$I$95/1000000</f>
        <v>23.79016047673981</v>
      </c>
      <c r="I31" s="7">
        <f>(D34-$B$8)*$B$2*Output!$I$101*$E$2*$G$4/Output!$I$95/1000000</f>
        <v>36.950233696836897</v>
      </c>
      <c r="K31" s="7">
        <v>2047</v>
      </c>
      <c r="L31" s="7">
        <f>(B34-$B$8)*$B$2*Output!$I$101*$E$2*$H$4/Output!$I$95/1000000</f>
        <v>129.47396620419428</v>
      </c>
      <c r="M31" s="7">
        <f>(C34-$B$8)*$B$2*Output!$I$101*$E$2*$H$4/Output!$I$95/1000000</f>
        <v>289.76304325563791</v>
      </c>
      <c r="N31" s="7">
        <f>(D34-$B$8)*$B$2*Output!$I$101*$E$2*$H$4/Output!$I$95/1000000</f>
        <v>450.0521203070814</v>
      </c>
      <c r="P31" s="7">
        <v>2047</v>
      </c>
      <c r="Q31" s="7">
        <f>(B34-$B$8)*$B$2*Output!$I$101*$E$2*$I$4/Output!$I$95/1000000</f>
        <v>9.7114110856867999</v>
      </c>
      <c r="R31" s="7">
        <f>(C34-$B$8)*$B$2*Output!$I$101*$E$2*$I$4/Output!$I$95/1000000</f>
        <v>21.734161028612917</v>
      </c>
      <c r="S31" s="7">
        <f>(D34-$B$8)*$B$2*Output!$I$101*$E$2*$I$4/Output!$I$95/1000000</f>
        <v>33.756910971539028</v>
      </c>
      <c r="U31" s="7">
        <v>2047</v>
      </c>
      <c r="V31" s="7">
        <f>(B34-$B$8)*$B$2*Output!$I$101*$E$2*$J$4/Output!$I$95/1000000</f>
        <v>974.2523009596257</v>
      </c>
      <c r="W31" s="7">
        <f>(C34-$B$8)*$B$2*Output!$I$101*$E$2*$J$4/Output!$I$95/1000000</f>
        <v>2180.3789588066516</v>
      </c>
      <c r="X31" s="7">
        <f>(D34-$B$8)*$B$2*Output!$I$101*$E$2*$J$4/Output!$I$95/1000000</f>
        <v>3386.505616653677</v>
      </c>
      <c r="Z31" s="7">
        <v>2047</v>
      </c>
      <c r="AA31" s="7">
        <f>(B34-$B$8)*$B$2*Output!$I$101*$E$2*$K$4/Output!$I$95/1000000</f>
        <v>4.0374252401588073</v>
      </c>
      <c r="AB31" s="7">
        <f>(C34-$B$8)*$B$2*Output!$I$101*$E$2*$K$4/Output!$I$95/1000000</f>
        <v>9.0357672573379624</v>
      </c>
      <c r="AC31" s="7">
        <f>(D34-$B$8)*$B$2*Output!$I$101*$E$2*$K$4/Output!$I$95/1000000</f>
        <v>14.034109274517116</v>
      </c>
      <c r="AE31" s="7">
        <v>2047</v>
      </c>
      <c r="AF31" s="7">
        <f>(B34-$B$8)*$B$2*Output!$I$101*$E$2*$L$4/Output!$I$95/1000000</f>
        <v>24.859312414539307</v>
      </c>
      <c r="AG31" s="7">
        <f>(C34-$B$8)*$B$2*Output!$I$101*$E$2*$L$4/Output!$I$95/1000000</f>
        <v>55.635200107480898</v>
      </c>
      <c r="AH31" s="7">
        <f>(D34-$B$8)*$B$2*Output!$I$101*$E$2*$L$4/Output!$I$95/1000000</f>
        <v>86.411087800422479</v>
      </c>
      <c r="AJ31" s="7">
        <v>2047</v>
      </c>
      <c r="AK31" s="7">
        <f>(B34-$B$8)*$B$2*Output!$I$101*$E$2*$M$4/Output!$I$95/1000000</f>
        <v>170.48405910483413</v>
      </c>
      <c r="AL31" s="7">
        <f>(C34-$B$8)*$B$2*Output!$I$101*$E$2*$M$4/Output!$I$95/1000000</f>
        <v>381.54372837302077</v>
      </c>
      <c r="AM31" s="7">
        <f>(D34-$B$8)*$B$2*Output!$I$101*$E$2*$M$4/Output!$I$95/1000000</f>
        <v>592.60339764120738</v>
      </c>
    </row>
    <row r="32" spans="1:39" x14ac:dyDescent="0.25">
      <c r="A32" s="7">
        <v>2045</v>
      </c>
      <c r="B32" s="7">
        <v>10.171638645747308</v>
      </c>
      <c r="C32" s="7">
        <v>16.440840526245839</v>
      </c>
      <c r="D32" s="7">
        <v>22.710042406744375</v>
      </c>
      <c r="F32" s="7">
        <v>2048</v>
      </c>
      <c r="G32" s="7">
        <f>(B35-$B$8)*$B$2*Output!$I$101*$E$2*$G$4/Output!$I$95/1000000</f>
        <v>11.07300755900283</v>
      </c>
      <c r="H32" s="7">
        <f>(C35-$B$8)*$B$2*Output!$I$101*$E$2*$G$4/Output!$I$95/1000000</f>
        <v>24.671234828116056</v>
      </c>
      <c r="I32" s="7">
        <f>(D35-$B$8)*$B$2*Output!$I$101*$E$2*$G$4/Output!$I$95/1000000</f>
        <v>38.269462097229273</v>
      </c>
      <c r="K32" s="7">
        <v>2048</v>
      </c>
      <c r="L32" s="7">
        <f>(B35-$B$8)*$B$2*Output!$I$101*$E$2*$H$4/Output!$I$95/1000000</f>
        <v>134.8687147960357</v>
      </c>
      <c r="M32" s="7">
        <f>(C35-$B$8)*$B$2*Output!$I$101*$E$2*$H$4/Output!$I$95/1000000</f>
        <v>300.4944876962453</v>
      </c>
      <c r="N32" s="7">
        <f>(D35-$B$8)*$B$2*Output!$I$101*$E$2*$H$4/Output!$I$95/1000000</f>
        <v>466.12026059645484</v>
      </c>
      <c r="P32" s="7">
        <v>2048</v>
      </c>
      <c r="Q32" s="7">
        <f>(B35-$B$8)*$B$2*Output!$I$101*$E$2*$I$4/Output!$I$95/1000000</f>
        <v>10.11605321425708</v>
      </c>
      <c r="R32" s="7">
        <f>(C35-$B$8)*$B$2*Output!$I$101*$E$2*$I$4/Output!$I$95/1000000</f>
        <v>22.539090942798016</v>
      </c>
      <c r="S32" s="7">
        <f>(D35-$B$8)*$B$2*Output!$I$101*$E$2*$I$4/Output!$I$95/1000000</f>
        <v>34.962128671338945</v>
      </c>
      <c r="U32" s="7">
        <v>2048</v>
      </c>
      <c r="V32" s="7">
        <f>(B35-$B$8)*$B$2*Output!$I$101*$E$2*$J$4/Output!$I$95/1000000</f>
        <v>1014.8461468329432</v>
      </c>
      <c r="W32" s="7">
        <f>(C35-$B$8)*$B$2*Output!$I$101*$E$2*$J$4/Output!$I$95/1000000</f>
        <v>2261.1298212803731</v>
      </c>
      <c r="X32" s="7">
        <f>(D35-$B$8)*$B$2*Output!$I$101*$E$2*$J$4/Output!$I$95/1000000</f>
        <v>3507.4134957278025</v>
      </c>
      <c r="Z32" s="7">
        <v>2048</v>
      </c>
      <c r="AA32" s="7">
        <f>(B35-$B$8)*$B$2*Output!$I$101*$E$2*$K$4/Output!$I$95/1000000</f>
        <v>4.2056512918320905</v>
      </c>
      <c r="AB32" s="7">
        <f>(C35-$B$8)*$B$2*Output!$I$101*$E$2*$K$4/Output!$I$95/1000000</f>
        <v>9.3704090847114916</v>
      </c>
      <c r="AC32" s="7">
        <f>(D35-$B$8)*$B$2*Output!$I$101*$E$2*$K$4/Output!$I$95/1000000</f>
        <v>14.535166877590889</v>
      </c>
      <c r="AE32" s="7">
        <v>2048</v>
      </c>
      <c r="AF32" s="7">
        <f>(B35-$B$8)*$B$2*Output!$I$101*$E$2*$L$4/Output!$I$95/1000000</f>
        <v>25.895117098478437</v>
      </c>
      <c r="AG32" s="7">
        <f>(C35-$B$8)*$B$2*Output!$I$101*$E$2*$L$4/Output!$I$95/1000000</f>
        <v>57.695663209287751</v>
      </c>
      <c r="AH32" s="7">
        <f>(D35-$B$8)*$B$2*Output!$I$101*$E$2*$L$4/Output!$I$95/1000000</f>
        <v>89.496209320097066</v>
      </c>
      <c r="AJ32" s="7">
        <v>2048</v>
      </c>
      <c r="AK32" s="7">
        <f>(B35-$B$8)*$B$2*Output!$I$101*$E$2*$M$4/Output!$I$95/1000000</f>
        <v>177.58756156753552</v>
      </c>
      <c r="AL32" s="7">
        <f>(C35-$B$8)*$B$2*Output!$I$101*$E$2*$M$4/Output!$I$95/1000000</f>
        <v>395.67429270135364</v>
      </c>
      <c r="AM32" s="7">
        <f>(D35-$B$8)*$B$2*Output!$I$101*$E$2*$M$4/Output!$I$95/1000000</f>
        <v>613.76102383517161</v>
      </c>
    </row>
    <row r="33" spans="1:39" x14ac:dyDescent="0.25">
      <c r="A33" s="7">
        <v>2046</v>
      </c>
      <c r="B33" s="7">
        <v>10.396713129644912</v>
      </c>
      <c r="C33" s="7">
        <v>16.870596038347447</v>
      </c>
      <c r="D33" s="7">
        <v>23.344478947049986</v>
      </c>
      <c r="F33" s="7">
        <v>2049</v>
      </c>
      <c r="G33" s="7">
        <f>(B36-$B$8)*$B$2*Output!$I$101*$E$2*$G$4/Output!$I$95/1000000</f>
        <v>11.515927861362943</v>
      </c>
      <c r="H33" s="7">
        <f>(C36-$B$8)*$B$2*Output!$I$101*$E$2*$G$4/Output!$I$95/1000000</f>
        <v>25.570736417258459</v>
      </c>
      <c r="I33" s="7">
        <f>(D36-$B$8)*$B$2*Output!$I$101*$E$2*$G$4/Output!$I$95/1000000</f>
        <v>39.625544973153985</v>
      </c>
      <c r="K33" s="7">
        <v>2049</v>
      </c>
      <c r="L33" s="7">
        <f>(B36-$B$8)*$B$2*Output!$I$101*$E$2*$H$4/Output!$I$95/1000000</f>
        <v>140.26346338787712</v>
      </c>
      <c r="M33" s="7">
        <f>(C36-$B$8)*$B$2*Output!$I$101*$E$2*$H$4/Output!$I$95/1000000</f>
        <v>311.45037503202104</v>
      </c>
      <c r="N33" s="7">
        <f>(D36-$B$8)*$B$2*Output!$I$101*$E$2*$H$4/Output!$I$95/1000000</f>
        <v>482.6372866761651</v>
      </c>
      <c r="P33" s="7">
        <v>2049</v>
      </c>
      <c r="Q33" s="7">
        <f>(B36-$B$8)*$B$2*Output!$I$101*$E$2*$I$4/Output!$I$95/1000000</f>
        <v>10.520695342827363</v>
      </c>
      <c r="R33" s="7">
        <f>(C36-$B$8)*$B$2*Output!$I$101*$E$2*$I$4/Output!$I$95/1000000</f>
        <v>23.360855571205153</v>
      </c>
      <c r="S33" s="7">
        <f>(D36-$B$8)*$B$2*Output!$I$101*$E$2*$I$4/Output!$I$95/1000000</f>
        <v>36.201015799582947</v>
      </c>
      <c r="U33" s="7">
        <v>2049</v>
      </c>
      <c r="V33" s="7">
        <f>(B36-$B$8)*$B$2*Output!$I$101*$E$2*$J$4/Output!$I$95/1000000</f>
        <v>1055.4399927062611</v>
      </c>
      <c r="W33" s="7">
        <f>(C36-$B$8)*$B$2*Output!$I$101*$E$2*$J$4/Output!$I$95/1000000</f>
        <v>2343.5695484228954</v>
      </c>
      <c r="X33" s="7">
        <f>(D36-$B$8)*$B$2*Output!$I$101*$E$2*$J$4/Output!$I$95/1000000</f>
        <v>3631.6991041395308</v>
      </c>
      <c r="Z33" s="7">
        <v>2049</v>
      </c>
      <c r="AA33" s="7">
        <f>(B36-$B$8)*$B$2*Output!$I$101*$E$2*$K$4/Output!$I$95/1000000</f>
        <v>4.3738773435053728</v>
      </c>
      <c r="AB33" s="7">
        <f>(C36-$B$8)*$B$2*Output!$I$101*$E$2*$K$4/Output!$I$95/1000000</f>
        <v>9.712049781714903</v>
      </c>
      <c r="AC33" s="7">
        <f>(D36-$B$8)*$B$2*Output!$I$101*$E$2*$K$4/Output!$I$95/1000000</f>
        <v>15.050222219924441</v>
      </c>
      <c r="AE33" s="7">
        <v>2049</v>
      </c>
      <c r="AF33" s="7">
        <f>(B36-$B$8)*$B$2*Output!$I$101*$E$2*$L$4/Output!$I$95/1000000</f>
        <v>26.930921782417574</v>
      </c>
      <c r="AG33" s="7">
        <f>(C36-$B$8)*$B$2*Output!$I$101*$E$2*$L$4/Output!$I$95/1000000</f>
        <v>59.799219885917324</v>
      </c>
      <c r="AH33" s="7">
        <f>(D36-$B$8)*$B$2*Output!$I$101*$E$2*$L$4/Output!$I$95/1000000</f>
        <v>92.667517989417092</v>
      </c>
      <c r="AJ33" s="7">
        <v>2049</v>
      </c>
      <c r="AK33" s="7">
        <f>(B36-$B$8)*$B$2*Output!$I$101*$E$2*$M$4/Output!$I$95/1000000</f>
        <v>184.69106403023693</v>
      </c>
      <c r="AL33" s="7">
        <f>(C36-$B$8)*$B$2*Output!$I$101*$E$2*$M$4/Output!$I$95/1000000</f>
        <v>410.10039084955253</v>
      </c>
      <c r="AM33" s="7">
        <f>(D36-$B$8)*$B$2*Output!$I$101*$E$2*$M$4/Output!$I$95/1000000</f>
        <v>635.50971766886823</v>
      </c>
    </row>
    <row r="34" spans="1:39" x14ac:dyDescent="0.25">
      <c r="A34" s="7">
        <v>2047</v>
      </c>
      <c r="B34" s="7">
        <v>10.621787613542516</v>
      </c>
      <c r="C34" s="7">
        <v>17.309213482903122</v>
      </c>
      <c r="D34" s="7">
        <v>23.996639352263724</v>
      </c>
      <c r="F34" s="7">
        <v>2050</v>
      </c>
      <c r="G34" s="7">
        <f>(B37-$B$8)*$B$2*Output!$I$101*$E$2*$G$4/Output!$I$95/1000000</f>
        <v>11.95884816372306</v>
      </c>
      <c r="H34" s="7">
        <f>(C37-$B$8)*$B$2*Output!$I$101*$E$2*$G$4/Output!$I$95/1000000</f>
        <v>26.48918003461818</v>
      </c>
      <c r="I34" s="7">
        <f>(D37-$B$8)*$B$2*Output!$I$101*$E$2*$G$4/Output!$I$95/1000000</f>
        <v>41.019511905513305</v>
      </c>
      <c r="K34" s="7">
        <v>2050</v>
      </c>
      <c r="L34" s="7">
        <f>(B37-$B$8)*$B$2*Output!$I$101*$E$2*$H$4/Output!$I$95/1000000</f>
        <v>145.6582119797186</v>
      </c>
      <c r="M34" s="7">
        <f>(C37-$B$8)*$B$2*Output!$I$101*$E$2*$H$4/Output!$I$95/1000000</f>
        <v>322.63697538661182</v>
      </c>
      <c r="N34" s="7">
        <f>(D37-$B$8)*$B$2*Output!$I$101*$E$2*$H$4/Output!$I$95/1000000</f>
        <v>499.61573879350505</v>
      </c>
      <c r="P34" s="7">
        <v>2050</v>
      </c>
      <c r="Q34" s="7">
        <f>(B37-$B$8)*$B$2*Output!$I$101*$E$2*$I$4/Output!$I$95/1000000</f>
        <v>10.925337471397649</v>
      </c>
      <c r="R34" s="7">
        <f>(C37-$B$8)*$B$2*Output!$I$101*$E$2*$I$4/Output!$I$95/1000000</f>
        <v>24.199925214930964</v>
      </c>
      <c r="S34" s="7">
        <f>(D37-$B$8)*$B$2*Output!$I$101*$E$2*$I$4/Output!$I$95/1000000</f>
        <v>37.474512958464274</v>
      </c>
      <c r="U34" s="7">
        <v>2050</v>
      </c>
      <c r="V34" s="7">
        <f>(B37-$B$8)*$B$2*Output!$I$101*$E$2*$J$4/Output!$I$95/1000000</f>
        <v>1096.033838579579</v>
      </c>
      <c r="W34" s="7">
        <f>(C37-$B$8)*$B$2*Output!$I$101*$E$2*$J$4/Output!$I$95/1000000</f>
        <v>2427.7453210117078</v>
      </c>
      <c r="X34" s="7">
        <f>(D37-$B$8)*$B$2*Output!$I$101*$E$2*$J$4/Output!$I$95/1000000</f>
        <v>3759.4568034438362</v>
      </c>
      <c r="Z34" s="7">
        <v>2050</v>
      </c>
      <c r="AA34" s="7">
        <f>(B37-$B$8)*$B$2*Output!$I$101*$E$2*$K$4/Output!$I$95/1000000</f>
        <v>4.5421033951786578</v>
      </c>
      <c r="AB34" s="7">
        <f>(C37-$B$8)*$B$2*Output!$I$101*$E$2*$K$4/Output!$I$95/1000000</f>
        <v>10.060884871480861</v>
      </c>
      <c r="AC34" s="7">
        <f>(D37-$B$8)*$B$2*Output!$I$101*$E$2*$K$4/Output!$I$95/1000000</f>
        <v>15.579666347783059</v>
      </c>
      <c r="AE34" s="7">
        <v>2050</v>
      </c>
      <c r="AF34" s="7">
        <f>(B37-$B$8)*$B$2*Output!$I$101*$E$2*$L$4/Output!$I$95/1000000</f>
        <v>27.966726466356722</v>
      </c>
      <c r="AG34" s="7">
        <f>(C37-$B$8)*$B$2*Output!$I$101*$E$2*$L$4/Output!$I$95/1000000</f>
        <v>61.947074016166091</v>
      </c>
      <c r="AH34" s="7">
        <f>(D37-$B$8)*$B$2*Output!$I$101*$E$2*$L$4/Output!$I$95/1000000</f>
        <v>95.92742156597545</v>
      </c>
      <c r="AJ34" s="7">
        <v>2050</v>
      </c>
      <c r="AK34" s="7">
        <f>(B37-$B$8)*$B$2*Output!$I$101*$E$2*$M$4/Output!$I$95/1000000</f>
        <v>191.79456649293843</v>
      </c>
      <c r="AL34" s="7">
        <f>(C37-$B$8)*$B$2*Output!$I$101*$E$2*$M$4/Output!$I$95/1000000</f>
        <v>424.83027896487022</v>
      </c>
      <c r="AM34" s="7">
        <f>(D37-$B$8)*$B$2*Output!$I$101*$E$2*$M$4/Output!$I$95/1000000</f>
        <v>657.86599143680212</v>
      </c>
    </row>
    <row r="35" spans="1:39" x14ac:dyDescent="0.25">
      <c r="A35" s="7">
        <v>2048</v>
      </c>
      <c r="B35" s="7">
        <v>10.84686209744012</v>
      </c>
      <c r="C35" s="7">
        <v>17.756940430290129</v>
      </c>
      <c r="D35" s="7">
        <v>24.667018763140138</v>
      </c>
    </row>
    <row r="36" spans="1:39" x14ac:dyDescent="0.25">
      <c r="A36" s="7">
        <v>2049</v>
      </c>
      <c r="B36" s="7">
        <v>11.071936581337724</v>
      </c>
      <c r="C36" s="7">
        <v>18.214031367107694</v>
      </c>
      <c r="D36" s="7">
        <v>25.356126152877671</v>
      </c>
      <c r="G36" s="7">
        <f>SUM(G8:G34)</f>
        <v>167.42387429212295</v>
      </c>
      <c r="H36" s="7">
        <f t="shared" ref="H36:I36" si="1">SUM(H8:H34)</f>
        <v>391.08193328245761</v>
      </c>
      <c r="I36" s="7">
        <f t="shared" si="1"/>
        <v>614.73999227279251</v>
      </c>
      <c r="L36" s="7">
        <f>SUM(L8:L34)</f>
        <v>2039.2149677160617</v>
      </c>
      <c r="M36" s="7">
        <f t="shared" ref="M36:N36" si="2">SUM(M8:M34)</f>
        <v>4763.3596780912812</v>
      </c>
      <c r="N36" s="7">
        <f t="shared" si="2"/>
        <v>7487.504388466501</v>
      </c>
      <c r="Q36" s="7">
        <f>SUM(Q8:Q34)</f>
        <v>152.95472459956721</v>
      </c>
      <c r="R36" s="7">
        <f t="shared" ref="R36:S36" si="3">SUM(R8:R34)</f>
        <v>357.28374853346082</v>
      </c>
      <c r="S36" s="7">
        <f t="shared" si="3"/>
        <v>561.6127724673546</v>
      </c>
      <c r="V36" s="7">
        <f>SUM(V8:V34)</f>
        <v>15344.473740114117</v>
      </c>
      <c r="W36" s="7">
        <f t="shared" ref="W36:X36" si="4">SUM(W8:W34)</f>
        <v>35842.835920850914</v>
      </c>
      <c r="X36" s="7">
        <f t="shared" si="4"/>
        <v>56341.19810158771</v>
      </c>
      <c r="AA36" s="7">
        <f>SUM(AA8:AA34)</f>
        <v>63.589447532501261</v>
      </c>
      <c r="AB36" s="7">
        <f t="shared" ref="AB36:AC36" si="5">SUM(AB8:AB34)</f>
        <v>148.5372631742045</v>
      </c>
      <c r="AC36" s="7">
        <f t="shared" si="5"/>
        <v>233.48507881590771</v>
      </c>
      <c r="AF36" s="7">
        <f>SUM(AF8:AF34)</f>
        <v>391.53417052899437</v>
      </c>
      <c r="AG36" s="7">
        <f t="shared" ref="AG36:AH36" si="6">SUM(AG8:AG34)</f>
        <v>914.57649635710743</v>
      </c>
      <c r="AH36" s="7">
        <f t="shared" si="6"/>
        <v>1437.6188221852203</v>
      </c>
      <c r="AK36" s="7">
        <f>SUM(AK8:AK34)</f>
        <v>2685.1239309011398</v>
      </c>
      <c r="AL36" s="7">
        <f t="shared" ref="AL36:AM36" si="7">SUM(AL8:AL34)</f>
        <v>6272.1249429909758</v>
      </c>
      <c r="AM36" s="7">
        <f t="shared" si="7"/>
        <v>9859.1259550808099</v>
      </c>
    </row>
    <row r="37" spans="1:39" x14ac:dyDescent="0.25">
      <c r="A37" s="7">
        <v>2050</v>
      </c>
      <c r="B37" s="7">
        <v>11.297011065235329</v>
      </c>
      <c r="C37" s="7">
        <v>18.680747889391238</v>
      </c>
      <c r="D37" s="7">
        <v>26.064484713547149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9.3137239559584213</v>
      </c>
      <c r="H41" s="7">
        <f t="shared" ref="H41:I41" si="8">$G$2-H8*1.204</f>
        <v>8.7780469909744365</v>
      </c>
      <c r="I41" s="7">
        <f t="shared" si="8"/>
        <v>8.24237002599045</v>
      </c>
      <c r="K41" s="7">
        <v>2024</v>
      </c>
      <c r="L41" s="7">
        <f>$H$2-L8*1.204</f>
        <v>113.44072269542289</v>
      </c>
      <c r="M41" s="7">
        <f>$H$2-M8*1.204</f>
        <v>106.91620228592566</v>
      </c>
      <c r="N41" s="7">
        <f>$H$2-N8*1.204</f>
        <v>100.39168187642844</v>
      </c>
      <c r="P41" s="7">
        <v>2024</v>
      </c>
      <c r="Q41" s="7">
        <f>$I$2-Q8*1.204</f>
        <v>8.5088108772013769</v>
      </c>
      <c r="R41" s="7">
        <f>$I$2-R8*1.204</f>
        <v>8.0194283264756816</v>
      </c>
      <c r="S41" s="7">
        <f>$I$2-S8*1.204</f>
        <v>7.5300457757499846</v>
      </c>
      <c r="U41" s="7">
        <v>2024</v>
      </c>
      <c r="V41" s="7">
        <f>$J$2-V8*1.204</f>
        <v>853.6070095685252</v>
      </c>
      <c r="W41" s="7">
        <f>$J$2-W8*1.204</f>
        <v>804.51197364766836</v>
      </c>
      <c r="X41" s="7">
        <f>$J$2-X8*1.204</f>
        <v>755.41693772681162</v>
      </c>
      <c r="Z41" s="7">
        <v>2024</v>
      </c>
      <c r="AA41" s="7">
        <f>$K$2-AA8*1.204</f>
        <v>3.5374558337853657</v>
      </c>
      <c r="AB41" s="7">
        <f>$K$2-AB8*1.204</f>
        <v>3.3339997711226155</v>
      </c>
      <c r="AC41" s="7">
        <f>$K$2-AC8*1.204</f>
        <v>3.1305437084598648</v>
      </c>
      <c r="AE41" s="7">
        <v>2024</v>
      </c>
      <c r="AF41" s="7">
        <f>$L$2-AF8*1.204</f>
        <v>21.780891160537273</v>
      </c>
      <c r="AG41" s="7">
        <f>$L$2-AG8*1.204</f>
        <v>20.528167574708977</v>
      </c>
      <c r="AH41" s="7">
        <f>$L$2-AH8*1.204</f>
        <v>19.275443988880685</v>
      </c>
      <c r="AJ41" s="7">
        <v>2024</v>
      </c>
      <c r="AK41" s="7">
        <f>$M$2-AK8*1.204</f>
        <v>149.37238303490747</v>
      </c>
      <c r="AL41" s="7">
        <f>$M$2-AL8*1.204</f>
        <v>140.78126038891418</v>
      </c>
      <c r="AM41" s="7">
        <f>$M$2-AM8*1.204</f>
        <v>132.19013774292091</v>
      </c>
    </row>
    <row r="42" spans="1:39" x14ac:dyDescent="0.25">
      <c r="F42" s="7">
        <v>2025</v>
      </c>
      <c r="G42" s="7">
        <f t="shared" ref="G42:I57" si="9">$G$2-G9*1.204</f>
        <v>8.7804479119168448</v>
      </c>
      <c r="H42" s="7">
        <f t="shared" si="9"/>
        <v>7.6050005109029906</v>
      </c>
      <c r="I42" s="7">
        <f t="shared" si="9"/>
        <v>6.4295531098891363</v>
      </c>
      <c r="K42" s="7">
        <v>2025</v>
      </c>
      <c r="L42" s="7">
        <f t="shared" ref="L42:N57" si="10">$H$2-L9*1.204</f>
        <v>106.94544539084582</v>
      </c>
      <c r="M42" s="7">
        <f t="shared" si="10"/>
        <v>92.628550957211445</v>
      </c>
      <c r="N42" s="7">
        <f t="shared" si="10"/>
        <v>78.311656523577085</v>
      </c>
      <c r="P42" s="7">
        <v>2025</v>
      </c>
      <c r="Q42" s="7">
        <f t="shared" ref="Q42:S57" si="11">$I$2-Q9*1.204</f>
        <v>8.0216217544027568</v>
      </c>
      <c r="R42" s="7">
        <f t="shared" si="11"/>
        <v>6.9477591749856105</v>
      </c>
      <c r="S42" s="7">
        <f t="shared" si="11"/>
        <v>5.873896595568465</v>
      </c>
      <c r="U42" s="7">
        <v>2025</v>
      </c>
      <c r="V42" s="7">
        <f t="shared" ref="V42:X57" si="12">$J$2-V9*1.204</f>
        <v>804.73201913705066</v>
      </c>
      <c r="W42" s="7">
        <f t="shared" si="12"/>
        <v>697.00173363265492</v>
      </c>
      <c r="X42" s="7">
        <f t="shared" si="12"/>
        <v>589.27144812825918</v>
      </c>
      <c r="Z42" s="7">
        <v>2025</v>
      </c>
      <c r="AA42" s="7">
        <f t="shared" ref="AA42:AC57" si="13">$K$2-AA9*1.204</f>
        <v>3.3349116675707324</v>
      </c>
      <c r="AB42" s="7">
        <f t="shared" si="13"/>
        <v>2.8884636854653385</v>
      </c>
      <c r="AC42" s="7">
        <f t="shared" si="13"/>
        <v>2.4420157033599441</v>
      </c>
      <c r="AE42" s="7">
        <v>2025</v>
      </c>
      <c r="AF42" s="7">
        <f t="shared" ref="AF42:AH57" si="14">$L$2-AF9*1.204</f>
        <v>20.53378232107455</v>
      </c>
      <c r="AG42" s="7">
        <f t="shared" si="14"/>
        <v>17.784904210934705</v>
      </c>
      <c r="AH42" s="7">
        <f t="shared" si="14"/>
        <v>15.036026100794864</v>
      </c>
      <c r="AJ42" s="7">
        <v>2025</v>
      </c>
      <c r="AK42" s="7">
        <f t="shared" ref="AK42:AM57" si="15">$M$2-AK9*1.204</f>
        <v>140.81976606981493</v>
      </c>
      <c r="AL42" s="7">
        <f t="shared" si="15"/>
        <v>121.96808222650095</v>
      </c>
      <c r="AM42" s="7">
        <f t="shared" si="15"/>
        <v>103.11639838318696</v>
      </c>
    </row>
    <row r="43" spans="1:39" x14ac:dyDescent="0.25">
      <c r="F43" s="7">
        <v>2026</v>
      </c>
      <c r="G43" s="7">
        <f t="shared" si="9"/>
        <v>8.2471718678752683</v>
      </c>
      <c r="H43" s="7">
        <f t="shared" si="9"/>
        <v>6.3143553269408486</v>
      </c>
      <c r="I43" s="7">
        <f t="shared" si="9"/>
        <v>4.3815387860064332</v>
      </c>
      <c r="K43" s="7">
        <v>2026</v>
      </c>
      <c r="L43" s="7">
        <f t="shared" si="10"/>
        <v>100.45016808626873</v>
      </c>
      <c r="M43" s="7">
        <f t="shared" si="10"/>
        <v>76.908552908700898</v>
      </c>
      <c r="N43" s="7">
        <f t="shared" si="10"/>
        <v>53.366937731133106</v>
      </c>
      <c r="P43" s="7">
        <v>2026</v>
      </c>
      <c r="Q43" s="7">
        <f t="shared" si="11"/>
        <v>7.534432631604135</v>
      </c>
      <c r="R43" s="7">
        <f t="shared" si="11"/>
        <v>5.7686544654371765</v>
      </c>
      <c r="S43" s="7">
        <f t="shared" si="11"/>
        <v>4.0028762992702225</v>
      </c>
      <c r="U43" s="7">
        <v>2026</v>
      </c>
      <c r="V43" s="7">
        <f t="shared" si="12"/>
        <v>755.85702870557611</v>
      </c>
      <c r="W43" s="7">
        <f t="shared" si="12"/>
        <v>578.71351926152443</v>
      </c>
      <c r="X43" s="7">
        <f t="shared" si="12"/>
        <v>401.57000981747319</v>
      </c>
      <c r="Z43" s="7">
        <v>2026</v>
      </c>
      <c r="AA43" s="7">
        <f t="shared" si="13"/>
        <v>3.1323675013560988</v>
      </c>
      <c r="AB43" s="7">
        <f t="shared" si="13"/>
        <v>2.398262305550805</v>
      </c>
      <c r="AC43" s="7">
        <f t="shared" si="13"/>
        <v>1.6641571097455126</v>
      </c>
      <c r="AE43" s="7">
        <v>2026</v>
      </c>
      <c r="AF43" s="7">
        <f t="shared" si="14"/>
        <v>19.286673481611828</v>
      </c>
      <c r="AG43" s="7">
        <f t="shared" si="14"/>
        <v>14.76662683749303</v>
      </c>
      <c r="AH43" s="7">
        <f t="shared" si="14"/>
        <v>10.246580193374243</v>
      </c>
      <c r="AJ43" s="7">
        <v>2026</v>
      </c>
      <c r="AK43" s="7">
        <f t="shared" si="15"/>
        <v>132.26714910472242</v>
      </c>
      <c r="AL43" s="7">
        <f t="shared" si="15"/>
        <v>101.26887021500289</v>
      </c>
      <c r="AM43" s="7">
        <f t="shared" si="15"/>
        <v>70.270591325283448</v>
      </c>
    </row>
    <row r="44" spans="1:39" x14ac:dyDescent="0.25">
      <c r="F44" s="7">
        <v>2027</v>
      </c>
      <c r="G44" s="7">
        <f t="shared" si="9"/>
        <v>7.7138958238336892</v>
      </c>
      <c r="H44" s="7">
        <f t="shared" si="9"/>
        <v>4.8908540184031848</v>
      </c>
      <c r="I44" s="7">
        <f t="shared" si="9"/>
        <v>2.0678122129726777</v>
      </c>
      <c r="K44" s="7">
        <v>2027</v>
      </c>
      <c r="L44" s="7">
        <f t="shared" si="10"/>
        <v>93.954890781691631</v>
      </c>
      <c r="M44" s="7">
        <f t="shared" si="10"/>
        <v>59.57037346919919</v>
      </c>
      <c r="N44" s="7">
        <f t="shared" si="10"/>
        <v>25.185856156706734</v>
      </c>
      <c r="P44" s="7">
        <v>2027</v>
      </c>
      <c r="Q44" s="7">
        <f t="shared" si="11"/>
        <v>7.0472435088055114</v>
      </c>
      <c r="R44" s="7">
        <f t="shared" si="11"/>
        <v>4.4681753579318624</v>
      </c>
      <c r="S44" s="7">
        <f t="shared" si="11"/>
        <v>1.8891072070582124</v>
      </c>
      <c r="U44" s="7">
        <v>2027</v>
      </c>
      <c r="V44" s="7">
        <f t="shared" si="12"/>
        <v>706.98203827410134</v>
      </c>
      <c r="W44" s="7">
        <f t="shared" si="12"/>
        <v>448.24898103346635</v>
      </c>
      <c r="X44" s="7">
        <f t="shared" si="12"/>
        <v>189.51592379283125</v>
      </c>
      <c r="Z44" s="7">
        <v>2027</v>
      </c>
      <c r="AA44" s="7">
        <f t="shared" si="13"/>
        <v>2.9298233351414646</v>
      </c>
      <c r="AB44" s="7">
        <f t="shared" si="13"/>
        <v>1.8576006934932379</v>
      </c>
      <c r="AC44" s="7">
        <f t="shared" si="13"/>
        <v>0.78537805184501019</v>
      </c>
      <c r="AE44" s="7">
        <v>2027</v>
      </c>
      <c r="AF44" s="7">
        <f t="shared" si="14"/>
        <v>18.039564642149099</v>
      </c>
      <c r="AG44" s="7">
        <f t="shared" si="14"/>
        <v>11.437654751273335</v>
      </c>
      <c r="AH44" s="7">
        <f t="shared" si="14"/>
        <v>4.8357448603975683</v>
      </c>
      <c r="AJ44" s="7">
        <v>2027</v>
      </c>
      <c r="AK44" s="7">
        <f t="shared" si="15"/>
        <v>123.71453213962988</v>
      </c>
      <c r="AL44" s="7">
        <f t="shared" si="15"/>
        <v>78.438927679122884</v>
      </c>
      <c r="AM44" s="7">
        <f t="shared" si="15"/>
        <v>33.16332321861583</v>
      </c>
    </row>
    <row r="45" spans="1:39" x14ac:dyDescent="0.25">
      <c r="F45" s="7">
        <v>2028</v>
      </c>
      <c r="G45" s="7">
        <f t="shared" si="9"/>
        <v>7.1806197797921127</v>
      </c>
      <c r="H45" s="7">
        <f t="shared" si="9"/>
        <v>3.317259645458666</v>
      </c>
      <c r="I45" s="7">
        <v>0</v>
      </c>
      <c r="K45" s="7">
        <v>2028</v>
      </c>
      <c r="L45" s="7">
        <f t="shared" si="10"/>
        <v>87.459613477114544</v>
      </c>
      <c r="M45" s="7">
        <f t="shared" si="10"/>
        <v>40.40406751677979</v>
      </c>
      <c r="N45" s="7">
        <v>0</v>
      </c>
      <c r="P45" s="7">
        <v>2028</v>
      </c>
      <c r="Q45" s="7">
        <f t="shared" si="11"/>
        <v>6.5600543860068905</v>
      </c>
      <c r="R45" s="7">
        <f t="shared" si="11"/>
        <v>3.0305745679441616</v>
      </c>
      <c r="S45" s="7">
        <v>0</v>
      </c>
      <c r="U45" s="7">
        <v>2028</v>
      </c>
      <c r="V45" s="7">
        <f t="shared" si="12"/>
        <v>658.1070478426268</v>
      </c>
      <c r="W45" s="7">
        <f t="shared" si="12"/>
        <v>304.02834562331964</v>
      </c>
      <c r="X45" s="7">
        <v>0</v>
      </c>
      <c r="Z45" s="7">
        <v>2028</v>
      </c>
      <c r="AA45" s="7">
        <f t="shared" si="13"/>
        <v>2.727279168926831</v>
      </c>
      <c r="AB45" s="7">
        <f t="shared" si="13"/>
        <v>1.2599320680425925</v>
      </c>
      <c r="AC45" s="7">
        <v>0</v>
      </c>
      <c r="AE45" s="7">
        <v>2028</v>
      </c>
      <c r="AF45" s="7">
        <f t="shared" si="14"/>
        <v>16.79245580268638</v>
      </c>
      <c r="AG45" s="7">
        <f t="shared" si="14"/>
        <v>7.7576779847285628</v>
      </c>
      <c r="AH45" s="7">
        <v>0</v>
      </c>
      <c r="AJ45" s="7">
        <v>2028</v>
      </c>
      <c r="AK45" s="7">
        <f t="shared" si="15"/>
        <v>115.16191517453737</v>
      </c>
      <c r="AL45" s="7">
        <f t="shared" si="15"/>
        <v>53.201810653910812</v>
      </c>
      <c r="AM45" s="7">
        <v>0</v>
      </c>
    </row>
    <row r="46" spans="1:39" x14ac:dyDescent="0.25">
      <c r="F46" s="7">
        <v>2029</v>
      </c>
      <c r="G46" s="7">
        <f t="shared" si="9"/>
        <v>6.6473437357505336</v>
      </c>
      <c r="H46" s="7">
        <f t="shared" si="9"/>
        <v>1.5740989235406548</v>
      </c>
      <c r="I46" s="7">
        <v>0</v>
      </c>
      <c r="K46" s="7">
        <v>2029</v>
      </c>
      <c r="L46" s="7">
        <f t="shared" si="10"/>
        <v>80.964336172537429</v>
      </c>
      <c r="M46" s="7">
        <f t="shared" si="10"/>
        <v>19.172451355110397</v>
      </c>
      <c r="N46" s="7">
        <v>0</v>
      </c>
      <c r="P46" s="7">
        <v>2029</v>
      </c>
      <c r="Q46" s="7">
        <f t="shared" si="11"/>
        <v>6.0728652632082678</v>
      </c>
      <c r="R46" s="7">
        <f t="shared" si="11"/>
        <v>1.4380617361807388</v>
      </c>
      <c r="S46" s="7">
        <v>0</v>
      </c>
      <c r="U46" s="7">
        <v>2029</v>
      </c>
      <c r="V46" s="7">
        <f t="shared" si="12"/>
        <v>609.23205741115203</v>
      </c>
      <c r="W46" s="7">
        <f t="shared" si="12"/>
        <v>144.26687770029628</v>
      </c>
      <c r="X46" s="7">
        <v>0</v>
      </c>
      <c r="Z46" s="7">
        <v>2029</v>
      </c>
      <c r="AA46" s="7">
        <f t="shared" si="13"/>
        <v>2.5247350027121964</v>
      </c>
      <c r="AB46" s="7">
        <f t="shared" si="13"/>
        <v>0.59786025937260545</v>
      </c>
      <c r="AC46" s="7">
        <v>0</v>
      </c>
      <c r="AE46" s="7">
        <v>2029</v>
      </c>
      <c r="AF46" s="7">
        <f t="shared" si="14"/>
        <v>15.545346963223651</v>
      </c>
      <c r="AG46" s="7">
        <f t="shared" si="14"/>
        <v>3.6811566986182811</v>
      </c>
      <c r="AH46" s="7">
        <v>0</v>
      </c>
      <c r="AJ46" s="7">
        <v>2029</v>
      </c>
      <c r="AK46" s="7">
        <f t="shared" si="15"/>
        <v>106.60929820944483</v>
      </c>
      <c r="AL46" s="7">
        <f t="shared" si="15"/>
        <v>25.245208946903432</v>
      </c>
      <c r="AM46" s="7">
        <v>0</v>
      </c>
    </row>
    <row r="47" spans="1:39" x14ac:dyDescent="0.25">
      <c r="F47" s="7">
        <v>2030</v>
      </c>
      <c r="G47" s="7">
        <f t="shared" si="9"/>
        <v>6.1140676917089571</v>
      </c>
      <c r="H47" s="7">
        <v>0</v>
      </c>
      <c r="I47" s="7">
        <v>0</v>
      </c>
      <c r="K47" s="7">
        <v>2030</v>
      </c>
      <c r="L47" s="7">
        <f t="shared" si="10"/>
        <v>74.469058867960342</v>
      </c>
      <c r="M47" s="7">
        <v>0</v>
      </c>
      <c r="N47" s="7">
        <v>0</v>
      </c>
      <c r="P47" s="7">
        <v>2030</v>
      </c>
      <c r="Q47" s="7">
        <f t="shared" si="11"/>
        <v>5.585676140409646</v>
      </c>
      <c r="R47" s="7">
        <v>0</v>
      </c>
      <c r="S47" s="7">
        <v>0</v>
      </c>
      <c r="U47" s="7">
        <v>2030</v>
      </c>
      <c r="V47" s="7">
        <f t="shared" si="12"/>
        <v>560.35706697967737</v>
      </c>
      <c r="W47" s="7">
        <v>0</v>
      </c>
      <c r="X47" s="7">
        <v>0</v>
      </c>
      <c r="Z47" s="7">
        <v>2030</v>
      </c>
      <c r="AA47" s="7">
        <f t="shared" si="13"/>
        <v>2.3221908364975627</v>
      </c>
      <c r="AB47" s="7">
        <v>0</v>
      </c>
      <c r="AC47" s="7">
        <v>0</v>
      </c>
      <c r="AE47" s="7">
        <v>2030</v>
      </c>
      <c r="AF47" s="7">
        <f t="shared" si="14"/>
        <v>14.29823812376093</v>
      </c>
      <c r="AG47" s="7">
        <v>0</v>
      </c>
      <c r="AH47" s="7">
        <v>0</v>
      </c>
      <c r="AJ47" s="7">
        <v>2030</v>
      </c>
      <c r="AK47" s="7">
        <f t="shared" si="15"/>
        <v>98.056681244352319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5.5807916476673816</v>
      </c>
      <c r="H48" s="7">
        <v>0</v>
      </c>
      <c r="I48" s="7">
        <v>0</v>
      </c>
      <c r="K48" s="7">
        <v>2031</v>
      </c>
      <c r="L48" s="7">
        <f t="shared" si="10"/>
        <v>67.97378156338327</v>
      </c>
      <c r="M48" s="7">
        <v>0</v>
      </c>
      <c r="N48" s="7">
        <v>0</v>
      </c>
      <c r="P48" s="7">
        <v>2031</v>
      </c>
      <c r="Q48" s="7">
        <f t="shared" si="11"/>
        <v>5.098487017611026</v>
      </c>
      <c r="R48" s="7">
        <v>0</v>
      </c>
      <c r="S48" s="7">
        <v>0</v>
      </c>
      <c r="U48" s="7">
        <v>2031</v>
      </c>
      <c r="V48" s="7">
        <f t="shared" si="12"/>
        <v>511.48207654820283</v>
      </c>
      <c r="W48" s="7">
        <v>0</v>
      </c>
      <c r="X48" s="7">
        <v>0</v>
      </c>
      <c r="Z48" s="7">
        <v>2031</v>
      </c>
      <c r="AA48" s="7">
        <f t="shared" si="13"/>
        <v>2.1196466702829295</v>
      </c>
      <c r="AB48" s="7">
        <v>0</v>
      </c>
      <c r="AC48" s="7">
        <v>0</v>
      </c>
      <c r="AE48" s="7">
        <v>2031</v>
      </c>
      <c r="AF48" s="7">
        <f t="shared" si="14"/>
        <v>13.051129284298208</v>
      </c>
      <c r="AG48" s="7">
        <v>0</v>
      </c>
      <c r="AH48" s="7">
        <v>0</v>
      </c>
      <c r="AJ48" s="7">
        <v>2031</v>
      </c>
      <c r="AK48" s="7">
        <f t="shared" si="15"/>
        <v>89.504064279259794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5.0475156036258033</v>
      </c>
      <c r="H49" s="7">
        <v>0</v>
      </c>
      <c r="I49" s="7">
        <v>0</v>
      </c>
      <c r="K49" s="7">
        <v>2032</v>
      </c>
      <c r="L49" s="7">
        <f t="shared" si="10"/>
        <v>61.478504258806176</v>
      </c>
      <c r="M49" s="7">
        <v>0</v>
      </c>
      <c r="N49" s="7">
        <v>0</v>
      </c>
      <c r="P49" s="7">
        <v>2032</v>
      </c>
      <c r="Q49" s="7">
        <f t="shared" si="11"/>
        <v>4.6112978948124024</v>
      </c>
      <c r="R49" s="7">
        <v>0</v>
      </c>
      <c r="S49" s="7">
        <v>0</v>
      </c>
      <c r="U49" s="7">
        <v>2032</v>
      </c>
      <c r="V49" s="7">
        <f t="shared" si="12"/>
        <v>462.60708611672817</v>
      </c>
      <c r="W49" s="7">
        <v>0</v>
      </c>
      <c r="X49" s="7">
        <v>0</v>
      </c>
      <c r="Z49" s="7">
        <v>2032</v>
      </c>
      <c r="AA49" s="7">
        <f t="shared" si="13"/>
        <v>1.9171025040682952</v>
      </c>
      <c r="AB49" s="7">
        <v>0</v>
      </c>
      <c r="AC49" s="7">
        <v>0</v>
      </c>
      <c r="AE49" s="7">
        <v>2032</v>
      </c>
      <c r="AF49" s="7">
        <f t="shared" si="14"/>
        <v>11.804020444835484</v>
      </c>
      <c r="AG49" s="7">
        <v>0</v>
      </c>
      <c r="AH49" s="7">
        <v>0</v>
      </c>
      <c r="AJ49" s="7">
        <v>2032</v>
      </c>
      <c r="AK49" s="7">
        <f t="shared" si="15"/>
        <v>80.951447314167268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4.514239559584226</v>
      </c>
      <c r="H50" s="7">
        <v>0</v>
      </c>
      <c r="I50" s="7">
        <v>0</v>
      </c>
      <c r="K50" s="7">
        <v>2033</v>
      </c>
      <c r="L50" s="7">
        <f t="shared" si="10"/>
        <v>54.983226954229082</v>
      </c>
      <c r="M50" s="7">
        <v>0</v>
      </c>
      <c r="N50" s="7">
        <v>0</v>
      </c>
      <c r="P50" s="7">
        <v>2033</v>
      </c>
      <c r="Q50" s="7">
        <f t="shared" si="11"/>
        <v>4.1241087720137806</v>
      </c>
      <c r="R50" s="7">
        <v>0</v>
      </c>
      <c r="S50" s="7">
        <v>0</v>
      </c>
      <c r="U50" s="7">
        <v>2033</v>
      </c>
      <c r="V50" s="7">
        <f t="shared" si="12"/>
        <v>413.73209568525351</v>
      </c>
      <c r="W50" s="7">
        <v>0</v>
      </c>
      <c r="X50" s="7">
        <v>0</v>
      </c>
      <c r="Z50" s="7">
        <v>2033</v>
      </c>
      <c r="AA50" s="7">
        <f t="shared" si="13"/>
        <v>1.7145583378536617</v>
      </c>
      <c r="AB50" s="7">
        <v>0</v>
      </c>
      <c r="AC50" s="7">
        <v>0</v>
      </c>
      <c r="AE50" s="7">
        <v>2033</v>
      </c>
      <c r="AF50" s="7">
        <f t="shared" si="14"/>
        <v>10.556911605372759</v>
      </c>
      <c r="AG50" s="7">
        <v>0</v>
      </c>
      <c r="AH50" s="7">
        <v>0</v>
      </c>
      <c r="AJ50" s="7">
        <v>2033</v>
      </c>
      <c r="AK50" s="7">
        <f t="shared" si="15"/>
        <v>72.398830349074728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3.9809635155426495</v>
      </c>
      <c r="H51" s="7">
        <v>0</v>
      </c>
      <c r="I51" s="7">
        <v>0</v>
      </c>
      <c r="K51" s="7">
        <v>2034</v>
      </c>
      <c r="L51" s="7">
        <f t="shared" si="10"/>
        <v>48.487949649651995</v>
      </c>
      <c r="M51" s="7">
        <v>0</v>
      </c>
      <c r="N51" s="7">
        <v>0</v>
      </c>
      <c r="P51" s="7">
        <v>2034</v>
      </c>
      <c r="Q51" s="7">
        <f t="shared" si="11"/>
        <v>3.6369196492151596</v>
      </c>
      <c r="R51" s="7">
        <v>0</v>
      </c>
      <c r="S51" s="7">
        <v>0</v>
      </c>
      <c r="U51" s="7">
        <v>2034</v>
      </c>
      <c r="V51" s="7">
        <f t="shared" si="12"/>
        <v>364.85710525377885</v>
      </c>
      <c r="W51" s="7">
        <v>0</v>
      </c>
      <c r="X51" s="7">
        <v>0</v>
      </c>
      <c r="Z51" s="7">
        <v>2034</v>
      </c>
      <c r="AA51" s="7">
        <f t="shared" si="13"/>
        <v>1.5120141716390276</v>
      </c>
      <c r="AB51" s="7">
        <v>0</v>
      </c>
      <c r="AC51" s="7">
        <v>0</v>
      </c>
      <c r="AE51" s="7">
        <v>2034</v>
      </c>
      <c r="AF51" s="7">
        <f t="shared" si="14"/>
        <v>9.3098027659100353</v>
      </c>
      <c r="AG51" s="7">
        <v>0</v>
      </c>
      <c r="AH51" s="7">
        <v>0</v>
      </c>
      <c r="AJ51" s="7">
        <v>2034</v>
      </c>
      <c r="AK51" s="7">
        <f t="shared" si="15"/>
        <v>63.846213383982217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3.4476874715010712</v>
      </c>
      <c r="H52" s="7">
        <v>0</v>
      </c>
      <c r="I52" s="7">
        <v>0</v>
      </c>
      <c r="K52" s="7">
        <v>2035</v>
      </c>
      <c r="L52" s="7">
        <f t="shared" si="10"/>
        <v>41.992672345074894</v>
      </c>
      <c r="M52" s="7">
        <v>0</v>
      </c>
      <c r="N52" s="7">
        <v>0</v>
      </c>
      <c r="P52" s="7">
        <v>2035</v>
      </c>
      <c r="Q52" s="7">
        <f t="shared" si="11"/>
        <v>3.1497305264165361</v>
      </c>
      <c r="R52" s="7">
        <v>0</v>
      </c>
      <c r="S52" s="7">
        <v>0</v>
      </c>
      <c r="U52" s="7">
        <v>2035</v>
      </c>
      <c r="V52" s="7">
        <f t="shared" si="12"/>
        <v>315.9821148223042</v>
      </c>
      <c r="W52" s="7">
        <v>0</v>
      </c>
      <c r="X52" s="7">
        <v>0</v>
      </c>
      <c r="Z52" s="7">
        <v>2035</v>
      </c>
      <c r="AA52" s="7">
        <f t="shared" si="13"/>
        <v>1.3094700054243935</v>
      </c>
      <c r="AB52" s="7">
        <v>0</v>
      </c>
      <c r="AC52" s="7">
        <v>0</v>
      </c>
      <c r="AE52" s="7">
        <v>2035</v>
      </c>
      <c r="AF52" s="7">
        <f t="shared" si="14"/>
        <v>8.0626939264473094</v>
      </c>
      <c r="AG52" s="7">
        <v>0</v>
      </c>
      <c r="AH52" s="7">
        <v>0</v>
      </c>
      <c r="AJ52" s="7">
        <v>2035</v>
      </c>
      <c r="AK52" s="7">
        <f t="shared" si="15"/>
        <v>55.293596418889663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2.914411427459493</v>
      </c>
      <c r="H53" s="7">
        <v>0</v>
      </c>
      <c r="I53" s="7">
        <v>0</v>
      </c>
      <c r="K53" s="7">
        <v>2036</v>
      </c>
      <c r="L53" s="7">
        <f t="shared" si="10"/>
        <v>35.497395040497793</v>
      </c>
      <c r="M53" s="7">
        <v>0</v>
      </c>
      <c r="N53" s="7">
        <v>0</v>
      </c>
      <c r="P53" s="7">
        <v>2036</v>
      </c>
      <c r="Q53" s="7">
        <f t="shared" si="11"/>
        <v>2.6625414036179134</v>
      </c>
      <c r="R53" s="7">
        <v>0</v>
      </c>
      <c r="S53" s="7">
        <v>0</v>
      </c>
      <c r="U53" s="7">
        <v>2036</v>
      </c>
      <c r="V53" s="7">
        <f t="shared" si="12"/>
        <v>267.10712439082943</v>
      </c>
      <c r="W53" s="7">
        <v>0</v>
      </c>
      <c r="X53" s="7">
        <v>0</v>
      </c>
      <c r="Z53" s="7">
        <v>2036</v>
      </c>
      <c r="AA53" s="7">
        <f t="shared" si="13"/>
        <v>1.1069258392097594</v>
      </c>
      <c r="AB53" s="7">
        <v>0</v>
      </c>
      <c r="AC53" s="7">
        <v>0</v>
      </c>
      <c r="AE53" s="7">
        <v>2036</v>
      </c>
      <c r="AF53" s="7">
        <f t="shared" si="14"/>
        <v>6.8155850869845835</v>
      </c>
      <c r="AG53" s="7">
        <v>0</v>
      </c>
      <c r="AH53" s="7">
        <v>0</v>
      </c>
      <c r="AJ53" s="7">
        <v>2036</v>
      </c>
      <c r="AK53" s="7">
        <f t="shared" si="15"/>
        <v>46.740979453797124</v>
      </c>
      <c r="AL53" s="7">
        <v>0</v>
      </c>
      <c r="AM53" s="7">
        <v>0</v>
      </c>
    </row>
    <row r="54" spans="6:39" x14ac:dyDescent="0.25">
      <c r="F54" s="7">
        <v>2037</v>
      </c>
      <c r="G54" s="7">
        <f t="shared" si="9"/>
        <v>2.3811353834179174</v>
      </c>
      <c r="H54" s="7">
        <v>0</v>
      </c>
      <c r="I54" s="7">
        <v>0</v>
      </c>
      <c r="K54" s="7">
        <v>2037</v>
      </c>
      <c r="L54" s="7">
        <f t="shared" si="10"/>
        <v>29.00211773592072</v>
      </c>
      <c r="M54" s="7">
        <v>0</v>
      </c>
      <c r="N54" s="7">
        <v>0</v>
      </c>
      <c r="P54" s="7">
        <v>2037</v>
      </c>
      <c r="Q54" s="7">
        <f t="shared" si="11"/>
        <v>2.1753522808192942</v>
      </c>
      <c r="R54" s="7">
        <v>0</v>
      </c>
      <c r="S54" s="7">
        <v>0</v>
      </c>
      <c r="U54" s="7">
        <v>2037</v>
      </c>
      <c r="V54" s="7">
        <f t="shared" si="12"/>
        <v>218.23213395935511</v>
      </c>
      <c r="W54" s="7">
        <v>0</v>
      </c>
      <c r="X54" s="7">
        <v>0</v>
      </c>
      <c r="Z54" s="7">
        <v>2037</v>
      </c>
      <c r="AA54" s="7">
        <f t="shared" si="13"/>
        <v>0.90438167299512662</v>
      </c>
      <c r="AB54" s="7">
        <v>0</v>
      </c>
      <c r="AC54" s="7">
        <v>0</v>
      </c>
      <c r="AE54" s="7">
        <v>2037</v>
      </c>
      <c r="AF54" s="7">
        <f t="shared" si="14"/>
        <v>5.5684762475218648</v>
      </c>
      <c r="AG54" s="7">
        <v>0</v>
      </c>
      <c r="AH54" s="7">
        <v>0</v>
      </c>
      <c r="AJ54" s="7">
        <v>2037</v>
      </c>
      <c r="AK54" s="7">
        <f t="shared" si="15"/>
        <v>38.188362488704641</v>
      </c>
      <c r="AL54" s="7">
        <v>0</v>
      </c>
      <c r="AM54" s="7">
        <v>0</v>
      </c>
    </row>
    <row r="55" spans="6:39" x14ac:dyDescent="0.25">
      <c r="F55" s="7">
        <v>2038</v>
      </c>
      <c r="G55" s="7">
        <f t="shared" si="9"/>
        <v>1.8478593393763445</v>
      </c>
      <c r="H55" s="7">
        <v>0</v>
      </c>
      <c r="I55" s="7">
        <v>0</v>
      </c>
      <c r="K55" s="7">
        <v>2038</v>
      </c>
      <c r="L55" s="7">
        <f t="shared" si="10"/>
        <v>22.506840431343676</v>
      </c>
      <c r="M55" s="7">
        <v>0</v>
      </c>
      <c r="N55" s="7">
        <v>0</v>
      </c>
      <c r="P55" s="7">
        <v>2038</v>
      </c>
      <c r="Q55" s="7">
        <f t="shared" si="11"/>
        <v>1.6881631580206742</v>
      </c>
      <c r="R55" s="7">
        <v>0</v>
      </c>
      <c r="S55" s="7">
        <v>0</v>
      </c>
      <c r="U55" s="7">
        <v>2038</v>
      </c>
      <c r="V55" s="7">
        <f t="shared" si="12"/>
        <v>169.35714352788079</v>
      </c>
      <c r="W55" s="7">
        <v>0</v>
      </c>
      <c r="X55" s="7">
        <v>0</v>
      </c>
      <c r="Z55" s="7">
        <v>2038</v>
      </c>
      <c r="AA55" s="7">
        <f t="shared" si="13"/>
        <v>0.70183750678049428</v>
      </c>
      <c r="AB55" s="7">
        <v>0</v>
      </c>
      <c r="AC55" s="7">
        <v>0</v>
      </c>
      <c r="AE55" s="7">
        <v>2038</v>
      </c>
      <c r="AF55" s="7">
        <f t="shared" si="14"/>
        <v>4.3213674080591495</v>
      </c>
      <c r="AG55" s="7">
        <v>0</v>
      </c>
      <c r="AH55" s="7">
        <v>0</v>
      </c>
      <c r="AJ55" s="7">
        <v>2038</v>
      </c>
      <c r="AK55" s="7">
        <f t="shared" si="15"/>
        <v>29.635745523612144</v>
      </c>
      <c r="AL55" s="7">
        <v>0</v>
      </c>
      <c r="AM55" s="7">
        <v>0</v>
      </c>
    </row>
    <row r="56" spans="6:39" x14ac:dyDescent="0.25">
      <c r="F56" s="7">
        <v>2039</v>
      </c>
      <c r="G56" s="7">
        <f t="shared" si="9"/>
        <v>1.3145832953347654</v>
      </c>
      <c r="H56" s="7">
        <v>0</v>
      </c>
      <c r="I56" s="7">
        <v>0</v>
      </c>
      <c r="K56" s="7">
        <v>2039</v>
      </c>
      <c r="L56" s="7">
        <f t="shared" si="10"/>
        <v>16.011563126766561</v>
      </c>
      <c r="M56" s="7">
        <v>0</v>
      </c>
      <c r="N56" s="7">
        <v>0</v>
      </c>
      <c r="P56" s="7">
        <v>2039</v>
      </c>
      <c r="Q56" s="7">
        <f t="shared" si="11"/>
        <v>1.2009740352220524</v>
      </c>
      <c r="R56" s="7">
        <v>0</v>
      </c>
      <c r="S56" s="7">
        <v>0</v>
      </c>
      <c r="U56" s="7">
        <v>2039</v>
      </c>
      <c r="V56" s="7">
        <f t="shared" si="12"/>
        <v>120.4821530964058</v>
      </c>
      <c r="W56" s="7">
        <v>0</v>
      </c>
      <c r="X56" s="7">
        <v>0</v>
      </c>
      <c r="Z56" s="7">
        <v>2039</v>
      </c>
      <c r="AA56" s="7">
        <f t="shared" si="13"/>
        <v>0.49929334056585928</v>
      </c>
      <c r="AB56" s="7">
        <v>0</v>
      </c>
      <c r="AC56" s="7">
        <v>0</v>
      </c>
      <c r="AE56" s="7">
        <v>2039</v>
      </c>
      <c r="AF56" s="7">
        <f t="shared" si="14"/>
        <v>3.0742585685964237</v>
      </c>
      <c r="AG56" s="7">
        <v>0</v>
      </c>
      <c r="AH56" s="7">
        <v>0</v>
      </c>
      <c r="AJ56" s="7">
        <v>2039</v>
      </c>
      <c r="AK56" s="7">
        <f t="shared" si="15"/>
        <v>21.083128558519604</v>
      </c>
      <c r="AL56" s="7">
        <v>0</v>
      </c>
      <c r="AM56" s="7">
        <v>0</v>
      </c>
    </row>
    <row r="57" spans="6:39" x14ac:dyDescent="0.25">
      <c r="F57" s="7">
        <v>2040</v>
      </c>
      <c r="G57" s="7">
        <f t="shared" si="9"/>
        <v>0.7813072512931889</v>
      </c>
      <c r="H57" s="7">
        <v>0</v>
      </c>
      <c r="I57" s="7">
        <v>0</v>
      </c>
      <c r="K57" s="7">
        <v>2040</v>
      </c>
      <c r="L57" s="7">
        <f t="shared" si="10"/>
        <v>9.5162858221895021</v>
      </c>
      <c r="M57" s="7">
        <v>0</v>
      </c>
      <c r="N57" s="7">
        <v>0</v>
      </c>
      <c r="P57" s="7">
        <v>2040</v>
      </c>
      <c r="Q57" s="7">
        <f t="shared" si="11"/>
        <v>0.71378491242343145</v>
      </c>
      <c r="R57" s="7">
        <v>0</v>
      </c>
      <c r="S57" s="7">
        <v>0</v>
      </c>
      <c r="U57" s="7">
        <v>2040</v>
      </c>
      <c r="V57" s="7">
        <f t="shared" si="12"/>
        <v>71.607162664931593</v>
      </c>
      <c r="W57" s="7">
        <v>0</v>
      </c>
      <c r="X57" s="7">
        <v>0</v>
      </c>
      <c r="Z57" s="7">
        <v>2040</v>
      </c>
      <c r="AA57" s="7">
        <f t="shared" si="13"/>
        <v>0.2967491743512265</v>
      </c>
      <c r="AB57" s="7">
        <v>0</v>
      </c>
      <c r="AC57" s="7">
        <v>0</v>
      </c>
      <c r="AE57" s="7">
        <v>2040</v>
      </c>
      <c r="AF57" s="7">
        <f t="shared" si="14"/>
        <v>1.8271497291337049</v>
      </c>
      <c r="AG57" s="7">
        <v>0</v>
      </c>
      <c r="AH57" s="7">
        <v>0</v>
      </c>
      <c r="AJ57" s="7">
        <v>2040</v>
      </c>
      <c r="AK57" s="7">
        <f t="shared" si="15"/>
        <v>12.530511593427121</v>
      </c>
      <c r="AL57" s="7">
        <v>0</v>
      </c>
      <c r="AM57" s="7">
        <v>0</v>
      </c>
    </row>
    <row r="58" spans="6:39" x14ac:dyDescent="0.25">
      <c r="F58" s="7">
        <v>2041</v>
      </c>
      <c r="G58" s="7">
        <f t="shared" ref="G58" si="16">$G$2-G25*1.204</f>
        <v>0.24803120725161598</v>
      </c>
      <c r="H58" s="7">
        <v>0</v>
      </c>
      <c r="I58" s="7">
        <v>0</v>
      </c>
      <c r="K58" s="7">
        <v>2041</v>
      </c>
      <c r="L58" s="7">
        <f t="shared" ref="L58" si="17">$H$2-L25*1.204</f>
        <v>3.0210085176124437</v>
      </c>
      <c r="M58" s="7">
        <v>0</v>
      </c>
      <c r="N58" s="7">
        <v>0</v>
      </c>
      <c r="P58" s="7">
        <v>2041</v>
      </c>
      <c r="Q58" s="7">
        <f t="shared" ref="Q58" si="18">$I$2-Q25*1.204</f>
        <v>0.22659578962481319</v>
      </c>
      <c r="R58" s="7">
        <v>0</v>
      </c>
      <c r="S58" s="7">
        <v>0</v>
      </c>
      <c r="U58" s="7">
        <v>2041</v>
      </c>
      <c r="V58" s="7">
        <f t="shared" ref="V58" si="19">$J$2-V25*1.204</f>
        <v>22.732172233457163</v>
      </c>
      <c r="W58" s="7">
        <v>0</v>
      </c>
      <c r="X58" s="7">
        <v>0</v>
      </c>
      <c r="Z58" s="7">
        <v>2041</v>
      </c>
      <c r="AA58" s="7">
        <f t="shared" ref="AA58" si="20">$K$2-AA25*1.204</f>
        <v>9.4205008136593715E-2</v>
      </c>
      <c r="AB58" s="7">
        <v>0</v>
      </c>
      <c r="AC58" s="7">
        <v>0</v>
      </c>
      <c r="AE58" s="7">
        <v>2041</v>
      </c>
      <c r="AF58" s="7">
        <f t="shared" ref="AF58" si="21">$L$2-AF25*1.204</f>
        <v>0.5800408896709861</v>
      </c>
      <c r="AG58" s="7">
        <v>0</v>
      </c>
      <c r="AH58" s="7">
        <v>0</v>
      </c>
      <c r="AJ58" s="7">
        <v>2041</v>
      </c>
      <c r="AK58" s="7">
        <f t="shared" ref="AK58" si="22">$M$2-AK25*1.204</f>
        <v>3.9778946283346386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9.8469999999999995</v>
      </c>
      <c r="H68" s="7">
        <f t="shared" ref="H68:I68" si="23">H98*1000/0.181</f>
        <v>9.8469999999999995</v>
      </c>
      <c r="I68" s="7">
        <f t="shared" si="23"/>
        <v>9.8469999999999995</v>
      </c>
      <c r="L68" s="7">
        <f>L98*1000/0.181</f>
        <v>119.93600000000001</v>
      </c>
      <c r="M68" s="7">
        <f t="shared" ref="M68:N68" si="24">M98*1000/0.181</f>
        <v>119.93600000000001</v>
      </c>
      <c r="N68" s="7">
        <f t="shared" si="24"/>
        <v>119.93600000000001</v>
      </c>
      <c r="Q68" s="7">
        <f>Q98*1000/0.181</f>
        <v>8.9960000000000004</v>
      </c>
      <c r="R68" s="7">
        <f t="shared" ref="R68:S68" si="25">R98*1000/0.181</f>
        <v>8.9960000000000004</v>
      </c>
      <c r="S68" s="7">
        <f t="shared" si="25"/>
        <v>8.9960000000000004</v>
      </c>
      <c r="V68" s="7">
        <f>V98*1000/0.181</f>
        <v>902.48199999999986</v>
      </c>
      <c r="W68" s="7">
        <f t="shared" ref="W68:X68" si="26">W98*1000/0.181</f>
        <v>902.48199999999986</v>
      </c>
      <c r="X68" s="7">
        <f t="shared" si="26"/>
        <v>902.48199999999986</v>
      </c>
      <c r="AA68" s="7">
        <f>AA98*1000/0.181</f>
        <v>3.74</v>
      </c>
      <c r="AB68" s="7">
        <f t="shared" ref="AB68:AC68" si="27">AB98*1000/0.181</f>
        <v>3.74</v>
      </c>
      <c r="AC68" s="7">
        <f t="shared" si="27"/>
        <v>3.74</v>
      </c>
      <c r="AF68" s="7">
        <f>AF98*1000/0.181</f>
        <v>23.027999999999999</v>
      </c>
      <c r="AG68" s="7">
        <f t="shared" ref="AG68:AH68" si="28">AG98*1000/0.181</f>
        <v>23.027999999999999</v>
      </c>
      <c r="AH68" s="7">
        <f t="shared" si="28"/>
        <v>23.027999999999999</v>
      </c>
      <c r="AK68" s="7">
        <f>AK98*1000/0.181</f>
        <v>157.92500000000001</v>
      </c>
      <c r="AL68" s="7">
        <f t="shared" ref="AL68:AM68" si="29">AL98*1000/0.181</f>
        <v>157.92500000000001</v>
      </c>
      <c r="AM68" s="7">
        <f t="shared" si="29"/>
        <v>157.92500000000001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9.6522963971525658E-5</v>
      </c>
      <c r="H72" s="7">
        <f>($G$2-H41)*0.181/1000</f>
        <v>1.9348049463362692E-4</v>
      </c>
      <c r="I72" s="7">
        <f>($G$2-I41)*0.181/1000</f>
        <v>2.9043802529572842E-4</v>
      </c>
      <c r="K72" s="7">
        <v>2024</v>
      </c>
      <c r="L72" s="7">
        <f>($H$2-L41)*0.181/1000</f>
        <v>1.1756451921284578E-3</v>
      </c>
      <c r="M72" s="7">
        <f>($H$2-M41)*0.181/1000</f>
        <v>2.3565833862474561E-3</v>
      </c>
      <c r="N72" s="7">
        <f>($H$2-N41)*0.181/1000</f>
        <v>3.5375215803664542E-3</v>
      </c>
      <c r="P72" s="7">
        <v>2024</v>
      </c>
      <c r="Q72" s="7">
        <f>($I$2-Q41)*0.181/1000</f>
        <v>8.8181231226550861E-5</v>
      </c>
      <c r="R72" s="7">
        <f>($I$2-R41)*0.181/1000</f>
        <v>1.7675947290790169E-4</v>
      </c>
      <c r="S72" s="7">
        <f>($I$2-S41)*0.181/1000</f>
        <v>2.6533771458925288E-4</v>
      </c>
      <c r="U72" s="7">
        <v>2024</v>
      </c>
      <c r="V72" s="7">
        <f>($J$2-V41)*0.181/1000</f>
        <v>8.8463732680969329E-3</v>
      </c>
      <c r="W72" s="7">
        <f>($J$2-W41)*0.181/1000</f>
        <v>1.7732574769772021E-2</v>
      </c>
      <c r="X72" s="7">
        <f>($J$2-X41)*0.181/1000</f>
        <v>2.6618776271447091E-2</v>
      </c>
      <c r="Z72" s="7">
        <v>2024</v>
      </c>
      <c r="AA72" s="7">
        <f>($K$2-AA41)*0.181/1000</f>
        <v>3.6660494084848852E-5</v>
      </c>
      <c r="AB72" s="7">
        <f>($K$2-AB41)*0.181/1000</f>
        <v>7.3486041426806627E-5</v>
      </c>
      <c r="AC72" s="7">
        <f>($K$2-AC41)*0.181/1000</f>
        <v>1.103115887687645E-4</v>
      </c>
      <c r="AE72" s="7">
        <v>2024</v>
      </c>
      <c r="AF72" s="7">
        <f>($L$2-AF41)*0.181/1000</f>
        <v>2.2572669994275337E-4</v>
      </c>
      <c r="AG72" s="7">
        <f>($L$2-AG41)*0.181/1000</f>
        <v>4.524696689776749E-4</v>
      </c>
      <c r="AH72" s="7">
        <f>($L$2-AH41)*0.181/1000</f>
        <v>6.7921263801259577E-4</v>
      </c>
      <c r="AJ72" s="7">
        <v>2024</v>
      </c>
      <c r="AK72" s="7">
        <f>($M$2-AK41)*0.181/1000</f>
        <v>1.5480236706817497E-3</v>
      </c>
      <c r="AL72" s="7">
        <f>($M$2-AL41)*0.181/1000</f>
        <v>3.1030168696065358E-3</v>
      </c>
      <c r="AM72" s="7">
        <f>($M$2-AM41)*0.181/1000</f>
        <v>4.6580100685313175E-3</v>
      </c>
      <c r="AO72" s="7">
        <v>2024</v>
      </c>
      <c r="AP72" s="7">
        <f>G72+L72+Q72+V72+AA72+AF72+AK72</f>
        <v>1.2017133520132818E-2</v>
      </c>
      <c r="AQ72" s="7">
        <f t="shared" ref="AQ72:AR87" si="30">H72+M72+R72+W72+AB72+AG72+AL72</f>
        <v>2.4088370703572025E-2</v>
      </c>
      <c r="AR72" s="7">
        <f t="shared" si="30"/>
        <v>3.6159607887011204E-2</v>
      </c>
    </row>
    <row r="73" spans="4:44" x14ac:dyDescent="0.25">
      <c r="F73" s="7">
        <v>2025</v>
      </c>
      <c r="G73" s="7">
        <f t="shared" ref="G73:I88" si="31">($G$2-G42)*0.181/1000</f>
        <v>1.9304592794305099E-4</v>
      </c>
      <c r="H73" s="7">
        <f t="shared" si="31"/>
        <v>4.0580190752655858E-4</v>
      </c>
      <c r="I73" s="7">
        <f t="shared" si="31"/>
        <v>6.1855788711006623E-4</v>
      </c>
      <c r="K73" s="7">
        <v>2025</v>
      </c>
      <c r="L73" s="7">
        <f t="shared" ref="L73:N88" si="32">($H$2-L42)*0.181/1000</f>
        <v>2.3512903842569078E-3</v>
      </c>
      <c r="M73" s="7">
        <f t="shared" si="32"/>
        <v>4.9426482767447296E-3</v>
      </c>
      <c r="N73" s="7">
        <f t="shared" si="32"/>
        <v>7.5340061692325483E-3</v>
      </c>
      <c r="P73" s="7">
        <v>2025</v>
      </c>
      <c r="Q73" s="7">
        <f t="shared" ref="Q73:S88" si="33">($I$2-Q42)*0.181/1000</f>
        <v>1.7636246245310107E-4</v>
      </c>
      <c r="R73" s="7">
        <f t="shared" si="33"/>
        <v>3.7073158932760458E-4</v>
      </c>
      <c r="S73" s="7">
        <f t="shared" si="33"/>
        <v>5.6510071620210784E-4</v>
      </c>
      <c r="U73" s="7">
        <v>2025</v>
      </c>
      <c r="V73" s="7">
        <f t="shared" ref="V73:X88" si="34">($J$2-V42)*0.181/1000</f>
        <v>1.7692746536193828E-2</v>
      </c>
      <c r="W73" s="7">
        <f t="shared" si="34"/>
        <v>3.7191928212489449E-2</v>
      </c>
      <c r="X73" s="7">
        <f t="shared" si="34"/>
        <v>5.6691109888785077E-2</v>
      </c>
      <c r="Z73" s="7">
        <v>2025</v>
      </c>
      <c r="AA73" s="7">
        <f t="shared" ref="AA73:AC88" si="35">($K$2-AA42)*0.181/1000</f>
        <v>7.3320988169697473E-5</v>
      </c>
      <c r="AB73" s="7">
        <f t="shared" si="35"/>
        <v>1.5412807293077376E-4</v>
      </c>
      <c r="AC73" s="7">
        <f t="shared" si="35"/>
        <v>2.3493515769185014E-4</v>
      </c>
      <c r="AE73" s="7">
        <v>2025</v>
      </c>
      <c r="AF73" s="7">
        <f t="shared" ref="AF73:AH88" si="36">($L$2-AF42)*0.181/1000</f>
        <v>4.514533998855061E-4</v>
      </c>
      <c r="AG73" s="7">
        <f t="shared" si="36"/>
        <v>9.4900033782081806E-4</v>
      </c>
      <c r="AH73" s="7">
        <f t="shared" si="36"/>
        <v>1.4465472757561294E-3</v>
      </c>
      <c r="AJ73" s="7">
        <v>2025</v>
      </c>
      <c r="AK73" s="7">
        <f t="shared" ref="AK73:AM88" si="37">($M$2-AK42)*0.181/1000</f>
        <v>3.0960473413634993E-3</v>
      </c>
      <c r="AL73" s="7">
        <f t="shared" si="37"/>
        <v>6.5082021170033292E-3</v>
      </c>
      <c r="AM73" s="7">
        <f t="shared" si="37"/>
        <v>9.9203568926431607E-3</v>
      </c>
      <c r="AO73" s="7">
        <v>2025</v>
      </c>
      <c r="AP73" s="7">
        <f t="shared" ref="AP73:AR98" si="38">G73+L73+Q73+V73+AA73+AF73+AK73</f>
        <v>2.4034267040265594E-2</v>
      </c>
      <c r="AQ73" s="7">
        <f t="shared" si="30"/>
        <v>5.0522440513843261E-2</v>
      </c>
      <c r="AR73" s="7">
        <f t="shared" si="30"/>
        <v>7.7010613987420942E-2</v>
      </c>
    </row>
    <row r="74" spans="4:44" x14ac:dyDescent="0.25">
      <c r="F74" s="7">
        <v>2026</v>
      </c>
      <c r="G74" s="7">
        <f t="shared" si="31"/>
        <v>2.8956889191457635E-4</v>
      </c>
      <c r="H74" s="7">
        <f t="shared" si="31"/>
        <v>6.3940868582370637E-4</v>
      </c>
      <c r="I74" s="7">
        <f t="shared" si="31"/>
        <v>9.8924847973283557E-4</v>
      </c>
      <c r="K74" s="7">
        <v>2026</v>
      </c>
      <c r="L74" s="7">
        <f t="shared" si="32"/>
        <v>3.5269355763853606E-3</v>
      </c>
      <c r="M74" s="7">
        <f t="shared" si="32"/>
        <v>7.7879679235251381E-3</v>
      </c>
      <c r="N74" s="7">
        <f t="shared" si="32"/>
        <v>1.2049000270664908E-2</v>
      </c>
      <c r="P74" s="7">
        <v>2026</v>
      </c>
      <c r="Q74" s="7">
        <f t="shared" si="33"/>
        <v>2.6454369367965165E-4</v>
      </c>
      <c r="R74" s="7">
        <f t="shared" si="33"/>
        <v>5.8414954175587113E-4</v>
      </c>
      <c r="S74" s="7">
        <f t="shared" si="33"/>
        <v>9.037553898320898E-4</v>
      </c>
      <c r="U74" s="7">
        <v>2026</v>
      </c>
      <c r="V74" s="7">
        <f t="shared" si="34"/>
        <v>2.6539119804290717E-2</v>
      </c>
      <c r="W74" s="7">
        <f t="shared" si="34"/>
        <v>5.860209501366407E-2</v>
      </c>
      <c r="X74" s="7">
        <f t="shared" si="34"/>
        <v>9.0665070223037353E-2</v>
      </c>
      <c r="Z74" s="7">
        <v>2026</v>
      </c>
      <c r="AA74" s="7">
        <f t="shared" si="35"/>
        <v>1.0998148225454615E-4</v>
      </c>
      <c r="AB74" s="7">
        <f t="shared" si="35"/>
        <v>2.4285452269530433E-4</v>
      </c>
      <c r="AC74" s="7">
        <f t="shared" si="35"/>
        <v>3.7572756313606227E-4</v>
      </c>
      <c r="AE74" s="7">
        <v>2026</v>
      </c>
      <c r="AF74" s="7">
        <f t="shared" si="36"/>
        <v>6.7718009982825893E-4</v>
      </c>
      <c r="AG74" s="7">
        <f t="shared" si="36"/>
        <v>1.4953085424137614E-3</v>
      </c>
      <c r="AH74" s="7">
        <f t="shared" si="36"/>
        <v>2.3134369849992622E-3</v>
      </c>
      <c r="AJ74" s="7">
        <v>2026</v>
      </c>
      <c r="AK74" s="7">
        <f t="shared" si="37"/>
        <v>4.6440710120452429E-3</v>
      </c>
      <c r="AL74" s="7">
        <f t="shared" si="37"/>
        <v>1.0254759491084477E-2</v>
      </c>
      <c r="AM74" s="7">
        <f t="shared" si="37"/>
        <v>1.5865447970123698E-2</v>
      </c>
      <c r="AO74" s="7">
        <v>2026</v>
      </c>
      <c r="AP74" s="7">
        <f t="shared" si="38"/>
        <v>3.605140056039835E-2</v>
      </c>
      <c r="AQ74" s="7">
        <f t="shared" si="30"/>
        <v>7.9606543720962333E-2</v>
      </c>
      <c r="AR74" s="7">
        <f t="shared" si="30"/>
        <v>0.12316168688152621</v>
      </c>
    </row>
    <row r="75" spans="4:44" x14ac:dyDescent="0.25">
      <c r="F75" s="7">
        <v>2027</v>
      </c>
      <c r="G75" s="7">
        <f t="shared" si="31"/>
        <v>3.860918558861022E-4</v>
      </c>
      <c r="H75" s="7">
        <f t="shared" si="31"/>
        <v>8.9706242266902349E-4</v>
      </c>
      <c r="I75" s="7">
        <f t="shared" si="31"/>
        <v>1.4080329894519453E-3</v>
      </c>
      <c r="K75" s="7">
        <v>2027</v>
      </c>
      <c r="L75" s="7">
        <f t="shared" si="32"/>
        <v>4.7025807685138156E-3</v>
      </c>
      <c r="M75" s="7">
        <f t="shared" si="32"/>
        <v>1.0926178402074948E-2</v>
      </c>
      <c r="N75" s="7">
        <f t="shared" si="32"/>
        <v>1.7149776035636083E-2</v>
      </c>
      <c r="P75" s="7">
        <v>2027</v>
      </c>
      <c r="Q75" s="7">
        <f t="shared" si="33"/>
        <v>3.5272492490620252E-4</v>
      </c>
      <c r="R75" s="7">
        <f t="shared" si="33"/>
        <v>8.1953626021433299E-4</v>
      </c>
      <c r="S75" s="7">
        <f t="shared" si="33"/>
        <v>1.2863475955224638E-3</v>
      </c>
      <c r="U75" s="7">
        <v>2027</v>
      </c>
      <c r="V75" s="7">
        <f t="shared" si="34"/>
        <v>3.5385493072387655E-2</v>
      </c>
      <c r="W75" s="7">
        <f t="shared" si="34"/>
        <v>8.2216176432942586E-2</v>
      </c>
      <c r="X75" s="7">
        <f t="shared" si="34"/>
        <v>0.12904685979349753</v>
      </c>
      <c r="Z75" s="7">
        <v>2027</v>
      </c>
      <c r="AA75" s="7">
        <f t="shared" si="35"/>
        <v>1.4664197633939495E-4</v>
      </c>
      <c r="AB75" s="7">
        <f t="shared" si="35"/>
        <v>3.4071427447772396E-4</v>
      </c>
      <c r="AC75" s="7">
        <f t="shared" si="35"/>
        <v>5.3478657261605319E-4</v>
      </c>
      <c r="AE75" s="7">
        <v>2027</v>
      </c>
      <c r="AF75" s="7">
        <f t="shared" si="36"/>
        <v>9.0290679977101285E-4</v>
      </c>
      <c r="AG75" s="7">
        <f t="shared" si="36"/>
        <v>2.0978524900195257E-3</v>
      </c>
      <c r="AH75" s="7">
        <f t="shared" si="36"/>
        <v>3.2927981802680401E-3</v>
      </c>
      <c r="AJ75" s="7">
        <v>2027</v>
      </c>
      <c r="AK75" s="7">
        <f t="shared" si="37"/>
        <v>6.1920946827269934E-3</v>
      </c>
      <c r="AL75" s="7">
        <f t="shared" si="37"/>
        <v>1.4386979090078758E-2</v>
      </c>
      <c r="AM75" s="7">
        <f t="shared" si="37"/>
        <v>2.2581863497430535E-2</v>
      </c>
      <c r="AO75" s="7">
        <v>2027</v>
      </c>
      <c r="AP75" s="7">
        <f t="shared" si="38"/>
        <v>4.8068534080531182E-2</v>
      </c>
      <c r="AQ75" s="7">
        <f t="shared" si="30"/>
        <v>0.11168449937247689</v>
      </c>
      <c r="AR75" s="7">
        <f t="shared" si="30"/>
        <v>0.17530046466442262</v>
      </c>
    </row>
    <row r="76" spans="4:44" x14ac:dyDescent="0.25">
      <c r="F76" s="7">
        <v>2028</v>
      </c>
      <c r="G76" s="7">
        <f t="shared" si="31"/>
        <v>4.826148198576275E-4</v>
      </c>
      <c r="H76" s="7">
        <f t="shared" si="31"/>
        <v>1.1818830041719812E-3</v>
      </c>
      <c r="I76" s="7">
        <f t="shared" si="31"/>
        <v>1.7823069999999999E-3</v>
      </c>
      <c r="K76" s="7">
        <v>2028</v>
      </c>
      <c r="L76" s="7">
        <f t="shared" si="32"/>
        <v>5.8782259606422688E-3</v>
      </c>
      <c r="M76" s="7">
        <f t="shared" si="32"/>
        <v>1.4395279779462859E-2</v>
      </c>
      <c r="N76" s="7">
        <f t="shared" si="32"/>
        <v>2.1708416000000001E-2</v>
      </c>
      <c r="P76" s="7">
        <v>2028</v>
      </c>
      <c r="Q76" s="7">
        <f t="shared" si="33"/>
        <v>4.4090615613275285E-4</v>
      </c>
      <c r="R76" s="7">
        <f t="shared" si="33"/>
        <v>1.0797420032021068E-3</v>
      </c>
      <c r="S76" s="7">
        <f t="shared" si="33"/>
        <v>1.6282760000000001E-3</v>
      </c>
      <c r="U76" s="7">
        <v>2028</v>
      </c>
      <c r="V76" s="7">
        <f t="shared" si="34"/>
        <v>4.4231866340484545E-2</v>
      </c>
      <c r="W76" s="7">
        <f t="shared" si="34"/>
        <v>0.10832011144217914</v>
      </c>
      <c r="X76" s="7">
        <f t="shared" si="34"/>
        <v>0.16334924199999998</v>
      </c>
      <c r="Z76" s="7">
        <v>2028</v>
      </c>
      <c r="AA76" s="7">
        <f t="shared" si="35"/>
        <v>1.8330247042424363E-4</v>
      </c>
      <c r="AB76" s="7">
        <f t="shared" si="35"/>
        <v>4.488922956842908E-4</v>
      </c>
      <c r="AC76" s="7">
        <f t="shared" si="35"/>
        <v>6.7694000000000001E-4</v>
      </c>
      <c r="AE76" s="7">
        <v>2028</v>
      </c>
      <c r="AF76" s="7">
        <f t="shared" si="36"/>
        <v>1.1286334997137651E-3</v>
      </c>
      <c r="AG76" s="7">
        <f t="shared" si="36"/>
        <v>2.7639282847641299E-3</v>
      </c>
      <c r="AH76" s="7">
        <f t="shared" si="36"/>
        <v>4.1680679999999996E-3</v>
      </c>
      <c r="AJ76" s="7">
        <v>2028</v>
      </c>
      <c r="AK76" s="7">
        <f t="shared" si="37"/>
        <v>7.7401183534087379E-3</v>
      </c>
      <c r="AL76" s="7">
        <f t="shared" si="37"/>
        <v>1.8954897271642145E-2</v>
      </c>
      <c r="AM76" s="7">
        <f t="shared" si="37"/>
        <v>2.8584425E-2</v>
      </c>
      <c r="AO76" s="7">
        <v>2028</v>
      </c>
      <c r="AP76" s="7">
        <f t="shared" si="38"/>
        <v>6.0085667600663945E-2</v>
      </c>
      <c r="AQ76" s="7">
        <f t="shared" si="30"/>
        <v>0.14714473408110665</v>
      </c>
      <c r="AR76" s="7">
        <f t="shared" si="30"/>
        <v>0.22189767399999996</v>
      </c>
    </row>
    <row r="77" spans="4:44" x14ac:dyDescent="0.25">
      <c r="F77" s="7">
        <v>2029</v>
      </c>
      <c r="G77" s="7">
        <f t="shared" si="31"/>
        <v>5.7913778382915324E-4</v>
      </c>
      <c r="H77" s="7">
        <f t="shared" si="31"/>
        <v>1.4973950948391412E-3</v>
      </c>
      <c r="I77" s="7">
        <f t="shared" si="31"/>
        <v>1.7823069999999999E-3</v>
      </c>
      <c r="K77" s="7">
        <v>2029</v>
      </c>
      <c r="L77" s="7">
        <f t="shared" si="32"/>
        <v>7.0538711527707264E-3</v>
      </c>
      <c r="M77" s="7">
        <f t="shared" si="32"/>
        <v>1.8238202304725018E-2</v>
      </c>
      <c r="N77" s="7">
        <f t="shared" si="32"/>
        <v>2.1708416000000001E-2</v>
      </c>
      <c r="P77" s="7">
        <v>2029</v>
      </c>
      <c r="Q77" s="7">
        <f t="shared" si="33"/>
        <v>5.2908738735930362E-4</v>
      </c>
      <c r="R77" s="7">
        <f t="shared" si="33"/>
        <v>1.3679868257512864E-3</v>
      </c>
      <c r="S77" s="7">
        <f t="shared" si="33"/>
        <v>1.6282760000000001E-3</v>
      </c>
      <c r="U77" s="7">
        <v>2029</v>
      </c>
      <c r="V77" s="7">
        <f t="shared" si="34"/>
        <v>5.3078239608581476E-2</v>
      </c>
      <c r="W77" s="7">
        <f t="shared" si="34"/>
        <v>0.13723693713624635</v>
      </c>
      <c r="X77" s="7">
        <f t="shared" si="34"/>
        <v>0.16334924199999998</v>
      </c>
      <c r="Z77" s="7">
        <v>2029</v>
      </c>
      <c r="AA77" s="7">
        <f t="shared" si="35"/>
        <v>2.1996296450909247E-4</v>
      </c>
      <c r="AB77" s="7">
        <f t="shared" si="35"/>
        <v>5.6872729305355841E-4</v>
      </c>
      <c r="AC77" s="7">
        <f t="shared" si="35"/>
        <v>6.7694000000000001E-4</v>
      </c>
      <c r="AE77" s="7">
        <v>2029</v>
      </c>
      <c r="AF77" s="7">
        <f t="shared" si="36"/>
        <v>1.3543601996565189E-3</v>
      </c>
      <c r="AG77" s="7">
        <f t="shared" si="36"/>
        <v>3.5017786375500909E-3</v>
      </c>
      <c r="AH77" s="7">
        <f t="shared" si="36"/>
        <v>4.1680679999999996E-3</v>
      </c>
      <c r="AJ77" s="7">
        <v>2029</v>
      </c>
      <c r="AK77" s="7">
        <f t="shared" si="37"/>
        <v>9.2881420240904858E-3</v>
      </c>
      <c r="AL77" s="7">
        <f t="shared" si="37"/>
        <v>2.4015042180610478E-2</v>
      </c>
      <c r="AM77" s="7">
        <f t="shared" si="37"/>
        <v>2.8584425E-2</v>
      </c>
      <c r="AO77" s="7">
        <v>2029</v>
      </c>
      <c r="AP77" s="7">
        <f t="shared" si="38"/>
        <v>7.2102801120796756E-2</v>
      </c>
      <c r="AQ77" s="7">
        <f t="shared" si="30"/>
        <v>0.1864260694727759</v>
      </c>
      <c r="AR77" s="7">
        <f t="shared" si="30"/>
        <v>0.22189767399999996</v>
      </c>
    </row>
    <row r="78" spans="4:44" x14ac:dyDescent="0.25">
      <c r="F78" s="7">
        <v>2030</v>
      </c>
      <c r="G78" s="7">
        <f t="shared" si="31"/>
        <v>6.756607478006786E-4</v>
      </c>
      <c r="H78" s="7">
        <f t="shared" si="31"/>
        <v>1.7823069999999999E-3</v>
      </c>
      <c r="I78" s="7">
        <f t="shared" si="31"/>
        <v>1.7823069999999999E-3</v>
      </c>
      <c r="K78" s="7">
        <v>2030</v>
      </c>
      <c r="L78" s="7">
        <f t="shared" si="32"/>
        <v>8.2295163448991796E-3</v>
      </c>
      <c r="M78" s="7">
        <f t="shared" si="32"/>
        <v>2.1708416000000001E-2</v>
      </c>
      <c r="N78" s="7">
        <f t="shared" si="32"/>
        <v>2.1708416000000001E-2</v>
      </c>
      <c r="P78" s="7">
        <v>2030</v>
      </c>
      <c r="Q78" s="7">
        <f t="shared" si="33"/>
        <v>6.1726861858585412E-4</v>
      </c>
      <c r="R78" s="7">
        <f t="shared" si="33"/>
        <v>1.6282760000000001E-3</v>
      </c>
      <c r="S78" s="7">
        <f t="shared" si="33"/>
        <v>1.6282760000000001E-3</v>
      </c>
      <c r="U78" s="7">
        <v>2030</v>
      </c>
      <c r="V78" s="7">
        <f t="shared" si="34"/>
        <v>6.1924612876678387E-2</v>
      </c>
      <c r="W78" s="7">
        <f t="shared" si="34"/>
        <v>0.16334924199999998</v>
      </c>
      <c r="X78" s="7">
        <f t="shared" si="34"/>
        <v>0.16334924199999998</v>
      </c>
      <c r="Z78" s="7">
        <v>2030</v>
      </c>
      <c r="AA78" s="7">
        <f t="shared" si="35"/>
        <v>2.5662345859394118E-4</v>
      </c>
      <c r="AB78" s="7">
        <f t="shared" si="35"/>
        <v>6.7694000000000001E-4</v>
      </c>
      <c r="AC78" s="7">
        <f t="shared" si="35"/>
        <v>6.7694000000000001E-4</v>
      </c>
      <c r="AE78" s="7">
        <v>2030</v>
      </c>
      <c r="AF78" s="7">
        <f t="shared" si="36"/>
        <v>1.5800868995992715E-3</v>
      </c>
      <c r="AG78" s="7">
        <f t="shared" si="36"/>
        <v>4.1680679999999996E-3</v>
      </c>
      <c r="AH78" s="7">
        <f t="shared" si="36"/>
        <v>4.1680679999999996E-3</v>
      </c>
      <c r="AJ78" s="7">
        <v>2030</v>
      </c>
      <c r="AK78" s="7">
        <f t="shared" si="37"/>
        <v>1.0836165694772233E-2</v>
      </c>
      <c r="AL78" s="7">
        <f t="shared" si="37"/>
        <v>2.8584425E-2</v>
      </c>
      <c r="AM78" s="7">
        <f t="shared" si="37"/>
        <v>2.8584425E-2</v>
      </c>
      <c r="AO78" s="7">
        <v>2030</v>
      </c>
      <c r="AP78" s="7">
        <f t="shared" si="38"/>
        <v>8.4119934640929553E-2</v>
      </c>
      <c r="AQ78" s="7">
        <f t="shared" si="30"/>
        <v>0.22189767399999996</v>
      </c>
      <c r="AR78" s="7">
        <f t="shared" si="30"/>
        <v>0.22189767399999996</v>
      </c>
    </row>
    <row r="79" spans="4:44" x14ac:dyDescent="0.25">
      <c r="F79" s="7">
        <v>2031</v>
      </c>
      <c r="G79" s="7">
        <f t="shared" si="31"/>
        <v>7.7218371177220375E-4</v>
      </c>
      <c r="H79" s="7">
        <f t="shared" si="31"/>
        <v>1.7823069999999999E-3</v>
      </c>
      <c r="I79" s="7">
        <f t="shared" si="31"/>
        <v>1.7823069999999999E-3</v>
      </c>
      <c r="K79" s="7">
        <v>2031</v>
      </c>
      <c r="L79" s="7">
        <f t="shared" si="32"/>
        <v>9.4051615370276294E-3</v>
      </c>
      <c r="M79" s="7">
        <f t="shared" si="32"/>
        <v>2.1708416000000001E-2</v>
      </c>
      <c r="N79" s="7">
        <f t="shared" si="32"/>
        <v>2.1708416000000001E-2</v>
      </c>
      <c r="P79" s="7">
        <v>2031</v>
      </c>
      <c r="Q79" s="7">
        <f t="shared" si="33"/>
        <v>7.0544984981240429E-4</v>
      </c>
      <c r="R79" s="7">
        <f t="shared" si="33"/>
        <v>1.6282760000000001E-3</v>
      </c>
      <c r="S79" s="7">
        <f t="shared" si="33"/>
        <v>1.6282760000000001E-3</v>
      </c>
      <c r="U79" s="7">
        <v>2031</v>
      </c>
      <c r="V79" s="7">
        <f t="shared" si="34"/>
        <v>7.0770986144775283E-2</v>
      </c>
      <c r="W79" s="7">
        <f t="shared" si="34"/>
        <v>0.16334924199999998</v>
      </c>
      <c r="X79" s="7">
        <f t="shared" si="34"/>
        <v>0.16334924199999998</v>
      </c>
      <c r="Z79" s="7">
        <v>2031</v>
      </c>
      <c r="AA79" s="7">
        <f t="shared" si="35"/>
        <v>2.9328395267878978E-4</v>
      </c>
      <c r="AB79" s="7">
        <f t="shared" si="35"/>
        <v>6.7694000000000001E-4</v>
      </c>
      <c r="AC79" s="7">
        <f t="shared" si="35"/>
        <v>6.7694000000000001E-4</v>
      </c>
      <c r="AE79" s="7">
        <v>2031</v>
      </c>
      <c r="AF79" s="7">
        <f t="shared" si="36"/>
        <v>1.8058135995420242E-3</v>
      </c>
      <c r="AG79" s="7">
        <f t="shared" si="36"/>
        <v>4.1680679999999996E-3</v>
      </c>
      <c r="AH79" s="7">
        <f t="shared" si="36"/>
        <v>4.1680679999999996E-3</v>
      </c>
      <c r="AJ79" s="7">
        <v>2031</v>
      </c>
      <c r="AK79" s="7">
        <f t="shared" si="37"/>
        <v>1.238418936545398E-2</v>
      </c>
      <c r="AL79" s="7">
        <f t="shared" si="37"/>
        <v>2.8584425E-2</v>
      </c>
      <c r="AM79" s="7">
        <f t="shared" si="37"/>
        <v>2.8584425E-2</v>
      </c>
      <c r="AO79" s="7">
        <v>2031</v>
      </c>
      <c r="AP79" s="7">
        <f t="shared" si="38"/>
        <v>9.6137068161062308E-2</v>
      </c>
      <c r="AQ79" s="7">
        <f t="shared" si="30"/>
        <v>0.22189767399999996</v>
      </c>
      <c r="AR79" s="7">
        <f t="shared" si="30"/>
        <v>0.22189767399999996</v>
      </c>
    </row>
    <row r="80" spans="4:44" x14ac:dyDescent="0.25">
      <c r="F80" s="7">
        <v>2032</v>
      </c>
      <c r="G80" s="7">
        <f t="shared" si="31"/>
        <v>8.6870667574372954E-4</v>
      </c>
      <c r="H80" s="7">
        <f t="shared" si="31"/>
        <v>1.7823069999999999E-3</v>
      </c>
      <c r="I80" s="7">
        <f t="shared" si="31"/>
        <v>1.7823069999999999E-3</v>
      </c>
      <c r="K80" s="7">
        <v>2032</v>
      </c>
      <c r="L80" s="7">
        <f t="shared" si="32"/>
        <v>1.0580806729156084E-2</v>
      </c>
      <c r="M80" s="7">
        <f t="shared" si="32"/>
        <v>2.1708416000000001E-2</v>
      </c>
      <c r="N80" s="7">
        <f t="shared" si="32"/>
        <v>2.1708416000000001E-2</v>
      </c>
      <c r="P80" s="7">
        <v>2032</v>
      </c>
      <c r="Q80" s="7">
        <f t="shared" si="33"/>
        <v>7.9363108103895521E-4</v>
      </c>
      <c r="R80" s="7">
        <f t="shared" si="33"/>
        <v>1.6282760000000001E-3</v>
      </c>
      <c r="S80" s="7">
        <f t="shared" si="33"/>
        <v>1.6282760000000001E-3</v>
      </c>
      <c r="U80" s="7">
        <v>2032</v>
      </c>
      <c r="V80" s="7">
        <f t="shared" si="34"/>
        <v>7.9617359412872193E-2</v>
      </c>
      <c r="W80" s="7">
        <f t="shared" si="34"/>
        <v>0.16334924199999998</v>
      </c>
      <c r="X80" s="7">
        <f t="shared" si="34"/>
        <v>0.16334924199999998</v>
      </c>
      <c r="Z80" s="7">
        <v>2032</v>
      </c>
      <c r="AA80" s="7">
        <f t="shared" si="35"/>
        <v>3.299444467636386E-4</v>
      </c>
      <c r="AB80" s="7">
        <f t="shared" si="35"/>
        <v>6.7694000000000001E-4</v>
      </c>
      <c r="AC80" s="7">
        <f t="shared" si="35"/>
        <v>6.7694000000000001E-4</v>
      </c>
      <c r="AE80" s="7">
        <v>2032</v>
      </c>
      <c r="AF80" s="7">
        <f t="shared" si="36"/>
        <v>2.0315402994847769E-3</v>
      </c>
      <c r="AG80" s="7">
        <f t="shared" si="36"/>
        <v>4.1680679999999996E-3</v>
      </c>
      <c r="AH80" s="7">
        <f t="shared" si="36"/>
        <v>4.1680679999999996E-3</v>
      </c>
      <c r="AJ80" s="7">
        <v>2032</v>
      </c>
      <c r="AK80" s="7">
        <f t="shared" si="37"/>
        <v>1.3932213036135727E-2</v>
      </c>
      <c r="AL80" s="7">
        <f t="shared" si="37"/>
        <v>2.8584425E-2</v>
      </c>
      <c r="AM80" s="7">
        <f t="shared" si="37"/>
        <v>2.8584425E-2</v>
      </c>
      <c r="AO80" s="7">
        <v>2032</v>
      </c>
      <c r="AP80" s="7">
        <f t="shared" si="38"/>
        <v>0.10815420168119512</v>
      </c>
      <c r="AQ80" s="7">
        <f t="shared" si="30"/>
        <v>0.22189767399999996</v>
      </c>
      <c r="AR80" s="7">
        <f t="shared" si="30"/>
        <v>0.22189767399999996</v>
      </c>
    </row>
    <row r="81" spans="6:44" x14ac:dyDescent="0.25">
      <c r="F81" s="7">
        <v>2033</v>
      </c>
      <c r="G81" s="7">
        <f t="shared" si="31"/>
        <v>9.6522963971525501E-4</v>
      </c>
      <c r="H81" s="7">
        <f t="shared" si="31"/>
        <v>1.7823069999999999E-3</v>
      </c>
      <c r="I81" s="7">
        <f t="shared" si="31"/>
        <v>1.7823069999999999E-3</v>
      </c>
      <c r="K81" s="7">
        <v>2033</v>
      </c>
      <c r="L81" s="7">
        <f t="shared" si="32"/>
        <v>1.1756451921284538E-2</v>
      </c>
      <c r="M81" s="7">
        <f t="shared" si="32"/>
        <v>2.1708416000000001E-2</v>
      </c>
      <c r="N81" s="7">
        <f t="shared" si="32"/>
        <v>2.1708416000000001E-2</v>
      </c>
      <c r="P81" s="7">
        <v>2033</v>
      </c>
      <c r="Q81" s="7">
        <f t="shared" si="33"/>
        <v>8.8181231226550571E-4</v>
      </c>
      <c r="R81" s="7">
        <f t="shared" si="33"/>
        <v>1.6282760000000001E-3</v>
      </c>
      <c r="S81" s="7">
        <f t="shared" si="33"/>
        <v>1.6282760000000001E-3</v>
      </c>
      <c r="U81" s="7">
        <v>2033</v>
      </c>
      <c r="V81" s="7">
        <f t="shared" si="34"/>
        <v>8.8463732680969104E-2</v>
      </c>
      <c r="W81" s="7">
        <f t="shared" si="34"/>
        <v>0.16334924199999998</v>
      </c>
      <c r="X81" s="7">
        <f t="shared" si="34"/>
        <v>0.16334924199999998</v>
      </c>
      <c r="Z81" s="7">
        <v>2033</v>
      </c>
      <c r="AA81" s="7">
        <f t="shared" si="35"/>
        <v>3.6660494084848726E-4</v>
      </c>
      <c r="AB81" s="7">
        <f t="shared" si="35"/>
        <v>6.7694000000000001E-4</v>
      </c>
      <c r="AC81" s="7">
        <f t="shared" si="35"/>
        <v>6.7694000000000001E-4</v>
      </c>
      <c r="AE81" s="7">
        <v>2033</v>
      </c>
      <c r="AF81" s="7">
        <f t="shared" si="36"/>
        <v>2.2572669994275303E-3</v>
      </c>
      <c r="AG81" s="7">
        <f t="shared" si="36"/>
        <v>4.1680679999999996E-3</v>
      </c>
      <c r="AH81" s="7">
        <f t="shared" si="36"/>
        <v>4.1680679999999996E-3</v>
      </c>
      <c r="AJ81" s="7">
        <v>2033</v>
      </c>
      <c r="AK81" s="7">
        <f t="shared" si="37"/>
        <v>1.5480236706817476E-2</v>
      </c>
      <c r="AL81" s="7">
        <f t="shared" si="37"/>
        <v>2.8584425E-2</v>
      </c>
      <c r="AM81" s="7">
        <f t="shared" si="37"/>
        <v>2.8584425E-2</v>
      </c>
      <c r="AO81" s="7">
        <v>2033</v>
      </c>
      <c r="AP81" s="7">
        <f t="shared" si="38"/>
        <v>0.1201713352013279</v>
      </c>
      <c r="AQ81" s="7">
        <f t="shared" si="30"/>
        <v>0.22189767399999996</v>
      </c>
      <c r="AR81" s="7">
        <f t="shared" si="30"/>
        <v>0.22189767399999996</v>
      </c>
    </row>
    <row r="82" spans="6:44" x14ac:dyDescent="0.25">
      <c r="F82" s="7">
        <v>2034</v>
      </c>
      <c r="G82" s="7">
        <f t="shared" si="31"/>
        <v>1.0617526036867805E-3</v>
      </c>
      <c r="H82" s="7">
        <f t="shared" si="31"/>
        <v>1.7823069999999999E-3</v>
      </c>
      <c r="I82" s="7">
        <f t="shared" si="31"/>
        <v>1.7823069999999999E-3</v>
      </c>
      <c r="K82" s="7">
        <v>2034</v>
      </c>
      <c r="L82" s="7">
        <f t="shared" si="32"/>
        <v>1.2932097113412989E-2</v>
      </c>
      <c r="M82" s="7">
        <f t="shared" si="32"/>
        <v>2.1708416000000001E-2</v>
      </c>
      <c r="N82" s="7">
        <f t="shared" si="32"/>
        <v>2.1708416000000001E-2</v>
      </c>
      <c r="P82" s="7">
        <v>2034</v>
      </c>
      <c r="Q82" s="7">
        <f t="shared" si="33"/>
        <v>9.699935434920561E-4</v>
      </c>
      <c r="R82" s="7">
        <f t="shared" si="33"/>
        <v>1.6282760000000001E-3</v>
      </c>
      <c r="S82" s="7">
        <f t="shared" si="33"/>
        <v>1.6282760000000001E-3</v>
      </c>
      <c r="U82" s="7">
        <v>2034</v>
      </c>
      <c r="V82" s="7">
        <f t="shared" si="34"/>
        <v>9.7310105949066014E-2</v>
      </c>
      <c r="W82" s="7">
        <f t="shared" si="34"/>
        <v>0.16334924199999998</v>
      </c>
      <c r="X82" s="7">
        <f t="shared" si="34"/>
        <v>0.16334924199999998</v>
      </c>
      <c r="Z82" s="7">
        <v>2034</v>
      </c>
      <c r="AA82" s="7">
        <f t="shared" si="35"/>
        <v>4.0326543493333602E-4</v>
      </c>
      <c r="AB82" s="7">
        <f t="shared" si="35"/>
        <v>6.7694000000000001E-4</v>
      </c>
      <c r="AC82" s="7">
        <f t="shared" si="35"/>
        <v>6.7694000000000001E-4</v>
      </c>
      <c r="AE82" s="7">
        <v>2034</v>
      </c>
      <c r="AF82" s="7">
        <f t="shared" si="36"/>
        <v>2.4829936993702837E-3</v>
      </c>
      <c r="AG82" s="7">
        <f t="shared" si="36"/>
        <v>4.1680679999999996E-3</v>
      </c>
      <c r="AH82" s="7">
        <f t="shared" si="36"/>
        <v>4.1680679999999996E-3</v>
      </c>
      <c r="AJ82" s="7">
        <v>2034</v>
      </c>
      <c r="AK82" s="7">
        <f t="shared" si="37"/>
        <v>1.7028260377499219E-2</v>
      </c>
      <c r="AL82" s="7">
        <f t="shared" si="37"/>
        <v>2.8584425E-2</v>
      </c>
      <c r="AM82" s="7">
        <f t="shared" si="37"/>
        <v>2.8584425E-2</v>
      </c>
      <c r="AO82" s="7">
        <v>2034</v>
      </c>
      <c r="AP82" s="7">
        <f t="shared" si="38"/>
        <v>0.1321884687214607</v>
      </c>
      <c r="AQ82" s="7">
        <f t="shared" si="30"/>
        <v>0.22189767399999996</v>
      </c>
      <c r="AR82" s="7">
        <f t="shared" si="30"/>
        <v>0.22189767399999996</v>
      </c>
    </row>
    <row r="83" spans="6:44" x14ac:dyDescent="0.25">
      <c r="F83" s="7">
        <v>2035</v>
      </c>
      <c r="G83" s="7">
        <f t="shared" si="31"/>
        <v>1.1582755676583061E-3</v>
      </c>
      <c r="H83" s="7">
        <f t="shared" si="31"/>
        <v>1.7823069999999999E-3</v>
      </c>
      <c r="I83" s="7">
        <f t="shared" si="31"/>
        <v>1.7823069999999999E-3</v>
      </c>
      <c r="K83" s="7">
        <v>2035</v>
      </c>
      <c r="L83" s="7">
        <f t="shared" si="32"/>
        <v>1.4107742305541444E-2</v>
      </c>
      <c r="M83" s="7">
        <f t="shared" si="32"/>
        <v>2.1708416000000001E-2</v>
      </c>
      <c r="N83" s="7">
        <f t="shared" si="32"/>
        <v>2.1708416000000001E-2</v>
      </c>
      <c r="P83" s="7">
        <v>2035</v>
      </c>
      <c r="Q83" s="7">
        <f t="shared" si="33"/>
        <v>1.058174774718607E-3</v>
      </c>
      <c r="R83" s="7">
        <f t="shared" si="33"/>
        <v>1.6282760000000001E-3</v>
      </c>
      <c r="S83" s="7">
        <f t="shared" si="33"/>
        <v>1.6282760000000001E-3</v>
      </c>
      <c r="U83" s="7">
        <v>2035</v>
      </c>
      <c r="V83" s="7">
        <f t="shared" si="34"/>
        <v>0.10615647921716292</v>
      </c>
      <c r="W83" s="7">
        <f t="shared" si="34"/>
        <v>0.16334924199999998</v>
      </c>
      <c r="X83" s="7">
        <f t="shared" si="34"/>
        <v>0.16334924199999998</v>
      </c>
      <c r="Z83" s="7">
        <v>2035</v>
      </c>
      <c r="AA83" s="7">
        <f t="shared" si="35"/>
        <v>4.3992592901818478E-4</v>
      </c>
      <c r="AB83" s="7">
        <f t="shared" si="35"/>
        <v>6.7694000000000001E-4</v>
      </c>
      <c r="AC83" s="7">
        <f t="shared" si="35"/>
        <v>6.7694000000000001E-4</v>
      </c>
      <c r="AE83" s="7">
        <v>2035</v>
      </c>
      <c r="AF83" s="7">
        <f t="shared" si="36"/>
        <v>2.708720399313037E-3</v>
      </c>
      <c r="AG83" s="7">
        <f t="shared" si="36"/>
        <v>4.1680679999999996E-3</v>
      </c>
      <c r="AH83" s="7">
        <f t="shared" si="36"/>
        <v>4.1680679999999996E-3</v>
      </c>
      <c r="AJ83" s="7">
        <v>2035</v>
      </c>
      <c r="AK83" s="7">
        <f t="shared" si="37"/>
        <v>1.8576284048180972E-2</v>
      </c>
      <c r="AL83" s="7">
        <f t="shared" si="37"/>
        <v>2.8584425E-2</v>
      </c>
      <c r="AM83" s="7">
        <f t="shared" si="37"/>
        <v>2.8584425E-2</v>
      </c>
      <c r="AO83" s="7">
        <v>2035</v>
      </c>
      <c r="AP83" s="7">
        <f t="shared" si="38"/>
        <v>0.14420560224159346</v>
      </c>
      <c r="AQ83" s="7">
        <f t="shared" si="30"/>
        <v>0.22189767399999996</v>
      </c>
      <c r="AR83" s="7">
        <f t="shared" si="30"/>
        <v>0.22189767399999996</v>
      </c>
    </row>
    <row r="84" spans="6:44" x14ac:dyDescent="0.25">
      <c r="F84" s="7">
        <v>2036</v>
      </c>
      <c r="G84" s="7">
        <f t="shared" si="31"/>
        <v>1.2547985316298316E-3</v>
      </c>
      <c r="H84" s="7">
        <f t="shared" si="31"/>
        <v>1.7823069999999999E-3</v>
      </c>
      <c r="I84" s="7">
        <f t="shared" si="31"/>
        <v>1.7823069999999999E-3</v>
      </c>
      <c r="K84" s="7">
        <v>2036</v>
      </c>
      <c r="L84" s="7">
        <f t="shared" si="32"/>
        <v>1.5283387497669901E-2</v>
      </c>
      <c r="M84" s="7">
        <f t="shared" si="32"/>
        <v>2.1708416000000001E-2</v>
      </c>
      <c r="N84" s="7">
        <f t="shared" si="32"/>
        <v>2.1708416000000001E-2</v>
      </c>
      <c r="P84" s="7">
        <v>2036</v>
      </c>
      <c r="Q84" s="7">
        <f t="shared" si="33"/>
        <v>1.1463560059451576E-3</v>
      </c>
      <c r="R84" s="7">
        <f t="shared" si="33"/>
        <v>1.6282760000000001E-3</v>
      </c>
      <c r="S84" s="7">
        <f t="shared" si="33"/>
        <v>1.6282760000000001E-3</v>
      </c>
      <c r="U84" s="7">
        <v>2036</v>
      </c>
      <c r="V84" s="7">
        <f t="shared" si="34"/>
        <v>0.11500285248525986</v>
      </c>
      <c r="W84" s="7">
        <f t="shared" si="34"/>
        <v>0.16334924199999998</v>
      </c>
      <c r="X84" s="7">
        <f t="shared" si="34"/>
        <v>0.16334924199999998</v>
      </c>
      <c r="Z84" s="7">
        <v>2036</v>
      </c>
      <c r="AA84" s="7">
        <f t="shared" si="35"/>
        <v>4.7658642310303355E-4</v>
      </c>
      <c r="AB84" s="7">
        <f t="shared" si="35"/>
        <v>6.7694000000000001E-4</v>
      </c>
      <c r="AC84" s="7">
        <f t="shared" si="35"/>
        <v>6.7694000000000001E-4</v>
      </c>
      <c r="AE84" s="7">
        <v>2036</v>
      </c>
      <c r="AF84" s="7">
        <f t="shared" si="36"/>
        <v>2.93444709925579E-3</v>
      </c>
      <c r="AG84" s="7">
        <f t="shared" si="36"/>
        <v>4.1680679999999996E-3</v>
      </c>
      <c r="AH84" s="7">
        <f t="shared" si="36"/>
        <v>4.1680679999999996E-3</v>
      </c>
      <c r="AJ84" s="7">
        <v>2036</v>
      </c>
      <c r="AK84" s="7">
        <f t="shared" si="37"/>
        <v>2.012430771886272E-2</v>
      </c>
      <c r="AL84" s="7">
        <f t="shared" si="37"/>
        <v>2.8584425E-2</v>
      </c>
      <c r="AM84" s="7">
        <f t="shared" si="37"/>
        <v>2.8584425E-2</v>
      </c>
      <c r="AO84" s="7">
        <v>2036</v>
      </c>
      <c r="AP84" s="7">
        <f t="shared" si="38"/>
        <v>0.15622273576172629</v>
      </c>
      <c r="AQ84" s="7">
        <f t="shared" si="30"/>
        <v>0.22189767399999996</v>
      </c>
      <c r="AR84" s="7">
        <f t="shared" si="30"/>
        <v>0.22189767399999996</v>
      </c>
    </row>
    <row r="85" spans="6:44" x14ac:dyDescent="0.25">
      <c r="F85" s="7">
        <v>2037</v>
      </c>
      <c r="G85" s="7">
        <f t="shared" si="31"/>
        <v>1.3513214956013568E-3</v>
      </c>
      <c r="H85" s="7">
        <f t="shared" si="31"/>
        <v>1.7823069999999999E-3</v>
      </c>
      <c r="I85" s="7">
        <f t="shared" si="31"/>
        <v>1.7823069999999999E-3</v>
      </c>
      <c r="K85" s="7">
        <v>2037</v>
      </c>
      <c r="L85" s="7">
        <f t="shared" si="32"/>
        <v>1.6459032689798349E-2</v>
      </c>
      <c r="M85" s="7">
        <f t="shared" si="32"/>
        <v>2.1708416000000001E-2</v>
      </c>
      <c r="N85" s="7">
        <f t="shared" si="32"/>
        <v>2.1708416000000001E-2</v>
      </c>
      <c r="P85" s="7">
        <v>2037</v>
      </c>
      <c r="Q85" s="7">
        <f t="shared" si="33"/>
        <v>1.2345372371717078E-3</v>
      </c>
      <c r="R85" s="7">
        <f t="shared" si="33"/>
        <v>1.6282760000000001E-3</v>
      </c>
      <c r="S85" s="7">
        <f t="shared" si="33"/>
        <v>1.6282760000000001E-3</v>
      </c>
      <c r="U85" s="7">
        <v>2037</v>
      </c>
      <c r="V85" s="7">
        <f t="shared" si="34"/>
        <v>0.12384922575335672</v>
      </c>
      <c r="W85" s="7">
        <f t="shared" si="34"/>
        <v>0.16334924199999998</v>
      </c>
      <c r="X85" s="7">
        <f t="shared" si="34"/>
        <v>0.16334924199999998</v>
      </c>
      <c r="Z85" s="7">
        <v>2037</v>
      </c>
      <c r="AA85" s="7">
        <f t="shared" si="35"/>
        <v>5.1324691718788204E-4</v>
      </c>
      <c r="AB85" s="7">
        <f t="shared" si="35"/>
        <v>6.7694000000000001E-4</v>
      </c>
      <c r="AC85" s="7">
        <f t="shared" si="35"/>
        <v>6.7694000000000001E-4</v>
      </c>
      <c r="AE85" s="7">
        <v>2037</v>
      </c>
      <c r="AF85" s="7">
        <f t="shared" si="36"/>
        <v>3.1601737991985425E-3</v>
      </c>
      <c r="AG85" s="7">
        <f t="shared" si="36"/>
        <v>4.1680679999999996E-3</v>
      </c>
      <c r="AH85" s="7">
        <f t="shared" si="36"/>
        <v>4.1680679999999996E-3</v>
      </c>
      <c r="AJ85" s="7">
        <v>2037</v>
      </c>
      <c r="AK85" s="7">
        <f t="shared" si="37"/>
        <v>2.1672331389544462E-2</v>
      </c>
      <c r="AL85" s="7">
        <f t="shared" si="37"/>
        <v>2.8584425E-2</v>
      </c>
      <c r="AM85" s="7">
        <f t="shared" si="37"/>
        <v>2.8584425E-2</v>
      </c>
      <c r="AO85" s="7">
        <v>2037</v>
      </c>
      <c r="AP85" s="7">
        <f t="shared" si="38"/>
        <v>0.16823986928185899</v>
      </c>
      <c r="AQ85" s="7">
        <f t="shared" si="30"/>
        <v>0.22189767399999996</v>
      </c>
      <c r="AR85" s="7">
        <f t="shared" si="30"/>
        <v>0.22189767399999996</v>
      </c>
    </row>
    <row r="86" spans="6:44" x14ac:dyDescent="0.25">
      <c r="F86" s="7">
        <v>2038</v>
      </c>
      <c r="G86" s="7">
        <f t="shared" si="31"/>
        <v>1.4478444595728815E-3</v>
      </c>
      <c r="H86" s="7">
        <f t="shared" si="31"/>
        <v>1.7823069999999999E-3</v>
      </c>
      <c r="I86" s="7">
        <f t="shared" si="31"/>
        <v>1.7823069999999999E-3</v>
      </c>
      <c r="K86" s="7">
        <v>2038</v>
      </c>
      <c r="L86" s="7">
        <f t="shared" si="32"/>
        <v>1.7634677881926793E-2</v>
      </c>
      <c r="M86" s="7">
        <f t="shared" si="32"/>
        <v>2.1708416000000001E-2</v>
      </c>
      <c r="N86" s="7">
        <f t="shared" si="32"/>
        <v>2.1708416000000001E-2</v>
      </c>
      <c r="P86" s="7">
        <v>2038</v>
      </c>
      <c r="Q86" s="7">
        <f t="shared" si="33"/>
        <v>1.322718468398258E-3</v>
      </c>
      <c r="R86" s="7">
        <f t="shared" si="33"/>
        <v>1.6282760000000001E-3</v>
      </c>
      <c r="S86" s="7">
        <f t="shared" si="33"/>
        <v>1.6282760000000001E-3</v>
      </c>
      <c r="U86" s="7">
        <v>2038</v>
      </c>
      <c r="V86" s="7">
        <f t="shared" si="34"/>
        <v>0.13269559902145359</v>
      </c>
      <c r="W86" s="7">
        <f t="shared" si="34"/>
        <v>0.16334924199999998</v>
      </c>
      <c r="X86" s="7">
        <f t="shared" si="34"/>
        <v>0.16334924199999998</v>
      </c>
      <c r="Z86" s="7">
        <v>2038</v>
      </c>
      <c r="AA86" s="7">
        <f t="shared" si="35"/>
        <v>5.4990741127273059E-4</v>
      </c>
      <c r="AB86" s="7">
        <f t="shared" si="35"/>
        <v>6.7694000000000001E-4</v>
      </c>
      <c r="AC86" s="7">
        <f t="shared" si="35"/>
        <v>6.7694000000000001E-4</v>
      </c>
      <c r="AE86" s="7">
        <v>2038</v>
      </c>
      <c r="AF86" s="7">
        <f t="shared" si="36"/>
        <v>3.3859004991412937E-3</v>
      </c>
      <c r="AG86" s="7">
        <f t="shared" si="36"/>
        <v>4.1680679999999996E-3</v>
      </c>
      <c r="AH86" s="7">
        <f t="shared" si="36"/>
        <v>4.1680679999999996E-3</v>
      </c>
      <c r="AJ86" s="7">
        <v>2038</v>
      </c>
      <c r="AK86" s="7">
        <f t="shared" si="37"/>
        <v>2.3220355060226204E-2</v>
      </c>
      <c r="AL86" s="7">
        <f t="shared" si="37"/>
        <v>2.8584425E-2</v>
      </c>
      <c r="AM86" s="7">
        <f t="shared" si="37"/>
        <v>2.8584425E-2</v>
      </c>
      <c r="AO86" s="7">
        <v>2038</v>
      </c>
      <c r="AP86" s="7">
        <f t="shared" si="38"/>
        <v>0.18025700280199175</v>
      </c>
      <c r="AQ86" s="7">
        <f t="shared" si="30"/>
        <v>0.22189767399999996</v>
      </c>
      <c r="AR86" s="7">
        <f t="shared" si="30"/>
        <v>0.22189767399999996</v>
      </c>
    </row>
    <row r="87" spans="6:44" x14ac:dyDescent="0.25">
      <c r="F87" s="7">
        <v>2039</v>
      </c>
      <c r="G87" s="7">
        <f t="shared" si="31"/>
        <v>1.5443674235444073E-3</v>
      </c>
      <c r="H87" s="7">
        <f t="shared" si="31"/>
        <v>1.7823069999999999E-3</v>
      </c>
      <c r="I87" s="7">
        <f t="shared" si="31"/>
        <v>1.7823069999999999E-3</v>
      </c>
      <c r="K87" s="7">
        <v>2039</v>
      </c>
      <c r="L87" s="7">
        <f t="shared" si="32"/>
        <v>1.8810323074055255E-2</v>
      </c>
      <c r="M87" s="7">
        <f t="shared" si="32"/>
        <v>2.1708416000000001E-2</v>
      </c>
      <c r="N87" s="7">
        <f t="shared" si="32"/>
        <v>2.1708416000000001E-2</v>
      </c>
      <c r="P87" s="7">
        <v>2039</v>
      </c>
      <c r="Q87" s="7">
        <f t="shared" si="33"/>
        <v>1.4108996996248086E-3</v>
      </c>
      <c r="R87" s="7">
        <f t="shared" si="33"/>
        <v>1.6282760000000001E-3</v>
      </c>
      <c r="S87" s="7">
        <f t="shared" si="33"/>
        <v>1.6282760000000001E-3</v>
      </c>
      <c r="U87" s="7">
        <v>2039</v>
      </c>
      <c r="V87" s="7">
        <f t="shared" si="34"/>
        <v>0.14154197228955054</v>
      </c>
      <c r="W87" s="7">
        <f t="shared" si="34"/>
        <v>0.16334924199999998</v>
      </c>
      <c r="X87" s="7">
        <f t="shared" si="34"/>
        <v>0.16334924199999998</v>
      </c>
      <c r="Z87" s="7">
        <v>2039</v>
      </c>
      <c r="AA87" s="7">
        <f t="shared" si="35"/>
        <v>5.8656790535757957E-4</v>
      </c>
      <c r="AB87" s="7">
        <f t="shared" si="35"/>
        <v>6.7694000000000001E-4</v>
      </c>
      <c r="AC87" s="7">
        <f t="shared" si="35"/>
        <v>6.7694000000000001E-4</v>
      </c>
      <c r="AE87" s="7">
        <v>2039</v>
      </c>
      <c r="AF87" s="7">
        <f t="shared" si="36"/>
        <v>3.6116271990840471E-3</v>
      </c>
      <c r="AG87" s="7">
        <f t="shared" si="36"/>
        <v>4.1680679999999996E-3</v>
      </c>
      <c r="AH87" s="7">
        <f t="shared" si="36"/>
        <v>4.1680679999999996E-3</v>
      </c>
      <c r="AJ87" s="7">
        <v>2039</v>
      </c>
      <c r="AK87" s="7">
        <f t="shared" si="37"/>
        <v>2.4768378730907953E-2</v>
      </c>
      <c r="AL87" s="7">
        <f t="shared" si="37"/>
        <v>2.8584425E-2</v>
      </c>
      <c r="AM87" s="7">
        <f t="shared" si="37"/>
        <v>2.8584425E-2</v>
      </c>
      <c r="AO87" s="7">
        <v>2039</v>
      </c>
      <c r="AP87" s="7">
        <f t="shared" si="38"/>
        <v>0.19227413632212456</v>
      </c>
      <c r="AQ87" s="7">
        <f t="shared" si="30"/>
        <v>0.22189767399999996</v>
      </c>
      <c r="AR87" s="7">
        <f t="shared" si="30"/>
        <v>0.22189767399999996</v>
      </c>
    </row>
    <row r="88" spans="6:44" x14ac:dyDescent="0.25">
      <c r="F88" s="7">
        <v>2040</v>
      </c>
      <c r="G88" s="7">
        <f t="shared" si="31"/>
        <v>1.6408903875159326E-3</v>
      </c>
      <c r="H88" s="7">
        <f t="shared" si="31"/>
        <v>1.7823069999999999E-3</v>
      </c>
      <c r="I88" s="7">
        <f t="shared" si="31"/>
        <v>1.7823069999999999E-3</v>
      </c>
      <c r="K88" s="7">
        <v>2040</v>
      </c>
      <c r="L88" s="7">
        <f t="shared" si="32"/>
        <v>1.99859682661837E-2</v>
      </c>
      <c r="M88" s="7">
        <f t="shared" si="32"/>
        <v>2.1708416000000001E-2</v>
      </c>
      <c r="N88" s="7">
        <f t="shared" si="32"/>
        <v>2.1708416000000001E-2</v>
      </c>
      <c r="P88" s="7">
        <v>2040</v>
      </c>
      <c r="Q88" s="7">
        <f t="shared" si="33"/>
        <v>1.499080930851359E-3</v>
      </c>
      <c r="R88" s="7">
        <f t="shared" si="33"/>
        <v>1.6282760000000001E-3</v>
      </c>
      <c r="S88" s="7">
        <f t="shared" si="33"/>
        <v>1.6282760000000001E-3</v>
      </c>
      <c r="U88" s="7">
        <v>2040</v>
      </c>
      <c r="V88" s="7">
        <f t="shared" si="34"/>
        <v>0.15038834555764738</v>
      </c>
      <c r="W88" s="7">
        <f t="shared" si="34"/>
        <v>0.16334924199999998</v>
      </c>
      <c r="X88" s="7">
        <f t="shared" si="34"/>
        <v>0.16334924199999998</v>
      </c>
      <c r="Z88" s="7">
        <v>2040</v>
      </c>
      <c r="AA88" s="7">
        <f t="shared" si="35"/>
        <v>6.23228399442428E-4</v>
      </c>
      <c r="AB88" s="7">
        <f t="shared" si="35"/>
        <v>6.7694000000000001E-4</v>
      </c>
      <c r="AC88" s="7">
        <f t="shared" si="35"/>
        <v>6.7694000000000001E-4</v>
      </c>
      <c r="AE88" s="7">
        <v>2040</v>
      </c>
      <c r="AF88" s="7">
        <f t="shared" si="36"/>
        <v>3.8373538990267991E-3</v>
      </c>
      <c r="AG88" s="7">
        <f t="shared" si="36"/>
        <v>4.1680679999999996E-3</v>
      </c>
      <c r="AH88" s="7">
        <f t="shared" si="36"/>
        <v>4.1680679999999996E-3</v>
      </c>
      <c r="AJ88" s="7">
        <v>2040</v>
      </c>
      <c r="AK88" s="7">
        <f t="shared" si="37"/>
        <v>2.6316402401589691E-2</v>
      </c>
      <c r="AL88" s="7">
        <f t="shared" si="37"/>
        <v>2.8584425E-2</v>
      </c>
      <c r="AM88" s="7">
        <f t="shared" si="37"/>
        <v>2.8584425E-2</v>
      </c>
      <c r="AO88" s="7">
        <v>2040</v>
      </c>
      <c r="AP88" s="7">
        <f t="shared" si="38"/>
        <v>0.20429126984225729</v>
      </c>
      <c r="AQ88" s="7">
        <f t="shared" si="38"/>
        <v>0.22189767399999996</v>
      </c>
      <c r="AR88" s="7">
        <f t="shared" si="38"/>
        <v>0.22189767399999996</v>
      </c>
    </row>
    <row r="89" spans="6:44" x14ac:dyDescent="0.25">
      <c r="F89" s="7">
        <v>2041</v>
      </c>
      <c r="G89" s="7">
        <f t="shared" ref="G89:I98" si="39">($G$2-G58)*0.181/1000</f>
        <v>1.7374133514874576E-3</v>
      </c>
      <c r="H89" s="7">
        <f t="shared" si="39"/>
        <v>1.7823069999999999E-3</v>
      </c>
      <c r="I89" s="7">
        <f t="shared" si="39"/>
        <v>1.7823069999999999E-3</v>
      </c>
      <c r="K89" s="7">
        <v>2041</v>
      </c>
      <c r="L89" s="7">
        <f t="shared" ref="L89:N98" si="40">($H$2-L58)*0.181/1000</f>
        <v>2.1161613458312151E-2</v>
      </c>
      <c r="M89" s="7">
        <f t="shared" si="40"/>
        <v>2.1708416000000001E-2</v>
      </c>
      <c r="N89" s="7">
        <f t="shared" si="40"/>
        <v>2.1708416000000001E-2</v>
      </c>
      <c r="P89" s="7">
        <v>2041</v>
      </c>
      <c r="Q89" s="7">
        <f t="shared" ref="Q89:S98" si="41">($I$2-Q58)*0.181/1000</f>
        <v>1.5872621620779089E-3</v>
      </c>
      <c r="R89" s="7">
        <f t="shared" si="41"/>
        <v>1.6282760000000001E-3</v>
      </c>
      <c r="S89" s="7">
        <f t="shared" si="41"/>
        <v>1.6282760000000001E-3</v>
      </c>
      <c r="U89" s="7">
        <v>2041</v>
      </c>
      <c r="V89" s="7">
        <f t="shared" ref="V89:X98" si="42">($J$2-V58)*0.181/1000</f>
        <v>0.15923471882574425</v>
      </c>
      <c r="W89" s="7">
        <f t="shared" si="42"/>
        <v>0.16334924199999998</v>
      </c>
      <c r="X89" s="7">
        <f t="shared" si="42"/>
        <v>0.16334924199999998</v>
      </c>
      <c r="Z89" s="7">
        <v>2041</v>
      </c>
      <c r="AA89" s="7">
        <f t="shared" ref="AA89:AC98" si="43">($K$2-AA58)*0.181/1000</f>
        <v>6.5988889352727655E-4</v>
      </c>
      <c r="AB89" s="7">
        <f t="shared" si="43"/>
        <v>6.7694000000000001E-4</v>
      </c>
      <c r="AC89" s="7">
        <f t="shared" si="43"/>
        <v>6.7694000000000001E-4</v>
      </c>
      <c r="AE89" s="7">
        <v>2041</v>
      </c>
      <c r="AF89" s="7">
        <f t="shared" ref="AF89:AH98" si="44">($L$2-AF58)*0.181/1000</f>
        <v>4.0630805989695512E-3</v>
      </c>
      <c r="AG89" s="7">
        <f t="shared" si="44"/>
        <v>4.1680679999999996E-3</v>
      </c>
      <c r="AH89" s="7">
        <f t="shared" si="44"/>
        <v>4.1680679999999996E-3</v>
      </c>
      <c r="AJ89" s="7">
        <v>2041</v>
      </c>
      <c r="AK89" s="7">
        <f t="shared" ref="AK89:AM98" si="45">($M$2-AK58)*0.181/1000</f>
        <v>2.7864426072271433E-2</v>
      </c>
      <c r="AL89" s="7">
        <f t="shared" si="45"/>
        <v>2.8584425E-2</v>
      </c>
      <c r="AM89" s="7">
        <f t="shared" si="45"/>
        <v>2.8584425E-2</v>
      </c>
      <c r="AO89" s="7">
        <v>2041</v>
      </c>
      <c r="AP89" s="7">
        <f t="shared" si="38"/>
        <v>0.21630840336239002</v>
      </c>
      <c r="AQ89" s="7">
        <f t="shared" si="38"/>
        <v>0.22189767399999996</v>
      </c>
      <c r="AR89" s="7">
        <f t="shared" si="38"/>
        <v>0.22189767399999996</v>
      </c>
    </row>
    <row r="90" spans="6:44" x14ac:dyDescent="0.25">
      <c r="F90" s="7">
        <v>2042</v>
      </c>
      <c r="G90" s="7">
        <f t="shared" si="39"/>
        <v>1.7823069999999999E-3</v>
      </c>
      <c r="H90" s="7">
        <f t="shared" si="39"/>
        <v>1.7823069999999999E-3</v>
      </c>
      <c r="I90" s="7">
        <f t="shared" si="39"/>
        <v>1.7823069999999999E-3</v>
      </c>
      <c r="K90" s="7">
        <v>2042</v>
      </c>
      <c r="L90" s="7">
        <f t="shared" si="40"/>
        <v>2.1708416000000001E-2</v>
      </c>
      <c r="M90" s="7">
        <f t="shared" si="40"/>
        <v>2.1708416000000001E-2</v>
      </c>
      <c r="N90" s="7">
        <f t="shared" si="40"/>
        <v>2.1708416000000001E-2</v>
      </c>
      <c r="P90" s="7">
        <v>2042</v>
      </c>
      <c r="Q90" s="7">
        <f t="shared" si="41"/>
        <v>1.6282760000000001E-3</v>
      </c>
      <c r="R90" s="7">
        <f t="shared" si="41"/>
        <v>1.6282760000000001E-3</v>
      </c>
      <c r="S90" s="7">
        <f t="shared" si="41"/>
        <v>1.6282760000000001E-3</v>
      </c>
      <c r="U90" s="7">
        <v>2042</v>
      </c>
      <c r="V90" s="7">
        <f t="shared" si="42"/>
        <v>0.16334924199999998</v>
      </c>
      <c r="W90" s="7">
        <f t="shared" si="42"/>
        <v>0.16334924199999998</v>
      </c>
      <c r="X90" s="7">
        <f t="shared" si="42"/>
        <v>0.16334924199999998</v>
      </c>
      <c r="Z90" s="7">
        <v>2042</v>
      </c>
      <c r="AA90" s="7">
        <f t="shared" si="43"/>
        <v>6.7694000000000001E-4</v>
      </c>
      <c r="AB90" s="7">
        <f t="shared" si="43"/>
        <v>6.7694000000000001E-4</v>
      </c>
      <c r="AC90" s="7">
        <f t="shared" si="43"/>
        <v>6.7694000000000001E-4</v>
      </c>
      <c r="AE90" s="7">
        <v>2042</v>
      </c>
      <c r="AF90" s="7">
        <f t="shared" si="44"/>
        <v>4.1680679999999996E-3</v>
      </c>
      <c r="AG90" s="7">
        <f t="shared" si="44"/>
        <v>4.1680679999999996E-3</v>
      </c>
      <c r="AH90" s="7">
        <f t="shared" si="44"/>
        <v>4.1680679999999996E-3</v>
      </c>
      <c r="AJ90" s="7">
        <v>2042</v>
      </c>
      <c r="AK90" s="7">
        <f t="shared" si="45"/>
        <v>2.8584425E-2</v>
      </c>
      <c r="AL90" s="7">
        <f t="shared" si="45"/>
        <v>2.8584425E-2</v>
      </c>
      <c r="AM90" s="7">
        <f t="shared" si="45"/>
        <v>2.8584425E-2</v>
      </c>
      <c r="AO90" s="7">
        <v>2042</v>
      </c>
      <c r="AP90" s="7">
        <f t="shared" si="38"/>
        <v>0.22189767399999996</v>
      </c>
      <c r="AQ90" s="7">
        <f t="shared" si="38"/>
        <v>0.22189767399999996</v>
      </c>
      <c r="AR90" s="7">
        <f t="shared" si="38"/>
        <v>0.22189767399999996</v>
      </c>
    </row>
    <row r="91" spans="6:44" x14ac:dyDescent="0.25">
      <c r="F91" s="7">
        <v>2043</v>
      </c>
      <c r="G91" s="7">
        <f t="shared" si="39"/>
        <v>1.7823069999999999E-3</v>
      </c>
      <c r="H91" s="7">
        <f t="shared" si="39"/>
        <v>1.7823069999999999E-3</v>
      </c>
      <c r="I91" s="7">
        <f t="shared" si="39"/>
        <v>1.7823069999999999E-3</v>
      </c>
      <c r="K91" s="7">
        <v>2043</v>
      </c>
      <c r="L91" s="7">
        <f t="shared" si="40"/>
        <v>2.1708416000000001E-2</v>
      </c>
      <c r="M91" s="7">
        <f t="shared" si="40"/>
        <v>2.1708416000000001E-2</v>
      </c>
      <c r="N91" s="7">
        <f t="shared" si="40"/>
        <v>2.1708416000000001E-2</v>
      </c>
      <c r="P91" s="7">
        <v>2043</v>
      </c>
      <c r="Q91" s="7">
        <f t="shared" si="41"/>
        <v>1.6282760000000001E-3</v>
      </c>
      <c r="R91" s="7">
        <f t="shared" si="41"/>
        <v>1.6282760000000001E-3</v>
      </c>
      <c r="S91" s="7">
        <f t="shared" si="41"/>
        <v>1.6282760000000001E-3</v>
      </c>
      <c r="U91" s="7">
        <v>2043</v>
      </c>
      <c r="V91" s="7">
        <f t="shared" si="42"/>
        <v>0.16334924199999998</v>
      </c>
      <c r="W91" s="7">
        <f t="shared" si="42"/>
        <v>0.16334924199999998</v>
      </c>
      <c r="X91" s="7">
        <f t="shared" si="42"/>
        <v>0.16334924199999998</v>
      </c>
      <c r="Z91" s="7">
        <v>2043</v>
      </c>
      <c r="AA91" s="7">
        <f t="shared" si="43"/>
        <v>6.7694000000000001E-4</v>
      </c>
      <c r="AB91" s="7">
        <f t="shared" si="43"/>
        <v>6.7694000000000001E-4</v>
      </c>
      <c r="AC91" s="7">
        <f t="shared" si="43"/>
        <v>6.7694000000000001E-4</v>
      </c>
      <c r="AE91" s="7">
        <v>2043</v>
      </c>
      <c r="AF91" s="7">
        <f t="shared" si="44"/>
        <v>4.1680679999999996E-3</v>
      </c>
      <c r="AG91" s="7">
        <f t="shared" si="44"/>
        <v>4.1680679999999996E-3</v>
      </c>
      <c r="AH91" s="7">
        <f t="shared" si="44"/>
        <v>4.1680679999999996E-3</v>
      </c>
      <c r="AJ91" s="7">
        <v>2043</v>
      </c>
      <c r="AK91" s="7">
        <f t="shared" si="45"/>
        <v>2.8584425E-2</v>
      </c>
      <c r="AL91" s="7">
        <f t="shared" si="45"/>
        <v>2.8584425E-2</v>
      </c>
      <c r="AM91" s="7">
        <f t="shared" si="45"/>
        <v>2.8584425E-2</v>
      </c>
      <c r="AO91" s="7">
        <v>2043</v>
      </c>
      <c r="AP91" s="7">
        <f t="shared" si="38"/>
        <v>0.22189767399999996</v>
      </c>
      <c r="AQ91" s="7">
        <f t="shared" si="38"/>
        <v>0.22189767399999996</v>
      </c>
      <c r="AR91" s="7">
        <f t="shared" si="38"/>
        <v>0.22189767399999996</v>
      </c>
    </row>
    <row r="92" spans="6:44" x14ac:dyDescent="0.25">
      <c r="F92" s="7">
        <v>2044</v>
      </c>
      <c r="G92" s="7">
        <f t="shared" si="39"/>
        <v>1.7823069999999999E-3</v>
      </c>
      <c r="H92" s="7">
        <f t="shared" si="39"/>
        <v>1.7823069999999999E-3</v>
      </c>
      <c r="I92" s="7">
        <f t="shared" si="39"/>
        <v>1.7823069999999999E-3</v>
      </c>
      <c r="K92" s="7">
        <v>2044</v>
      </c>
      <c r="L92" s="7">
        <f t="shared" si="40"/>
        <v>2.1708416000000001E-2</v>
      </c>
      <c r="M92" s="7">
        <f t="shared" si="40"/>
        <v>2.1708416000000001E-2</v>
      </c>
      <c r="N92" s="7">
        <f t="shared" si="40"/>
        <v>2.1708416000000001E-2</v>
      </c>
      <c r="P92" s="7">
        <v>2044</v>
      </c>
      <c r="Q92" s="7">
        <f t="shared" si="41"/>
        <v>1.6282760000000001E-3</v>
      </c>
      <c r="R92" s="7">
        <f t="shared" si="41"/>
        <v>1.6282760000000001E-3</v>
      </c>
      <c r="S92" s="7">
        <f t="shared" si="41"/>
        <v>1.6282760000000001E-3</v>
      </c>
      <c r="U92" s="7">
        <v>2044</v>
      </c>
      <c r="V92" s="7">
        <f t="shared" si="42"/>
        <v>0.16334924199999998</v>
      </c>
      <c r="W92" s="7">
        <f t="shared" si="42"/>
        <v>0.16334924199999998</v>
      </c>
      <c r="X92" s="7">
        <f t="shared" si="42"/>
        <v>0.16334924199999998</v>
      </c>
      <c r="Z92" s="7">
        <v>2044</v>
      </c>
      <c r="AA92" s="7">
        <f t="shared" si="43"/>
        <v>6.7694000000000001E-4</v>
      </c>
      <c r="AB92" s="7">
        <f t="shared" si="43"/>
        <v>6.7694000000000001E-4</v>
      </c>
      <c r="AC92" s="7">
        <f t="shared" si="43"/>
        <v>6.7694000000000001E-4</v>
      </c>
      <c r="AE92" s="7">
        <v>2044</v>
      </c>
      <c r="AF92" s="7">
        <f t="shared" si="44"/>
        <v>4.1680679999999996E-3</v>
      </c>
      <c r="AG92" s="7">
        <f t="shared" si="44"/>
        <v>4.1680679999999996E-3</v>
      </c>
      <c r="AH92" s="7">
        <f t="shared" si="44"/>
        <v>4.1680679999999996E-3</v>
      </c>
      <c r="AJ92" s="7">
        <v>2044</v>
      </c>
      <c r="AK92" s="7">
        <f t="shared" si="45"/>
        <v>2.8584425E-2</v>
      </c>
      <c r="AL92" s="7">
        <f t="shared" si="45"/>
        <v>2.8584425E-2</v>
      </c>
      <c r="AM92" s="7">
        <f t="shared" si="45"/>
        <v>2.8584425E-2</v>
      </c>
      <c r="AO92" s="7">
        <v>2044</v>
      </c>
      <c r="AP92" s="7">
        <f t="shared" si="38"/>
        <v>0.22189767399999996</v>
      </c>
      <c r="AQ92" s="7">
        <f t="shared" si="38"/>
        <v>0.22189767399999996</v>
      </c>
      <c r="AR92" s="7">
        <f t="shared" si="38"/>
        <v>0.22189767399999996</v>
      </c>
    </row>
    <row r="93" spans="6:44" x14ac:dyDescent="0.25">
      <c r="F93" s="7">
        <v>2045</v>
      </c>
      <c r="G93" s="7">
        <f t="shared" si="39"/>
        <v>1.7823069999999999E-3</v>
      </c>
      <c r="H93" s="7">
        <f t="shared" si="39"/>
        <v>1.7823069999999999E-3</v>
      </c>
      <c r="I93" s="7">
        <f t="shared" si="39"/>
        <v>1.7823069999999999E-3</v>
      </c>
      <c r="K93" s="7">
        <v>2045</v>
      </c>
      <c r="L93" s="7">
        <f t="shared" si="40"/>
        <v>2.1708416000000001E-2</v>
      </c>
      <c r="M93" s="7">
        <f t="shared" si="40"/>
        <v>2.1708416000000001E-2</v>
      </c>
      <c r="N93" s="7">
        <f t="shared" si="40"/>
        <v>2.1708416000000001E-2</v>
      </c>
      <c r="P93" s="7">
        <v>2045</v>
      </c>
      <c r="Q93" s="7">
        <f t="shared" si="41"/>
        <v>1.6282760000000001E-3</v>
      </c>
      <c r="R93" s="7">
        <f t="shared" si="41"/>
        <v>1.6282760000000001E-3</v>
      </c>
      <c r="S93" s="7">
        <f t="shared" si="41"/>
        <v>1.6282760000000001E-3</v>
      </c>
      <c r="U93" s="7">
        <v>2045</v>
      </c>
      <c r="V93" s="7">
        <f t="shared" si="42"/>
        <v>0.16334924199999998</v>
      </c>
      <c r="W93" s="7">
        <f t="shared" si="42"/>
        <v>0.16334924199999998</v>
      </c>
      <c r="X93" s="7">
        <f t="shared" si="42"/>
        <v>0.16334924199999998</v>
      </c>
      <c r="Z93" s="7">
        <v>2045</v>
      </c>
      <c r="AA93" s="7">
        <f t="shared" si="43"/>
        <v>6.7694000000000001E-4</v>
      </c>
      <c r="AB93" s="7">
        <f t="shared" si="43"/>
        <v>6.7694000000000001E-4</v>
      </c>
      <c r="AC93" s="7">
        <f t="shared" si="43"/>
        <v>6.7694000000000001E-4</v>
      </c>
      <c r="AE93" s="7">
        <v>2045</v>
      </c>
      <c r="AF93" s="7">
        <f t="shared" si="44"/>
        <v>4.1680679999999996E-3</v>
      </c>
      <c r="AG93" s="7">
        <f t="shared" si="44"/>
        <v>4.1680679999999996E-3</v>
      </c>
      <c r="AH93" s="7">
        <f t="shared" si="44"/>
        <v>4.1680679999999996E-3</v>
      </c>
      <c r="AJ93" s="7">
        <v>2045</v>
      </c>
      <c r="AK93" s="7">
        <f t="shared" si="45"/>
        <v>2.8584425E-2</v>
      </c>
      <c r="AL93" s="7">
        <f t="shared" si="45"/>
        <v>2.8584425E-2</v>
      </c>
      <c r="AM93" s="7">
        <f t="shared" si="45"/>
        <v>2.8584425E-2</v>
      </c>
      <c r="AO93" s="7">
        <v>2045</v>
      </c>
      <c r="AP93" s="7">
        <f t="shared" si="38"/>
        <v>0.22189767399999996</v>
      </c>
      <c r="AQ93" s="7">
        <f t="shared" si="38"/>
        <v>0.22189767399999996</v>
      </c>
      <c r="AR93" s="7">
        <f t="shared" si="38"/>
        <v>0.22189767399999996</v>
      </c>
    </row>
    <row r="94" spans="6:44" x14ac:dyDescent="0.25">
      <c r="F94" s="7">
        <v>2046</v>
      </c>
      <c r="G94" s="7">
        <f t="shared" si="39"/>
        <v>1.7823069999999999E-3</v>
      </c>
      <c r="H94" s="7">
        <f t="shared" si="39"/>
        <v>1.7823069999999999E-3</v>
      </c>
      <c r="I94" s="7">
        <f t="shared" si="39"/>
        <v>1.7823069999999999E-3</v>
      </c>
      <c r="K94" s="7">
        <v>2046</v>
      </c>
      <c r="L94" s="7">
        <f t="shared" si="40"/>
        <v>2.1708416000000001E-2</v>
      </c>
      <c r="M94" s="7">
        <f t="shared" si="40"/>
        <v>2.1708416000000001E-2</v>
      </c>
      <c r="N94" s="7">
        <f t="shared" si="40"/>
        <v>2.1708416000000001E-2</v>
      </c>
      <c r="P94" s="7">
        <v>2046</v>
      </c>
      <c r="Q94" s="7">
        <f t="shared" si="41"/>
        <v>1.6282760000000001E-3</v>
      </c>
      <c r="R94" s="7">
        <f t="shared" si="41"/>
        <v>1.6282760000000001E-3</v>
      </c>
      <c r="S94" s="7">
        <f t="shared" si="41"/>
        <v>1.6282760000000001E-3</v>
      </c>
      <c r="U94" s="7">
        <v>2046</v>
      </c>
      <c r="V94" s="7">
        <f t="shared" si="42"/>
        <v>0.16334924199999998</v>
      </c>
      <c r="W94" s="7">
        <f t="shared" si="42"/>
        <v>0.16334924199999998</v>
      </c>
      <c r="X94" s="7">
        <f t="shared" si="42"/>
        <v>0.16334924199999998</v>
      </c>
      <c r="Z94" s="7">
        <v>2046</v>
      </c>
      <c r="AA94" s="7">
        <f t="shared" si="43"/>
        <v>6.7694000000000001E-4</v>
      </c>
      <c r="AB94" s="7">
        <f t="shared" si="43"/>
        <v>6.7694000000000001E-4</v>
      </c>
      <c r="AC94" s="7">
        <f t="shared" si="43"/>
        <v>6.7694000000000001E-4</v>
      </c>
      <c r="AE94" s="7">
        <v>2046</v>
      </c>
      <c r="AF94" s="7">
        <f t="shared" si="44"/>
        <v>4.1680679999999996E-3</v>
      </c>
      <c r="AG94" s="7">
        <f t="shared" si="44"/>
        <v>4.1680679999999996E-3</v>
      </c>
      <c r="AH94" s="7">
        <f t="shared" si="44"/>
        <v>4.1680679999999996E-3</v>
      </c>
      <c r="AJ94" s="7">
        <v>2046</v>
      </c>
      <c r="AK94" s="7">
        <f t="shared" si="45"/>
        <v>2.8584425E-2</v>
      </c>
      <c r="AL94" s="7">
        <f t="shared" si="45"/>
        <v>2.8584425E-2</v>
      </c>
      <c r="AM94" s="7">
        <f t="shared" si="45"/>
        <v>2.8584425E-2</v>
      </c>
      <c r="AO94" s="7">
        <v>2046</v>
      </c>
      <c r="AP94" s="7">
        <f t="shared" si="38"/>
        <v>0.22189767399999996</v>
      </c>
      <c r="AQ94" s="7">
        <f t="shared" si="38"/>
        <v>0.22189767399999996</v>
      </c>
      <c r="AR94" s="7">
        <f t="shared" si="38"/>
        <v>0.22189767399999996</v>
      </c>
    </row>
    <row r="95" spans="6:44" x14ac:dyDescent="0.25">
      <c r="F95" s="7">
        <v>2047</v>
      </c>
      <c r="G95" s="7">
        <f t="shared" si="39"/>
        <v>1.7823069999999999E-3</v>
      </c>
      <c r="H95" s="7">
        <f t="shared" si="39"/>
        <v>1.7823069999999999E-3</v>
      </c>
      <c r="I95" s="7">
        <f t="shared" si="39"/>
        <v>1.7823069999999999E-3</v>
      </c>
      <c r="K95" s="7">
        <v>2047</v>
      </c>
      <c r="L95" s="7">
        <f t="shared" si="40"/>
        <v>2.1708416000000001E-2</v>
      </c>
      <c r="M95" s="7">
        <f t="shared" si="40"/>
        <v>2.1708416000000001E-2</v>
      </c>
      <c r="N95" s="7">
        <f t="shared" si="40"/>
        <v>2.1708416000000001E-2</v>
      </c>
      <c r="P95" s="7">
        <v>2047</v>
      </c>
      <c r="Q95" s="7">
        <f t="shared" si="41"/>
        <v>1.6282760000000001E-3</v>
      </c>
      <c r="R95" s="7">
        <f t="shared" si="41"/>
        <v>1.6282760000000001E-3</v>
      </c>
      <c r="S95" s="7">
        <f t="shared" si="41"/>
        <v>1.6282760000000001E-3</v>
      </c>
      <c r="U95" s="7">
        <v>2047</v>
      </c>
      <c r="V95" s="7">
        <f t="shared" si="42"/>
        <v>0.16334924199999998</v>
      </c>
      <c r="W95" s="7">
        <f t="shared" si="42"/>
        <v>0.16334924199999998</v>
      </c>
      <c r="X95" s="7">
        <f t="shared" si="42"/>
        <v>0.16334924199999998</v>
      </c>
      <c r="Z95" s="7">
        <v>2047</v>
      </c>
      <c r="AA95" s="7">
        <f t="shared" si="43"/>
        <v>6.7694000000000001E-4</v>
      </c>
      <c r="AB95" s="7">
        <f t="shared" si="43"/>
        <v>6.7694000000000001E-4</v>
      </c>
      <c r="AC95" s="7">
        <f t="shared" si="43"/>
        <v>6.7694000000000001E-4</v>
      </c>
      <c r="AE95" s="7">
        <v>2047</v>
      </c>
      <c r="AF95" s="7">
        <f t="shared" si="44"/>
        <v>4.1680679999999996E-3</v>
      </c>
      <c r="AG95" s="7">
        <f t="shared" si="44"/>
        <v>4.1680679999999996E-3</v>
      </c>
      <c r="AH95" s="7">
        <f t="shared" si="44"/>
        <v>4.1680679999999996E-3</v>
      </c>
      <c r="AJ95" s="7">
        <v>2047</v>
      </c>
      <c r="AK95" s="7">
        <f t="shared" si="45"/>
        <v>2.8584425E-2</v>
      </c>
      <c r="AL95" s="7">
        <f t="shared" si="45"/>
        <v>2.8584425E-2</v>
      </c>
      <c r="AM95" s="7">
        <f t="shared" si="45"/>
        <v>2.8584425E-2</v>
      </c>
      <c r="AO95" s="7">
        <v>2047</v>
      </c>
      <c r="AP95" s="7">
        <f t="shared" si="38"/>
        <v>0.22189767399999996</v>
      </c>
      <c r="AQ95" s="7">
        <f t="shared" si="38"/>
        <v>0.22189767399999996</v>
      </c>
      <c r="AR95" s="7">
        <f t="shared" si="38"/>
        <v>0.22189767399999996</v>
      </c>
    </row>
    <row r="96" spans="6:44" x14ac:dyDescent="0.25">
      <c r="F96" s="7">
        <v>2048</v>
      </c>
      <c r="G96" s="7">
        <f t="shared" si="39"/>
        <v>1.7823069999999999E-3</v>
      </c>
      <c r="H96" s="7">
        <f t="shared" si="39"/>
        <v>1.7823069999999999E-3</v>
      </c>
      <c r="I96" s="7">
        <f t="shared" si="39"/>
        <v>1.7823069999999999E-3</v>
      </c>
      <c r="K96" s="7">
        <v>2048</v>
      </c>
      <c r="L96" s="7">
        <f t="shared" si="40"/>
        <v>2.1708416000000001E-2</v>
      </c>
      <c r="M96" s="7">
        <f t="shared" si="40"/>
        <v>2.1708416000000001E-2</v>
      </c>
      <c r="N96" s="7">
        <f t="shared" si="40"/>
        <v>2.1708416000000001E-2</v>
      </c>
      <c r="P96" s="7">
        <v>2048</v>
      </c>
      <c r="Q96" s="7">
        <f t="shared" si="41"/>
        <v>1.6282760000000001E-3</v>
      </c>
      <c r="R96" s="7">
        <f t="shared" si="41"/>
        <v>1.6282760000000001E-3</v>
      </c>
      <c r="S96" s="7">
        <f t="shared" si="41"/>
        <v>1.6282760000000001E-3</v>
      </c>
      <c r="U96" s="7">
        <v>2048</v>
      </c>
      <c r="V96" s="7">
        <f t="shared" si="42"/>
        <v>0.16334924199999998</v>
      </c>
      <c r="W96" s="7">
        <f t="shared" si="42"/>
        <v>0.16334924199999998</v>
      </c>
      <c r="X96" s="7">
        <f t="shared" si="42"/>
        <v>0.16334924199999998</v>
      </c>
      <c r="Z96" s="7">
        <v>2048</v>
      </c>
      <c r="AA96" s="7">
        <f t="shared" si="43"/>
        <v>6.7694000000000001E-4</v>
      </c>
      <c r="AB96" s="7">
        <f t="shared" si="43"/>
        <v>6.7694000000000001E-4</v>
      </c>
      <c r="AC96" s="7">
        <f t="shared" si="43"/>
        <v>6.7694000000000001E-4</v>
      </c>
      <c r="AE96" s="7">
        <v>2048</v>
      </c>
      <c r="AF96" s="7">
        <f t="shared" si="44"/>
        <v>4.1680679999999996E-3</v>
      </c>
      <c r="AG96" s="7">
        <f t="shared" si="44"/>
        <v>4.1680679999999996E-3</v>
      </c>
      <c r="AH96" s="7">
        <f t="shared" si="44"/>
        <v>4.1680679999999996E-3</v>
      </c>
      <c r="AJ96" s="7">
        <v>2048</v>
      </c>
      <c r="AK96" s="7">
        <f t="shared" si="45"/>
        <v>2.8584425E-2</v>
      </c>
      <c r="AL96" s="7">
        <f t="shared" si="45"/>
        <v>2.8584425E-2</v>
      </c>
      <c r="AM96" s="7">
        <f t="shared" si="45"/>
        <v>2.8584425E-2</v>
      </c>
      <c r="AO96" s="7">
        <v>2048</v>
      </c>
      <c r="AP96" s="7">
        <f t="shared" si="38"/>
        <v>0.22189767399999996</v>
      </c>
      <c r="AQ96" s="7">
        <f t="shared" si="38"/>
        <v>0.22189767399999996</v>
      </c>
      <c r="AR96" s="7">
        <f t="shared" si="38"/>
        <v>0.22189767399999996</v>
      </c>
    </row>
    <row r="97" spans="1:44" x14ac:dyDescent="0.25">
      <c r="F97" s="7">
        <v>2049</v>
      </c>
      <c r="G97" s="7">
        <f t="shared" si="39"/>
        <v>1.7823069999999999E-3</v>
      </c>
      <c r="H97" s="7">
        <f t="shared" si="39"/>
        <v>1.7823069999999999E-3</v>
      </c>
      <c r="I97" s="7">
        <f t="shared" si="39"/>
        <v>1.7823069999999999E-3</v>
      </c>
      <c r="K97" s="7">
        <v>2049</v>
      </c>
      <c r="L97" s="7">
        <f t="shared" si="40"/>
        <v>2.1708416000000001E-2</v>
      </c>
      <c r="M97" s="7">
        <f t="shared" si="40"/>
        <v>2.1708416000000001E-2</v>
      </c>
      <c r="N97" s="7">
        <f t="shared" si="40"/>
        <v>2.1708416000000001E-2</v>
      </c>
      <c r="P97" s="7">
        <v>2049</v>
      </c>
      <c r="Q97" s="7">
        <f t="shared" si="41"/>
        <v>1.6282760000000001E-3</v>
      </c>
      <c r="R97" s="7">
        <f t="shared" si="41"/>
        <v>1.6282760000000001E-3</v>
      </c>
      <c r="S97" s="7">
        <f t="shared" si="41"/>
        <v>1.6282760000000001E-3</v>
      </c>
      <c r="U97" s="7">
        <v>2049</v>
      </c>
      <c r="V97" s="7">
        <f t="shared" si="42"/>
        <v>0.16334924199999998</v>
      </c>
      <c r="W97" s="7">
        <f t="shared" si="42"/>
        <v>0.16334924199999998</v>
      </c>
      <c r="X97" s="7">
        <f t="shared" si="42"/>
        <v>0.16334924199999998</v>
      </c>
      <c r="Z97" s="7">
        <v>2049</v>
      </c>
      <c r="AA97" s="7">
        <f t="shared" si="43"/>
        <v>6.7694000000000001E-4</v>
      </c>
      <c r="AB97" s="7">
        <f t="shared" si="43"/>
        <v>6.7694000000000001E-4</v>
      </c>
      <c r="AC97" s="7">
        <f t="shared" si="43"/>
        <v>6.7694000000000001E-4</v>
      </c>
      <c r="AE97" s="7">
        <v>2049</v>
      </c>
      <c r="AF97" s="7">
        <f t="shared" si="44"/>
        <v>4.1680679999999996E-3</v>
      </c>
      <c r="AG97" s="7">
        <f t="shared" si="44"/>
        <v>4.1680679999999996E-3</v>
      </c>
      <c r="AH97" s="7">
        <f t="shared" si="44"/>
        <v>4.1680679999999996E-3</v>
      </c>
      <c r="AJ97" s="7">
        <v>2049</v>
      </c>
      <c r="AK97" s="7">
        <f t="shared" si="45"/>
        <v>2.8584425E-2</v>
      </c>
      <c r="AL97" s="7">
        <f t="shared" si="45"/>
        <v>2.8584425E-2</v>
      </c>
      <c r="AM97" s="7">
        <f t="shared" si="45"/>
        <v>2.8584425E-2</v>
      </c>
      <c r="AO97" s="7">
        <v>2049</v>
      </c>
      <c r="AP97" s="7">
        <f t="shared" si="38"/>
        <v>0.22189767399999996</v>
      </c>
      <c r="AQ97" s="7">
        <f t="shared" si="38"/>
        <v>0.22189767399999996</v>
      </c>
      <c r="AR97" s="7">
        <f t="shared" si="38"/>
        <v>0.22189767399999996</v>
      </c>
    </row>
    <row r="98" spans="1:44" x14ac:dyDescent="0.25">
      <c r="F98" s="7">
        <v>2050</v>
      </c>
      <c r="G98" s="7">
        <f t="shared" si="39"/>
        <v>1.7823069999999999E-3</v>
      </c>
      <c r="H98" s="7">
        <f t="shared" si="39"/>
        <v>1.7823069999999999E-3</v>
      </c>
      <c r="I98" s="7">
        <f t="shared" si="39"/>
        <v>1.7823069999999999E-3</v>
      </c>
      <c r="K98" s="7">
        <v>2050</v>
      </c>
      <c r="L98" s="7">
        <f t="shared" si="40"/>
        <v>2.1708416000000001E-2</v>
      </c>
      <c r="M98" s="7">
        <f t="shared" si="40"/>
        <v>2.1708416000000001E-2</v>
      </c>
      <c r="N98" s="7">
        <f t="shared" si="40"/>
        <v>2.1708416000000001E-2</v>
      </c>
      <c r="P98" s="7">
        <v>2050</v>
      </c>
      <c r="Q98" s="7">
        <f t="shared" si="41"/>
        <v>1.6282760000000001E-3</v>
      </c>
      <c r="R98" s="7">
        <f t="shared" si="41"/>
        <v>1.6282760000000001E-3</v>
      </c>
      <c r="S98" s="7">
        <f t="shared" si="41"/>
        <v>1.6282760000000001E-3</v>
      </c>
      <c r="U98" s="7">
        <v>2050</v>
      </c>
      <c r="V98" s="7">
        <f t="shared" si="42"/>
        <v>0.16334924199999998</v>
      </c>
      <c r="W98" s="7">
        <f t="shared" si="42"/>
        <v>0.16334924199999998</v>
      </c>
      <c r="X98" s="7">
        <f t="shared" si="42"/>
        <v>0.16334924199999998</v>
      </c>
      <c r="Z98" s="7">
        <v>2050</v>
      </c>
      <c r="AA98" s="7">
        <f t="shared" si="43"/>
        <v>6.7694000000000001E-4</v>
      </c>
      <c r="AB98" s="7">
        <f t="shared" si="43"/>
        <v>6.7694000000000001E-4</v>
      </c>
      <c r="AC98" s="7">
        <f t="shared" si="43"/>
        <v>6.7694000000000001E-4</v>
      </c>
      <c r="AE98" s="7">
        <v>2050</v>
      </c>
      <c r="AF98" s="7">
        <f t="shared" si="44"/>
        <v>4.1680679999999996E-3</v>
      </c>
      <c r="AG98" s="7">
        <f t="shared" si="44"/>
        <v>4.1680679999999996E-3</v>
      </c>
      <c r="AH98" s="7">
        <f t="shared" si="44"/>
        <v>4.1680679999999996E-3</v>
      </c>
      <c r="AJ98" s="7">
        <v>2050</v>
      </c>
      <c r="AK98" s="7">
        <f t="shared" si="45"/>
        <v>2.8584425E-2</v>
      </c>
      <c r="AL98" s="7">
        <f t="shared" si="45"/>
        <v>2.8584425E-2</v>
      </c>
      <c r="AM98" s="7">
        <f t="shared" si="45"/>
        <v>2.8584425E-2</v>
      </c>
      <c r="AO98" s="7">
        <v>2050</v>
      </c>
      <c r="AP98" s="7">
        <f t="shared" si="38"/>
        <v>0.22189767399999996</v>
      </c>
      <c r="AQ98" s="7">
        <f t="shared" si="38"/>
        <v>0.22189767399999996</v>
      </c>
      <c r="AR98" s="7">
        <f t="shared" si="38"/>
        <v>0.22189767399999996</v>
      </c>
    </row>
    <row r="100" spans="1:44" x14ac:dyDescent="0.25">
      <c r="G100" s="7">
        <f>SUM(G72:G98)</f>
        <v>3.2546189839130858E-2</v>
      </c>
      <c r="H100" s="7">
        <f t="shared" ref="H100:I100" si="46">SUM(H72:H98)</f>
        <v>4.2243478609664022E-2</v>
      </c>
      <c r="I100" s="7">
        <f t="shared" si="46"/>
        <v>4.4299338381590558E-2</v>
      </c>
      <c r="L100" s="7">
        <f>SUM(L72:L98)</f>
        <v>0.39641107185396562</v>
      </c>
      <c r="M100" s="7">
        <f t="shared" ref="M100:N100" si="47">SUM(M72:M98)</f>
        <v>0.51452359607278031</v>
      </c>
      <c r="N100" s="7">
        <f t="shared" si="47"/>
        <v>0.53956387205590006</v>
      </c>
      <c r="Q100" s="7">
        <f>SUM(Q72:Q98)</f>
        <v>2.9733474539740158E-2</v>
      </c>
      <c r="R100" s="7">
        <f t="shared" ref="R100:S100" si="48">SUM(R72:R98)</f>
        <v>3.8592701693159107E-2</v>
      </c>
      <c r="S100" s="7">
        <f t="shared" si="48"/>
        <v>4.0470889416145912E-2</v>
      </c>
      <c r="V100" s="7">
        <f>SUM(V72:V98)</f>
        <v>2.9828730068445699</v>
      </c>
      <c r="W100" s="7">
        <f t="shared" ref="W100:X100" si="49">SUM(W72:W98)</f>
        <v>3.871633905007291</v>
      </c>
      <c r="X100" s="7">
        <f t="shared" si="49"/>
        <v>4.060054382176765</v>
      </c>
      <c r="AA100" s="7">
        <f>SUM(AA72:AA98)</f>
        <v>1.2361404488509135E-2</v>
      </c>
      <c r="AB100" s="7">
        <f t="shared" ref="AB100:AC100" si="50">SUM(AB72:AB98)</f>
        <v>1.6044542500268467E-2</v>
      </c>
      <c r="AC100" s="7">
        <f t="shared" si="50"/>
        <v>1.6825380882212741E-2</v>
      </c>
      <c r="AF100" s="7">
        <f>SUM(AF72:AF98)</f>
        <v>7.6111877690210744E-2</v>
      </c>
      <c r="AG100" s="7">
        <f t="shared" ref="AG100:AH100" si="51">SUM(AG72:AG98)</f>
        <v>9.8789765961545956E-2</v>
      </c>
      <c r="AH100" s="7">
        <f t="shared" si="51"/>
        <v>0.10359755907903598</v>
      </c>
      <c r="AK100" s="7">
        <f>SUM(AK72:AK98)</f>
        <v>0.52197187268657896</v>
      </c>
      <c r="AL100" s="7">
        <f t="shared" ref="AL100:AM100" si="52">SUM(AL72:AL98)</f>
        <v>0.67749582202002601</v>
      </c>
      <c r="AM100" s="7">
        <f t="shared" si="52"/>
        <v>0.71046745342872908</v>
      </c>
      <c r="AP100" s="7">
        <f>SUM(AP72:AP98)</f>
        <v>4.0520088979427067</v>
      </c>
      <c r="AQ100" s="7">
        <f t="shared" ref="AQ100:AR100" si="53">SUM(AQ72:AQ98)</f>
        <v>5.2593238118647374</v>
      </c>
      <c r="AR100" s="7">
        <f t="shared" si="53"/>
        <v>5.515278875420381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Output!I112</f>
        <v>0.13954451507358626</v>
      </c>
      <c r="C105" s="7">
        <f>Output!I142</f>
        <v>0.13954451507358626</v>
      </c>
      <c r="D105" s="7">
        <f>Output!I172</f>
        <v>0.13954451507358626</v>
      </c>
      <c r="F105" s="7">
        <v>2024</v>
      </c>
      <c r="G105" s="7">
        <f>((G8+L8+Q8+V8+AA8+AF8+AK8)*R105*1000000)/10^9</f>
        <v>7.2457856010686083E-3</v>
      </c>
      <c r="H105" s="7">
        <f>((G8+L8+Q8+V8+AA8+AF8+AK8)*S105*1000000)/10^9</f>
        <v>7.2457856010686083E-3</v>
      </c>
      <c r="I105" s="7">
        <f>((G8+L8+Q8+V8+AA8+AF8+AK8)*T105*1000000)/10^9</f>
        <v>7.2457856010686083E-3</v>
      </c>
      <c r="J105" s="7">
        <f>((H8+M8+R8+W8+AB8+AG8+AL8)*R105*1000000)/10^9</f>
        <v>1.4524193253302217E-2</v>
      </c>
      <c r="K105" s="7">
        <f>((H8+M8+R8+W8+AB8+AG8+AL8)*S105*1000000)/10^9</f>
        <v>1.4524193253302217E-2</v>
      </c>
      <c r="L105" s="7">
        <f>((H8+M8+R8+W8+AB8+AG8+AL8)*T105*1000000)/10^9</f>
        <v>1.4524193253302217E-2</v>
      </c>
      <c r="M105" s="7">
        <f>((I8+N8+S8+X8+AC8+AH8+AM8)*R105*1000000)/10^9</f>
        <v>2.1802600905535825E-2</v>
      </c>
      <c r="N105" s="7">
        <f>((I8+N8+S8+X8+AC8+AH8+AM8)*S105*1000000)/10^9</f>
        <v>2.1802600905535825E-2</v>
      </c>
      <c r="O105" s="7">
        <f>((I8+N8+S8+X8+AC8+AH8+AM8)*T105*1000000)/10^9</f>
        <v>2.1802600905535825E-2</v>
      </c>
      <c r="Q105" s="7">
        <v>2024</v>
      </c>
      <c r="R105" s="7">
        <f>Output!I232</f>
        <v>0.13139827219876171</v>
      </c>
      <c r="S105" s="7">
        <f>Output!I262</f>
        <v>0.13139827219876171</v>
      </c>
      <c r="T105" s="7">
        <f>Output!I292</f>
        <v>0.13139827219876171</v>
      </c>
    </row>
    <row r="106" spans="1:44" x14ac:dyDescent="0.25">
      <c r="A106" s="7">
        <v>2025</v>
      </c>
      <c r="B106" s="7">
        <f>Output!I113</f>
        <v>0.13522866923303106</v>
      </c>
      <c r="C106" s="7">
        <f>Output!I143</f>
        <v>0.13103843299973519</v>
      </c>
      <c r="D106" s="7">
        <f>Output!I173</f>
        <v>0.12850302476147446</v>
      </c>
      <c r="F106" s="7">
        <v>2025</v>
      </c>
      <c r="G106" s="7">
        <f t="shared" ref="G106:G131" si="54">G105+((G9+L9+Q9+V9+AA9+AF9+AK9-G8-L8-Q8-V8-AA8-AF8-AK8)*R106*1000000)/10^9</f>
        <v>1.4272530102893196E-2</v>
      </c>
      <c r="H106" s="7">
        <f t="shared" ref="H106:H131" si="55">H105+((G9+L9+Q9+V9+AA9+AF9+AK9-G8-L8-Q8-V8-AA8-AF8-AK8)*S106*1000000)/10^9</f>
        <v>1.4060395902556654E-2</v>
      </c>
      <c r="I106" s="7">
        <f t="shared" ref="I106:I131" si="56">I105+((G9+L9+Q9+V9+AA9+AF9+AK9-G8-L8-Q8-V8-AA8-AF8-AK8)*T106*1000000)/10^9</f>
        <v>1.3932038748161306E-2</v>
      </c>
      <c r="J106" s="7">
        <f t="shared" ref="J106:J131" si="57">J105+((H9+M9+R9+W9+AB9+AG9+AL9-H8-M8-R8-W8-AB8-AG8-AL8)*R106*1000000)/10^9</f>
        <v>2.9980912144623874E-2</v>
      </c>
      <c r="K106" s="7">
        <f t="shared" ref="K106:K131" si="58">K105+((H9+M9+R9+W9+AB9+AG9+AL9-H8-M8-R8-W8-AB8-AG8-AL8)*S106*1000000)/10^9</f>
        <v>2.9514280875906782E-2</v>
      </c>
      <c r="L106" s="7">
        <f t="shared" ref="L106:L131" si="59">L105+((H9+M9+R9+W9+AB9+AG9+AL9-H8-M8-R8-W8-AB8-AG8-AL8)*T106*1000000)/10^9</f>
        <v>2.9231933844125042E-2</v>
      </c>
      <c r="M106" s="7">
        <f t="shared" ref="M106:M131" si="60">M105+((I9+N9+S9+X9+AC9+AH9+AM9-I8-N8-S8-X8-AC8-AH8-AM8)*R106*1000000)/10^9</f>
        <v>4.5689294186354548E-2</v>
      </c>
      <c r="N106" s="7">
        <f t="shared" ref="N106:N131" si="61">N105+((I9+N9+S9+X9+AC9+AH9+AM9-I8-N8-S8-X8-AC8-AH8-AM8)*S106*1000000)/10^9</f>
        <v>4.4968165849256905E-2</v>
      </c>
      <c r="O106" s="7">
        <f t="shared" ref="O106:O131" si="62">O105+((I9+N9+S9+X9+AC9+AH9+AM9-I8-N8-S8-X8-AC8-AH8-AM8)*T106*1000000)/10^9</f>
        <v>4.4531828940088773E-2</v>
      </c>
      <c r="Q106" s="7">
        <v>2025</v>
      </c>
      <c r="R106" s="7">
        <f>Output!I233</f>
        <v>0.12742608428625524</v>
      </c>
      <c r="S106" s="7">
        <f>Output!I263</f>
        <v>0.12357914912516281</v>
      </c>
      <c r="T106" s="7">
        <f>Output!I293</f>
        <v>0.1212514638691416</v>
      </c>
    </row>
    <row r="107" spans="1:44" x14ac:dyDescent="0.25">
      <c r="A107" s="7">
        <v>2026</v>
      </c>
      <c r="B107" s="7">
        <f>Output!I114</f>
        <v>0.13132365076015282</v>
      </c>
      <c r="C107" s="7">
        <f>Output!I144</f>
        <v>0.1260858654154452</v>
      </c>
      <c r="D107" s="7">
        <f>Output!I174</f>
        <v>0.12291660014416317</v>
      </c>
      <c r="F107" s="7">
        <v>2026</v>
      </c>
      <c r="G107" s="7">
        <f t="shared" si="54"/>
        <v>2.1101033639170708E-2</v>
      </c>
      <c r="H107" s="7">
        <f t="shared" si="55"/>
        <v>2.0623732191984202E-2</v>
      </c>
      <c r="I107" s="7">
        <f t="shared" si="56"/>
        <v>2.0334928342809314E-2</v>
      </c>
      <c r="J107" s="7">
        <f t="shared" si="57"/>
        <v>4.650739088154969E-2</v>
      </c>
      <c r="K107" s="7">
        <f t="shared" si="58"/>
        <v>4.5398996619884953E-2</v>
      </c>
      <c r="L107" s="7">
        <f t="shared" si="59"/>
        <v>4.4728333337610414E-2</v>
      </c>
      <c r="M107" s="7">
        <f t="shared" si="60"/>
        <v>7.1913748123928617E-2</v>
      </c>
      <c r="N107" s="7">
        <f t="shared" si="61"/>
        <v>7.0174261047785638E-2</v>
      </c>
      <c r="O107" s="7">
        <f t="shared" si="62"/>
        <v>6.9121738332411448E-2</v>
      </c>
      <c r="Q107" s="7">
        <v>2026</v>
      </c>
      <c r="R107" s="7">
        <f>Output!I234</f>
        <v>0.1238310951731274</v>
      </c>
      <c r="S107" s="7">
        <f>Output!I264</f>
        <v>0.11902243535373541</v>
      </c>
      <c r="T107" s="7">
        <f>Output!I294</f>
        <v>0.11611282421772214</v>
      </c>
    </row>
    <row r="108" spans="1:44" x14ac:dyDescent="0.25">
      <c r="A108" s="7">
        <v>2027</v>
      </c>
      <c r="B108" s="7">
        <f>Output!I115</f>
        <v>0.12778131659990438</v>
      </c>
      <c r="C108" s="7">
        <f>Output!I145</f>
        <v>0.12149596224996058</v>
      </c>
      <c r="D108" s="7">
        <f>Output!I175</f>
        <v>0.11769283994565727</v>
      </c>
      <c r="F108" s="7">
        <v>2027</v>
      </c>
      <c r="G108" s="7">
        <f t="shared" si="54"/>
        <v>2.7749659056211171E-2</v>
      </c>
      <c r="H108" s="7">
        <f t="shared" si="55"/>
        <v>2.6954156308519849E-2</v>
      </c>
      <c r="I108" s="7">
        <f t="shared" si="56"/>
        <v>2.6472816224181225E-2</v>
      </c>
      <c r="J108" s="7">
        <f t="shared" si="57"/>
        <v>6.4254910363966106E-2</v>
      </c>
      <c r="K108" s="7">
        <f t="shared" si="58"/>
        <v>6.2297124923552522E-2</v>
      </c>
      <c r="L108" s="7">
        <f t="shared" si="59"/>
        <v>6.1112514716868377E-2</v>
      </c>
      <c r="M108" s="7">
        <f t="shared" si="60"/>
        <v>0.10076016167172105</v>
      </c>
      <c r="N108" s="7">
        <f t="shared" si="61"/>
        <v>9.7640093538585201E-2</v>
      </c>
      <c r="O108" s="7">
        <f t="shared" si="62"/>
        <v>9.5752213209555528E-2</v>
      </c>
      <c r="Q108" s="7">
        <v>2027</v>
      </c>
      <c r="R108" s="7">
        <f>Output!I235</f>
        <v>0.12056910601481875</v>
      </c>
      <c r="S108" s="7">
        <f>Output!I265</f>
        <v>0.11479870327318011</v>
      </c>
      <c r="T108" s="7">
        <f>Output!I295</f>
        <v>0.11130716625717479</v>
      </c>
    </row>
    <row r="109" spans="1:44" x14ac:dyDescent="0.25">
      <c r="A109" s="7">
        <v>2028</v>
      </c>
      <c r="B109" s="7">
        <f>Output!I116</f>
        <v>0.12455919343719252</v>
      </c>
      <c r="C109" s="7">
        <f>Output!I146</f>
        <v>0.11722630986966136</v>
      </c>
      <c r="D109" s="7">
        <f>Output!I176</f>
        <v>0.11278933053233677</v>
      </c>
      <c r="F109" s="7">
        <v>2028</v>
      </c>
      <c r="G109" s="7">
        <f t="shared" si="54"/>
        <v>3.4234618948498018E-2</v>
      </c>
      <c r="H109" s="7">
        <f t="shared" si="55"/>
        <v>3.3067882860929897E-2</v>
      </c>
      <c r="I109" s="7">
        <f t="shared" si="56"/>
        <v>3.2361917001043343E-2</v>
      </c>
      <c r="J109" s="7">
        <f t="shared" si="57"/>
        <v>8.3390771629989646E-2</v>
      </c>
      <c r="K109" s="7">
        <f t="shared" si="58"/>
        <v>8.0337548467955877E-2</v>
      </c>
      <c r="L109" s="7">
        <f t="shared" si="59"/>
        <v>7.8490111081296318E-2</v>
      </c>
      <c r="M109" s="7">
        <f t="shared" si="60"/>
        <v>0.13254692431148135</v>
      </c>
      <c r="N109" s="7">
        <f t="shared" si="61"/>
        <v>0.12760721407498191</v>
      </c>
      <c r="O109" s="7">
        <f t="shared" si="62"/>
        <v>0.12461830516154934</v>
      </c>
      <c r="Q109" s="7">
        <v>2028</v>
      </c>
      <c r="R109" s="7">
        <f>Output!I236</f>
        <v>0.11760112319623323</v>
      </c>
      <c r="S109" s="7">
        <f>Output!I266</f>
        <v>0.11086901406024205</v>
      </c>
      <c r="T109" s="7">
        <f>Output!I296</f>
        <v>0.10679555116424466</v>
      </c>
    </row>
    <row r="110" spans="1:44" x14ac:dyDescent="0.25">
      <c r="A110" s="7">
        <v>2029</v>
      </c>
      <c r="B110" s="7">
        <f>Output!I117</f>
        <v>0.12161984109449712</v>
      </c>
      <c r="C110" s="7">
        <f>Output!I147</f>
        <v>0.11323936862790539</v>
      </c>
      <c r="D110" s="7">
        <f>Output!I177</f>
        <v>0.10816855215138392</v>
      </c>
      <c r="F110" s="7">
        <v>2029</v>
      </c>
      <c r="G110" s="7">
        <f t="shared" si="54"/>
        <v>4.0570230465261516E-2</v>
      </c>
      <c r="H110" s="7">
        <f t="shared" si="55"/>
        <v>3.8979225977020304E-2</v>
      </c>
      <c r="I110" s="7">
        <f t="shared" si="56"/>
        <v>3.8016545808343058E-2</v>
      </c>
      <c r="J110" s="7">
        <f t="shared" si="57"/>
        <v>0.10410047586056717</v>
      </c>
      <c r="K110" s="7">
        <f t="shared" si="58"/>
        <v>9.9660413706105982E-2</v>
      </c>
      <c r="L110" s="7">
        <f t="shared" si="59"/>
        <v>9.6973834368784609E-2</v>
      </c>
      <c r="M110" s="7">
        <f t="shared" si="60"/>
        <v>0.16763072125587286</v>
      </c>
      <c r="N110" s="7">
        <f t="shared" si="61"/>
        <v>0.16034160143519166</v>
      </c>
      <c r="O110" s="7">
        <f t="shared" si="62"/>
        <v>0.15593112292922617</v>
      </c>
      <c r="Q110" s="7">
        <v>2029</v>
      </c>
      <c r="R110" s="7">
        <f>Output!I237</f>
        <v>0.1148927738770693</v>
      </c>
      <c r="S110" s="7">
        <f>Output!I267</f>
        <v>0.10719890355488443</v>
      </c>
      <c r="T110" s="7">
        <f>Output!I297</f>
        <v>0.10254353304284204</v>
      </c>
    </row>
    <row r="111" spans="1:44" x14ac:dyDescent="0.25">
      <c r="A111" s="7">
        <v>2030</v>
      </c>
      <c r="B111" s="7">
        <f>Output!I118</f>
        <v>0.11892639631520566</v>
      </c>
      <c r="C111" s="7">
        <f>Output!I148</f>
        <v>0.10949837473720216</v>
      </c>
      <c r="D111" s="7">
        <f>Output!I178</f>
        <v>0.10379370122765941</v>
      </c>
      <c r="F111" s="7">
        <v>2030</v>
      </c>
      <c r="G111" s="7">
        <f t="shared" si="54"/>
        <v>4.6768944517747921E-2</v>
      </c>
      <c r="H111" s="7">
        <f t="shared" si="55"/>
        <v>4.47006385823202E-2</v>
      </c>
      <c r="I111" s="7">
        <f t="shared" si="56"/>
        <v>4.3449154564468073E-2</v>
      </c>
      <c r="J111" s="7">
        <f t="shared" si="57"/>
        <v>0.12658942623875225</v>
      </c>
      <c r="K111" s="7">
        <f t="shared" si="58"/>
        <v>0.12041771321762335</v>
      </c>
      <c r="L111" s="7">
        <f t="shared" si="59"/>
        <v>0.11668335277955615</v>
      </c>
      <c r="M111" s="7">
        <f t="shared" si="60"/>
        <v>0.20640990795975672</v>
      </c>
      <c r="N111" s="7">
        <f t="shared" si="61"/>
        <v>0.19613478785292662</v>
      </c>
      <c r="O111" s="7">
        <f t="shared" si="62"/>
        <v>0.18991755099464436</v>
      </c>
      <c r="Q111" s="7">
        <v>2030</v>
      </c>
      <c r="R111" s="7">
        <f>Output!I238</f>
        <v>0.11241021487453043</v>
      </c>
      <c r="S111" s="7">
        <f>Output!I268</f>
        <v>0.10375461989404598</v>
      </c>
      <c r="T111" s="7">
        <f>Output!I298</f>
        <v>9.8517323502011533E-2</v>
      </c>
    </row>
    <row r="112" spans="1:44" x14ac:dyDescent="0.25">
      <c r="A112" s="7">
        <v>2031</v>
      </c>
      <c r="B112" s="7">
        <f>Output!I119</f>
        <v>0.11776616858239435</v>
      </c>
      <c r="C112" s="7">
        <f>Output!I149</f>
        <v>0.10810224603465993</v>
      </c>
      <c r="D112" s="7">
        <f>Output!I179</f>
        <v>0.10219013961810214</v>
      </c>
      <c r="F112" s="7">
        <v>2031</v>
      </c>
      <c r="G112" s="7">
        <f t="shared" si="54"/>
        <v>5.2908778511787956E-2</v>
      </c>
      <c r="H112" s="7">
        <f t="shared" si="55"/>
        <v>5.0351228446044109E-2</v>
      </c>
      <c r="I112" s="7">
        <f t="shared" si="56"/>
        <v>4.8800439115280175E-2</v>
      </c>
      <c r="J112" s="7">
        <f t="shared" si="57"/>
        <v>0.13785816642897861</v>
      </c>
      <c r="K112" s="7">
        <f t="shared" si="58"/>
        <v>0.13078851952242587</v>
      </c>
      <c r="L112" s="7">
        <f t="shared" si="59"/>
        <v>0.12650482927967152</v>
      </c>
      <c r="M112" s="7">
        <f t="shared" si="60"/>
        <v>0.22280755434616922</v>
      </c>
      <c r="N112" s="7">
        <f t="shared" si="61"/>
        <v>0.2112258105988076</v>
      </c>
      <c r="O112" s="7">
        <f t="shared" si="62"/>
        <v>0.20420921944406284</v>
      </c>
      <c r="Q112" s="7">
        <v>2031</v>
      </c>
      <c r="R112" s="7">
        <f>Output!I239</f>
        <v>0.11134245792272748</v>
      </c>
      <c r="S112" s="7">
        <f>Output!I269</f>
        <v>0.1024702890584647</v>
      </c>
      <c r="T112" s="7">
        <f>Output!I299</f>
        <v>9.7042554490839331E-2</v>
      </c>
    </row>
    <row r="113" spans="1:20" x14ac:dyDescent="0.25">
      <c r="A113" s="7">
        <v>2032</v>
      </c>
      <c r="B113" s="7">
        <f>Output!I120</f>
        <v>0.1166233678397571</v>
      </c>
      <c r="C113" s="7">
        <f>Output!I150</f>
        <v>0.10672356421611617</v>
      </c>
      <c r="D113" s="7">
        <f>Output!I180</f>
        <v>0.10060402489254336</v>
      </c>
      <c r="F113" s="7">
        <v>2032</v>
      </c>
      <c r="G113" s="7">
        <f t="shared" si="54"/>
        <v>5.8990614817539859E-2</v>
      </c>
      <c r="H113" s="7">
        <f t="shared" si="55"/>
        <v>5.593187894549171E-2</v>
      </c>
      <c r="I113" s="7">
        <f t="shared" si="56"/>
        <v>5.4071282838079035E-2</v>
      </c>
      <c r="J113" s="7">
        <f t="shared" si="57"/>
        <v>0.14941861998298755</v>
      </c>
      <c r="K113" s="7">
        <f t="shared" si="58"/>
        <v>0.14139631092894661</v>
      </c>
      <c r="L113" s="7">
        <f t="shared" si="59"/>
        <v>0.13652373491681075</v>
      </c>
      <c r="M113" s="7">
        <f t="shared" si="60"/>
        <v>0.23984662514843524</v>
      </c>
      <c r="N113" s="7">
        <f t="shared" si="61"/>
        <v>0.22686074291240146</v>
      </c>
      <c r="O113" s="7">
        <f t="shared" si="62"/>
        <v>0.21897618699554247</v>
      </c>
      <c r="Q113" s="7">
        <v>2032</v>
      </c>
      <c r="R113" s="7">
        <f>Output!I240</f>
        <v>0.11029070226058621</v>
      </c>
      <c r="S113" s="7">
        <f>Output!I270</f>
        <v>0.10120197777649211</v>
      </c>
      <c r="T113" s="7">
        <f>Output!I300</f>
        <v>9.5583805033275848E-2</v>
      </c>
    </row>
    <row r="114" spans="1:20" x14ac:dyDescent="0.25">
      <c r="A114" s="7">
        <v>2033</v>
      </c>
      <c r="B114" s="7">
        <f>Output!I121</f>
        <v>0.11549833228230874</v>
      </c>
      <c r="C114" s="7">
        <f>Output!I151</f>
        <v>0.10536262768893689</v>
      </c>
      <c r="D114" s="7">
        <f>Output!I181</f>
        <v>9.9035675352173447E-2</v>
      </c>
      <c r="F114" s="7">
        <v>2033</v>
      </c>
      <c r="G114" s="7">
        <f t="shared" si="54"/>
        <v>6.5015352926356559E-2</v>
      </c>
      <c r="H114" s="7">
        <f t="shared" si="55"/>
        <v>6.1443488564874492E-2</v>
      </c>
      <c r="I114" s="7">
        <f t="shared" si="56"/>
        <v>5.9262585224217582E-2</v>
      </c>
      <c r="J114" s="7">
        <f t="shared" si="57"/>
        <v>0.16128429862932009</v>
      </c>
      <c r="K114" s="7">
        <f t="shared" si="58"/>
        <v>0.15225138668268356</v>
      </c>
      <c r="L114" s="7">
        <f t="shared" si="59"/>
        <v>0.14674796786391847</v>
      </c>
      <c r="M114" s="7">
        <f t="shared" si="60"/>
        <v>0.25755324433228355</v>
      </c>
      <c r="N114" s="7">
        <f t="shared" si="61"/>
        <v>0.24305928480049252</v>
      </c>
      <c r="O114" s="7">
        <f t="shared" si="62"/>
        <v>0.23423335050361932</v>
      </c>
      <c r="Q114" s="7">
        <v>2033</v>
      </c>
      <c r="R114" s="7">
        <f>Output!I241</f>
        <v>0.10925525837140404</v>
      </c>
      <c r="S114" s="7">
        <f>Output!I271</f>
        <v>9.9949960003531554E-2</v>
      </c>
      <c r="T114" s="7">
        <f>Output!I301</f>
        <v>9.4141367348671429E-2</v>
      </c>
    </row>
    <row r="115" spans="1:20" x14ac:dyDescent="0.25">
      <c r="A115" s="7">
        <v>2034</v>
      </c>
      <c r="B115" s="7">
        <f>Output!I122</f>
        <v>0.11439042530766848</v>
      </c>
      <c r="C115" s="7">
        <f>Output!I152</f>
        <v>0.10401879985074132</v>
      </c>
      <c r="D115" s="7">
        <f>Output!I182</f>
        <v>9.748443450078724E-2</v>
      </c>
      <c r="F115" s="7">
        <v>2034</v>
      </c>
      <c r="G115" s="7">
        <f t="shared" si="54"/>
        <v>7.0983860101065083E-2</v>
      </c>
      <c r="H115" s="7">
        <f t="shared" si="55"/>
        <v>6.6886923559878048E-2</v>
      </c>
      <c r="I115" s="7">
        <f t="shared" si="56"/>
        <v>6.4375212529381415E-2</v>
      </c>
      <c r="J115" s="7">
        <f t="shared" si="57"/>
        <v>0.17346922300893258</v>
      </c>
      <c r="K115" s="7">
        <f t="shared" si="58"/>
        <v>0.16336435711866093</v>
      </c>
      <c r="L115" s="7">
        <f t="shared" si="59"/>
        <v>0.15718558237472041</v>
      </c>
      <c r="M115" s="7">
        <f t="shared" si="60"/>
        <v>0.27595458591679994</v>
      </c>
      <c r="N115" s="7">
        <f t="shared" si="61"/>
        <v>0.25984179067744367</v>
      </c>
      <c r="O115" s="7">
        <f t="shared" si="62"/>
        <v>0.24999595222005933</v>
      </c>
      <c r="Q115" s="7">
        <v>2034</v>
      </c>
      <c r="R115" s="7">
        <f>Output!I242</f>
        <v>0.10823554180887626</v>
      </c>
      <c r="S115" s="7">
        <f>Output!I272</f>
        <v>9.8713651293278429E-2</v>
      </c>
      <c r="T115" s="7">
        <f>Output!I302</f>
        <v>9.271463872677442E-2</v>
      </c>
    </row>
    <row r="116" spans="1:20" x14ac:dyDescent="0.25">
      <c r="A116" s="7">
        <v>2035</v>
      </c>
      <c r="B116" s="7">
        <f>Output!I123</f>
        <v>0.11329899041963111</v>
      </c>
      <c r="C116" s="7">
        <f>Output!I153</f>
        <v>0.10269148388679743</v>
      </c>
      <c r="D116" s="7">
        <f>Output!I183</f>
        <v>9.5949685629828321E-2</v>
      </c>
      <c r="F116" s="7">
        <v>2035</v>
      </c>
      <c r="G116" s="7">
        <f t="shared" si="54"/>
        <v>7.6896970368699358E-2</v>
      </c>
      <c r="H116" s="7">
        <f t="shared" si="55"/>
        <v>7.2263019971819178E-2</v>
      </c>
      <c r="I116" s="7">
        <f t="shared" si="56"/>
        <v>6.9409999787745882E-2</v>
      </c>
      <c r="J116" s="7">
        <f t="shared" si="57"/>
        <v>0.1859879389331201</v>
      </c>
      <c r="K116" s="7">
        <f t="shared" si="58"/>
        <v>0.17474615463569945</v>
      </c>
      <c r="L116" s="7">
        <f t="shared" si="59"/>
        <v>0.16784479023207707</v>
      </c>
      <c r="M116" s="7">
        <f t="shared" si="60"/>
        <v>0.29507890749754062</v>
      </c>
      <c r="N116" s="7">
        <f t="shared" si="61"/>
        <v>0.27722928929957952</v>
      </c>
      <c r="O116" s="7">
        <f t="shared" si="62"/>
        <v>0.26627958067640811</v>
      </c>
      <c r="Q116" s="7">
        <v>2035</v>
      </c>
      <c r="R116" s="7">
        <f>Output!I243</f>
        <v>0.10723094986047005</v>
      </c>
      <c r="S116" s="7">
        <f>Output!I273</f>
        <v>9.7492503725040855E-2</v>
      </c>
      <c r="T116" s="7">
        <f>Output!I303</f>
        <v>9.1303052982945943E-2</v>
      </c>
    </row>
    <row r="117" spans="1:20" x14ac:dyDescent="0.25">
      <c r="A117" s="7">
        <v>2036</v>
      </c>
      <c r="B117" s="7">
        <f>Output!I124</f>
        <v>0.11222347059111344</v>
      </c>
      <c r="C117" s="7">
        <f>Output!I154</f>
        <v>0.10138008298237326</v>
      </c>
      <c r="D117" s="7">
        <f>Output!I184</f>
        <v>9.4430851818389117E-2</v>
      </c>
      <c r="F117" s="7">
        <v>2036</v>
      </c>
      <c r="G117" s="7">
        <f t="shared" si="54"/>
        <v>8.2755489556249298E-2</v>
      </c>
      <c r="H117" s="7">
        <f t="shared" si="55"/>
        <v>7.7572583627687791E-2</v>
      </c>
      <c r="I117" s="7">
        <f t="shared" si="56"/>
        <v>7.4367752826300912E-2</v>
      </c>
      <c r="J117" s="7">
        <f t="shared" si="57"/>
        <v>0.19885554685380058</v>
      </c>
      <c r="K117" s="7">
        <f t="shared" si="58"/>
        <v>0.18640804071414796</v>
      </c>
      <c r="L117" s="7">
        <f t="shared" si="59"/>
        <v>0.17873396209025913</v>
      </c>
      <c r="M117" s="7">
        <f t="shared" si="60"/>
        <v>0.31495560415135182</v>
      </c>
      <c r="N117" s="7">
        <f t="shared" si="61"/>
        <v>0.2952434978006081</v>
      </c>
      <c r="O117" s="7">
        <f t="shared" si="62"/>
        <v>0.28310017135421733</v>
      </c>
      <c r="Q117" s="7">
        <v>2036</v>
      </c>
      <c r="R117" s="7">
        <f>Output!I244</f>
        <v>0.1062409711341479</v>
      </c>
      <c r="S117" s="7">
        <f>Output!I274</f>
        <v>9.6285969378887434E-2</v>
      </c>
      <c r="T117" s="7">
        <f>Output!I304</f>
        <v>8.9906080461201618E-2</v>
      </c>
    </row>
    <row r="118" spans="1:20" x14ac:dyDescent="0.25">
      <c r="A118" s="7">
        <v>2037</v>
      </c>
      <c r="B118" s="7">
        <f>Output!I125</f>
        <v>0.11116326900738351</v>
      </c>
      <c r="C118" s="7">
        <f>Output!I155</f>
        <v>0.10008398042891241</v>
      </c>
      <c r="D118" s="7">
        <f>Output!I185</f>
        <v>9.2927316357913237E-2</v>
      </c>
      <c r="F118" s="7">
        <v>2037</v>
      </c>
      <c r="G118" s="7">
        <f t="shared" si="54"/>
        <v>8.856019327633588E-2</v>
      </c>
      <c r="H118" s="7">
        <f t="shared" si="55"/>
        <v>8.2816389132963436E-2</v>
      </c>
      <c r="I118" s="7">
        <f t="shared" si="56"/>
        <v>7.9249246250526054E-2</v>
      </c>
      <c r="J118" s="7">
        <f t="shared" si="57"/>
        <v>0.21208771762968107</v>
      </c>
      <c r="K118" s="7">
        <f t="shared" si="58"/>
        <v>0.19836161032032842</v>
      </c>
      <c r="L118" s="7">
        <f t="shared" si="59"/>
        <v>0.1898616195462578</v>
      </c>
      <c r="M118" s="7">
        <f t="shared" si="60"/>
        <v>0.33561524198302584</v>
      </c>
      <c r="N118" s="7">
        <f t="shared" si="61"/>
        <v>0.31390683150769305</v>
      </c>
      <c r="O118" s="7">
        <f t="shared" si="62"/>
        <v>0.30047399284198922</v>
      </c>
      <c r="Q118" s="7">
        <v>2037</v>
      </c>
      <c r="R118" s="7">
        <f>Output!I245</f>
        <v>0.10526505770921815</v>
      </c>
      <c r="S118" s="7">
        <f>Output!I275</f>
        <v>9.50934820701793E-2</v>
      </c>
      <c r="T118" s="7">
        <f>Output!I305</f>
        <v>8.8523154976902607E-2</v>
      </c>
    </row>
    <row r="119" spans="1:20" x14ac:dyDescent="0.25">
      <c r="A119" s="7">
        <v>2038</v>
      </c>
      <c r="B119" s="7">
        <f>Output!I126</f>
        <v>0.1101178485351825</v>
      </c>
      <c r="C119" s="7">
        <f>Output!I156</f>
        <v>9.8802658986980485E-2</v>
      </c>
      <c r="D119" s="7">
        <f>Output!I186</f>
        <v>9.1438562008966287E-2</v>
      </c>
      <c r="F119" s="7">
        <v>2038</v>
      </c>
      <c r="G119" s="7">
        <f t="shared" si="54"/>
        <v>9.4311829948719561E-2</v>
      </c>
      <c r="H119" s="7">
        <f t="shared" si="55"/>
        <v>8.7995184907406571E-2</v>
      </c>
      <c r="I119" s="7">
        <f t="shared" si="56"/>
        <v>8.4055228480181751E-2</v>
      </c>
      <c r="J119" s="7">
        <f t="shared" si="57"/>
        <v>0.2257007197756814</v>
      </c>
      <c r="K119" s="7">
        <f t="shared" si="58"/>
        <v>0.2106188097936002</v>
      </c>
      <c r="L119" s="7">
        <f t="shared" si="59"/>
        <v>0.20123644207635139</v>
      </c>
      <c r="M119" s="7">
        <f t="shared" si="60"/>
        <v>0.3570896096026428</v>
      </c>
      <c r="N119" s="7">
        <f t="shared" si="61"/>
        <v>0.33324243467979342</v>
      </c>
      <c r="O119" s="7">
        <f t="shared" si="62"/>
        <v>0.31841765567252073</v>
      </c>
      <c r="Q119" s="7">
        <v>2038</v>
      </c>
      <c r="R119" s="7">
        <f>Output!I246</f>
        <v>0.10430271645835074</v>
      </c>
      <c r="S119" s="7">
        <f>Output!I276</f>
        <v>9.3914566935533531E-2</v>
      </c>
      <c r="T119" s="7">
        <f>Output!I306</f>
        <v>8.7153801666665934E-2</v>
      </c>
    </row>
    <row r="120" spans="1:20" x14ac:dyDescent="0.25">
      <c r="A120" s="7">
        <v>2039</v>
      </c>
      <c r="B120" s="7">
        <f>Output!I127</f>
        <v>0.10908665214742724</v>
      </c>
      <c r="C120" s="7">
        <f>Output!I157</f>
        <v>9.7535561629494311E-2</v>
      </c>
      <c r="D120" s="7">
        <f>Output!I187</f>
        <v>8.9964051638289466E-2</v>
      </c>
      <c r="F120" s="7">
        <v>2039</v>
      </c>
      <c r="G120" s="7">
        <f t="shared" si="54"/>
        <v>0.10001111979311682</v>
      </c>
      <c r="H120" s="7">
        <f t="shared" si="55"/>
        <v>9.3109691170733658E-2</v>
      </c>
      <c r="I120" s="7">
        <f t="shared" si="56"/>
        <v>8.8786420742125893E-2</v>
      </c>
      <c r="J120" s="7">
        <f t="shared" si="57"/>
        <v>0.23971143852791593</v>
      </c>
      <c r="K120" s="7">
        <f t="shared" si="58"/>
        <v>0.22319193921295438</v>
      </c>
      <c r="L120" s="7">
        <f t="shared" si="59"/>
        <v>0.21286726029311784</v>
      </c>
      <c r="M120" s="7">
        <f t="shared" si="60"/>
        <v>0.37941175726271475</v>
      </c>
      <c r="N120" s="7">
        <f t="shared" si="61"/>
        <v>0.35327418725517484</v>
      </c>
      <c r="O120" s="7">
        <f t="shared" si="62"/>
        <v>0.33694809984410962</v>
      </c>
      <c r="Q120" s="7">
        <v>2039</v>
      </c>
      <c r="R120" s="7">
        <f>Output!I247</f>
        <v>0.10335343598950829</v>
      </c>
      <c r="S120" s="7">
        <f>Output!I277</f>
        <v>9.2748712582912743E-2</v>
      </c>
      <c r="T120" s="7">
        <f>Output!I307</f>
        <v>8.5797527402401264E-2</v>
      </c>
    </row>
    <row r="121" spans="1:20" x14ac:dyDescent="0.25">
      <c r="A121" s="7">
        <v>2040</v>
      </c>
      <c r="B121" s="7">
        <f>Output!I128</f>
        <v>0.10806790929374614</v>
      </c>
      <c r="C121" s="7">
        <f>Output!I158</f>
        <v>9.6280917806082306E-2</v>
      </c>
      <c r="D121" s="7">
        <f>Output!I188</f>
        <v>8.8501994801686829E-2</v>
      </c>
      <c r="F121" s="7">
        <v>2040</v>
      </c>
      <c r="G121" s="7">
        <f t="shared" si="54"/>
        <v>0.10565869339348848</v>
      </c>
      <c r="H121" s="7">
        <f t="shared" si="55"/>
        <v>9.8160538506905537E-2</v>
      </c>
      <c r="I121" s="7">
        <f t="shared" si="56"/>
        <v>9.3443453620319333E-2</v>
      </c>
      <c r="J121" s="7">
        <f t="shared" si="57"/>
        <v>0.25413724050996206</v>
      </c>
      <c r="K121" s="7">
        <f t="shared" si="58"/>
        <v>0.23609350166596352</v>
      </c>
      <c r="L121" s="7">
        <f t="shared" si="59"/>
        <v>0.22476288819963611</v>
      </c>
      <c r="M121" s="7">
        <f t="shared" si="60"/>
        <v>0.40261578762643513</v>
      </c>
      <c r="N121" s="7">
        <f t="shared" si="61"/>
        <v>0.37402646482502105</v>
      </c>
      <c r="O121" s="7">
        <f t="shared" si="62"/>
        <v>0.35608232277895252</v>
      </c>
      <c r="Q121" s="7">
        <v>2040</v>
      </c>
      <c r="R121" s="7">
        <f>Output!I248</f>
        <v>0.10241559080836436</v>
      </c>
      <c r="S121" s="7">
        <f>Output!I278</f>
        <v>9.1594293517990449E-2</v>
      </c>
      <c r="T121" s="7">
        <f>Output!I308</f>
        <v>8.4452688425835087E-2</v>
      </c>
    </row>
    <row r="122" spans="1:20" x14ac:dyDescent="0.25">
      <c r="A122" s="7">
        <v>2041</v>
      </c>
      <c r="B122" s="7">
        <f>Output!I129</f>
        <v>0.10720980907209214</v>
      </c>
      <c r="C122" s="7">
        <f>Output!I159</f>
        <v>9.5186916614697373E-2</v>
      </c>
      <c r="D122" s="7">
        <f>Output!I189</f>
        <v>8.7200560703286883E-2</v>
      </c>
      <c r="F122" s="7">
        <v>2041</v>
      </c>
      <c r="G122" s="7">
        <f t="shared" si="54"/>
        <v>0.11126268353034076</v>
      </c>
      <c r="H122" s="7">
        <f t="shared" si="55"/>
        <v>0.10315585969642842</v>
      </c>
      <c r="I122" s="7">
        <f t="shared" si="56"/>
        <v>9.8034458888126855E-2</v>
      </c>
      <c r="J122" s="7">
        <f t="shared" si="57"/>
        <v>0.26382097293268375</v>
      </c>
      <c r="K122" s="7">
        <f t="shared" si="58"/>
        <v>0.24472545007836069</v>
      </c>
      <c r="L122" s="7">
        <f t="shared" si="59"/>
        <v>0.23269617599619985</v>
      </c>
      <c r="M122" s="7">
        <f t="shared" si="60"/>
        <v>0.4163792623350262</v>
      </c>
      <c r="N122" s="7">
        <f t="shared" si="61"/>
        <v>0.38629504046029245</v>
      </c>
      <c r="O122" s="7">
        <f t="shared" si="62"/>
        <v>0.36735789310427247</v>
      </c>
      <c r="Q122" s="7">
        <v>2041</v>
      </c>
      <c r="R122" s="7">
        <f>Output!I249</f>
        <v>0.10162522905628048</v>
      </c>
      <c r="S122" s="7">
        <f>Output!I279</f>
        <v>9.0587357882128211E-2</v>
      </c>
      <c r="T122" s="7">
        <f>Output!I309</f>
        <v>8.3255314614381973E-2</v>
      </c>
    </row>
    <row r="123" spans="1:20" x14ac:dyDescent="0.25">
      <c r="A123" s="7">
        <v>2042</v>
      </c>
      <c r="B123" s="7">
        <f>Output!I130</f>
        <v>0.10635532952647886</v>
      </c>
      <c r="C123" s="7">
        <f>Output!I160</f>
        <v>9.4096536099353187E-2</v>
      </c>
      <c r="D123" s="7">
        <f>Output!I190</f>
        <v>8.5902747280927658E-2</v>
      </c>
      <c r="F123" s="7">
        <v>2042</v>
      </c>
      <c r="G123" s="7">
        <f t="shared" si="54"/>
        <v>0.11682327361667003</v>
      </c>
      <c r="H123" s="7">
        <f t="shared" si="55"/>
        <v>0.10809583815229867</v>
      </c>
      <c r="I123" s="7">
        <f t="shared" si="56"/>
        <v>0.10255961995854482</v>
      </c>
      <c r="J123" s="7">
        <f t="shared" si="57"/>
        <v>0.27362047177279292</v>
      </c>
      <c r="K123" s="7">
        <f t="shared" si="58"/>
        <v>0.25343123712558063</v>
      </c>
      <c r="L123" s="7">
        <f t="shared" si="59"/>
        <v>0.24067092507362037</v>
      </c>
      <c r="M123" s="7">
        <f t="shared" si="60"/>
        <v>0.43041766992891545</v>
      </c>
      <c r="N123" s="7">
        <f t="shared" si="61"/>
        <v>0.3987666360988622</v>
      </c>
      <c r="O123" s="7">
        <f t="shared" si="62"/>
        <v>0.37878223018869567</v>
      </c>
      <c r="Q123" s="7">
        <v>2042</v>
      </c>
      <c r="R123" s="7">
        <f>Output!I250</f>
        <v>0.10083819339637604</v>
      </c>
      <c r="S123" s="7">
        <f>Output!I280</f>
        <v>8.9583748338445443E-2</v>
      </c>
      <c r="T123" s="7">
        <f>Output!I310</f>
        <v>8.2061266895108301E-2</v>
      </c>
    </row>
    <row r="124" spans="1:20" x14ac:dyDescent="0.25">
      <c r="A124" s="7">
        <v>2043</v>
      </c>
      <c r="B124" s="7">
        <f>Output!I131</f>
        <v>0.10550518683458471</v>
      </c>
      <c r="C124" s="7">
        <f>Output!I161</f>
        <v>9.3010512331552525E-2</v>
      </c>
      <c r="D124" s="7">
        <f>Output!I191</f>
        <v>8.4609310499936363E-2</v>
      </c>
      <c r="F124" s="7">
        <v>2043</v>
      </c>
      <c r="G124" s="7">
        <f t="shared" si="54"/>
        <v>0.12234068332252236</v>
      </c>
      <c r="H124" s="7">
        <f t="shared" si="55"/>
        <v>0.11298069455170381</v>
      </c>
      <c r="I124" s="7">
        <f t="shared" si="56"/>
        <v>0.10701915851590219</v>
      </c>
      <c r="J124" s="7">
        <f t="shared" si="57"/>
        <v>0.28353844174068105</v>
      </c>
      <c r="K124" s="7">
        <f t="shared" si="58"/>
        <v>0.26221214368311929</v>
      </c>
      <c r="L124" s="7">
        <f t="shared" si="59"/>
        <v>0.24868728996955966</v>
      </c>
      <c r="M124" s="7">
        <f t="shared" si="60"/>
        <v>0.44473620015883947</v>
      </c>
      <c r="N124" s="7">
        <f t="shared" si="61"/>
        <v>0.41144359281453452</v>
      </c>
      <c r="O124" s="7">
        <f t="shared" si="62"/>
        <v>0.390355421423217</v>
      </c>
      <c r="Q124" s="7">
        <v>2043</v>
      </c>
      <c r="R124" s="7">
        <f>Output!I251</f>
        <v>0.10005514132998351</v>
      </c>
      <c r="S124" s="7">
        <f>Output!I281</f>
        <v>8.8584140652221574E-2</v>
      </c>
      <c r="T124" s="7">
        <f>Output!I311</f>
        <v>8.0871239297240549E-2</v>
      </c>
    </row>
    <row r="125" spans="1:20" x14ac:dyDescent="0.25">
      <c r="A125" s="7">
        <v>2044</v>
      </c>
      <c r="B125" s="7">
        <f>Output!I132</f>
        <v>0.10465932131493648</v>
      </c>
      <c r="C125" s="7">
        <f>Output!I162</f>
        <v>9.1928745842173379E-2</v>
      </c>
      <c r="D125" s="7">
        <f>Output!I192</f>
        <v>8.3320111103542177E-2</v>
      </c>
      <c r="F125" s="7">
        <v>2044</v>
      </c>
      <c r="G125" s="7">
        <f t="shared" si="54"/>
        <v>0.12781512929643571</v>
      </c>
      <c r="H125" s="7">
        <f t="shared" si="55"/>
        <v>0.11781064453604034</v>
      </c>
      <c r="I125" s="7">
        <f t="shared" si="56"/>
        <v>0.11141328919445401</v>
      </c>
      <c r="J125" s="7">
        <f t="shared" si="57"/>
        <v>0.29357762766710982</v>
      </c>
      <c r="K125" s="7">
        <f t="shared" si="58"/>
        <v>0.27106943556967061</v>
      </c>
      <c r="L125" s="7">
        <f t="shared" si="59"/>
        <v>0.25674536471853238</v>
      </c>
      <c r="M125" s="7">
        <f t="shared" si="60"/>
        <v>0.45934012603778346</v>
      </c>
      <c r="N125" s="7">
        <f t="shared" si="61"/>
        <v>0.42432822660330044</v>
      </c>
      <c r="O125" s="7">
        <f t="shared" si="62"/>
        <v>0.40207744024261038</v>
      </c>
      <c r="Q125" s="7">
        <v>2044</v>
      </c>
      <c r="R125" s="7">
        <f>Output!I252</f>
        <v>9.9276018063740978E-2</v>
      </c>
      <c r="S125" s="7">
        <f>Output!I282</f>
        <v>8.75884435022007E-2</v>
      </c>
      <c r="T125" s="7">
        <f>Output!I312</f>
        <v>7.9685103971628757E-2</v>
      </c>
    </row>
    <row r="126" spans="1:20" x14ac:dyDescent="0.25">
      <c r="A126" s="7">
        <v>2045</v>
      </c>
      <c r="B126" s="7">
        <f>Output!I133</f>
        <v>0.10381761360458777</v>
      </c>
      <c r="C126" s="7">
        <f>Output!I163</f>
        <v>9.0851137162093754E-2</v>
      </c>
      <c r="D126" s="7">
        <f>Output!I193</f>
        <v>8.2035089410271933E-2</v>
      </c>
      <c r="F126" s="7">
        <v>2045</v>
      </c>
      <c r="G126" s="7">
        <f t="shared" si="54"/>
        <v>0.13324682214397354</v>
      </c>
      <c r="H126" s="7">
        <f t="shared" si="55"/>
        <v>0.12258589871087174</v>
      </c>
      <c r="I126" s="7">
        <f t="shared" si="56"/>
        <v>0.11574222360690521</v>
      </c>
      <c r="J126" s="7">
        <f t="shared" si="57"/>
        <v>0.30374080914795526</v>
      </c>
      <c r="K126" s="7">
        <f t="shared" si="58"/>
        <v>0.28000436178111421</v>
      </c>
      <c r="L126" s="7">
        <f t="shared" si="59"/>
        <v>0.26484518687109787</v>
      </c>
      <c r="M126" s="7">
        <f t="shared" si="60"/>
        <v>0.47423479615193664</v>
      </c>
      <c r="N126" s="7">
        <f t="shared" si="61"/>
        <v>0.43742282485135631</v>
      </c>
      <c r="O126" s="7">
        <f t="shared" si="62"/>
        <v>0.41394815013529029</v>
      </c>
      <c r="Q126" s="7">
        <v>2045</v>
      </c>
      <c r="R126" s="7">
        <f>Output!I253</f>
        <v>9.8500714011685142E-2</v>
      </c>
      <c r="S126" s="7">
        <f>Output!I283</f>
        <v>8.659656556636651E-2</v>
      </c>
      <c r="T126" s="7">
        <f>Output!I313</f>
        <v>7.8502806124150726E-2</v>
      </c>
    </row>
    <row r="127" spans="1:20" x14ac:dyDescent="0.25">
      <c r="A127" s="7">
        <v>2046</v>
      </c>
      <c r="B127" s="7">
        <f>Output!I134</f>
        <v>0.10298000402206539</v>
      </c>
      <c r="C127" s="7">
        <f>Output!I164</f>
        <v>8.9777626609840455E-2</v>
      </c>
      <c r="D127" s="7">
        <f>Output!I194</f>
        <v>8.0754145951003609E-2</v>
      </c>
      <c r="F127" s="7">
        <v>2046</v>
      </c>
      <c r="G127" s="7">
        <f t="shared" si="54"/>
        <v>0.13863596944919115</v>
      </c>
      <c r="H127" s="7">
        <f t="shared" si="55"/>
        <v>0.12730666466025331</v>
      </c>
      <c r="I127" s="7">
        <f t="shared" si="56"/>
        <v>0.12000616833016967</v>
      </c>
      <c r="J127" s="7">
        <f t="shared" si="57"/>
        <v>0.31403080612956985</v>
      </c>
      <c r="K127" s="7">
        <f t="shared" si="58"/>
        <v>0.28901815647234763</v>
      </c>
      <c r="L127" s="7">
        <f t="shared" si="59"/>
        <v>0.27298673057870504</v>
      </c>
      <c r="M127" s="7">
        <f t="shared" si="60"/>
        <v>0.48942564280994827</v>
      </c>
      <c r="N127" s="7">
        <f t="shared" si="61"/>
        <v>0.45072964828444162</v>
      </c>
      <c r="O127" s="7">
        <f t="shared" si="62"/>
        <v>0.42596729282724027</v>
      </c>
      <c r="Q127" s="7">
        <v>2046</v>
      </c>
      <c r="R127" s="7">
        <f>Output!I254</f>
        <v>9.772917438045417E-2</v>
      </c>
      <c r="S127" s="7">
        <f>Output!I284</f>
        <v>8.5608452051357184E-2</v>
      </c>
      <c r="T127" s="7">
        <f>Output!I314</f>
        <v>7.7324254433550496E-2</v>
      </c>
    </row>
    <row r="128" spans="1:20" x14ac:dyDescent="0.25">
      <c r="A128" s="7">
        <v>2047</v>
      </c>
      <c r="B128" s="7">
        <f>Output!I135</f>
        <v>0.10214637320442294</v>
      </c>
      <c r="C128" s="7">
        <f>Output!I165</f>
        <v>8.8708094822467096E-2</v>
      </c>
      <c r="D128" s="7">
        <f>Output!I195</f>
        <v>7.9477201150439603E-2</v>
      </c>
      <c r="F128" s="7">
        <v>2047</v>
      </c>
      <c r="G128" s="7">
        <f t="shared" si="54"/>
        <v>0.14398277275321153</v>
      </c>
      <c r="H128" s="7">
        <f t="shared" si="55"/>
        <v>0.13197314392530804</v>
      </c>
      <c r="I128" s="7">
        <f t="shared" si="56"/>
        <v>0.12420532591251178</v>
      </c>
      <c r="J128" s="7">
        <f t="shared" si="57"/>
        <v>0.32445047325993276</v>
      </c>
      <c r="K128" s="7">
        <f t="shared" si="58"/>
        <v>0.29811203141928089</v>
      </c>
      <c r="L128" s="7">
        <f t="shared" si="59"/>
        <v>0.28116990503792721</v>
      </c>
      <c r="M128" s="7">
        <f t="shared" si="60"/>
        <v>0.50491817376665349</v>
      </c>
      <c r="N128" s="7">
        <f t="shared" si="61"/>
        <v>0.46425091891325321</v>
      </c>
      <c r="O128" s="7">
        <f t="shared" si="62"/>
        <v>0.43813448416334233</v>
      </c>
      <c r="Q128" s="7">
        <v>2047</v>
      </c>
      <c r="R128" s="7">
        <f>Output!I255</f>
        <v>9.6961289584845137E-2</v>
      </c>
      <c r="S128" s="7">
        <f>Output!I285</f>
        <v>8.4623993371969811E-2</v>
      </c>
      <c r="T128" s="7">
        <f>Output!I315</f>
        <v>7.614937584251924E-2</v>
      </c>
    </row>
    <row r="129" spans="1:20" x14ac:dyDescent="0.25">
      <c r="A129" s="7">
        <v>2048</v>
      </c>
      <c r="B129" s="7">
        <f>Output!I136</f>
        <v>0.10131666147018721</v>
      </c>
      <c r="C129" s="7">
        <f>Output!I166</f>
        <v>8.7642502012324847E-2</v>
      </c>
      <c r="D129" s="7">
        <f>Output!I196</f>
        <v>7.8204155539457934E-2</v>
      </c>
      <c r="F129" s="7">
        <v>2048</v>
      </c>
      <c r="G129" s="7">
        <f t="shared" si="54"/>
        <v>0.14928743057564933</v>
      </c>
      <c r="H129" s="7">
        <f t="shared" si="55"/>
        <v>0.136585536032792</v>
      </c>
      <c r="I129" s="7">
        <f t="shared" si="56"/>
        <v>0.12833989386640476</v>
      </c>
      <c r="J129" s="7">
        <f t="shared" si="57"/>
        <v>0.33500270562605572</v>
      </c>
      <c r="K129" s="7">
        <f t="shared" si="58"/>
        <v>0.30728718180805287</v>
      </c>
      <c r="L129" s="7">
        <f t="shared" si="59"/>
        <v>0.2893945489722563</v>
      </c>
      <c r="M129" s="7">
        <f t="shared" si="60"/>
        <v>0.52071798067646169</v>
      </c>
      <c r="N129" s="7">
        <f t="shared" si="61"/>
        <v>0.47798882758331324</v>
      </c>
      <c r="O129" s="7">
        <f t="shared" si="62"/>
        <v>0.45044920407810757</v>
      </c>
      <c r="Q129" s="7">
        <v>2048</v>
      </c>
      <c r="R129" s="7">
        <f>Output!I256</f>
        <v>9.6197004831496208E-2</v>
      </c>
      <c r="S129" s="7">
        <f>Output!I286</f>
        <v>8.3643152998789522E-2</v>
      </c>
      <c r="T129" s="7">
        <f>Output!I316</f>
        <v>7.497807902980104E-2</v>
      </c>
    </row>
    <row r="130" spans="1:20" x14ac:dyDescent="0.25">
      <c r="A130" s="7">
        <v>2049</v>
      </c>
      <c r="B130" s="7">
        <f>Output!I137</f>
        <v>0.10049076935023621</v>
      </c>
      <c r="C130" s="7">
        <f>Output!I167</f>
        <v>8.658070892264294E-2</v>
      </c>
      <c r="D130" s="7">
        <f>Output!I197</f>
        <v>7.6934949436585395E-2</v>
      </c>
      <c r="F130" s="7">
        <v>2049</v>
      </c>
      <c r="G130" s="7">
        <f t="shared" si="54"/>
        <v>0.15455013640032833</v>
      </c>
      <c r="H130" s="7">
        <f t="shared" si="55"/>
        <v>0.14114403345938753</v>
      </c>
      <c r="I130" s="7">
        <f t="shared" si="56"/>
        <v>0.13241006668281383</v>
      </c>
      <c r="J130" s="7">
        <f t="shared" si="57"/>
        <v>0.3456904348343659</v>
      </c>
      <c r="K130" s="7">
        <f t="shared" si="58"/>
        <v>0.31654477433085054</v>
      </c>
      <c r="L130" s="7">
        <f t="shared" si="59"/>
        <v>0.29766043088585514</v>
      </c>
      <c r="M130" s="7">
        <f t="shared" si="60"/>
        <v>0.53683073326840336</v>
      </c>
      <c r="N130" s="7">
        <f t="shared" si="61"/>
        <v>0.49194551520231322</v>
      </c>
      <c r="O130" s="7">
        <f t="shared" si="62"/>
        <v>0.46291079508889638</v>
      </c>
      <c r="Q130" s="7">
        <v>2049</v>
      </c>
      <c r="R130" s="7">
        <f>Output!I257</f>
        <v>9.5436228799151451E-2</v>
      </c>
      <c r="S130" s="7">
        <f>Output!I287</f>
        <v>8.2665803082666439E-2</v>
      </c>
      <c r="T130" s="7">
        <f>Output!I317</f>
        <v>7.3810309202034075E-2</v>
      </c>
    </row>
    <row r="131" spans="1:20" x14ac:dyDescent="0.25">
      <c r="A131" s="7">
        <v>2050</v>
      </c>
      <c r="B131" s="7">
        <f>Output!I138</f>
        <v>9.9658133223813741E-2</v>
      </c>
      <c r="C131" s="7">
        <f>Output!I168</f>
        <v>8.5512171826489555E-2</v>
      </c>
      <c r="D131" s="7">
        <f>Output!I198</f>
        <v>7.5658999327241377E-2</v>
      </c>
      <c r="F131" s="7">
        <v>2050</v>
      </c>
      <c r="G131" s="7">
        <f t="shared" si="54"/>
        <v>0.15977054891884465</v>
      </c>
      <c r="H131" s="7">
        <f t="shared" si="55"/>
        <v>0.14564829489669079</v>
      </c>
      <c r="I131" s="7">
        <f t="shared" si="56"/>
        <v>0.13641550305333511</v>
      </c>
      <c r="J131" s="7">
        <f t="shared" si="57"/>
        <v>0.35651553030203276</v>
      </c>
      <c r="K131" s="7">
        <f t="shared" si="58"/>
        <v>0.32588485232223419</v>
      </c>
      <c r="L131" s="7">
        <f t="shared" si="59"/>
        <v>0.3059661406256059</v>
      </c>
      <c r="M131" s="7">
        <f t="shared" si="60"/>
        <v>0.5532605116852205</v>
      </c>
      <c r="N131" s="7">
        <f t="shared" si="61"/>
        <v>0.50612140974777708</v>
      </c>
      <c r="O131" s="7">
        <f t="shared" si="62"/>
        <v>0.47551677819787647</v>
      </c>
      <c r="Q131" s="7">
        <v>2050</v>
      </c>
      <c r="R131" s="7">
        <f>Output!I258</f>
        <v>9.4669263329661441E-2</v>
      </c>
      <c r="S131" s="7">
        <f>Output!I288</f>
        <v>8.1682263729398075E-2</v>
      </c>
      <c r="T131" s="7">
        <f>Output!I318</f>
        <v>7.2636349937121841E-2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82EC-2610-46C2-8985-D873FD686509}">
  <dimension ref="A2:AR131"/>
  <sheetViews>
    <sheetView workbookViewId="0">
      <selection activeCell="E3" sqref="E3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0.55814781611928854</v>
      </c>
      <c r="E2" s="7">
        <v>0.7307560621018041</v>
      </c>
      <c r="G2" s="7">
        <v>310.447</v>
      </c>
      <c r="H2" s="7">
        <v>1566.127</v>
      </c>
      <c r="I2" s="7">
        <v>671.404</v>
      </c>
      <c r="J2" s="7">
        <v>3095.9589999999998</v>
      </c>
      <c r="K2" s="7">
        <v>828.72900000000004</v>
      </c>
      <c r="L2" s="7">
        <v>542.971</v>
      </c>
      <c r="M2" s="7">
        <v>375.791</v>
      </c>
      <c r="O2" s="7">
        <f>SUM(G2:M2)</f>
        <v>7391.4280000000008</v>
      </c>
    </row>
    <row r="4" spans="1:44" x14ac:dyDescent="0.25">
      <c r="G4" s="7">
        <f>G2/$O$2</f>
        <v>4.2000950289984559E-2</v>
      </c>
      <c r="H4" s="7">
        <f t="shared" ref="H4:M4" si="0">H2/$O$2</f>
        <v>0.2118842258897739</v>
      </c>
      <c r="I4" s="7">
        <f t="shared" si="0"/>
        <v>9.0835492140355009E-2</v>
      </c>
      <c r="J4" s="7">
        <f t="shared" si="0"/>
        <v>0.41885803392794996</v>
      </c>
      <c r="K4" s="7">
        <f t="shared" si="0"/>
        <v>0.11212028311714596</v>
      </c>
      <c r="L4" s="7">
        <f t="shared" si="0"/>
        <v>7.3459553417823995E-2</v>
      </c>
      <c r="M4" s="7">
        <f t="shared" si="0"/>
        <v>5.0841461216966456E-2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3.9769999999999999</v>
      </c>
      <c r="C8" s="7">
        <v>3.9769999999999999</v>
      </c>
      <c r="D8" s="7">
        <v>3.9769999999999999</v>
      </c>
      <c r="F8" s="7">
        <v>2024</v>
      </c>
      <c r="G8" s="7">
        <f>(B11-$B$8)*$B$2*Output!$J$101*$E$2*$G$4/Output!$J$95/1000000</f>
        <v>7.0148984819114082</v>
      </c>
      <c r="H8" s="7">
        <f>(C11-$B$8)*$B$2*Output!$J$101*$E$2*$G$4/Output!$J$95/1000000</f>
        <v>14.061379512602741</v>
      </c>
      <c r="I8" s="7">
        <f>(D11-$B$8)*$B$2*Output!$J$101*$E$2*$G$4/Output!$J$95/1000000</f>
        <v>21.107860543294038</v>
      </c>
      <c r="K8" s="7">
        <v>2024</v>
      </c>
      <c r="L8" s="7">
        <f>(B11-$B$8)*$B$2*Output!$J$101*$E$2*$H$4/Output!$J$95/1000000</f>
        <v>35.388397745123854</v>
      </c>
      <c r="M8" s="7">
        <f>(C11-$B$8)*$B$2*Output!$J$101*$E$2*$H$4/Output!$J$95/1000000</f>
        <v>70.936121502008362</v>
      </c>
      <c r="N8" s="7">
        <f>(D11-$B$8)*$B$2*Output!$J$101*$E$2*$H$4/Output!$J$95/1000000</f>
        <v>106.48384525889267</v>
      </c>
      <c r="P8" s="7">
        <v>2024</v>
      </c>
      <c r="Q8" s="7">
        <f>(B11-$B$8)*$B$2*Output!$J$101*$E$2*$I$4/Output!$J$95/1000000</f>
        <v>15.171127117830892</v>
      </c>
      <c r="R8" s="7">
        <f>(C11-$B$8)*$B$2*Output!$J$101*$E$2*$I$4/Output!$J$95/1000000</f>
        <v>30.410557841691272</v>
      </c>
      <c r="S8" s="7">
        <f>(D11-$B$8)*$B$2*Output!$J$101*$E$2*$I$4/Output!$J$95/1000000</f>
        <v>45.649988565551574</v>
      </c>
      <c r="U8" s="7">
        <v>2024</v>
      </c>
      <c r="V8" s="7">
        <f>(B11-$B$8)*$B$2*Output!$J$101*$E$2*$J$4/Output!$J$95/1000000</f>
        <v>69.956669219415744</v>
      </c>
      <c r="W8" s="7">
        <f>(C11-$B$8)*$B$2*Output!$J$101*$E$2*$J$4/Output!$J$95/1000000</f>
        <v>140.22829808134097</v>
      </c>
      <c r="X8" s="7">
        <f>(D11-$B$8)*$B$2*Output!$J$101*$E$2*$J$4/Output!$J$95/1000000</f>
        <v>210.49992694326585</v>
      </c>
      <c r="Z8" s="7">
        <v>2024</v>
      </c>
      <c r="AA8" s="7">
        <f>(B11-$B$8)*$B$2*Output!$J$101*$E$2*$K$4/Output!$J$95/1000000</f>
        <v>18.726062110492158</v>
      </c>
      <c r="AB8" s="7">
        <f>(C11-$B$8)*$B$2*Output!$J$101*$E$2*$K$4/Output!$J$95/1000000</f>
        <v>37.536432892248136</v>
      </c>
      <c r="AC8" s="7">
        <f>(D11-$B$8)*$B$2*Output!$J$101*$E$2*$K$4/Output!$J$95/1000000</f>
        <v>56.346803674004008</v>
      </c>
      <c r="AE8" s="7">
        <v>2024</v>
      </c>
      <c r="AF8" s="7">
        <f>(B11-$B$8)*$B$2*Output!$J$101*$E$2*$L$4/Output!$J$95/1000000</f>
        <v>12.269039300176582</v>
      </c>
      <c r="AG8" s="7">
        <f>(C11-$B$8)*$B$2*Output!$J$101*$E$2*$L$4/Output!$J$95/1000000</f>
        <v>24.593316396478055</v>
      </c>
      <c r="AH8" s="7">
        <f>(D11-$B$8)*$B$2*Output!$J$101*$E$2*$L$4/Output!$J$95/1000000</f>
        <v>36.91759349277946</v>
      </c>
      <c r="AJ8" s="7">
        <v>2024</v>
      </c>
      <c r="AK8" s="7">
        <f>(B11-$B$8)*$B$2*Output!$J$101*$E$2*$M$4/Output!$J$95/1000000</f>
        <v>8.491419519003145</v>
      </c>
      <c r="AL8" s="7">
        <f>(C11-$B$8)*$B$2*Output!$J$101*$E$2*$M$4/Output!$J$95/1000000</f>
        <v>17.021069195129911</v>
      </c>
      <c r="AM8" s="7">
        <f>(D11-$B$8)*$B$2*Output!$J$101*$E$2*$M$4/Output!$J$95/1000000</f>
        <v>25.550718871256635</v>
      </c>
    </row>
    <row r="9" spans="1:44" x14ac:dyDescent="0.25">
      <c r="F9" s="7">
        <v>2025</v>
      </c>
      <c r="G9" s="7">
        <f>(B12-$B$8)*$B$2*Output!$J$101*$E$2*$G$4/Output!$J$95/1000000</f>
        <v>14.0297969638228</v>
      </c>
      <c r="H9" s="7">
        <f>(C12-$B$8)*$B$2*Output!$J$101*$E$2*$G$4/Output!$J$95/1000000</f>
        <v>29.492040732447688</v>
      </c>
      <c r="I9" s="7">
        <f>(D12-$B$8)*$B$2*Output!$J$101*$E$2*$G$4/Output!$J$95/1000000</f>
        <v>44.954284501072571</v>
      </c>
      <c r="K9" s="7">
        <v>2025</v>
      </c>
      <c r="L9" s="7">
        <f>(B12-$B$8)*$B$2*Output!$J$101*$E$2*$H$4/Output!$J$95/1000000</f>
        <v>70.776795490247636</v>
      </c>
      <c r="M9" s="7">
        <f>(C12-$B$8)*$B$2*Output!$J$101*$E$2*$H$4/Output!$J$95/1000000</f>
        <v>148.77992467695321</v>
      </c>
      <c r="N9" s="7">
        <f>(D12-$B$8)*$B$2*Output!$J$101*$E$2*$H$4/Output!$J$95/1000000</f>
        <v>226.78305386365872</v>
      </c>
      <c r="P9" s="7">
        <v>2025</v>
      </c>
      <c r="Q9" s="7">
        <f>(B12-$B$8)*$B$2*Output!$J$101*$E$2*$I$4/Output!$J$95/1000000</f>
        <v>30.342254235661748</v>
      </c>
      <c r="R9" s="7">
        <f>(C12-$B$8)*$B$2*Output!$J$101*$E$2*$I$4/Output!$J$95/1000000</f>
        <v>63.782462436191381</v>
      </c>
      <c r="S9" s="7">
        <f>(D12-$B$8)*$B$2*Output!$J$101*$E$2*$I$4/Output!$J$95/1000000</f>
        <v>97.222670636720991</v>
      </c>
      <c r="U9" s="7">
        <v>2025</v>
      </c>
      <c r="V9" s="7">
        <f>(B12-$B$8)*$B$2*Output!$J$101*$E$2*$J$4/Output!$J$95/1000000</f>
        <v>139.91333843883129</v>
      </c>
      <c r="W9" s="7">
        <f>(C12-$B$8)*$B$2*Output!$J$101*$E$2*$J$4/Output!$J$95/1000000</f>
        <v>294.1118739559023</v>
      </c>
      <c r="X9" s="7">
        <f>(D12-$B$8)*$B$2*Output!$J$101*$E$2*$J$4/Output!$J$95/1000000</f>
        <v>448.31040947297311</v>
      </c>
      <c r="Z9" s="7">
        <v>2025</v>
      </c>
      <c r="AA9" s="7">
        <f>(B12-$B$8)*$B$2*Output!$J$101*$E$2*$K$4/Output!$J$95/1000000</f>
        <v>37.452124220984274</v>
      </c>
      <c r="AB9" s="7">
        <f>(C12-$B$8)*$B$2*Output!$J$101*$E$2*$K$4/Output!$J$95/1000000</f>
        <v>78.728122430433004</v>
      </c>
      <c r="AC9" s="7">
        <f>(D12-$B$8)*$B$2*Output!$J$101*$E$2*$K$4/Output!$J$95/1000000</f>
        <v>120.00412063988172</v>
      </c>
      <c r="AE9" s="7">
        <v>2025</v>
      </c>
      <c r="AF9" s="7">
        <f>(B12-$B$8)*$B$2*Output!$J$101*$E$2*$L$4/Output!$J$95/1000000</f>
        <v>24.538078600353131</v>
      </c>
      <c r="AG9" s="7">
        <f>(C12-$B$8)*$B$2*Output!$J$101*$E$2*$L$4/Output!$J$95/1000000</f>
        <v>51.581502957148409</v>
      </c>
      <c r="AH9" s="7">
        <f>(D12-$B$8)*$B$2*Output!$J$101*$E$2*$L$4/Output!$J$95/1000000</f>
        <v>78.624927313943672</v>
      </c>
      <c r="AJ9" s="7">
        <v>2025</v>
      </c>
      <c r="AK9" s="7">
        <f>(B12-$B$8)*$B$2*Output!$J$101*$E$2*$M$4/Output!$J$95/1000000</f>
        <v>16.982839038006272</v>
      </c>
      <c r="AL9" s="7">
        <f>(C12-$B$8)*$B$2*Output!$J$101*$E$2*$M$4/Output!$J$95/1000000</f>
        <v>35.699631431088875</v>
      </c>
      <c r="AM9" s="7">
        <f>(D12-$B$8)*$B$2*Output!$J$101*$E$2*$M$4/Output!$J$95/1000000</f>
        <v>54.41642382417146</v>
      </c>
    </row>
    <row r="10" spans="1:44" x14ac:dyDescent="0.25">
      <c r="F10" s="7">
        <v>2026</v>
      </c>
      <c r="G10" s="7">
        <f>(B13-$B$8)*$B$2*Output!$J$101*$E$2*$G$4/Output!$J$95/1000000</f>
        <v>21.044695445734192</v>
      </c>
      <c r="H10" s="7">
        <f>(C13-$B$8)*$B$2*Output!$J$101*$E$2*$G$4/Output!$J$95/1000000</f>
        <v>46.469636187600798</v>
      </c>
      <c r="I10" s="7">
        <f>(D13-$B$8)*$B$2*Output!$J$101*$E$2*$G$4/Output!$J$95/1000000</f>
        <v>71.894576929467263</v>
      </c>
      <c r="K10" s="7">
        <v>2026</v>
      </c>
      <c r="L10" s="7">
        <f>(B13-$B$8)*$B$2*Output!$J$101*$E$2*$H$4/Output!$J$95/1000000</f>
        <v>106.1651932353714</v>
      </c>
      <c r="M10" s="7">
        <f>(C13-$B$8)*$B$2*Output!$J$101*$E$2*$H$4/Output!$J$95/1000000</f>
        <v>234.42762182781172</v>
      </c>
      <c r="N10" s="7">
        <f>(D13-$B$8)*$B$2*Output!$J$101*$E$2*$H$4/Output!$J$95/1000000</f>
        <v>362.69005042025128</v>
      </c>
      <c r="P10" s="7">
        <v>2026</v>
      </c>
      <c r="Q10" s="7">
        <f>(B13-$B$8)*$B$2*Output!$J$101*$E$2*$I$4/Output!$J$95/1000000</f>
        <v>45.513381353492605</v>
      </c>
      <c r="R10" s="7">
        <f>(C13-$B$8)*$B$2*Output!$J$101*$E$2*$I$4/Output!$J$95/1000000</f>
        <v>100.49992306222939</v>
      </c>
      <c r="S10" s="7">
        <f>(D13-$B$8)*$B$2*Output!$J$101*$E$2*$I$4/Output!$J$95/1000000</f>
        <v>155.48646477096585</v>
      </c>
      <c r="U10" s="7">
        <v>2026</v>
      </c>
      <c r="V10" s="7">
        <f>(B13-$B$8)*$B$2*Output!$J$101*$E$2*$J$4/Output!$J$95/1000000</f>
        <v>209.87000765824686</v>
      </c>
      <c r="W10" s="7">
        <f>(C13-$B$8)*$B$2*Output!$J$101*$E$2*$J$4/Output!$J$95/1000000</f>
        <v>463.42238250563975</v>
      </c>
      <c r="X10" s="7">
        <f>(D13-$B$8)*$B$2*Output!$J$101*$E$2*$J$4/Output!$J$95/1000000</f>
        <v>716.97475735303112</v>
      </c>
      <c r="Z10" s="7">
        <v>2026</v>
      </c>
      <c r="AA10" s="7">
        <f>(B13-$B$8)*$B$2*Output!$J$101*$E$2*$K$4/Output!$J$95/1000000</f>
        <v>56.178186331476383</v>
      </c>
      <c r="AB10" s="7">
        <f>(C13-$B$8)*$B$2*Output!$J$101*$E$2*$K$4/Output!$J$95/1000000</f>
        <v>124.04930673549502</v>
      </c>
      <c r="AC10" s="7">
        <f>(D13-$B$8)*$B$2*Output!$J$101*$E$2*$K$4/Output!$J$95/1000000</f>
        <v>191.92042713951324</v>
      </c>
      <c r="AE10" s="7">
        <v>2026</v>
      </c>
      <c r="AF10" s="7">
        <f>(B13-$B$8)*$B$2*Output!$J$101*$E$2*$L$4/Output!$J$95/1000000</f>
        <v>36.807117900529683</v>
      </c>
      <c r="AG10" s="7">
        <f>(C13-$B$8)*$B$2*Output!$J$101*$E$2*$L$4/Output!$J$95/1000000</f>
        <v>81.275273494083677</v>
      </c>
      <c r="AH10" s="7">
        <f>(D13-$B$8)*$B$2*Output!$J$101*$E$2*$L$4/Output!$J$95/1000000</f>
        <v>125.7434290876374</v>
      </c>
      <c r="AJ10" s="7">
        <v>2026</v>
      </c>
      <c r="AK10" s="7">
        <f>(B13-$B$8)*$B$2*Output!$J$101*$E$2*$M$4/Output!$J$95/1000000</f>
        <v>25.474258557009399</v>
      </c>
      <c r="AL10" s="7">
        <f>(C13-$B$8)*$B$2*Output!$J$101*$E$2*$M$4/Output!$J$95/1000000</f>
        <v>56.250732178357943</v>
      </c>
      <c r="AM10" s="7">
        <f>(D13-$B$8)*$B$2*Output!$J$101*$E$2*$M$4/Output!$J$95/1000000</f>
        <v>87.027205799706309</v>
      </c>
    </row>
    <row r="11" spans="1:44" x14ac:dyDescent="0.25">
      <c r="A11" s="7">
        <v>2024</v>
      </c>
      <c r="B11" s="7">
        <v>4.1484791613909531</v>
      </c>
      <c r="C11" s="7">
        <v>4.3207303580427636</v>
      </c>
      <c r="D11" s="7">
        <v>4.4929815546945733</v>
      </c>
      <c r="F11" s="7">
        <v>2027</v>
      </c>
      <c r="G11" s="7">
        <f>(B14-$B$8)*$B$2*Output!$J$101*$E$2*$G$4/Output!$J$95/1000000</f>
        <v>28.059593927645583</v>
      </c>
      <c r="H11" s="7">
        <f>(C14-$B$8)*$B$2*Output!$J$101*$E$2*$G$4/Output!$J$95/1000000</f>
        <v>65.194867294140465</v>
      </c>
      <c r="I11" s="7">
        <f>(D14-$B$8)*$B$2*Output!$J$101*$E$2*$G$4/Output!$J$95/1000000</f>
        <v>102.33014066063531</v>
      </c>
      <c r="K11" s="7">
        <v>2027</v>
      </c>
      <c r="L11" s="7">
        <f>(B14-$B$8)*$B$2*Output!$J$101*$E$2*$H$4/Output!$J$95/1000000</f>
        <v>141.55359098049519</v>
      </c>
      <c r="M11" s="7">
        <f>(C14-$B$8)*$B$2*Output!$J$101*$E$2*$H$4/Output!$J$95/1000000</f>
        <v>328.89170109799841</v>
      </c>
      <c r="N11" s="7">
        <f>(D14-$B$8)*$B$2*Output!$J$101*$E$2*$H$4/Output!$J$95/1000000</f>
        <v>516.22981121550129</v>
      </c>
      <c r="P11" s="7">
        <v>2027</v>
      </c>
      <c r="Q11" s="7">
        <f>(B14-$B$8)*$B$2*Output!$J$101*$E$2*$I$4/Output!$J$95/1000000</f>
        <v>60.684508471323461</v>
      </c>
      <c r="R11" s="7">
        <f>(C14-$B$8)*$B$2*Output!$J$101*$E$2*$I$4/Output!$J$95/1000000</f>
        <v>140.9969968489149</v>
      </c>
      <c r="S11" s="7">
        <f>(D14-$B$8)*$B$2*Output!$J$101*$E$2*$I$4/Output!$J$95/1000000</f>
        <v>221.30948522650624</v>
      </c>
      <c r="U11" s="7">
        <v>2027</v>
      </c>
      <c r="V11" s="7">
        <f>(B14-$B$8)*$B$2*Output!$J$101*$E$2*$J$4/Output!$J$95/1000000</f>
        <v>279.82667687766246</v>
      </c>
      <c r="W11" s="7">
        <f>(C14-$B$8)*$B$2*Output!$J$101*$E$2*$J$4/Output!$J$95/1000000</f>
        <v>650.1613356002789</v>
      </c>
      <c r="X11" s="7">
        <f>(D14-$B$8)*$B$2*Output!$J$101*$E$2*$J$4/Output!$J$95/1000000</f>
        <v>1020.4959943228948</v>
      </c>
      <c r="Z11" s="7">
        <v>2027</v>
      </c>
      <c r="AA11" s="7">
        <f>(B14-$B$8)*$B$2*Output!$J$101*$E$2*$K$4/Output!$J$95/1000000</f>
        <v>74.904248441968505</v>
      </c>
      <c r="AB11" s="7">
        <f>(C14-$B$8)*$B$2*Output!$J$101*$E$2*$K$4/Output!$J$95/1000000</f>
        <v>174.03575224693981</v>
      </c>
      <c r="AC11" s="7">
        <f>(D14-$B$8)*$B$2*Output!$J$101*$E$2*$K$4/Output!$J$95/1000000</f>
        <v>273.16725605191107</v>
      </c>
      <c r="AE11" s="7">
        <v>2027</v>
      </c>
      <c r="AF11" s="7">
        <f>(B14-$B$8)*$B$2*Output!$J$101*$E$2*$L$4/Output!$J$95/1000000</f>
        <v>49.076157200706241</v>
      </c>
      <c r="AG11" s="7">
        <f>(C14-$B$8)*$B$2*Output!$J$101*$E$2*$L$4/Output!$J$95/1000000</f>
        <v>114.02565426487207</v>
      </c>
      <c r="AH11" s="7">
        <f>(D14-$B$8)*$B$2*Output!$J$101*$E$2*$L$4/Output!$J$95/1000000</f>
        <v>178.97515132903783</v>
      </c>
      <c r="AJ11" s="7">
        <v>2027</v>
      </c>
      <c r="AK11" s="7">
        <f>(B14-$B$8)*$B$2*Output!$J$101*$E$2*$M$4/Output!$J$95/1000000</f>
        <v>33.965678076012523</v>
      </c>
      <c r="AL11" s="7">
        <f>(C14-$B$8)*$B$2*Output!$J$101*$E$2*$M$4/Output!$J$95/1000000</f>
        <v>78.917317208194433</v>
      </c>
      <c r="AM11" s="7">
        <f>(D14-$B$8)*$B$2*Output!$J$101*$E$2*$M$4/Output!$J$95/1000000</f>
        <v>123.86895634037627</v>
      </c>
    </row>
    <row r="12" spans="1:44" x14ac:dyDescent="0.25">
      <c r="A12" s="7">
        <v>2025</v>
      </c>
      <c r="B12" s="7">
        <v>4.3199583227819058</v>
      </c>
      <c r="C12" s="7">
        <v>4.6979328011729065</v>
      </c>
      <c r="D12" s="7">
        <v>5.0759072795639071</v>
      </c>
      <c r="F12" s="7">
        <v>2028</v>
      </c>
      <c r="G12" s="7">
        <f>(B15-$B$8)*$B$2*Output!$J$101*$E$2*$G$4/Output!$J$95/1000000</f>
        <v>35.074492409556967</v>
      </c>
      <c r="H12" s="7">
        <f>(C15-$B$8)*$B$2*Output!$J$101*$E$2*$G$4/Output!$J$95/1000000</f>
        <v>85.894474751197379</v>
      </c>
      <c r="I12" s="7">
        <f>(D15-$B$8)*$B$2*Output!$J$101*$E$2*$G$4/Output!$J$95/1000000</f>
        <v>136.71445709283773</v>
      </c>
      <c r="K12" s="7">
        <v>2028</v>
      </c>
      <c r="L12" s="7">
        <f>(B15-$B$8)*$B$2*Output!$J$101*$E$2*$H$4/Output!$J$95/1000000</f>
        <v>176.94198872561893</v>
      </c>
      <c r="M12" s="7">
        <f>(C15-$B$8)*$B$2*Output!$J$101*$E$2*$H$4/Output!$J$95/1000000</f>
        <v>433.31601226189485</v>
      </c>
      <c r="N12" s="7">
        <f>(D15-$B$8)*$B$2*Output!$J$101*$E$2*$H$4/Output!$J$95/1000000</f>
        <v>689.69003579817047</v>
      </c>
      <c r="P12" s="7">
        <v>2028</v>
      </c>
      <c r="Q12" s="7">
        <f>(B15-$B$8)*$B$2*Output!$J$101*$E$2*$I$4/Output!$J$95/1000000</f>
        <v>75.855635589154318</v>
      </c>
      <c r="R12" s="7">
        <f>(C15-$B$8)*$B$2*Output!$J$101*$E$2*$I$4/Output!$J$95/1000000</f>
        <v>185.76405610572149</v>
      </c>
      <c r="S12" s="7">
        <f>(D15-$B$8)*$B$2*Output!$J$101*$E$2*$I$4/Output!$J$95/1000000</f>
        <v>295.67247662228851</v>
      </c>
      <c r="U12" s="7">
        <v>2028</v>
      </c>
      <c r="V12" s="7">
        <f>(B15-$B$8)*$B$2*Output!$J$101*$E$2*$J$4/Output!$J$95/1000000</f>
        <v>349.78334609707798</v>
      </c>
      <c r="W12" s="7">
        <f>(C15-$B$8)*$B$2*Output!$J$101*$E$2*$J$4/Output!$J$95/1000000</f>
        <v>856.58992406511334</v>
      </c>
      <c r="X12" s="7">
        <f>(D15-$B$8)*$B$2*Output!$J$101*$E$2*$J$4/Output!$J$95/1000000</f>
        <v>1363.3965020331482</v>
      </c>
      <c r="Z12" s="7">
        <v>2028</v>
      </c>
      <c r="AA12" s="7">
        <f>(B15-$B$8)*$B$2*Output!$J$101*$E$2*$K$4/Output!$J$95/1000000</f>
        <v>93.630310552460614</v>
      </c>
      <c r="AB12" s="7">
        <f>(C15-$B$8)*$B$2*Output!$J$101*$E$2*$K$4/Output!$J$95/1000000</f>
        <v>229.29273649313748</v>
      </c>
      <c r="AC12" s="7">
        <f>(D15-$B$8)*$B$2*Output!$J$101*$E$2*$K$4/Output!$J$95/1000000</f>
        <v>364.95516243381417</v>
      </c>
      <c r="AE12" s="7">
        <v>2028</v>
      </c>
      <c r="AF12" s="7">
        <f>(B15-$B$8)*$B$2*Output!$J$101*$E$2*$L$4/Output!$J$95/1000000</f>
        <v>61.345196500882793</v>
      </c>
      <c r="AG12" s="7">
        <f>(C15-$B$8)*$B$2*Output!$J$101*$E$2*$L$4/Output!$J$95/1000000</f>
        <v>150.22921416580735</v>
      </c>
      <c r="AH12" s="7">
        <f>(D15-$B$8)*$B$2*Output!$J$101*$E$2*$L$4/Output!$J$95/1000000</f>
        <v>239.11323183073182</v>
      </c>
      <c r="AJ12" s="7">
        <v>2028</v>
      </c>
      <c r="AK12" s="7">
        <f>(B15-$B$8)*$B$2*Output!$J$101*$E$2*$M$4/Output!$J$95/1000000</f>
        <v>42.457097595015654</v>
      </c>
      <c r="AL12" s="7">
        <f>(C15-$B$8)*$B$2*Output!$J$101*$E$2*$M$4/Output!$J$95/1000000</f>
        <v>103.97385241676425</v>
      </c>
      <c r="AM12" s="7">
        <f>(D15-$B$8)*$B$2*Output!$J$101*$E$2*$M$4/Output!$J$95/1000000</f>
        <v>165.49060723851278</v>
      </c>
    </row>
    <row r="13" spans="1:44" x14ac:dyDescent="0.25">
      <c r="A13" s="7">
        <v>2026</v>
      </c>
      <c r="B13" s="7">
        <v>4.4914374841728586</v>
      </c>
      <c r="C13" s="7">
        <v>5.112950044628616</v>
      </c>
      <c r="D13" s="7">
        <v>5.7344626050843699</v>
      </c>
      <c r="F13" s="7">
        <v>2029</v>
      </c>
      <c r="G13" s="7">
        <f>(B16-$B$8)*$B$2*Output!$J$101*$E$2*$G$4/Output!$J$95/1000000</f>
        <v>42.089390891468369</v>
      </c>
      <c r="H13" s="7">
        <f>(C16-$B$8)*$B$2*Output!$J$101*$E$2*$G$4/Output!$J$95/1000000</f>
        <v>108.82461691403729</v>
      </c>
      <c r="I13" s="7">
        <f>(D16-$B$8)*$B$2*Output!$J$101*$E$2*$G$4/Output!$J$95/1000000</f>
        <v>175.55984293660606</v>
      </c>
      <c r="K13" s="7">
        <v>2029</v>
      </c>
      <c r="L13" s="7">
        <f>(B16-$B$8)*$B$2*Output!$J$101*$E$2*$H$4/Output!$J$95/1000000</f>
        <v>212.33038647074272</v>
      </c>
      <c r="M13" s="7">
        <f>(C16-$B$8)*$B$2*Output!$J$101*$E$2*$H$4/Output!$J$95/1000000</f>
        <v>548.99280976698253</v>
      </c>
      <c r="N13" s="7">
        <f>(D16-$B$8)*$B$2*Output!$J$101*$E$2*$H$4/Output!$J$95/1000000</f>
        <v>885.65523306322166</v>
      </c>
      <c r="P13" s="7">
        <v>2029</v>
      </c>
      <c r="Q13" s="7">
        <f>(B16-$B$8)*$B$2*Output!$J$101*$E$2*$I$4/Output!$J$95/1000000</f>
        <v>91.026762706985181</v>
      </c>
      <c r="R13" s="7">
        <f>(C16-$B$8)*$B$2*Output!$J$101*$E$2*$I$4/Output!$J$95/1000000</f>
        <v>235.35509473292473</v>
      </c>
      <c r="S13" s="7">
        <f>(D16-$B$8)*$B$2*Output!$J$101*$E$2*$I$4/Output!$J$95/1000000</f>
        <v>379.68342675886396</v>
      </c>
      <c r="U13" s="7">
        <v>2029</v>
      </c>
      <c r="V13" s="7">
        <f>(B16-$B$8)*$B$2*Output!$J$101*$E$2*$J$4/Output!$J$95/1000000</f>
        <v>419.74001531649361</v>
      </c>
      <c r="W13" s="7">
        <f>(C16-$B$8)*$B$2*Output!$J$101*$E$2*$J$4/Output!$J$95/1000000</f>
        <v>1085.2627087926953</v>
      </c>
      <c r="X13" s="7">
        <f>(D16-$B$8)*$B$2*Output!$J$101*$E$2*$J$4/Output!$J$95/1000000</f>
        <v>1750.7854022688957</v>
      </c>
      <c r="Z13" s="7">
        <v>2029</v>
      </c>
      <c r="AA13" s="7">
        <f>(B16-$B$8)*$B$2*Output!$J$101*$E$2*$K$4/Output!$J$95/1000000</f>
        <v>112.35637266295272</v>
      </c>
      <c r="AB13" s="7">
        <f>(C16-$B$8)*$B$2*Output!$J$101*$E$2*$K$4/Output!$J$95/1000000</f>
        <v>290.50406655742592</v>
      </c>
      <c r="AC13" s="7">
        <f>(D16-$B$8)*$B$2*Output!$J$101*$E$2*$K$4/Output!$J$95/1000000</f>
        <v>468.65176045189867</v>
      </c>
      <c r="AE13" s="7">
        <v>2029</v>
      </c>
      <c r="AF13" s="7">
        <f>(B16-$B$8)*$B$2*Output!$J$101*$E$2*$L$4/Output!$J$95/1000000</f>
        <v>73.614235801059337</v>
      </c>
      <c r="AG13" s="7">
        <f>(C16-$B$8)*$B$2*Output!$J$101*$E$2*$L$4/Output!$J$95/1000000</f>
        <v>190.33397349767188</v>
      </c>
      <c r="AH13" s="7">
        <f>(D16-$B$8)*$B$2*Output!$J$101*$E$2*$L$4/Output!$J$95/1000000</f>
        <v>307.05371119428412</v>
      </c>
      <c r="AJ13" s="7">
        <v>2029</v>
      </c>
      <c r="AK13" s="7">
        <f>(B16-$B$8)*$B$2*Output!$J$101*$E$2*$M$4/Output!$J$95/1000000</f>
        <v>50.94851711401877</v>
      </c>
      <c r="AL13" s="7">
        <f>(C16-$B$8)*$B$2*Output!$J$101*$E$2*$M$4/Output!$J$95/1000000</f>
        <v>131.73041329032969</v>
      </c>
      <c r="AM13" s="7">
        <f>(D16-$B$8)*$B$2*Output!$J$101*$E$2*$M$4/Output!$J$95/1000000</f>
        <v>212.51230946664043</v>
      </c>
    </row>
    <row r="14" spans="1:44" x14ac:dyDescent="0.25">
      <c r="A14" s="7">
        <v>2027</v>
      </c>
      <c r="B14" s="7">
        <v>4.6629166455638114</v>
      </c>
      <c r="C14" s="7">
        <v>5.5706882336104027</v>
      </c>
      <c r="D14" s="7">
        <v>6.4784598216569922</v>
      </c>
      <c r="F14" s="7">
        <v>2030</v>
      </c>
      <c r="G14" s="7">
        <f>(B17-$B$8)*$B$2*Output!$J$101*$E$2*$G$4/Output!$J$95/1000000</f>
        <v>49.104289373379757</v>
      </c>
      <c r="H14" s="7">
        <f>(C17-$B$8)*$B$2*Output!$J$101*$E$2*$G$4/Output!$J$95/1000000</f>
        <v>134.27468648200389</v>
      </c>
      <c r="I14" s="7">
        <f>(D17-$B$8)*$B$2*Output!$J$101*$E$2*$G$4/Output!$J$95/1000000</f>
        <v>219.445083590628</v>
      </c>
      <c r="K14" s="7">
        <v>2030</v>
      </c>
      <c r="L14" s="7">
        <f>(B17-$B$8)*$B$2*Output!$J$101*$E$2*$H$4/Output!$J$95/1000000</f>
        <v>247.71878421586646</v>
      </c>
      <c r="M14" s="7">
        <f>(C17-$B$8)*$B$2*Output!$J$101*$E$2*$H$4/Output!$J$95/1000000</f>
        <v>677.38200696415595</v>
      </c>
      <c r="N14" s="7">
        <f>(D17-$B$8)*$B$2*Output!$J$101*$E$2*$H$4/Output!$J$95/1000000</f>
        <v>1107.045229712445</v>
      </c>
      <c r="P14" s="7">
        <v>2030</v>
      </c>
      <c r="Q14" s="7">
        <f>(B17-$B$8)*$B$2*Output!$J$101*$E$2*$I$4/Output!$J$95/1000000</f>
        <v>106.19788982481602</v>
      </c>
      <c r="R14" s="7">
        <f>(C17-$B$8)*$B$2*Output!$J$101*$E$2*$I$4/Output!$J$95/1000000</f>
        <v>290.39598257597385</v>
      </c>
      <c r="S14" s="7">
        <f>(D17-$B$8)*$B$2*Output!$J$101*$E$2*$I$4/Output!$J$95/1000000</f>
        <v>474.59407532713152</v>
      </c>
      <c r="U14" s="7">
        <v>2030</v>
      </c>
      <c r="V14" s="7">
        <f>(B17-$B$8)*$B$2*Output!$J$101*$E$2*$J$4/Output!$J$95/1000000</f>
        <v>489.69668453590913</v>
      </c>
      <c r="W14" s="7">
        <f>(C17-$B$8)*$B$2*Output!$J$101*$E$2*$J$4/Output!$J$95/1000000</f>
        <v>1339.0656829865911</v>
      </c>
      <c r="X14" s="7">
        <f>(D17-$B$8)*$B$2*Output!$J$101*$E$2*$J$4/Output!$J$95/1000000</f>
        <v>2188.4346814372725</v>
      </c>
      <c r="Z14" s="7">
        <v>2030</v>
      </c>
      <c r="AA14" s="7">
        <f>(B17-$B$8)*$B$2*Output!$J$101*$E$2*$K$4/Output!$J$95/1000000</f>
        <v>131.08243477344485</v>
      </c>
      <c r="AB14" s="7">
        <f>(C17-$B$8)*$B$2*Output!$J$101*$E$2*$K$4/Output!$J$95/1000000</f>
        <v>358.44226761265082</v>
      </c>
      <c r="AC14" s="7">
        <f>(D17-$B$8)*$B$2*Output!$J$101*$E$2*$K$4/Output!$J$95/1000000</f>
        <v>585.80210045185663</v>
      </c>
      <c r="AE14" s="7">
        <v>2030</v>
      </c>
      <c r="AF14" s="7">
        <f>(B17-$B$8)*$B$2*Output!$J$101*$E$2*$L$4/Output!$J$95/1000000</f>
        <v>85.883275101235895</v>
      </c>
      <c r="AG14" s="7">
        <f>(C17-$B$8)*$B$2*Output!$J$101*$E$2*$L$4/Output!$J$95/1000000</f>
        <v>234.84607934307672</v>
      </c>
      <c r="AH14" s="7">
        <f>(D17-$B$8)*$B$2*Output!$J$101*$E$2*$L$4/Output!$J$95/1000000</f>
        <v>383.80888358491751</v>
      </c>
      <c r="AJ14" s="7">
        <v>2030</v>
      </c>
      <c r="AK14" s="7">
        <f>(B17-$B$8)*$B$2*Output!$J$101*$E$2*$M$4/Output!$J$95/1000000</f>
        <v>59.439936633021894</v>
      </c>
      <c r="AL14" s="7">
        <f>(C17-$B$8)*$B$2*Output!$J$101*$E$2*$M$4/Output!$J$95/1000000</f>
        <v>162.53730494338399</v>
      </c>
      <c r="AM14" s="7">
        <f>(D17-$B$8)*$B$2*Output!$J$101*$E$2*$M$4/Output!$J$95/1000000</f>
        <v>265.63467325374597</v>
      </c>
    </row>
    <row r="15" spans="1:44" x14ac:dyDescent="0.25">
      <c r="A15" s="7">
        <v>2028</v>
      </c>
      <c r="B15" s="7">
        <v>4.8343958069547641</v>
      </c>
      <c r="C15" s="7">
        <v>6.0766900434742093</v>
      </c>
      <c r="D15" s="7">
        <v>7.3189842799936526</v>
      </c>
      <c r="F15" s="7">
        <v>2031</v>
      </c>
      <c r="G15" s="7">
        <f>(B18-$B$8)*$B$2*Output!$J$101*$E$2*$G$4/Output!$J$95/1000000</f>
        <v>56.119187855291187</v>
      </c>
      <c r="H15" s="7">
        <f>(C18-$B$8)*$B$2*Output!$J$101*$E$2*$G$4/Output!$J$95/1000000</f>
        <v>147.14947569132221</v>
      </c>
      <c r="I15" s="7">
        <f>(D18-$B$8)*$B$2*Output!$J$101*$E$2*$G$4/Output!$J$95/1000000</f>
        <v>238.1797635273532</v>
      </c>
      <c r="K15" s="7">
        <v>2031</v>
      </c>
      <c r="L15" s="7">
        <f>(B18-$B$8)*$B$2*Output!$J$101*$E$2*$H$4/Output!$J$95/1000000</f>
        <v>283.10718196099043</v>
      </c>
      <c r="M15" s="7">
        <f>(C18-$B$8)*$B$2*Output!$J$101*$E$2*$H$4/Output!$J$95/1000000</f>
        <v>742.33207895719181</v>
      </c>
      <c r="N15" s="7">
        <f>(D18-$B$8)*$B$2*Output!$J$101*$E$2*$H$4/Output!$J$95/1000000</f>
        <v>1201.5569759533932</v>
      </c>
      <c r="P15" s="7">
        <v>2031</v>
      </c>
      <c r="Q15" s="7">
        <f>(B18-$B$8)*$B$2*Output!$J$101*$E$2*$I$4/Output!$J$95/1000000</f>
        <v>121.36901694264695</v>
      </c>
      <c r="R15" s="7">
        <f>(C18-$B$8)*$B$2*Output!$J$101*$E$2*$I$4/Output!$J$95/1000000</f>
        <v>318.24030052490917</v>
      </c>
      <c r="S15" s="7">
        <f>(D18-$B$8)*$B$2*Output!$J$101*$E$2*$I$4/Output!$J$95/1000000</f>
        <v>515.11158410717132</v>
      </c>
      <c r="U15" s="7">
        <v>2031</v>
      </c>
      <c r="V15" s="7">
        <f>(B18-$B$8)*$B$2*Output!$J$101*$E$2*$J$4/Output!$J$95/1000000</f>
        <v>559.65335375532504</v>
      </c>
      <c r="W15" s="7">
        <f>(C18-$B$8)*$B$2*Output!$J$101*$E$2*$J$4/Output!$J$95/1000000</f>
        <v>1467.4606087732529</v>
      </c>
      <c r="X15" s="7">
        <f>(D18-$B$8)*$B$2*Output!$J$101*$E$2*$J$4/Output!$J$95/1000000</f>
        <v>2375.2678637911804</v>
      </c>
      <c r="Z15" s="7">
        <v>2031</v>
      </c>
      <c r="AA15" s="7">
        <f>(B18-$B$8)*$B$2*Output!$J$101*$E$2*$K$4/Output!$J$95/1000000</f>
        <v>149.80849688393704</v>
      </c>
      <c r="AB15" s="7">
        <f>(C18-$B$8)*$B$2*Output!$J$101*$E$2*$K$4/Output!$J$95/1000000</f>
        <v>392.81113310869091</v>
      </c>
      <c r="AC15" s="7">
        <f>(D18-$B$8)*$B$2*Output!$J$101*$E$2*$K$4/Output!$J$95/1000000</f>
        <v>635.81376933344461</v>
      </c>
      <c r="AE15" s="7">
        <v>2031</v>
      </c>
      <c r="AF15" s="7">
        <f>(B18-$B$8)*$B$2*Output!$J$101*$E$2*$L$4/Output!$J$95/1000000</f>
        <v>98.152314401412497</v>
      </c>
      <c r="AG15" s="7">
        <f>(C18-$B$8)*$B$2*Output!$J$101*$E$2*$L$4/Output!$J$95/1000000</f>
        <v>257.36405236833633</v>
      </c>
      <c r="AH15" s="7">
        <f>(D18-$B$8)*$B$2*Output!$J$101*$E$2*$L$4/Output!$J$95/1000000</f>
        <v>416.57579033526008</v>
      </c>
      <c r="AJ15" s="7">
        <v>2031</v>
      </c>
      <c r="AK15" s="7">
        <f>(B18-$B$8)*$B$2*Output!$J$101*$E$2*$M$4/Output!$J$95/1000000</f>
        <v>67.93135615202506</v>
      </c>
      <c r="AL15" s="7">
        <f>(C18-$B$8)*$B$2*Output!$J$101*$E$2*$M$4/Output!$J$95/1000000</f>
        <v>178.12202604476016</v>
      </c>
      <c r="AM15" s="7">
        <f>(D18-$B$8)*$B$2*Output!$J$101*$E$2*$M$4/Output!$J$95/1000000</f>
        <v>288.31269593749522</v>
      </c>
    </row>
    <row r="16" spans="1:44" x14ac:dyDescent="0.25">
      <c r="A16" s="7">
        <v>2029</v>
      </c>
      <c r="B16" s="7">
        <v>5.0058749683457169</v>
      </c>
      <c r="C16" s="7">
        <v>6.637217264046007</v>
      </c>
      <c r="D16" s="7">
        <v>8.2685595597462935</v>
      </c>
      <c r="F16" s="7">
        <v>2032</v>
      </c>
      <c r="G16" s="7">
        <f>(B19-$B$8)*$B$2*Output!$J$101*$E$2*$G$4/Output!$J$95/1000000</f>
        <v>63.134086337202568</v>
      </c>
      <c r="H16" s="7">
        <f>(C19-$B$8)*$B$2*Output!$J$101*$E$2*$G$4/Output!$J$95/1000000</f>
        <v>160.48350903410201</v>
      </c>
      <c r="I16" s="7">
        <f>(D19-$B$8)*$B$2*Output!$J$101*$E$2*$G$4/Output!$J$95/1000000</f>
        <v>257.83293173100151</v>
      </c>
      <c r="K16" s="7">
        <v>2032</v>
      </c>
      <c r="L16" s="7">
        <f>(B19-$B$8)*$B$2*Output!$J$101*$E$2*$H$4/Output!$J$95/1000000</f>
        <v>318.49557970611426</v>
      </c>
      <c r="M16" s="7">
        <f>(C19-$B$8)*$B$2*Output!$J$101*$E$2*$H$4/Output!$J$95/1000000</f>
        <v>809.59892204805044</v>
      </c>
      <c r="N16" s="7">
        <f>(D19-$B$8)*$B$2*Output!$J$101*$E$2*$H$4/Output!$J$95/1000000</f>
        <v>1300.7022643899863</v>
      </c>
      <c r="P16" s="7">
        <v>2032</v>
      </c>
      <c r="Q16" s="7">
        <f>(B19-$B$8)*$B$2*Output!$J$101*$E$2*$I$4/Output!$J$95/1000000</f>
        <v>136.54014406047781</v>
      </c>
      <c r="R16" s="7">
        <f>(C19-$B$8)*$B$2*Output!$J$101*$E$2*$I$4/Output!$J$95/1000000</f>
        <v>347.07782616527857</v>
      </c>
      <c r="S16" s="7">
        <f>(D19-$B$8)*$B$2*Output!$J$101*$E$2*$I$4/Output!$J$95/1000000</f>
        <v>557.61550827007943</v>
      </c>
      <c r="U16" s="7">
        <v>2032</v>
      </c>
      <c r="V16" s="7">
        <f>(B19-$B$8)*$B$2*Output!$J$101*$E$2*$J$4/Output!$J$95/1000000</f>
        <v>629.61002297474067</v>
      </c>
      <c r="W16" s="7">
        <f>(C19-$B$8)*$B$2*Output!$J$101*$E$2*$J$4/Output!$J$95/1000000</f>
        <v>1600.4353855753457</v>
      </c>
      <c r="X16" s="7">
        <f>(D19-$B$8)*$B$2*Output!$J$101*$E$2*$J$4/Output!$J$95/1000000</f>
        <v>2571.2607481759514</v>
      </c>
      <c r="Z16" s="7">
        <v>2032</v>
      </c>
      <c r="AA16" s="7">
        <f>(B19-$B$8)*$B$2*Output!$J$101*$E$2*$K$4/Output!$J$95/1000000</f>
        <v>168.53455899442915</v>
      </c>
      <c r="AB16" s="7">
        <f>(C19-$B$8)*$B$2*Output!$J$101*$E$2*$K$4/Output!$J$95/1000000</f>
        <v>428.40593711107641</v>
      </c>
      <c r="AC16" s="7">
        <f>(D19-$B$8)*$B$2*Output!$J$101*$E$2*$K$4/Output!$J$95/1000000</f>
        <v>688.27731522772365</v>
      </c>
      <c r="AE16" s="7">
        <v>2032</v>
      </c>
      <c r="AF16" s="7">
        <f>(B19-$B$8)*$B$2*Output!$J$101*$E$2*$L$4/Output!$J$95/1000000</f>
        <v>110.42135370158907</v>
      </c>
      <c r="AG16" s="7">
        <f>(C19-$B$8)*$B$2*Output!$J$101*$E$2*$L$4/Output!$J$95/1000000</f>
        <v>280.68524219514251</v>
      </c>
      <c r="AH16" s="7">
        <f>(D19-$B$8)*$B$2*Output!$J$101*$E$2*$L$4/Output!$J$95/1000000</f>
        <v>450.94913068869602</v>
      </c>
      <c r="AJ16" s="7">
        <v>2032</v>
      </c>
      <c r="AK16" s="7">
        <f>(B19-$B$8)*$B$2*Output!$J$101*$E$2*$M$4/Output!$J$95/1000000</f>
        <v>76.422775671028191</v>
      </c>
      <c r="AL16" s="7">
        <f>(C19-$B$8)*$B$2*Output!$J$101*$E$2*$M$4/Output!$J$95/1000000</f>
        <v>194.26265463487883</v>
      </c>
      <c r="AM16" s="7">
        <f>(D19-$B$8)*$B$2*Output!$J$101*$E$2*$M$4/Output!$J$95/1000000</f>
        <v>312.10253359872951</v>
      </c>
    </row>
    <row r="17" spans="1:39" x14ac:dyDescent="0.25">
      <c r="A17" s="7">
        <v>2030</v>
      </c>
      <c r="B17" s="7">
        <v>5.1773541297366696</v>
      </c>
      <c r="C17" s="7">
        <v>7.2593440985411508</v>
      </c>
      <c r="D17" s="7">
        <v>9.3413340673456311</v>
      </c>
      <c r="F17" s="7">
        <v>2033</v>
      </c>
      <c r="G17" s="7">
        <f>(B20-$B$8)*$B$2*Output!$J$101*$E$2*$G$4/Output!$J$95/1000000</f>
        <v>70.148984819113949</v>
      </c>
      <c r="H17" s="7">
        <f>(C20-$B$8)*$B$2*Output!$J$101*$E$2*$G$4/Output!$J$95/1000000</f>
        <v>174.29930145853911</v>
      </c>
      <c r="I17" s="7">
        <f>(D20-$B$8)*$B$2*Output!$J$101*$E$2*$G$4/Output!$J$95/1000000</f>
        <v>278.44961809796411</v>
      </c>
      <c r="K17" s="7">
        <v>2033</v>
      </c>
      <c r="L17" s="7">
        <f>(B20-$B$8)*$B$2*Output!$J$101*$E$2*$H$4/Output!$J$95/1000000</f>
        <v>353.88397745123791</v>
      </c>
      <c r="M17" s="7">
        <f>(C20-$B$8)*$B$2*Output!$J$101*$E$2*$H$4/Output!$J$95/1000000</f>
        <v>879.29611848514378</v>
      </c>
      <c r="N17" s="7">
        <f>(D20-$B$8)*$B$2*Output!$J$101*$E$2*$H$4/Output!$J$95/1000000</f>
        <v>1404.7082595190491</v>
      </c>
      <c r="P17" s="7">
        <v>2033</v>
      </c>
      <c r="Q17" s="7">
        <f>(B20-$B$8)*$B$2*Output!$J$101*$E$2*$I$4/Output!$J$95/1000000</f>
        <v>151.71127117830866</v>
      </c>
      <c r="R17" s="7">
        <f>(C20-$B$8)*$B$2*Output!$J$101*$E$2*$I$4/Output!$J$95/1000000</f>
        <v>376.95725259535118</v>
      </c>
      <c r="S17" s="7">
        <f>(D20-$B$8)*$B$2*Output!$J$101*$E$2*$I$4/Output!$J$95/1000000</f>
        <v>602.20323401239341</v>
      </c>
      <c r="U17" s="7">
        <v>2033</v>
      </c>
      <c r="V17" s="7">
        <f>(B20-$B$8)*$B$2*Output!$J$101*$E$2*$J$4/Output!$J$95/1000000</f>
        <v>699.56669219415608</v>
      </c>
      <c r="W17" s="7">
        <f>(C20-$B$8)*$B$2*Output!$J$101*$E$2*$J$4/Output!$J$95/1000000</f>
        <v>1738.2145456205963</v>
      </c>
      <c r="X17" s="7">
        <f>(D20-$B$8)*$B$2*Output!$J$101*$E$2*$J$4/Output!$J$95/1000000</f>
        <v>2776.8623990470346</v>
      </c>
      <c r="Z17" s="7">
        <v>2033</v>
      </c>
      <c r="AA17" s="7">
        <f>(B20-$B$8)*$B$2*Output!$J$101*$E$2*$K$4/Output!$J$95/1000000</f>
        <v>187.26062110492126</v>
      </c>
      <c r="AB17" s="7">
        <f>(C20-$B$8)*$B$2*Output!$J$101*$E$2*$K$4/Output!$J$95/1000000</f>
        <v>465.28678260196961</v>
      </c>
      <c r="AC17" s="7">
        <f>(D20-$B$8)*$B$2*Output!$J$101*$E$2*$K$4/Output!$J$95/1000000</f>
        <v>743.31294409901761</v>
      </c>
      <c r="AE17" s="7">
        <v>2033</v>
      </c>
      <c r="AF17" s="7">
        <f>(B20-$B$8)*$B$2*Output!$J$101*$E$2*$L$4/Output!$J$95/1000000</f>
        <v>122.6903930017656</v>
      </c>
      <c r="AG17" s="7">
        <f>(C20-$B$8)*$B$2*Output!$J$101*$E$2*$L$4/Output!$J$95/1000000</f>
        <v>304.84902740965265</v>
      </c>
      <c r="AH17" s="7">
        <f>(D20-$B$8)*$B$2*Output!$J$101*$E$2*$L$4/Output!$J$95/1000000</f>
        <v>487.00766181753949</v>
      </c>
      <c r="AJ17" s="7">
        <v>2033</v>
      </c>
      <c r="AK17" s="7">
        <f>(B20-$B$8)*$B$2*Output!$J$101*$E$2*$M$4/Output!$J$95/1000000</f>
        <v>84.914195190031307</v>
      </c>
      <c r="AL17" s="7">
        <f>(C20-$B$8)*$B$2*Output!$J$101*$E$2*$M$4/Output!$J$95/1000000</f>
        <v>210.98644468912846</v>
      </c>
      <c r="AM17" s="7">
        <f>(D20-$B$8)*$B$2*Output!$J$101*$E$2*$M$4/Output!$J$95/1000000</f>
        <v>337.0586941882255</v>
      </c>
    </row>
    <row r="18" spans="1:39" x14ac:dyDescent="0.25">
      <c r="A18" s="7">
        <v>2031</v>
      </c>
      <c r="B18" s="7">
        <v>5.3488332911276233</v>
      </c>
      <c r="C18" s="7">
        <v>7.5740682620329123</v>
      </c>
      <c r="D18" s="7">
        <v>9.7993032329382004</v>
      </c>
      <c r="F18" s="7">
        <v>2034</v>
      </c>
      <c r="G18" s="7">
        <f>(B21-$B$8)*$B$2*Output!$J$101*$E$2*$G$4/Output!$J$95/1000000</f>
        <v>77.163883301025351</v>
      </c>
      <c r="H18" s="7">
        <f>(C21-$B$8)*$B$2*Output!$J$101*$E$2*$G$4/Output!$J$95/1000000</f>
        <v>188.62047173290051</v>
      </c>
      <c r="I18" s="7">
        <f>(D21-$B$8)*$B$2*Output!$J$101*$E$2*$G$4/Output!$J$95/1000000</f>
        <v>300.07706016477567</v>
      </c>
      <c r="K18" s="7">
        <v>2034</v>
      </c>
      <c r="L18" s="7">
        <f>(B21-$B$8)*$B$2*Output!$J$101*$E$2*$H$4/Output!$J$95/1000000</f>
        <v>389.27237519636179</v>
      </c>
      <c r="M18" s="7">
        <f>(C21-$B$8)*$B$2*Output!$J$101*$E$2*$H$4/Output!$J$95/1000000</f>
        <v>951.54281901140041</v>
      </c>
      <c r="N18" s="7">
        <f>(D21-$B$8)*$B$2*Output!$J$101*$E$2*$H$4/Output!$J$95/1000000</f>
        <v>1513.8132628264389</v>
      </c>
      <c r="P18" s="7">
        <v>2034</v>
      </c>
      <c r="Q18" s="7">
        <f>(B21-$B$8)*$B$2*Output!$J$101*$E$2*$I$4/Output!$J$95/1000000</f>
        <v>166.88239829613954</v>
      </c>
      <c r="R18" s="7">
        <f>(C21-$B$8)*$B$2*Output!$J$101*$E$2*$I$4/Output!$J$95/1000000</f>
        <v>407.92966014603564</v>
      </c>
      <c r="S18" s="7">
        <f>(D21-$B$8)*$B$2*Output!$J$101*$E$2*$I$4/Output!$J$95/1000000</f>
        <v>648.97692199593178</v>
      </c>
      <c r="U18" s="7">
        <v>2034</v>
      </c>
      <c r="V18" s="7">
        <f>(B21-$B$8)*$B$2*Output!$J$101*$E$2*$J$4/Output!$J$95/1000000</f>
        <v>769.52336141357182</v>
      </c>
      <c r="W18" s="7">
        <f>(C21-$B$8)*$B$2*Output!$J$101*$E$2*$J$4/Output!$J$95/1000000</f>
        <v>1881.0336290758771</v>
      </c>
      <c r="X18" s="7">
        <f>(D21-$B$8)*$B$2*Output!$J$101*$E$2*$J$4/Output!$J$95/1000000</f>
        <v>2992.543896738182</v>
      </c>
      <c r="Z18" s="7">
        <v>2034</v>
      </c>
      <c r="AA18" s="7">
        <f>(B21-$B$8)*$B$2*Output!$J$101*$E$2*$K$4/Output!$J$95/1000000</f>
        <v>205.98668321541339</v>
      </c>
      <c r="AB18" s="7">
        <f>(C21-$B$8)*$B$2*Output!$J$101*$E$2*$K$4/Output!$J$95/1000000</f>
        <v>503.51671917826519</v>
      </c>
      <c r="AC18" s="7">
        <f>(D21-$B$8)*$B$2*Output!$J$101*$E$2*$K$4/Output!$J$95/1000000</f>
        <v>801.04675514111693</v>
      </c>
      <c r="AE18" s="7">
        <v>2034</v>
      </c>
      <c r="AF18" s="7">
        <f>(B21-$B$8)*$B$2*Output!$J$101*$E$2*$L$4/Output!$J$95/1000000</f>
        <v>134.95943230194217</v>
      </c>
      <c r="AG18" s="7">
        <f>(C21-$B$8)*$B$2*Output!$J$101*$E$2*$L$4/Output!$J$95/1000000</f>
        <v>329.8967171764736</v>
      </c>
      <c r="AH18" s="7">
        <f>(D21-$B$8)*$B$2*Output!$J$101*$E$2*$L$4/Output!$J$95/1000000</f>
        <v>524.83400205100509</v>
      </c>
      <c r="AJ18" s="7">
        <v>2034</v>
      </c>
      <c r="AK18" s="7">
        <f>(B21-$B$8)*$B$2*Output!$J$101*$E$2*$M$4/Output!$J$95/1000000</f>
        <v>93.405614709034452</v>
      </c>
      <c r="AL18" s="7">
        <f>(C21-$B$8)*$B$2*Output!$J$101*$E$2*$M$4/Output!$J$95/1000000</f>
        <v>228.32198633898346</v>
      </c>
      <c r="AM18" s="7">
        <f>(D21-$B$8)*$B$2*Output!$J$101*$E$2*$M$4/Output!$J$95/1000000</f>
        <v>363.23835796893246</v>
      </c>
    </row>
    <row r="19" spans="1:39" x14ac:dyDescent="0.25">
      <c r="A19" s="7">
        <v>2032</v>
      </c>
      <c r="B19" s="7">
        <v>5.5203124525185761</v>
      </c>
      <c r="C19" s="7">
        <v>7.9000186462722386</v>
      </c>
      <c r="D19" s="7">
        <v>10.279724840025901</v>
      </c>
      <c r="F19" s="7">
        <v>2035</v>
      </c>
      <c r="G19" s="7">
        <f>(B22-$B$8)*$B$2*Output!$J$101*$E$2*$G$4/Output!$J$95/1000000</f>
        <v>84.178781782936738</v>
      </c>
      <c r="H19" s="7">
        <f>(C22-$B$8)*$B$2*Output!$J$101*$E$2*$G$4/Output!$J$95/1000000</f>
        <v>203.47179656151678</v>
      </c>
      <c r="I19" s="7">
        <f>(D22-$B$8)*$B$2*Output!$J$101*$E$2*$G$4/Output!$J$95/1000000</f>
        <v>322.76481134009697</v>
      </c>
      <c r="K19" s="7">
        <v>2035</v>
      </c>
      <c r="L19" s="7">
        <f>(B22-$B$8)*$B$2*Output!$J$101*$E$2*$H$4/Output!$J$95/1000000</f>
        <v>424.6607729414855</v>
      </c>
      <c r="M19" s="7">
        <f>(C22-$B$8)*$B$2*Output!$J$101*$E$2*$H$4/Output!$J$95/1000000</f>
        <v>1026.4640158658276</v>
      </c>
      <c r="N19" s="7">
        <f>(D22-$B$8)*$B$2*Output!$J$101*$E$2*$H$4/Output!$J$95/1000000</f>
        <v>1628.2672587901702</v>
      </c>
      <c r="P19" s="7">
        <v>2035</v>
      </c>
      <c r="Q19" s="7">
        <f>(B22-$B$8)*$B$2*Output!$J$101*$E$2*$I$4/Output!$J$95/1000000</f>
        <v>182.05352541397039</v>
      </c>
      <c r="R19" s="7">
        <f>(C22-$B$8)*$B$2*Output!$J$101*$E$2*$I$4/Output!$J$95/1000000</f>
        <v>440.04863341758374</v>
      </c>
      <c r="S19" s="7">
        <f>(D22-$B$8)*$B$2*Output!$J$101*$E$2*$I$4/Output!$J$95/1000000</f>
        <v>698.0437414211973</v>
      </c>
      <c r="U19" s="7">
        <v>2035</v>
      </c>
      <c r="V19" s="7">
        <f>(B22-$B$8)*$B$2*Output!$J$101*$E$2*$J$4/Output!$J$95/1000000</f>
        <v>839.48003063298734</v>
      </c>
      <c r="W19" s="7">
        <f>(C22-$B$8)*$B$2*Output!$J$101*$E$2*$J$4/Output!$J$95/1000000</f>
        <v>2029.1397237235242</v>
      </c>
      <c r="X19" s="7">
        <f>(D22-$B$8)*$B$2*Output!$J$101*$E$2*$J$4/Output!$J$95/1000000</f>
        <v>3218.7994168140613</v>
      </c>
      <c r="Z19" s="7">
        <v>2035</v>
      </c>
      <c r="AA19" s="7">
        <f>(B22-$B$8)*$B$2*Output!$J$101*$E$2*$K$4/Output!$J$95/1000000</f>
        <v>224.71274532590547</v>
      </c>
      <c r="AB19" s="7">
        <f>(C22-$B$8)*$B$2*Output!$J$101*$E$2*$K$4/Output!$J$95/1000000</f>
        <v>543.16188751261654</v>
      </c>
      <c r="AC19" s="7">
        <f>(D22-$B$8)*$B$2*Output!$J$101*$E$2*$K$4/Output!$J$95/1000000</f>
        <v>861.61102969932767</v>
      </c>
      <c r="AE19" s="7">
        <v>2035</v>
      </c>
      <c r="AF19" s="7">
        <f>(B22-$B$8)*$B$2*Output!$J$101*$E$2*$L$4/Output!$J$95/1000000</f>
        <v>147.2284716021187</v>
      </c>
      <c r="AG19" s="7">
        <f>(C22-$B$8)*$B$2*Output!$J$101*$E$2*$L$4/Output!$J$95/1000000</f>
        <v>355.87164588739245</v>
      </c>
      <c r="AH19" s="7">
        <f>(D22-$B$8)*$B$2*Output!$J$101*$E$2*$L$4/Output!$J$95/1000000</f>
        <v>564.51482017266642</v>
      </c>
      <c r="AJ19" s="7">
        <v>2035</v>
      </c>
      <c r="AK19" s="7">
        <f>(B22-$B$8)*$B$2*Output!$J$101*$E$2*$M$4/Output!$J$95/1000000</f>
        <v>101.89703422803757</v>
      </c>
      <c r="AL19" s="7">
        <f>(C22-$B$8)*$B$2*Output!$J$101*$E$2*$M$4/Output!$J$95/1000000</f>
        <v>246.29927137852499</v>
      </c>
      <c r="AM19" s="7">
        <f>(D22-$B$8)*$B$2*Output!$J$101*$E$2*$M$4/Output!$J$95/1000000</f>
        <v>390.70150852901253</v>
      </c>
    </row>
    <row r="20" spans="1:39" x14ac:dyDescent="0.25">
      <c r="A20" s="7">
        <v>2033</v>
      </c>
      <c r="B20" s="7">
        <v>5.6917916139095288</v>
      </c>
      <c r="C20" s="7">
        <v>8.2377456290650706</v>
      </c>
      <c r="D20" s="7">
        <v>10.78369964422061</v>
      </c>
      <c r="F20" s="7">
        <v>2036</v>
      </c>
      <c r="G20" s="7">
        <f>(B23-$B$8)*$B$2*Output!$J$101*$E$2*$G$4/Output!$J$95/1000000</f>
        <v>91.193680264848126</v>
      </c>
      <c r="H20" s="7">
        <f>(C23-$B$8)*$B$2*Output!$J$101*$E$2*$G$4/Output!$J$95/1000000</f>
        <v>218.87926735386947</v>
      </c>
      <c r="I20" s="7">
        <f>(D23-$B$8)*$B$2*Output!$J$101*$E$2*$G$4/Output!$J$95/1000000</f>
        <v>346.56485444289086</v>
      </c>
      <c r="K20" s="7">
        <v>2036</v>
      </c>
      <c r="L20" s="7">
        <f>(B23-$B$8)*$B$2*Output!$J$101*$E$2*$H$4/Output!$J$95/1000000</f>
        <v>460.04917068660922</v>
      </c>
      <c r="M20" s="7">
        <f>(C23-$B$8)*$B$2*Output!$J$101*$E$2*$H$4/Output!$J$95/1000000</f>
        <v>1104.1908291692735</v>
      </c>
      <c r="N20" s="7">
        <f>(D23-$B$8)*$B$2*Output!$J$101*$E$2*$H$4/Output!$J$95/1000000</f>
        <v>1748.3324876519382</v>
      </c>
      <c r="P20" s="7">
        <v>2036</v>
      </c>
      <c r="Q20" s="7">
        <f>(B23-$B$8)*$B$2*Output!$J$101*$E$2*$I$4/Output!$J$95/1000000</f>
        <v>197.22465253180118</v>
      </c>
      <c r="R20" s="7">
        <f>(C23-$B$8)*$B$2*Output!$J$101*$E$2*$I$4/Output!$J$95/1000000</f>
        <v>473.37038405414563</v>
      </c>
      <c r="S20" s="7">
        <f>(D23-$B$8)*$B$2*Output!$J$101*$E$2*$I$4/Output!$J$95/1000000</f>
        <v>749.51611557649028</v>
      </c>
      <c r="U20" s="7">
        <v>2036</v>
      </c>
      <c r="V20" s="7">
        <f>(B23-$B$8)*$B$2*Output!$J$101*$E$2*$J$4/Output!$J$95/1000000</f>
        <v>909.43669985240285</v>
      </c>
      <c r="W20" s="7">
        <f>(C23-$B$8)*$B$2*Output!$J$101*$E$2*$J$4/Output!$J$95/1000000</f>
        <v>2182.7920310958657</v>
      </c>
      <c r="X20" s="7">
        <f>(D23-$B$8)*$B$2*Output!$J$101*$E$2*$J$4/Output!$J$95/1000000</f>
        <v>3456.1473623393294</v>
      </c>
      <c r="Z20" s="7">
        <v>2036</v>
      </c>
      <c r="AA20" s="7">
        <f>(B23-$B$8)*$B$2*Output!$J$101*$E$2*$K$4/Output!$J$95/1000000</f>
        <v>243.43880743639758</v>
      </c>
      <c r="AB20" s="7">
        <f>(C23-$B$8)*$B$2*Output!$J$101*$E$2*$K$4/Output!$J$95/1000000</f>
        <v>584.29167089681937</v>
      </c>
      <c r="AC20" s="7">
        <f>(D23-$B$8)*$B$2*Output!$J$101*$E$2*$K$4/Output!$J$95/1000000</f>
        <v>925.14453435724113</v>
      </c>
      <c r="AE20" s="7">
        <v>2036</v>
      </c>
      <c r="AF20" s="7">
        <f>(B23-$B$8)*$B$2*Output!$J$101*$E$2*$L$4/Output!$J$95/1000000</f>
        <v>159.49751090229523</v>
      </c>
      <c r="AG20" s="7">
        <f>(C23-$B$8)*$B$2*Output!$J$101*$E$2*$L$4/Output!$J$95/1000000</f>
        <v>382.81927245036297</v>
      </c>
      <c r="AH20" s="7">
        <f>(D23-$B$8)*$B$2*Output!$J$101*$E$2*$L$4/Output!$J$95/1000000</f>
        <v>606.141033998431</v>
      </c>
      <c r="AJ20" s="7">
        <v>2036</v>
      </c>
      <c r="AK20" s="7">
        <f>(B23-$B$8)*$B$2*Output!$J$101*$E$2*$M$4/Output!$J$95/1000000</f>
        <v>110.38845374704067</v>
      </c>
      <c r="AL20" s="7">
        <f>(C23-$B$8)*$B$2*Output!$J$101*$E$2*$M$4/Output!$J$95/1000000</f>
        <v>264.94976198248958</v>
      </c>
      <c r="AM20" s="7">
        <f>(D23-$B$8)*$B$2*Output!$J$101*$E$2*$M$4/Output!$J$95/1000000</f>
        <v>419.51107021793854</v>
      </c>
    </row>
    <row r="21" spans="1:39" x14ac:dyDescent="0.25">
      <c r="A21" s="7">
        <v>2034</v>
      </c>
      <c r="B21" s="7">
        <v>5.8632707753004816</v>
      </c>
      <c r="C21" s="7">
        <v>8.5878265710939559</v>
      </c>
      <c r="D21" s="7">
        <v>11.312382366887428</v>
      </c>
      <c r="F21" s="7">
        <v>2037</v>
      </c>
      <c r="G21" s="7">
        <f>(B24-$B$8)*$B$2*Output!$J$101*$E$2*$G$4/Output!$J$95/1000000</f>
        <v>98.208578746759514</v>
      </c>
      <c r="H21" s="7">
        <f>(C24-$B$8)*$B$2*Output!$J$101*$E$2*$G$4/Output!$J$95/1000000</f>
        <v>234.87014977684544</v>
      </c>
      <c r="I21" s="7">
        <f>(D24-$B$8)*$B$2*Output!$J$101*$E$2*$G$4/Output!$J$95/1000000</f>
        <v>371.53172080693128</v>
      </c>
      <c r="K21" s="7">
        <v>2037</v>
      </c>
      <c r="L21" s="7">
        <f>(B24-$B$8)*$B$2*Output!$J$101*$E$2*$H$4/Output!$J$95/1000000</f>
        <v>495.43756843173293</v>
      </c>
      <c r="M21" s="7">
        <f>(C24-$B$8)*$B$2*Output!$J$101*$E$2*$H$4/Output!$J$95/1000000</f>
        <v>1184.860807350567</v>
      </c>
      <c r="N21" s="7">
        <f>(D24-$B$8)*$B$2*Output!$J$101*$E$2*$H$4/Output!$J$95/1000000</f>
        <v>1874.284046269401</v>
      </c>
      <c r="P21" s="7">
        <v>2037</v>
      </c>
      <c r="Q21" s="7">
        <f>(B24-$B$8)*$B$2*Output!$J$101*$E$2*$I$4/Output!$J$95/1000000</f>
        <v>212.39577964963203</v>
      </c>
      <c r="R21" s="7">
        <f>(C24-$B$8)*$B$2*Output!$J$101*$E$2*$I$4/Output!$J$95/1000000</f>
        <v>507.95387953748343</v>
      </c>
      <c r="S21" s="7">
        <f>(D24-$B$8)*$B$2*Output!$J$101*$E$2*$I$4/Output!$J$95/1000000</f>
        <v>803.51197942533474</v>
      </c>
      <c r="U21" s="7">
        <v>2037</v>
      </c>
      <c r="V21" s="7">
        <f>(B24-$B$8)*$B$2*Output!$J$101*$E$2*$J$4/Output!$J$95/1000000</f>
        <v>979.39336907181826</v>
      </c>
      <c r="W21" s="7">
        <f>(C24-$B$8)*$B$2*Output!$J$101*$E$2*$J$4/Output!$J$95/1000000</f>
        <v>2342.2624603651266</v>
      </c>
      <c r="X21" s="7">
        <f>(D24-$B$8)*$B$2*Output!$J$101*$E$2*$J$4/Output!$J$95/1000000</f>
        <v>3705.1315516584345</v>
      </c>
      <c r="Z21" s="7">
        <v>2037</v>
      </c>
      <c r="AA21" s="7">
        <f>(B24-$B$8)*$B$2*Output!$J$101*$E$2*$K$4/Output!$J$95/1000000</f>
        <v>262.16486954688969</v>
      </c>
      <c r="AB21" s="7">
        <f>(C24-$B$8)*$B$2*Output!$J$101*$E$2*$K$4/Output!$J$95/1000000</f>
        <v>626.97885421477849</v>
      </c>
      <c r="AC21" s="7">
        <f>(D24-$B$8)*$B$2*Output!$J$101*$E$2*$K$4/Output!$J$95/1000000</f>
        <v>991.79283888266696</v>
      </c>
      <c r="AE21" s="7">
        <v>2037</v>
      </c>
      <c r="AF21" s="7">
        <f>(B24-$B$8)*$B$2*Output!$J$101*$E$2*$L$4/Output!$J$95/1000000</f>
        <v>171.76655020247179</v>
      </c>
      <c r="AG21" s="7">
        <f>(C24-$B$8)*$B$2*Output!$J$101*$E$2*$L$4/Output!$J$95/1000000</f>
        <v>410.78728444624539</v>
      </c>
      <c r="AH21" s="7">
        <f>(D24-$B$8)*$B$2*Output!$J$101*$E$2*$L$4/Output!$J$95/1000000</f>
        <v>649.80801869001891</v>
      </c>
      <c r="AJ21" s="7">
        <v>2037</v>
      </c>
      <c r="AK21" s="7">
        <f>(B24-$B$8)*$B$2*Output!$J$101*$E$2*$M$4/Output!$J$95/1000000</f>
        <v>118.87987326604379</v>
      </c>
      <c r="AL21" s="7">
        <f>(C24-$B$8)*$B$2*Output!$J$101*$E$2*$M$4/Output!$J$95/1000000</f>
        <v>284.30646279329648</v>
      </c>
      <c r="AM21" s="7">
        <f>(D24-$B$8)*$B$2*Output!$J$101*$E$2*$M$4/Output!$J$95/1000000</f>
        <v>449.73305232054906</v>
      </c>
    </row>
    <row r="22" spans="1:39" x14ac:dyDescent="0.25">
      <c r="A22" s="7">
        <v>2035</v>
      </c>
      <c r="B22" s="7">
        <v>6.0347499366914343</v>
      </c>
      <c r="C22" s="7">
        <v>8.9508671387832326</v>
      </c>
      <c r="D22" s="7">
        <v>11.866984340875032</v>
      </c>
      <c r="F22" s="7">
        <v>2038</v>
      </c>
      <c r="G22" s="7">
        <f>(B25-$B$8)*$B$2*Output!$J$101*$E$2*$G$4/Output!$J$95/1000000</f>
        <v>105.2234772286709</v>
      </c>
      <c r="H22" s="7">
        <f>(C25-$B$8)*$B$2*Output!$J$101*$E$2*$G$4/Output!$J$95/1000000</f>
        <v>251.47304622660636</v>
      </c>
      <c r="I22" s="7">
        <f>(D25-$B$8)*$B$2*Output!$J$101*$E$2*$G$4/Output!$J$95/1000000</f>
        <v>397.72261522454176</v>
      </c>
      <c r="K22" s="7">
        <v>2038</v>
      </c>
      <c r="L22" s="7">
        <f>(B25-$B$8)*$B$2*Output!$J$101*$E$2*$H$4/Output!$J$95/1000000</f>
        <v>530.82596617685681</v>
      </c>
      <c r="M22" s="7">
        <f>(C25-$B$8)*$B$2*Output!$J$101*$E$2*$H$4/Output!$J$95/1000000</f>
        <v>1268.6182423013795</v>
      </c>
      <c r="N22" s="7">
        <f>(D25-$B$8)*$B$2*Output!$J$101*$E$2*$H$4/Output!$J$95/1000000</f>
        <v>2006.4105184259015</v>
      </c>
      <c r="P22" s="7">
        <v>2038</v>
      </c>
      <c r="Q22" s="7">
        <f>(B25-$B$8)*$B$2*Output!$J$101*$E$2*$I$4/Output!$J$95/1000000</f>
        <v>227.56690676746291</v>
      </c>
      <c r="R22" s="7">
        <f>(C25-$B$8)*$B$2*Output!$J$101*$E$2*$I$4/Output!$J$95/1000000</f>
        <v>543.86097829493735</v>
      </c>
      <c r="S22" s="7">
        <f>(D25-$B$8)*$B$2*Output!$J$101*$E$2*$I$4/Output!$J$95/1000000</f>
        <v>860.15504982241157</v>
      </c>
      <c r="U22" s="7">
        <v>2038</v>
      </c>
      <c r="V22" s="7">
        <f>(B25-$B$8)*$B$2*Output!$J$101*$E$2*$J$4/Output!$J$95/1000000</f>
        <v>1049.3500382912339</v>
      </c>
      <c r="W22" s="7">
        <f>(C25-$B$8)*$B$2*Output!$J$101*$E$2*$J$4/Output!$J$95/1000000</f>
        <v>2507.8362513494349</v>
      </c>
      <c r="X22" s="7">
        <f>(D25-$B$8)*$B$2*Output!$J$101*$E$2*$J$4/Output!$J$95/1000000</f>
        <v>3966.3224644076345</v>
      </c>
      <c r="Z22" s="7">
        <v>2038</v>
      </c>
      <c r="AA22" s="7">
        <f>(B25-$B$8)*$B$2*Output!$J$101*$E$2*$K$4/Output!$J$95/1000000</f>
        <v>280.89093165738177</v>
      </c>
      <c r="AB22" s="7">
        <f>(C25-$B$8)*$B$2*Output!$J$101*$E$2*$K$4/Output!$J$95/1000000</f>
        <v>671.29979070929744</v>
      </c>
      <c r="AC22" s="7">
        <f>(D25-$B$8)*$B$2*Output!$J$101*$E$2*$K$4/Output!$J$95/1000000</f>
        <v>1061.7086497612129</v>
      </c>
      <c r="AE22" s="7">
        <v>2038</v>
      </c>
      <c r="AF22" s="7">
        <f>(B25-$B$8)*$B$2*Output!$J$101*$E$2*$L$4/Output!$J$95/1000000</f>
        <v>184.03558950264832</v>
      </c>
      <c r="AG22" s="7">
        <f>(C25-$B$8)*$B$2*Output!$J$101*$E$2*$L$4/Output!$J$95/1000000</f>
        <v>439.82570739194352</v>
      </c>
      <c r="AH22" s="7">
        <f>(D25-$B$8)*$B$2*Output!$J$101*$E$2*$L$4/Output!$J$95/1000000</f>
        <v>695.61582528123859</v>
      </c>
      <c r="AJ22" s="7">
        <v>2038</v>
      </c>
      <c r="AK22" s="7">
        <f>(B25-$B$8)*$B$2*Output!$J$101*$E$2*$M$4/Output!$J$95/1000000</f>
        <v>127.37129278504692</v>
      </c>
      <c r="AL22" s="7">
        <f>(C25-$B$8)*$B$2*Output!$J$101*$E$2*$M$4/Output!$J$95/1000000</f>
        <v>304.40399654222017</v>
      </c>
      <c r="AM22" s="7">
        <f>(D25-$B$8)*$B$2*Output!$J$101*$E$2*$M$4/Output!$J$95/1000000</f>
        <v>481.43670029939329</v>
      </c>
    </row>
    <row r="23" spans="1:39" x14ac:dyDescent="0.25">
      <c r="A23" s="7">
        <v>2036</v>
      </c>
      <c r="B23" s="7">
        <v>6.2062290980823871</v>
      </c>
      <c r="C23" s="7">
        <v>9.3275026920191113</v>
      </c>
      <c r="D23" s="7">
        <v>12.448776285955839</v>
      </c>
      <c r="F23" s="7">
        <v>2039</v>
      </c>
      <c r="G23" s="7">
        <f>(B26-$B$8)*$B$2*Output!$J$101*$E$2*$G$4/Output!$J$95/1000000</f>
        <v>112.23837571058233</v>
      </c>
      <c r="H23" s="7">
        <f>(C26-$B$8)*$B$2*Output!$J$101*$E$2*$G$4/Output!$J$95/1000000</f>
        <v>268.71796136321018</v>
      </c>
      <c r="I23" s="7">
        <f>(D26-$B$8)*$B$2*Output!$J$101*$E$2*$G$4/Output!$J$95/1000000</f>
        <v>425.19754701583804</v>
      </c>
      <c r="K23" s="7">
        <v>2039</v>
      </c>
      <c r="L23" s="7">
        <f>(B26-$B$8)*$B$2*Output!$J$101*$E$2*$H$4/Output!$J$95/1000000</f>
        <v>566.21436392198075</v>
      </c>
      <c r="M23" s="7">
        <f>(C26-$B$8)*$B$2*Output!$J$101*$E$2*$H$4/Output!$J$95/1000000</f>
        <v>1355.614499981898</v>
      </c>
      <c r="N23" s="7">
        <f>(D26-$B$8)*$B$2*Output!$J$101*$E$2*$H$4/Output!$J$95/1000000</f>
        <v>2145.0146360418148</v>
      </c>
      <c r="P23" s="7">
        <v>2039</v>
      </c>
      <c r="Q23" s="7">
        <f>(B26-$B$8)*$B$2*Output!$J$101*$E$2*$I$4/Output!$J$95/1000000</f>
        <v>242.73803388529385</v>
      </c>
      <c r="R23" s="7">
        <f>(C26-$B$8)*$B$2*Output!$J$101*$E$2*$I$4/Output!$J$95/1000000</f>
        <v>581.15657143120984</v>
      </c>
      <c r="S23" s="7">
        <f>(D26-$B$8)*$B$2*Output!$J$101*$E$2*$I$4/Output!$J$95/1000000</f>
        <v>919.57510897712552</v>
      </c>
      <c r="U23" s="7">
        <v>2039</v>
      </c>
      <c r="V23" s="7">
        <f>(B26-$B$8)*$B$2*Output!$J$101*$E$2*$J$4/Output!$J$95/1000000</f>
        <v>1119.3067075106499</v>
      </c>
      <c r="W23" s="7">
        <f>(C26-$B$8)*$B$2*Output!$J$101*$E$2*$J$4/Output!$J$95/1000000</f>
        <v>2679.8126280623837</v>
      </c>
      <c r="X23" s="7">
        <f>(D26-$B$8)*$B$2*Output!$J$101*$E$2*$J$4/Output!$J$95/1000000</f>
        <v>4240.3185486141165</v>
      </c>
      <c r="Z23" s="7">
        <v>2039</v>
      </c>
      <c r="AA23" s="7">
        <f>(B26-$B$8)*$B$2*Output!$J$101*$E$2*$K$4/Output!$J$95/1000000</f>
        <v>299.61699376787402</v>
      </c>
      <c r="AB23" s="7">
        <f>(C26-$B$8)*$B$2*Output!$J$101*$E$2*$K$4/Output!$J$95/1000000</f>
        <v>717.33457692479487</v>
      </c>
      <c r="AC23" s="7">
        <f>(D26-$B$8)*$B$2*Output!$J$101*$E$2*$K$4/Output!$J$95/1000000</f>
        <v>1135.0521600817158</v>
      </c>
      <c r="AE23" s="7">
        <v>2039</v>
      </c>
      <c r="AF23" s="7">
        <f>(B26-$B$8)*$B$2*Output!$J$101*$E$2*$L$4/Output!$J$95/1000000</f>
        <v>196.30462880282496</v>
      </c>
      <c r="AG23" s="7">
        <f>(C26-$B$8)*$B$2*Output!$J$101*$E$2*$L$4/Output!$J$95/1000000</f>
        <v>469.98701936028885</v>
      </c>
      <c r="AH23" s="7">
        <f>(D26-$B$8)*$B$2*Output!$J$101*$E$2*$L$4/Output!$J$95/1000000</f>
        <v>743.66940991775277</v>
      </c>
      <c r="AJ23" s="7">
        <v>2039</v>
      </c>
      <c r="AK23" s="7">
        <f>(B26-$B$8)*$B$2*Output!$J$101*$E$2*$M$4/Output!$J$95/1000000</f>
        <v>135.86271230405009</v>
      </c>
      <c r="AL23" s="7">
        <f>(C26-$B$8)*$B$2*Output!$J$101*$E$2*$M$4/Output!$J$95/1000000</f>
        <v>325.27868337797469</v>
      </c>
      <c r="AM23" s="7">
        <f>(D26-$B$8)*$B$2*Output!$J$101*$E$2*$M$4/Output!$J$95/1000000</f>
        <v>514.69465445189928</v>
      </c>
    </row>
    <row r="24" spans="1:39" x14ac:dyDescent="0.25">
      <c r="A24" s="7">
        <v>2037</v>
      </c>
      <c r="B24" s="7">
        <v>6.3777082594733399</v>
      </c>
      <c r="C24" s="7">
        <v>9.718399739904271</v>
      </c>
      <c r="D24" s="7">
        <v>13.059091220335201</v>
      </c>
      <c r="F24" s="7">
        <v>2040</v>
      </c>
      <c r="G24" s="7">
        <f>(B27-$B$8)*$B$2*Output!$J$101*$E$2*$G$4/Output!$J$95/1000000</f>
        <v>119.25327419249373</v>
      </c>
      <c r="H24" s="7">
        <f>(C27-$B$8)*$B$2*Output!$J$101*$E$2*$G$4/Output!$J$95/1000000</f>
        <v>286.63637085813917</v>
      </c>
      <c r="I24" s="7">
        <f>(D27-$B$8)*$B$2*Output!$J$101*$E$2*$G$4/Output!$J$95/1000000</f>
        <v>454.01946752378421</v>
      </c>
      <c r="K24" s="7">
        <v>2040</v>
      </c>
      <c r="L24" s="7">
        <f>(B27-$B$8)*$B$2*Output!$J$101*$E$2*$H$4/Output!$J$95/1000000</f>
        <v>601.60276166710446</v>
      </c>
      <c r="M24" s="7">
        <f>(C27-$B$8)*$B$2*Output!$J$101*$E$2*$H$4/Output!$J$95/1000000</f>
        <v>1446.0083672348094</v>
      </c>
      <c r="N24" s="7">
        <f>(D27-$B$8)*$B$2*Output!$J$101*$E$2*$H$4/Output!$J$95/1000000</f>
        <v>2290.413972802512</v>
      </c>
      <c r="P24" s="7">
        <v>2040</v>
      </c>
      <c r="Q24" s="7">
        <f>(B27-$B$8)*$B$2*Output!$J$101*$E$2*$I$4/Output!$J$95/1000000</f>
        <v>257.90916100312472</v>
      </c>
      <c r="R24" s="7">
        <f>(C27-$B$8)*$B$2*Output!$J$101*$E$2*$I$4/Output!$J$95/1000000</f>
        <v>619.90873140870428</v>
      </c>
      <c r="S24" s="7">
        <f>(D27-$B$8)*$B$2*Output!$J$101*$E$2*$I$4/Output!$J$95/1000000</f>
        <v>981.90830181428339</v>
      </c>
      <c r="U24" s="7">
        <v>2040</v>
      </c>
      <c r="V24" s="7">
        <f>(B27-$B$8)*$B$2*Output!$J$101*$E$2*$J$4/Output!$J$95/1000000</f>
        <v>1189.2633767300656</v>
      </c>
      <c r="W24" s="7">
        <f>(C27-$B$8)*$B$2*Output!$J$101*$E$2*$J$4/Output!$J$95/1000000</f>
        <v>2858.5054843035791</v>
      </c>
      <c r="X24" s="7">
        <f>(D27-$B$8)*$B$2*Output!$J$101*$E$2*$J$4/Output!$J$95/1000000</f>
        <v>4527.7475918770915</v>
      </c>
      <c r="Z24" s="7">
        <v>2040</v>
      </c>
      <c r="AA24" s="7">
        <f>(B27-$B$8)*$B$2*Output!$J$101*$E$2*$K$4/Output!$J$95/1000000</f>
        <v>318.34305587836616</v>
      </c>
      <c r="AB24" s="7">
        <f>(C27-$B$8)*$B$2*Output!$J$101*$E$2*$K$4/Output!$J$95/1000000</f>
        <v>765.16723622677875</v>
      </c>
      <c r="AC24" s="7">
        <f>(D27-$B$8)*$B$2*Output!$J$101*$E$2*$K$4/Output!$J$95/1000000</f>
        <v>1211.9914165751904</v>
      </c>
      <c r="AE24" s="7">
        <v>2040</v>
      </c>
      <c r="AF24" s="7">
        <f>(B27-$B$8)*$B$2*Output!$J$101*$E$2*$L$4/Output!$J$95/1000000</f>
        <v>208.57366810300152</v>
      </c>
      <c r="AG24" s="7">
        <f>(C27-$B$8)*$B$2*Output!$J$101*$E$2*$L$4/Output!$J$95/1000000</f>
        <v>501.3262712192892</v>
      </c>
      <c r="AH24" s="7">
        <f>(D27-$B$8)*$B$2*Output!$J$101*$E$2*$L$4/Output!$J$95/1000000</f>
        <v>794.0788743355763</v>
      </c>
      <c r="AJ24" s="7">
        <v>2040</v>
      </c>
      <c r="AK24" s="7">
        <f>(B27-$B$8)*$B$2*Output!$J$101*$E$2*$M$4/Output!$J$95/1000000</f>
        <v>144.35413182305325</v>
      </c>
      <c r="AL24" s="7">
        <f>(C27-$B$8)*$B$2*Output!$J$101*$E$2*$M$4/Output!$J$95/1000000</f>
        <v>346.96862408446839</v>
      </c>
      <c r="AM24" s="7">
        <f>(D27-$B$8)*$B$2*Output!$J$101*$E$2*$M$4/Output!$J$95/1000000</f>
        <v>549.58311634588313</v>
      </c>
    </row>
    <row r="25" spans="1:39" x14ac:dyDescent="0.25">
      <c r="A25" s="7">
        <v>2038</v>
      </c>
      <c r="B25" s="7">
        <v>6.5491874208642926</v>
      </c>
      <c r="C25" s="7">
        <v>10.124257467882408</v>
      </c>
      <c r="D25" s="7">
        <v>13.699327514900521</v>
      </c>
      <c r="F25" s="7">
        <v>2041</v>
      </c>
      <c r="G25" s="7">
        <f>(B28-$B$8)*$B$2*Output!$J$101*$E$2*$G$4/Output!$J$95/1000000</f>
        <v>126.26817267440512</v>
      </c>
      <c r="H25" s="7">
        <f>(C28-$B$8)*$B$2*Output!$J$101*$E$2*$G$4/Output!$J$95/1000000</f>
        <v>298.75816233394318</v>
      </c>
      <c r="I25" s="7">
        <f>(D28-$B$8)*$B$2*Output!$J$101*$E$2*$G$4/Output!$J$95/1000000</f>
        <v>471.24815199348103</v>
      </c>
      <c r="K25" s="7">
        <v>2041</v>
      </c>
      <c r="L25" s="7">
        <f>(B28-$B$8)*$B$2*Output!$J$101*$E$2*$H$4/Output!$J$95/1000000</f>
        <v>636.9911594122284</v>
      </c>
      <c r="M25" s="7">
        <f>(C28-$B$8)*$B$2*Output!$J$101*$E$2*$H$4/Output!$J$95/1000000</f>
        <v>1507.1597551323457</v>
      </c>
      <c r="N25" s="7">
        <f>(D28-$B$8)*$B$2*Output!$J$101*$E$2*$H$4/Output!$J$95/1000000</f>
        <v>2377.3283508524623</v>
      </c>
      <c r="P25" s="7">
        <v>2041</v>
      </c>
      <c r="Q25" s="7">
        <f>(B28-$B$8)*$B$2*Output!$J$101*$E$2*$I$4/Output!$J$95/1000000</f>
        <v>273.08028812095557</v>
      </c>
      <c r="R25" s="7">
        <f>(C28-$B$8)*$B$2*Output!$J$101*$E$2*$I$4/Output!$J$95/1000000</f>
        <v>646.12454049695691</v>
      </c>
      <c r="S25" s="7">
        <f>(D28-$B$8)*$B$2*Output!$J$101*$E$2*$I$4/Output!$J$95/1000000</f>
        <v>1019.1687928729579</v>
      </c>
      <c r="U25" s="7">
        <v>2041</v>
      </c>
      <c r="V25" s="7">
        <f>(B28-$B$8)*$B$2*Output!$J$101*$E$2*$J$4/Output!$J$95/1000000</f>
        <v>1259.2200459494811</v>
      </c>
      <c r="W25" s="7">
        <f>(C28-$B$8)*$B$2*Output!$J$101*$E$2*$J$4/Output!$J$95/1000000</f>
        <v>2979.3910764195889</v>
      </c>
      <c r="X25" s="7">
        <f>(D28-$B$8)*$B$2*Output!$J$101*$E$2*$J$4/Output!$J$95/1000000</f>
        <v>4699.5621068896953</v>
      </c>
      <c r="Z25" s="7">
        <v>2041</v>
      </c>
      <c r="AA25" s="7">
        <f>(B28-$B$8)*$B$2*Output!$J$101*$E$2*$K$4/Output!$J$95/1000000</f>
        <v>337.06911798885824</v>
      </c>
      <c r="AB25" s="7">
        <f>(C28-$B$8)*$B$2*Output!$J$101*$E$2*$K$4/Output!$J$95/1000000</f>
        <v>797.52599674935288</v>
      </c>
      <c r="AC25" s="7">
        <f>(D28-$B$8)*$B$2*Output!$J$101*$E$2*$K$4/Output!$J$95/1000000</f>
        <v>1257.9828755098472</v>
      </c>
      <c r="AE25" s="7">
        <v>2041</v>
      </c>
      <c r="AF25" s="7">
        <f>(B28-$B$8)*$B$2*Output!$J$101*$E$2*$L$4/Output!$J$95/1000000</f>
        <v>220.84270740317808</v>
      </c>
      <c r="AG25" s="7">
        <f>(C28-$B$8)*$B$2*Output!$J$101*$E$2*$L$4/Output!$J$95/1000000</f>
        <v>522.52725315633086</v>
      </c>
      <c r="AH25" s="7">
        <f>(D28-$B$8)*$B$2*Output!$J$101*$E$2*$L$4/Output!$J$95/1000000</f>
        <v>824.21179890948326</v>
      </c>
      <c r="AJ25" s="7">
        <v>2041</v>
      </c>
      <c r="AK25" s="7">
        <f>(B28-$B$8)*$B$2*Output!$J$101*$E$2*$M$4/Output!$J$95/1000000</f>
        <v>152.84555134205635</v>
      </c>
      <c r="AL25" s="7">
        <f>(C28-$B$8)*$B$2*Output!$J$101*$E$2*$M$4/Output!$J$95/1000000</f>
        <v>361.64185378384985</v>
      </c>
      <c r="AM25" s="7">
        <f>(D28-$B$8)*$B$2*Output!$J$101*$E$2*$M$4/Output!$J$95/1000000</f>
        <v>570.43815622564307</v>
      </c>
    </row>
    <row r="26" spans="1:39" x14ac:dyDescent="0.25">
      <c r="A26" s="7">
        <v>2039</v>
      </c>
      <c r="B26" s="7">
        <v>6.7206665822552463</v>
      </c>
      <c r="C26" s="7">
        <v>10.545809339731766</v>
      </c>
      <c r="D26" s="7">
        <v>14.370952097208287</v>
      </c>
      <c r="F26" s="7">
        <v>2042</v>
      </c>
      <c r="G26" s="7">
        <f>(B29-$B$8)*$B$2*Output!$J$101*$E$2*$G$4/Output!$J$95/1000000</f>
        <v>133.28307115631648</v>
      </c>
      <c r="H26" s="7">
        <f>(C29-$B$8)*$B$2*Output!$J$101*$E$2*$G$4/Output!$J$95/1000000</f>
        <v>311.12060741076647</v>
      </c>
      <c r="I26" s="7">
        <f>(D29-$B$8)*$B$2*Output!$J$101*$E$2*$G$4/Output!$J$95/1000000</f>
        <v>488.95814366521648</v>
      </c>
      <c r="K26" s="7">
        <v>2042</v>
      </c>
      <c r="L26" s="7">
        <f>(B29-$B$8)*$B$2*Output!$J$101*$E$2*$H$4/Output!$J$95/1000000</f>
        <v>672.37955715735211</v>
      </c>
      <c r="M26" s="7">
        <f>(C29-$B$8)*$B$2*Output!$J$101*$E$2*$H$4/Output!$J$95/1000000</f>
        <v>1569.525179893513</v>
      </c>
      <c r="N26" s="7">
        <f>(D29-$B$8)*$B$2*Output!$J$101*$E$2*$H$4/Output!$J$95/1000000</f>
        <v>2466.6708026296737</v>
      </c>
      <c r="P26" s="7">
        <v>2042</v>
      </c>
      <c r="Q26" s="7">
        <f>(B29-$B$8)*$B$2*Output!$J$101*$E$2*$I$4/Output!$J$95/1000000</f>
        <v>288.25141523878642</v>
      </c>
      <c r="R26" s="7">
        <f>(C29-$B$8)*$B$2*Output!$J$101*$E$2*$I$4/Output!$J$95/1000000</f>
        <v>672.86081133983657</v>
      </c>
      <c r="S26" s="7">
        <f>(D29-$B$8)*$B$2*Output!$J$101*$E$2*$I$4/Output!$J$95/1000000</f>
        <v>1057.470207440887</v>
      </c>
      <c r="U26" s="7">
        <v>2042</v>
      </c>
      <c r="V26" s="7">
        <f>(B29-$B$8)*$B$2*Output!$J$101*$E$2*$J$4/Output!$J$95/1000000</f>
        <v>1329.1767151688962</v>
      </c>
      <c r="W26" s="7">
        <f>(C29-$B$8)*$B$2*Output!$J$101*$E$2*$J$4/Output!$J$95/1000000</f>
        <v>3102.6766069532932</v>
      </c>
      <c r="X26" s="7">
        <f>(D29-$B$8)*$B$2*Output!$J$101*$E$2*$J$4/Output!$J$95/1000000</f>
        <v>4876.176498737691</v>
      </c>
      <c r="Z26" s="7">
        <v>2042</v>
      </c>
      <c r="AA26" s="7">
        <f>(B29-$B$8)*$B$2*Output!$J$101*$E$2*$K$4/Output!$J$95/1000000</f>
        <v>355.79518009935032</v>
      </c>
      <c r="AB26" s="7">
        <f>(C29-$B$8)*$B$2*Output!$J$101*$E$2*$K$4/Output!$J$95/1000000</f>
        <v>830.52717487660414</v>
      </c>
      <c r="AC26" s="7">
        <f>(D29-$B$8)*$B$2*Output!$J$101*$E$2*$K$4/Output!$J$95/1000000</f>
        <v>1305.2591696538577</v>
      </c>
      <c r="AE26" s="7">
        <v>2042</v>
      </c>
      <c r="AF26" s="7">
        <f>(B29-$B$8)*$B$2*Output!$J$101*$E$2*$L$4/Output!$J$95/1000000</f>
        <v>233.11174670335458</v>
      </c>
      <c r="AG26" s="7">
        <f>(C29-$B$8)*$B$2*Output!$J$101*$E$2*$L$4/Output!$J$95/1000000</f>
        <v>544.14913761908247</v>
      </c>
      <c r="AH26" s="7">
        <f>(D29-$B$8)*$B$2*Output!$J$101*$E$2*$L$4/Output!$J$95/1000000</f>
        <v>855.18652853481035</v>
      </c>
      <c r="AJ26" s="7">
        <v>2042</v>
      </c>
      <c r="AK26" s="7">
        <f>(B29-$B$8)*$B$2*Output!$J$101*$E$2*$M$4/Output!$J$95/1000000</f>
        <v>161.33697086105946</v>
      </c>
      <c r="AL26" s="7">
        <f>(C29-$B$8)*$B$2*Output!$J$101*$E$2*$M$4/Output!$J$95/1000000</f>
        <v>376.60639071886459</v>
      </c>
      <c r="AM26" s="7">
        <f>(D29-$B$8)*$B$2*Output!$J$101*$E$2*$M$4/Output!$J$95/1000000</f>
        <v>591.87581057666955</v>
      </c>
    </row>
    <row r="27" spans="1:39" x14ac:dyDescent="0.25">
      <c r="A27" s="7">
        <v>2040</v>
      </c>
      <c r="B27" s="7">
        <v>6.892145743646199</v>
      </c>
      <c r="C27" s="7">
        <v>10.98382477809815</v>
      </c>
      <c r="D27" s="7">
        <v>15.075503812550096</v>
      </c>
      <c r="F27" s="7">
        <v>2043</v>
      </c>
      <c r="G27" s="7">
        <f>(B30-$B$8)*$B$2*Output!$J$101*$E$2*$G$4/Output!$J$95/1000000</f>
        <v>140.29796963822787</v>
      </c>
      <c r="H27" s="7">
        <f>(C30-$B$8)*$B$2*Output!$J$101*$E$2*$G$4/Output!$J$95/1000000</f>
        <v>323.730429080813</v>
      </c>
      <c r="I27" s="7">
        <f>(D30-$B$8)*$B$2*Output!$J$101*$E$2*$G$4/Output!$J$95/1000000</f>
        <v>507.16288852339784</v>
      </c>
      <c r="K27" s="7">
        <v>2043</v>
      </c>
      <c r="L27" s="7">
        <f>(B30-$B$8)*$B$2*Output!$J$101*$E$2*$H$4/Output!$J$95/1000000</f>
        <v>707.76795490247571</v>
      </c>
      <c r="M27" s="7">
        <f>(C30-$B$8)*$B$2*Output!$J$101*$E$2*$H$4/Output!$J$95/1000000</f>
        <v>1633.1385573223331</v>
      </c>
      <c r="N27" s="7">
        <f>(D30-$B$8)*$B$2*Output!$J$101*$E$2*$H$4/Output!$J$95/1000000</f>
        <v>2558.5091597421892</v>
      </c>
      <c r="P27" s="7">
        <v>2043</v>
      </c>
      <c r="Q27" s="7">
        <f>(B30-$B$8)*$B$2*Output!$J$101*$E$2*$I$4/Output!$J$95/1000000</f>
        <v>303.42254235661727</v>
      </c>
      <c r="R27" s="7">
        <f>(C30-$B$8)*$B$2*Output!$J$101*$E$2*$I$4/Output!$J$95/1000000</f>
        <v>700.13208375849717</v>
      </c>
      <c r="S27" s="7">
        <f>(D30-$B$8)*$B$2*Output!$J$101*$E$2*$I$4/Output!$J$95/1000000</f>
        <v>1096.8416251603765</v>
      </c>
      <c r="U27" s="7">
        <v>2043</v>
      </c>
      <c r="V27" s="7">
        <f>(B30-$B$8)*$B$2*Output!$J$101*$E$2*$J$4/Output!$J$95/1000000</f>
        <v>1399.1333843883119</v>
      </c>
      <c r="W27" s="7">
        <f>(C30-$B$8)*$B$2*Output!$J$101*$E$2*$J$4/Output!$J$95/1000000</f>
        <v>3228.4291215138314</v>
      </c>
      <c r="X27" s="7">
        <f>(D30-$B$8)*$B$2*Output!$J$101*$E$2*$J$4/Output!$J$95/1000000</f>
        <v>5057.7248586393489</v>
      </c>
      <c r="Z27" s="7">
        <v>2043</v>
      </c>
      <c r="AA27" s="7">
        <f>(B30-$B$8)*$B$2*Output!$J$101*$E$2*$K$4/Output!$J$95/1000000</f>
        <v>374.52124220984246</v>
      </c>
      <c r="AB27" s="7">
        <f>(C30-$B$8)*$B$2*Output!$J$101*$E$2*$K$4/Output!$J$95/1000000</f>
        <v>864.18871743554632</v>
      </c>
      <c r="AC27" s="7">
        <f>(D30-$B$8)*$B$2*Output!$J$101*$E$2*$K$4/Output!$J$95/1000000</f>
        <v>1353.8561926612497</v>
      </c>
      <c r="AE27" s="7">
        <v>2043</v>
      </c>
      <c r="AF27" s="7">
        <f>(B30-$B$8)*$B$2*Output!$J$101*$E$2*$L$4/Output!$J$95/1000000</f>
        <v>245.38078600353117</v>
      </c>
      <c r="AG27" s="7">
        <f>(C30-$B$8)*$B$2*Output!$J$101*$E$2*$L$4/Output!$J$95/1000000</f>
        <v>566.20368310351876</v>
      </c>
      <c r="AH27" s="7">
        <f>(D30-$B$8)*$B$2*Output!$J$101*$E$2*$L$4/Output!$J$95/1000000</f>
        <v>887.02658020350611</v>
      </c>
      <c r="AJ27" s="7">
        <v>2043</v>
      </c>
      <c r="AK27" s="7">
        <f>(B30-$B$8)*$B$2*Output!$J$101*$E$2*$M$4/Output!$J$95/1000000</f>
        <v>169.82839038006261</v>
      </c>
      <c r="AL27" s="7">
        <f>(C30-$B$8)*$B$2*Output!$J$101*$E$2*$M$4/Output!$J$95/1000000</f>
        <v>391.87037296127119</v>
      </c>
      <c r="AM27" s="7">
        <f>(D30-$B$8)*$B$2*Output!$J$101*$E$2*$M$4/Output!$J$95/1000000</f>
        <v>613.91235554247965</v>
      </c>
    </row>
    <row r="28" spans="1:39" x14ac:dyDescent="0.25">
      <c r="A28" s="7">
        <v>2041</v>
      </c>
      <c r="B28" s="7">
        <v>7.0636249050371518</v>
      </c>
      <c r="C28" s="7">
        <v>11.280141915429052</v>
      </c>
      <c r="D28" s="7">
        <v>15.496658925820949</v>
      </c>
      <c r="F28" s="7">
        <v>2044</v>
      </c>
      <c r="G28" s="7">
        <f>(B31-$B$8)*$B$2*Output!$J$101*$E$2*$G$4/Output!$J$95/1000000</f>
        <v>147.31286812013929</v>
      </c>
      <c r="H28" s="7">
        <f>(C31-$B$8)*$B$2*Output!$J$101*$E$2*$G$4/Output!$J$95/1000000</f>
        <v>336.59453815239976</v>
      </c>
      <c r="I28" s="7">
        <f>(D31-$B$8)*$B$2*Output!$J$101*$E$2*$G$4/Output!$J$95/1000000</f>
        <v>525.8762081846603</v>
      </c>
      <c r="K28" s="7">
        <v>2044</v>
      </c>
      <c r="L28" s="7">
        <f>(B31-$B$8)*$B$2*Output!$J$101*$E$2*$H$4/Output!$J$95/1000000</f>
        <v>743.15635264759953</v>
      </c>
      <c r="M28" s="7">
        <f>(C31-$B$8)*$B$2*Output!$J$101*$E$2*$H$4/Output!$J$95/1000000</f>
        <v>1698.0347507078609</v>
      </c>
      <c r="N28" s="7">
        <f>(D31-$B$8)*$B$2*Output!$J$101*$E$2*$H$4/Output!$J$95/1000000</f>
        <v>2652.9131487681225</v>
      </c>
      <c r="P28" s="7">
        <v>2044</v>
      </c>
      <c r="Q28" s="7">
        <f>(B31-$B$8)*$B$2*Output!$J$101*$E$2*$I$4/Output!$J$95/1000000</f>
        <v>318.59366947444812</v>
      </c>
      <c r="R28" s="7">
        <f>(C31-$B$8)*$B$2*Output!$J$101*$E$2*$I$4/Output!$J$95/1000000</f>
        <v>727.9533037641653</v>
      </c>
      <c r="S28" s="7">
        <f>(D31-$B$8)*$B$2*Output!$J$101*$E$2*$I$4/Output!$J$95/1000000</f>
        <v>1137.3129380538824</v>
      </c>
      <c r="U28" s="7">
        <v>2044</v>
      </c>
      <c r="V28" s="7">
        <f>(B31-$B$8)*$B$2*Output!$J$101*$E$2*$J$4/Output!$J$95/1000000</f>
        <v>1469.0900536077274</v>
      </c>
      <c r="W28" s="7">
        <f>(C31-$B$8)*$B$2*Output!$J$101*$E$2*$J$4/Output!$J$95/1000000</f>
        <v>3356.7175387224397</v>
      </c>
      <c r="X28" s="7">
        <f>(D31-$B$8)*$B$2*Output!$J$101*$E$2*$J$4/Output!$J$95/1000000</f>
        <v>5244.3450238371515</v>
      </c>
      <c r="Z28" s="7">
        <v>2044</v>
      </c>
      <c r="AA28" s="7">
        <f>(B31-$B$8)*$B$2*Output!$J$101*$E$2*$K$4/Output!$J$95/1000000</f>
        <v>393.24730432033454</v>
      </c>
      <c r="AB28" s="7">
        <f>(C31-$B$8)*$B$2*Output!$J$101*$E$2*$K$4/Output!$J$95/1000000</f>
        <v>898.52907262270253</v>
      </c>
      <c r="AC28" s="7">
        <f>(D31-$B$8)*$B$2*Output!$J$101*$E$2*$K$4/Output!$J$95/1000000</f>
        <v>1403.8108409250704</v>
      </c>
      <c r="AE28" s="7">
        <v>2044</v>
      </c>
      <c r="AF28" s="7">
        <f>(B31-$B$8)*$B$2*Output!$J$101*$E$2*$L$4/Output!$J$95/1000000</f>
        <v>257.6498253037077</v>
      </c>
      <c r="AG28" s="7">
        <f>(C31-$B$8)*$B$2*Output!$J$101*$E$2*$L$4/Output!$J$95/1000000</f>
        <v>588.70297659551113</v>
      </c>
      <c r="AH28" s="7">
        <f>(D31-$B$8)*$B$2*Output!$J$101*$E$2*$L$4/Output!$J$95/1000000</f>
        <v>919.75612788731473</v>
      </c>
      <c r="AJ28" s="7">
        <v>2044</v>
      </c>
      <c r="AK28" s="7">
        <f>(B31-$B$8)*$B$2*Output!$J$101*$E$2*$M$4/Output!$J$95/1000000</f>
        <v>178.31980989906575</v>
      </c>
      <c r="AL28" s="7">
        <f>(C31-$B$8)*$B$2*Output!$J$101*$E$2*$M$4/Output!$J$95/1000000</f>
        <v>407.44216593115226</v>
      </c>
      <c r="AM28" s="7">
        <f>(D31-$B$8)*$B$2*Output!$J$101*$E$2*$M$4/Output!$J$95/1000000</f>
        <v>636.56452196323892</v>
      </c>
    </row>
    <row r="29" spans="1:39" x14ac:dyDescent="0.25">
      <c r="A29" s="7">
        <v>2042</v>
      </c>
      <c r="B29" s="7">
        <v>7.2351040664281046</v>
      </c>
      <c r="C29" s="7">
        <v>11.5823418289391</v>
      </c>
      <c r="D29" s="7">
        <v>15.929579591450095</v>
      </c>
      <c r="F29" s="7">
        <v>2045</v>
      </c>
      <c r="G29" s="7">
        <f>(B32-$B$8)*$B$2*Output!$J$101*$E$2*$G$4/Output!$J$95/1000000</f>
        <v>154.32776660205067</v>
      </c>
      <c r="H29" s="7">
        <f>(C32-$B$8)*$B$2*Output!$J$101*$E$2*$G$4/Output!$J$95/1000000</f>
        <v>349.72003849686246</v>
      </c>
      <c r="I29" s="7">
        <f>(D32-$B$8)*$B$2*Output!$J$101*$E$2*$G$4/Output!$J$95/1000000</f>
        <v>545.11231039167433</v>
      </c>
      <c r="K29" s="7">
        <v>2045</v>
      </c>
      <c r="L29" s="7">
        <f>(B32-$B$8)*$B$2*Output!$J$101*$E$2*$H$4/Output!$J$95/1000000</f>
        <v>778.54475039272347</v>
      </c>
      <c r="M29" s="7">
        <f>(C32-$B$8)*$B$2*Output!$J$101*$E$2*$H$4/Output!$J$95/1000000</f>
        <v>1764.2495972935017</v>
      </c>
      <c r="N29" s="7">
        <f>(D32-$B$8)*$B$2*Output!$J$101*$E$2*$H$4/Output!$J$95/1000000</f>
        <v>2749.9544441942799</v>
      </c>
      <c r="P29" s="7">
        <v>2045</v>
      </c>
      <c r="Q29" s="7">
        <f>(B32-$B$8)*$B$2*Output!$J$101*$E$2*$I$4/Output!$J$95/1000000</f>
        <v>333.76479659227897</v>
      </c>
      <c r="R29" s="7">
        <f>(C32-$B$8)*$B$2*Output!$J$101*$E$2*$I$4/Output!$J$95/1000000</f>
        <v>756.33983490562787</v>
      </c>
      <c r="S29" s="7">
        <f>(D32-$B$8)*$B$2*Output!$J$101*$E$2*$I$4/Output!$J$95/1000000</f>
        <v>1178.9148732189765</v>
      </c>
      <c r="U29" s="7">
        <v>2045</v>
      </c>
      <c r="V29" s="7">
        <f>(B32-$B$8)*$B$2*Output!$J$101*$E$2*$J$4/Output!$J$95/1000000</f>
        <v>1539.0467228271432</v>
      </c>
      <c r="W29" s="7">
        <f>(C32-$B$8)*$B$2*Output!$J$101*$E$2*$J$4/Output!$J$95/1000000</f>
        <v>3487.6127025376563</v>
      </c>
      <c r="X29" s="7">
        <f>(D32-$B$8)*$B$2*Output!$J$101*$E$2*$J$4/Output!$J$95/1000000</f>
        <v>5436.178682248169</v>
      </c>
      <c r="Z29" s="7">
        <v>2045</v>
      </c>
      <c r="AA29" s="7">
        <f>(B32-$B$8)*$B$2*Output!$J$101*$E$2*$K$4/Output!$J$95/1000000</f>
        <v>411.97336643082667</v>
      </c>
      <c r="AB29" s="7">
        <f>(C32-$B$8)*$B$2*Output!$J$101*$E$2*$K$4/Output!$J$95/1000000</f>
        <v>933.56720401056009</v>
      </c>
      <c r="AC29" s="7">
        <f>(D32-$B$8)*$B$2*Output!$J$101*$E$2*$K$4/Output!$J$95/1000000</f>
        <v>1455.1610415902935</v>
      </c>
      <c r="AE29" s="7">
        <v>2045</v>
      </c>
      <c r="AF29" s="7">
        <f>(B32-$B$8)*$B$2*Output!$J$101*$E$2*$L$4/Output!$J$95/1000000</f>
        <v>269.91886460388429</v>
      </c>
      <c r="AG29" s="7">
        <f>(C32-$B$8)*$B$2*Output!$J$101*$E$2*$L$4/Output!$J$95/1000000</f>
        <v>611.65944274765059</v>
      </c>
      <c r="AH29" s="7">
        <f>(D32-$B$8)*$B$2*Output!$J$101*$E$2*$L$4/Output!$J$95/1000000</f>
        <v>953.40002089141717</v>
      </c>
      <c r="AJ29" s="7">
        <v>2045</v>
      </c>
      <c r="AK29" s="7">
        <f>(B32-$B$8)*$B$2*Output!$J$101*$E$2*$M$4/Output!$J$95/1000000</f>
        <v>186.81122941806885</v>
      </c>
      <c r="AL29" s="7">
        <f>(C32-$B$8)*$B$2*Output!$J$101*$E$2*$M$4/Output!$J$95/1000000</f>
        <v>423.33036874820635</v>
      </c>
      <c r="AM29" s="7">
        <f>(D32-$B$8)*$B$2*Output!$J$101*$E$2*$M$4/Output!$J$95/1000000</f>
        <v>659.84950807834389</v>
      </c>
    </row>
    <row r="30" spans="1:39" x14ac:dyDescent="0.25">
      <c r="A30" s="7">
        <v>2043</v>
      </c>
      <c r="B30" s="7">
        <v>7.4065832278190573</v>
      </c>
      <c r="C30" s="7">
        <v>11.890588862142044</v>
      </c>
      <c r="D30" s="7">
        <v>16.374594496465029</v>
      </c>
      <c r="F30" s="7">
        <v>2046</v>
      </c>
      <c r="G30" s="7">
        <f>(B33-$B$8)*$B$2*Output!$J$101*$E$2*$G$4/Output!$J$95/1000000</f>
        <v>161.34266508396209</v>
      </c>
      <c r="H30" s="7">
        <f>(C33-$B$8)*$B$2*Output!$J$101*$E$2*$G$4/Output!$J$95/1000000</f>
        <v>363.11423244203723</v>
      </c>
      <c r="I30" s="7">
        <f>(D33-$B$8)*$B$2*Output!$J$101*$E$2*$G$4/Output!$J$95/1000000</f>
        <v>564.88579980011241</v>
      </c>
      <c r="K30" s="7">
        <v>2046</v>
      </c>
      <c r="L30" s="7">
        <f>(B33-$B$8)*$B$2*Output!$J$101*$E$2*$H$4/Output!$J$95/1000000</f>
        <v>813.93314813784707</v>
      </c>
      <c r="M30" s="7">
        <f>(C33-$B$8)*$B$2*Output!$J$101*$E$2*$H$4/Output!$J$95/1000000</f>
        <v>1831.8199354857686</v>
      </c>
      <c r="N30" s="7">
        <f>(D33-$B$8)*$B$2*Output!$J$101*$E$2*$H$4/Output!$J$95/1000000</f>
        <v>2849.7067228336891</v>
      </c>
      <c r="P30" s="7">
        <v>2046</v>
      </c>
      <c r="Q30" s="7">
        <f>(B33-$B$8)*$B$2*Output!$J$101*$E$2*$I$4/Output!$J$95/1000000</f>
        <v>348.93592371010982</v>
      </c>
      <c r="R30" s="7">
        <f>(C33-$B$8)*$B$2*Output!$J$101*$E$2*$I$4/Output!$J$95/1000000</f>
        <v>785.30746993371997</v>
      </c>
      <c r="S30" s="7">
        <f>(D33-$B$8)*$B$2*Output!$J$101*$E$2*$I$4/Output!$J$95/1000000</f>
        <v>1221.6790161573301</v>
      </c>
      <c r="U30" s="7">
        <v>2046</v>
      </c>
      <c r="V30" s="7">
        <f>(B33-$B$8)*$B$2*Output!$J$101*$E$2*$J$4/Output!$J$95/1000000</f>
        <v>1609.0033920465589</v>
      </c>
      <c r="W30" s="7">
        <f>(C33-$B$8)*$B$2*Output!$J$101*$E$2*$J$4/Output!$J$95/1000000</f>
        <v>3621.187436042278</v>
      </c>
      <c r="X30" s="7">
        <f>(D33-$B$8)*$B$2*Output!$J$101*$E$2*$J$4/Output!$J$95/1000000</f>
        <v>5633.3714800379958</v>
      </c>
      <c r="Z30" s="7">
        <v>2046</v>
      </c>
      <c r="AA30" s="7">
        <f>(B33-$B$8)*$B$2*Output!$J$101*$E$2*$K$4/Output!$J$95/1000000</f>
        <v>430.69942854131881</v>
      </c>
      <c r="AB30" s="7">
        <f>(C33-$B$8)*$B$2*Output!$J$101*$E$2*$K$4/Output!$J$95/1000000</f>
        <v>969.32260494531147</v>
      </c>
      <c r="AC30" s="7">
        <f>(D33-$B$8)*$B$2*Output!$J$101*$E$2*$K$4/Output!$J$95/1000000</f>
        <v>1507.9457813493036</v>
      </c>
      <c r="AE30" s="7">
        <v>2046</v>
      </c>
      <c r="AF30" s="7">
        <f>(B33-$B$8)*$B$2*Output!$J$101*$E$2*$L$4/Output!$J$95/1000000</f>
        <v>282.18790390406076</v>
      </c>
      <c r="AG30" s="7">
        <f>(C33-$B$8)*$B$2*Output!$J$101*$E$2*$L$4/Output!$J$95/1000000</f>
        <v>635.08585331243466</v>
      </c>
      <c r="AH30" s="7">
        <f>(D33-$B$8)*$B$2*Output!$J$101*$E$2*$L$4/Output!$J$95/1000000</f>
        <v>987.9838027208084</v>
      </c>
      <c r="AJ30" s="7">
        <v>2046</v>
      </c>
      <c r="AK30" s="7">
        <f>(B33-$B$8)*$B$2*Output!$J$101*$E$2*$M$4/Output!$J$95/1000000</f>
        <v>195.30264893707198</v>
      </c>
      <c r="AL30" s="7">
        <f>(C33-$B$8)*$B$2*Output!$J$101*$E$2*$M$4/Output!$J$95/1000000</f>
        <v>439.54382076046994</v>
      </c>
      <c r="AM30" s="7">
        <f>(D33-$B$8)*$B$2*Output!$J$101*$E$2*$M$4/Output!$J$95/1000000</f>
        <v>683.78499258386773</v>
      </c>
    </row>
    <row r="31" spans="1:39" x14ac:dyDescent="0.25">
      <c r="A31" s="7">
        <v>2044</v>
      </c>
      <c r="B31" s="7">
        <v>7.5780623892100101</v>
      </c>
      <c r="C31" s="7">
        <v>12.20505194971568</v>
      </c>
      <c r="D31" s="7">
        <v>16.832041510221348</v>
      </c>
      <c r="F31" s="7">
        <v>2047</v>
      </c>
      <c r="G31" s="7">
        <f>(B34-$B$8)*$B$2*Output!$J$101*$E$2*$G$4/Output!$J$95/1000000</f>
        <v>168.35756356587348</v>
      </c>
      <c r="H31" s="7">
        <f>(C34-$B$8)*$B$2*Output!$J$101*$E$2*$G$4/Output!$J$95/1000000</f>
        <v>376.78462631641901</v>
      </c>
      <c r="I31" s="7">
        <f>(D34-$B$8)*$B$2*Output!$J$101*$E$2*$G$4/Output!$J$95/1000000</f>
        <v>585.21168906696425</v>
      </c>
      <c r="K31" s="7">
        <v>2047</v>
      </c>
      <c r="L31" s="7">
        <f>(B34-$B$8)*$B$2*Output!$J$101*$E$2*$H$4/Output!$J$95/1000000</f>
        <v>849.3215458829709</v>
      </c>
      <c r="M31" s="7">
        <f>(C34-$B$8)*$B$2*Output!$J$101*$E$2*$H$4/Output!$J$95/1000000</f>
        <v>1900.7836328231688</v>
      </c>
      <c r="N31" s="7">
        <f>(D34-$B$8)*$B$2*Output!$J$101*$E$2*$H$4/Output!$J$95/1000000</f>
        <v>2952.2457197633648</v>
      </c>
      <c r="P31" s="7">
        <v>2047</v>
      </c>
      <c r="Q31" s="7">
        <f>(B34-$B$8)*$B$2*Output!$J$101*$E$2*$I$4/Output!$J$95/1000000</f>
        <v>364.10705082794072</v>
      </c>
      <c r="R31" s="7">
        <f>(C34-$B$8)*$B$2*Output!$J$101*$E$2*$I$4/Output!$J$95/1000000</f>
        <v>814.8724427916809</v>
      </c>
      <c r="S31" s="7">
        <f>(D34-$B$8)*$B$2*Output!$J$101*$E$2*$I$4/Output!$J$95/1000000</f>
        <v>1265.6378347554205</v>
      </c>
      <c r="U31" s="7">
        <v>2047</v>
      </c>
      <c r="V31" s="7">
        <f>(B34-$B$8)*$B$2*Output!$J$101*$E$2*$J$4/Output!$J$95/1000000</f>
        <v>1678.9600612659744</v>
      </c>
      <c r="W31" s="7">
        <f>(C34-$B$8)*$B$2*Output!$J$101*$E$2*$J$4/Output!$J$95/1000000</f>
        <v>3757.5165967329499</v>
      </c>
      <c r="X31" s="7">
        <f>(D34-$B$8)*$B$2*Output!$J$101*$E$2*$J$4/Output!$J$95/1000000</f>
        <v>5836.0731321999219</v>
      </c>
      <c r="Z31" s="7">
        <v>2047</v>
      </c>
      <c r="AA31" s="7">
        <f>(B34-$B$8)*$B$2*Output!$J$101*$E$2*$K$4/Output!$J$95/1000000</f>
        <v>449.42549065181089</v>
      </c>
      <c r="AB31" s="7">
        <f>(C34-$B$8)*$B$2*Output!$J$101*$E$2*$K$4/Output!$J$95/1000000</f>
        <v>1005.8153133468179</v>
      </c>
      <c r="AC31" s="7">
        <f>(D34-$B$8)*$B$2*Output!$J$101*$E$2*$K$4/Output!$J$95/1000000</f>
        <v>1562.2051360418241</v>
      </c>
      <c r="AE31" s="7">
        <v>2047</v>
      </c>
      <c r="AF31" s="7">
        <f>(B34-$B$8)*$B$2*Output!$J$101*$E$2*$L$4/Output!$J$95/1000000</f>
        <v>294.45694320423735</v>
      </c>
      <c r="AG31" s="7">
        <f>(C34-$B$8)*$B$2*Output!$J$101*$E$2*$L$4/Output!$J$95/1000000</f>
        <v>658.99533683898483</v>
      </c>
      <c r="AH31" s="7">
        <f>(D34-$B$8)*$B$2*Output!$J$101*$E$2*$L$4/Output!$J$95/1000000</f>
        <v>1023.5337304737318</v>
      </c>
      <c r="AJ31" s="7">
        <v>2047</v>
      </c>
      <c r="AK31" s="7">
        <f>(B34-$B$8)*$B$2*Output!$J$101*$E$2*$M$4/Output!$J$95/1000000</f>
        <v>203.79406845607508</v>
      </c>
      <c r="AL31" s="7">
        <f>(C34-$B$8)*$B$2*Output!$J$101*$E$2*$M$4/Output!$J$95/1000000</f>
        <v>456.09160825542972</v>
      </c>
      <c r="AM31" s="7">
        <f>(D34-$B$8)*$B$2*Output!$J$101*$E$2*$M$4/Output!$J$95/1000000</f>
        <v>708.38914805478396</v>
      </c>
    </row>
    <row r="32" spans="1:39" x14ac:dyDescent="0.25">
      <c r="A32" s="7">
        <v>2045</v>
      </c>
      <c r="B32" s="7">
        <v>7.7495415506009628</v>
      </c>
      <c r="C32" s="7">
        <v>12.525904745762395</v>
      </c>
      <c r="D32" s="7">
        <v>17.302267940923823</v>
      </c>
      <c r="F32" s="7">
        <v>2048</v>
      </c>
      <c r="G32" s="7">
        <f>(B35-$B$8)*$B$2*Output!$J$101*$E$2*$G$4/Output!$J$95/1000000</f>
        <v>175.37246204778489</v>
      </c>
      <c r="H32" s="7">
        <f>(C35-$B$8)*$B$2*Output!$J$101*$E$2*$G$4/Output!$J$95/1000000</f>
        <v>390.73893614820258</v>
      </c>
      <c r="I32" s="7">
        <f>(D35-$B$8)*$B$2*Output!$J$101*$E$2*$G$4/Output!$J$95/1000000</f>
        <v>606.10541024861993</v>
      </c>
      <c r="K32" s="7">
        <v>2048</v>
      </c>
      <c r="L32" s="7">
        <f>(B35-$B$8)*$B$2*Output!$J$101*$E$2*$H$4/Output!$J$95/1000000</f>
        <v>884.70994362809495</v>
      </c>
      <c r="M32" s="7">
        <f>(C35-$B$8)*$B$2*Output!$J$101*$E$2*$H$4/Output!$J$95/1000000</f>
        <v>1971.1796147264299</v>
      </c>
      <c r="N32" s="7">
        <f>(D35-$B$8)*$B$2*Output!$J$101*$E$2*$H$4/Output!$J$95/1000000</f>
        <v>3057.649285824763</v>
      </c>
      <c r="P32" s="7">
        <v>2048</v>
      </c>
      <c r="Q32" s="7">
        <f>(B35-$B$8)*$B$2*Output!$J$101*$E$2*$I$4/Output!$J$95/1000000</f>
        <v>379.27817794577157</v>
      </c>
      <c r="R32" s="7">
        <f>(C35-$B$8)*$B$2*Output!$J$101*$E$2*$I$4/Output!$J$95/1000000</f>
        <v>845.05144094047557</v>
      </c>
      <c r="S32" s="7">
        <f>(D35-$B$8)*$B$2*Output!$J$101*$E$2*$I$4/Output!$J$95/1000000</f>
        <v>1310.8247039351788</v>
      </c>
      <c r="U32" s="7">
        <v>2048</v>
      </c>
      <c r="V32" s="7">
        <f>(B35-$B$8)*$B$2*Output!$J$101*$E$2*$J$4/Output!$J$95/1000000</f>
        <v>1748.91673048539</v>
      </c>
      <c r="W32" s="7">
        <f>(C35-$B$8)*$B$2*Output!$J$101*$E$2*$J$4/Output!$J$95/1000000</f>
        <v>3896.6771333543338</v>
      </c>
      <c r="X32" s="7">
        <f>(D35-$B$8)*$B$2*Output!$J$101*$E$2*$J$4/Output!$J$95/1000000</f>
        <v>6044.4375362232731</v>
      </c>
      <c r="Z32" s="7">
        <v>2048</v>
      </c>
      <c r="AA32" s="7">
        <f>(B35-$B$8)*$B$2*Output!$J$101*$E$2*$K$4/Output!$J$95/1000000</f>
        <v>468.15155276230314</v>
      </c>
      <c r="AB32" s="7">
        <f>(C35-$B$8)*$B$2*Output!$J$101*$E$2*$K$4/Output!$J$95/1000000</f>
        <v>1043.0659269220309</v>
      </c>
      <c r="AC32" s="7">
        <f>(D35-$B$8)*$B$2*Output!$J$101*$E$2*$K$4/Output!$J$95/1000000</f>
        <v>1617.9803010817579</v>
      </c>
      <c r="AE32" s="7">
        <v>2048</v>
      </c>
      <c r="AF32" s="7">
        <f>(B35-$B$8)*$B$2*Output!$J$101*$E$2*$L$4/Output!$J$95/1000000</f>
        <v>306.72598250441393</v>
      </c>
      <c r="AG32" s="7">
        <f>(C35-$B$8)*$B$2*Output!$J$101*$E$2*$L$4/Output!$J$95/1000000</f>
        <v>683.40138864065591</v>
      </c>
      <c r="AH32" s="7">
        <f>(D35-$B$8)*$B$2*Output!$J$101*$E$2*$L$4/Output!$J$95/1000000</f>
        <v>1060.0767947768973</v>
      </c>
      <c r="AJ32" s="7">
        <v>2048</v>
      </c>
      <c r="AK32" s="7">
        <f>(B35-$B$8)*$B$2*Output!$J$101*$E$2*$M$4/Output!$J$95/1000000</f>
        <v>212.28548797507827</v>
      </c>
      <c r="AL32" s="7">
        <f>(C35-$B$8)*$B$2*Output!$J$101*$E$2*$M$4/Output!$J$95/1000000</f>
        <v>472.98307135861899</v>
      </c>
      <c r="AM32" s="7">
        <f>(D35-$B$8)*$B$2*Output!$J$101*$E$2*$M$4/Output!$J$95/1000000</f>
        <v>733.68065474215928</v>
      </c>
    </row>
    <row r="33" spans="1:39" x14ac:dyDescent="0.25">
      <c r="A33" s="7">
        <v>2046</v>
      </c>
      <c r="B33" s="7">
        <v>7.9210207119919156</v>
      </c>
      <c r="C33" s="7">
        <v>12.853325755652834</v>
      </c>
      <c r="D33" s="7">
        <v>17.785630799313751</v>
      </c>
      <c r="F33" s="7">
        <v>2049</v>
      </c>
      <c r="G33" s="7">
        <f>(B36-$B$8)*$B$2*Output!$J$101*$E$2*$G$4/Output!$J$95/1000000</f>
        <v>182.38736052969622</v>
      </c>
      <c r="H33" s="7">
        <f>(C36-$B$8)*$B$2*Output!$J$101*$E$2*$G$4/Output!$J$95/1000000</f>
        <v>404.98509352353494</v>
      </c>
      <c r="I33" s="7">
        <f>(D36-$B$8)*$B$2*Output!$J$101*$E$2*$G$4/Output!$J$95/1000000</f>
        <v>627.58282651737352</v>
      </c>
      <c r="K33" s="7">
        <v>2049</v>
      </c>
      <c r="L33" s="7">
        <f>(B36-$B$8)*$B$2*Output!$J$101*$E$2*$H$4/Output!$J$95/1000000</f>
        <v>920.09834137321832</v>
      </c>
      <c r="M33" s="7">
        <f>(C36-$B$8)*$B$2*Output!$J$101*$E$2*$H$4/Output!$J$95/1000000</f>
        <v>2043.0478940519097</v>
      </c>
      <c r="N33" s="7">
        <f>(D36-$B$8)*$B$2*Output!$J$101*$E$2*$H$4/Output!$J$95/1000000</f>
        <v>3165.9974467306001</v>
      </c>
      <c r="P33" s="7">
        <v>2049</v>
      </c>
      <c r="Q33" s="7">
        <f>(B36-$B$8)*$B$2*Output!$J$101*$E$2*$I$4/Output!$J$95/1000000</f>
        <v>394.44930506360231</v>
      </c>
      <c r="R33" s="7">
        <f>(C36-$B$8)*$B$2*Output!$J$101*$E$2*$I$4/Output!$J$95/1000000</f>
        <v>875.86161802844106</v>
      </c>
      <c r="S33" s="7">
        <f>(D36-$B$8)*$B$2*Output!$J$101*$E$2*$I$4/Output!$J$95/1000000</f>
        <v>1357.2739309932797</v>
      </c>
      <c r="U33" s="7">
        <v>2049</v>
      </c>
      <c r="V33" s="7">
        <f>(B36-$B$8)*$B$2*Output!$J$101*$E$2*$J$4/Output!$J$95/1000000</f>
        <v>1818.873399704805</v>
      </c>
      <c r="W33" s="7">
        <f>(C36-$B$8)*$B$2*Output!$J$101*$E$2*$J$4/Output!$J$95/1000000</f>
        <v>4038.7481443210258</v>
      </c>
      <c r="X33" s="7">
        <f>(D36-$B$8)*$B$2*Output!$J$101*$E$2*$J$4/Output!$J$95/1000000</f>
        <v>6258.6228889372451</v>
      </c>
      <c r="Z33" s="7">
        <v>2049</v>
      </c>
      <c r="AA33" s="7">
        <f>(B36-$B$8)*$B$2*Output!$J$101*$E$2*$K$4/Output!$J$95/1000000</f>
        <v>486.87761487279499</v>
      </c>
      <c r="AB33" s="7">
        <f>(C36-$B$8)*$B$2*Output!$J$101*$E$2*$K$4/Output!$J$95/1000000</f>
        <v>1081.0956188034211</v>
      </c>
      <c r="AC33" s="7">
        <f>(D36-$B$8)*$B$2*Output!$J$101*$E$2*$K$4/Output!$J$95/1000000</f>
        <v>1675.3136227340465</v>
      </c>
      <c r="AE33" s="7">
        <v>2049</v>
      </c>
      <c r="AF33" s="7">
        <f>(B36-$B$8)*$B$2*Output!$J$101*$E$2*$L$4/Output!$J$95/1000000</f>
        <v>318.99502180459041</v>
      </c>
      <c r="AG33" s="7">
        <f>(C36-$B$8)*$B$2*Output!$J$101*$E$2*$L$4/Output!$J$95/1000000</f>
        <v>708.31788104110296</v>
      </c>
      <c r="AH33" s="7">
        <f>(D36-$B$8)*$B$2*Output!$J$101*$E$2*$L$4/Output!$J$95/1000000</f>
        <v>1097.6407402776154</v>
      </c>
      <c r="AJ33" s="7">
        <v>2049</v>
      </c>
      <c r="AK33" s="7">
        <f>(B36-$B$8)*$B$2*Output!$J$101*$E$2*$M$4/Output!$J$95/1000000</f>
        <v>220.77690749408129</v>
      </c>
      <c r="AL33" s="7">
        <f>(C36-$B$8)*$B$2*Output!$J$101*$E$2*$M$4/Output!$J$95/1000000</f>
        <v>490.22781112493504</v>
      </c>
      <c r="AM33" s="7">
        <f>(D36-$B$8)*$B$2*Output!$J$101*$E$2*$M$4/Output!$J$95/1000000</f>
        <v>759.67871475578852</v>
      </c>
    </row>
    <row r="34" spans="1:39" x14ac:dyDescent="0.25">
      <c r="A34" s="7">
        <v>2047</v>
      </c>
      <c r="B34" s="7">
        <v>8.0924998733828684</v>
      </c>
      <c r="C34" s="7">
        <v>13.187498471552818</v>
      </c>
      <c r="D34" s="7">
        <v>18.282497069722758</v>
      </c>
      <c r="F34" s="7">
        <v>2050</v>
      </c>
      <c r="G34" s="7">
        <f>(B37-$B$8)*$B$2*Output!$J$101*$E$2*$G$4/Output!$J$95/1000000</f>
        <v>189.40225901160764</v>
      </c>
      <c r="H34" s="7">
        <f>(C37-$B$8)*$B$2*Output!$J$101*$E$2*$G$4/Output!$J$95/1000000</f>
        <v>419.5312516084258</v>
      </c>
      <c r="I34" s="7">
        <f>(D37-$B$8)*$B$2*Output!$J$101*$E$2*$G$4/Output!$J$95/1000000</f>
        <v>649.660244205244</v>
      </c>
      <c r="K34" s="7">
        <v>2050</v>
      </c>
      <c r="L34" s="7">
        <f>(B37-$B$8)*$B$2*Output!$J$101*$E$2*$H$4/Output!$J$95/1000000</f>
        <v>955.48673911834226</v>
      </c>
      <c r="M34" s="7">
        <f>(C37-$B$8)*$B$2*Output!$J$101*$E$2*$H$4/Output!$J$95/1000000</f>
        <v>2116.4296014706183</v>
      </c>
      <c r="N34" s="7">
        <f>(D37-$B$8)*$B$2*Output!$J$101*$E$2*$H$4/Output!$J$95/1000000</f>
        <v>3277.3724638228937</v>
      </c>
      <c r="P34" s="7">
        <v>2050</v>
      </c>
      <c r="Q34" s="7">
        <f>(B37-$B$8)*$B$2*Output!$J$101*$E$2*$I$4/Output!$J$95/1000000</f>
        <v>409.62043218143327</v>
      </c>
      <c r="R34" s="7">
        <f>(C37-$B$8)*$B$2*Output!$J$101*$E$2*$I$4/Output!$J$95/1000000</f>
        <v>907.32060691487914</v>
      </c>
      <c r="S34" s="7">
        <f>(D37-$B$8)*$B$2*Output!$J$101*$E$2*$I$4/Output!$J$95/1000000</f>
        <v>1405.0207816483248</v>
      </c>
      <c r="U34" s="7">
        <v>2050</v>
      </c>
      <c r="V34" s="7">
        <f>(B37-$B$8)*$B$2*Output!$J$101*$E$2*$J$4/Output!$J$95/1000000</f>
        <v>1888.830068924221</v>
      </c>
      <c r="W34" s="7">
        <f>(C37-$B$8)*$B$2*Output!$J$101*$E$2*$J$4/Output!$J$95/1000000</f>
        <v>4183.8109377715682</v>
      </c>
      <c r="X34" s="7">
        <f>(D37-$B$8)*$B$2*Output!$J$101*$E$2*$J$4/Output!$J$95/1000000</f>
        <v>6478.791806618915</v>
      </c>
      <c r="Z34" s="7">
        <v>2050</v>
      </c>
      <c r="AA34" s="7">
        <f>(B37-$B$8)*$B$2*Output!$J$101*$E$2*$K$4/Output!$J$95/1000000</f>
        <v>505.6036769832873</v>
      </c>
      <c r="AB34" s="7">
        <f>(C37-$B$8)*$B$2*Output!$J$101*$E$2*$K$4/Output!$J$95/1000000</f>
        <v>1119.9261536242871</v>
      </c>
      <c r="AC34" s="7">
        <f>(D37-$B$8)*$B$2*Output!$J$101*$E$2*$K$4/Output!$J$95/1000000</f>
        <v>1734.2486302652867</v>
      </c>
      <c r="AE34" s="7">
        <v>2050</v>
      </c>
      <c r="AF34" s="7">
        <f>(B37-$B$8)*$B$2*Output!$J$101*$E$2*$L$4/Output!$J$95/1000000</f>
        <v>331.26406110476705</v>
      </c>
      <c r="AG34" s="7">
        <f>(C37-$B$8)*$B$2*Output!$J$101*$E$2*$L$4/Output!$J$95/1000000</f>
        <v>733.75907390658824</v>
      </c>
      <c r="AH34" s="7">
        <f>(D37-$B$8)*$B$2*Output!$J$101*$E$2*$L$4/Output!$J$95/1000000</f>
        <v>1136.254086708409</v>
      </c>
      <c r="AJ34" s="7">
        <v>2050</v>
      </c>
      <c r="AK34" s="7">
        <f>(B37-$B$8)*$B$2*Output!$J$101*$E$2*$M$4/Output!$J$95/1000000</f>
        <v>229.26832701308447</v>
      </c>
      <c r="AL34" s="7">
        <f>(C37-$B$8)*$B$2*Output!$J$101*$E$2*$M$4/Output!$J$95/1000000</f>
        <v>507.83569682806376</v>
      </c>
      <c r="AM34" s="7">
        <f>(D37-$B$8)*$B$2*Output!$J$101*$E$2*$M$4/Output!$J$95/1000000</f>
        <v>786.40306664304296</v>
      </c>
    </row>
    <row r="35" spans="1:39" x14ac:dyDescent="0.25">
      <c r="A35" s="7">
        <v>2048</v>
      </c>
      <c r="B35" s="7">
        <v>8.263979034773822</v>
      </c>
      <c r="C35" s="7">
        <v>13.528611511736369</v>
      </c>
      <c r="D35" s="7">
        <v>18.793243988698908</v>
      </c>
    </row>
    <row r="36" spans="1:39" x14ac:dyDescent="0.25">
      <c r="A36" s="7">
        <v>2049</v>
      </c>
      <c r="B36" s="7">
        <v>8.4354581961647739</v>
      </c>
      <c r="C36" s="7">
        <v>13.876858763790672</v>
      </c>
      <c r="D36" s="7">
        <v>19.318259331416563</v>
      </c>
      <c r="G36" s="7">
        <f>SUM(G8:G34)</f>
        <v>2651.631626162507</v>
      </c>
      <c r="H36" s="7">
        <f t="shared" ref="H36:I36" si="1">SUM(H8:H34)</f>
        <v>6193.8909674444867</v>
      </c>
      <c r="I36" s="7">
        <f t="shared" si="1"/>
        <v>9736.1503087264628</v>
      </c>
      <c r="L36" s="7">
        <f>SUM(L8:L34)</f>
        <v>13376.814347656791</v>
      </c>
      <c r="M36" s="7">
        <f t="shared" ref="M36:N36" si="2">SUM(M8:M34)</f>
        <v>31246.621417410799</v>
      </c>
      <c r="N36" s="7">
        <f t="shared" si="2"/>
        <v>49116.428487164783</v>
      </c>
      <c r="Q36" s="7">
        <f>SUM(Q8:Q34)</f>
        <v>5734.6860505400664</v>
      </c>
      <c r="R36" s="7">
        <f t="shared" ref="R36:S36" si="3">SUM(R8:R34)</f>
        <v>13395.533444053566</v>
      </c>
      <c r="S36" s="7">
        <f t="shared" si="3"/>
        <v>21056.38083756706</v>
      </c>
      <c r="V36" s="7">
        <f>SUM(V8:V34)</f>
        <v>26443.620964939095</v>
      </c>
      <c r="W36" s="7">
        <f t="shared" ref="W36:X36" si="4">SUM(W8:W34)</f>
        <v>61769.102248301526</v>
      </c>
      <c r="X36" s="7">
        <f t="shared" si="4"/>
        <v>97094.583531663899</v>
      </c>
      <c r="AA36" s="7">
        <f>SUM(AA8:AA34)</f>
        <v>7078.4514777660224</v>
      </c>
      <c r="AB36" s="7">
        <f t="shared" ref="AB36:AC36" si="5">SUM(AB8:AB34)</f>
        <v>16534.407056790056</v>
      </c>
      <c r="AC36" s="7">
        <f t="shared" si="5"/>
        <v>25990.362635814075</v>
      </c>
      <c r="AF36" s="7">
        <f>SUM(AF8:AF34)</f>
        <v>4637.6968554667383</v>
      </c>
      <c r="AG36" s="7">
        <f t="shared" ref="AG36:AH36" si="6">SUM(AG8:AG34)</f>
        <v>10833.099280986125</v>
      </c>
      <c r="AH36" s="7">
        <f t="shared" si="6"/>
        <v>17028.501706505507</v>
      </c>
      <c r="AK36" s="7">
        <f>SUM(AK8:AK34)</f>
        <v>3209.7565781831827</v>
      </c>
      <c r="AL36" s="7">
        <f t="shared" ref="AL36:AM36" si="7">SUM(AL8:AL34)</f>
        <v>7497.6033930008371</v>
      </c>
      <c r="AM36" s="7">
        <f t="shared" si="7"/>
        <v>11785.450207818487</v>
      </c>
    </row>
    <row r="37" spans="1:39" x14ac:dyDescent="0.25">
      <c r="A37" s="7">
        <v>2050</v>
      </c>
      <c r="B37" s="7">
        <v>8.6069373575557275</v>
      </c>
      <c r="C37" s="7">
        <v>14.232439531821637</v>
      </c>
      <c r="D37" s="7">
        <v>19.857941706087544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302.00106222777868</v>
      </c>
      <c r="H41" s="7">
        <f t="shared" ref="H41:I41" si="8">$G$2-H8*1.204</f>
        <v>293.51709906682629</v>
      </c>
      <c r="I41" s="7">
        <f t="shared" si="8"/>
        <v>285.03313590587396</v>
      </c>
      <c r="K41" s="7">
        <v>2024</v>
      </c>
      <c r="L41" s="7">
        <f>$H$2-L8*1.204</f>
        <v>1523.5193691148709</v>
      </c>
      <c r="M41" s="7">
        <f>$H$2-M8*1.204</f>
        <v>1480.719909711582</v>
      </c>
      <c r="N41" s="7">
        <f>$H$2-N8*1.204</f>
        <v>1437.9204503082931</v>
      </c>
      <c r="P41" s="7">
        <v>2024</v>
      </c>
      <c r="Q41" s="7">
        <f>$I$2-Q8*1.204</f>
        <v>653.13796295013162</v>
      </c>
      <c r="R41" s="7">
        <f>$I$2-R8*1.204</f>
        <v>634.78968835860371</v>
      </c>
      <c r="S41" s="7">
        <f>$I$2-S8*1.204</f>
        <v>616.44141376707591</v>
      </c>
      <c r="U41" s="7">
        <v>2024</v>
      </c>
      <c r="V41" s="7">
        <f>$J$2-V8*1.204</f>
        <v>3011.7311702598231</v>
      </c>
      <c r="W41" s="7">
        <f>$J$2-W8*1.204</f>
        <v>2927.1241291100655</v>
      </c>
      <c r="X41" s="7">
        <f>$J$2-X8*1.204</f>
        <v>2842.5170879603079</v>
      </c>
      <c r="Z41" s="7">
        <v>2024</v>
      </c>
      <c r="AA41" s="7">
        <f>$K$2-AA8*1.204</f>
        <v>806.18282121896743</v>
      </c>
      <c r="AB41" s="7">
        <f>$K$2-AB8*1.204</f>
        <v>783.53513479773324</v>
      </c>
      <c r="AC41" s="7">
        <f>$K$2-AC8*1.204</f>
        <v>760.88744837649926</v>
      </c>
      <c r="AE41" s="7">
        <v>2024</v>
      </c>
      <c r="AF41" s="7">
        <f>$L$2-AF8*1.204</f>
        <v>528.19907668258736</v>
      </c>
      <c r="AG41" s="7">
        <f>$L$2-AG8*1.204</f>
        <v>513.36064705864044</v>
      </c>
      <c r="AH41" s="7">
        <f>$L$2-AH8*1.204</f>
        <v>498.52221743469352</v>
      </c>
      <c r="AJ41" s="7">
        <v>2024</v>
      </c>
      <c r="AK41" s="7">
        <f>$M$2-AK8*1.204</f>
        <v>365.56733089912024</v>
      </c>
      <c r="AL41" s="7">
        <f>$M$2-AL8*1.204</f>
        <v>355.29763268906356</v>
      </c>
      <c r="AM41" s="7">
        <f>$M$2-AM8*1.204</f>
        <v>345.027934479007</v>
      </c>
    </row>
    <row r="42" spans="1:39" x14ac:dyDescent="0.25">
      <c r="F42" s="7">
        <v>2025</v>
      </c>
      <c r="G42" s="7">
        <f t="shared" ref="G42:I57" si="9">$G$2-G9*1.204</f>
        <v>293.55512445555735</v>
      </c>
      <c r="H42" s="7">
        <f t="shared" si="9"/>
        <v>274.938582958133</v>
      </c>
      <c r="I42" s="7">
        <f t="shared" si="9"/>
        <v>256.32204146070865</v>
      </c>
      <c r="K42" s="7">
        <v>2025</v>
      </c>
      <c r="L42" s="7">
        <f t="shared" ref="L42:N57" si="10">$H$2-L9*1.204</f>
        <v>1480.9117382297418</v>
      </c>
      <c r="M42" s="7">
        <f t="shared" si="10"/>
        <v>1386.9959706889483</v>
      </c>
      <c r="N42" s="7">
        <f t="shared" si="10"/>
        <v>1293.0802031481549</v>
      </c>
      <c r="P42" s="7">
        <v>2025</v>
      </c>
      <c r="Q42" s="7">
        <f t="shared" ref="Q42:S57" si="11">$I$2-Q9*1.204</f>
        <v>634.87192590026325</v>
      </c>
      <c r="R42" s="7">
        <f t="shared" si="11"/>
        <v>594.60991522682559</v>
      </c>
      <c r="S42" s="7">
        <f t="shared" si="11"/>
        <v>554.34790455338793</v>
      </c>
      <c r="U42" s="7">
        <v>2025</v>
      </c>
      <c r="V42" s="7">
        <f t="shared" ref="V42:X57" si="12">$J$2-V9*1.204</f>
        <v>2927.5033405196468</v>
      </c>
      <c r="W42" s="7">
        <f t="shared" si="12"/>
        <v>2741.8483037570936</v>
      </c>
      <c r="X42" s="7">
        <f t="shared" si="12"/>
        <v>2556.19326699454</v>
      </c>
      <c r="Z42" s="7">
        <v>2025</v>
      </c>
      <c r="AA42" s="7">
        <f t="shared" ref="AA42:AC57" si="13">$K$2-AA9*1.204</f>
        <v>783.63664243793494</v>
      </c>
      <c r="AB42" s="7">
        <f t="shared" si="13"/>
        <v>733.94034059375872</v>
      </c>
      <c r="AC42" s="7">
        <f t="shared" si="13"/>
        <v>684.24403874958239</v>
      </c>
      <c r="AE42" s="7">
        <v>2025</v>
      </c>
      <c r="AF42" s="7">
        <f t="shared" ref="AF42:AH57" si="14">$L$2-AF9*1.204</f>
        <v>513.42715336517483</v>
      </c>
      <c r="AG42" s="7">
        <f t="shared" si="14"/>
        <v>480.8668704395933</v>
      </c>
      <c r="AH42" s="7">
        <f t="shared" si="14"/>
        <v>448.30658751401182</v>
      </c>
      <c r="AJ42" s="7">
        <v>2025</v>
      </c>
      <c r="AK42" s="7">
        <f t="shared" ref="AK42:AM57" si="15">$M$2-AK9*1.204</f>
        <v>355.34366179824042</v>
      </c>
      <c r="AL42" s="7">
        <f t="shared" si="15"/>
        <v>332.80864375696899</v>
      </c>
      <c r="AM42" s="7">
        <f t="shared" si="15"/>
        <v>310.27362571569756</v>
      </c>
    </row>
    <row r="43" spans="1:39" x14ac:dyDescent="0.25">
      <c r="F43" s="7">
        <v>2026</v>
      </c>
      <c r="G43" s="7">
        <f t="shared" si="9"/>
        <v>285.10918668333602</v>
      </c>
      <c r="H43" s="7">
        <f t="shared" si="9"/>
        <v>254.49755803012863</v>
      </c>
      <c r="I43" s="7">
        <f t="shared" si="9"/>
        <v>223.88592937692141</v>
      </c>
      <c r="K43" s="7">
        <v>2026</v>
      </c>
      <c r="L43" s="7">
        <f t="shared" si="10"/>
        <v>1438.3041073446127</v>
      </c>
      <c r="M43" s="7">
        <f t="shared" si="10"/>
        <v>1283.8761433193147</v>
      </c>
      <c r="N43" s="7">
        <f t="shared" si="10"/>
        <v>1129.4481792940173</v>
      </c>
      <c r="P43" s="7">
        <v>2026</v>
      </c>
      <c r="Q43" s="7">
        <f t="shared" si="11"/>
        <v>616.60588885039488</v>
      </c>
      <c r="R43" s="7">
        <f t="shared" si="11"/>
        <v>550.40209263307588</v>
      </c>
      <c r="S43" s="7">
        <f t="shared" si="11"/>
        <v>484.19829641575711</v>
      </c>
      <c r="U43" s="7">
        <v>2026</v>
      </c>
      <c r="V43" s="7">
        <f t="shared" si="12"/>
        <v>2843.2755107794706</v>
      </c>
      <c r="W43" s="7">
        <f t="shared" si="12"/>
        <v>2537.9984514632097</v>
      </c>
      <c r="X43" s="7">
        <f t="shared" si="12"/>
        <v>2232.7213921469502</v>
      </c>
      <c r="Z43" s="7">
        <v>2026</v>
      </c>
      <c r="AA43" s="7">
        <f t="shared" si="13"/>
        <v>761.09046365690244</v>
      </c>
      <c r="AB43" s="7">
        <f t="shared" si="13"/>
        <v>679.37363469046409</v>
      </c>
      <c r="AC43" s="7">
        <f t="shared" si="13"/>
        <v>597.65680572402607</v>
      </c>
      <c r="AE43" s="7">
        <v>2026</v>
      </c>
      <c r="AF43" s="7">
        <f t="shared" si="14"/>
        <v>498.65523004776225</v>
      </c>
      <c r="AG43" s="7">
        <f t="shared" si="14"/>
        <v>445.11557071312325</v>
      </c>
      <c r="AH43" s="7">
        <f t="shared" si="14"/>
        <v>391.57591137848459</v>
      </c>
      <c r="AJ43" s="7">
        <v>2026</v>
      </c>
      <c r="AK43" s="7">
        <f t="shared" si="15"/>
        <v>345.11999269736066</v>
      </c>
      <c r="AL43" s="7">
        <f t="shared" si="15"/>
        <v>308.06511845725703</v>
      </c>
      <c r="AM43" s="7">
        <f t="shared" si="15"/>
        <v>271.01024421715363</v>
      </c>
    </row>
    <row r="44" spans="1:39" x14ac:dyDescent="0.25">
      <c r="F44" s="7">
        <v>2027</v>
      </c>
      <c r="G44" s="7">
        <f t="shared" si="9"/>
        <v>276.66324891111469</v>
      </c>
      <c r="H44" s="7">
        <f t="shared" si="9"/>
        <v>231.9523797778549</v>
      </c>
      <c r="I44" s="7">
        <f t="shared" si="9"/>
        <v>187.24151064459511</v>
      </c>
      <c r="K44" s="7">
        <v>2027</v>
      </c>
      <c r="L44" s="7">
        <f t="shared" si="10"/>
        <v>1395.6964764594838</v>
      </c>
      <c r="M44" s="7">
        <f t="shared" si="10"/>
        <v>1170.1413918780099</v>
      </c>
      <c r="N44" s="7">
        <f t="shared" si="10"/>
        <v>944.58630729653646</v>
      </c>
      <c r="P44" s="7">
        <v>2027</v>
      </c>
      <c r="Q44" s="7">
        <f t="shared" si="11"/>
        <v>598.3398518005265</v>
      </c>
      <c r="R44" s="7">
        <f t="shared" si="11"/>
        <v>501.64361579390646</v>
      </c>
      <c r="S44" s="7">
        <f t="shared" si="11"/>
        <v>404.94737978728648</v>
      </c>
      <c r="U44" s="7">
        <v>2027</v>
      </c>
      <c r="V44" s="7">
        <f t="shared" si="12"/>
        <v>2759.0476810392943</v>
      </c>
      <c r="W44" s="7">
        <f t="shared" si="12"/>
        <v>2313.1647519372641</v>
      </c>
      <c r="X44" s="7">
        <f t="shared" si="12"/>
        <v>1867.2818228352346</v>
      </c>
      <c r="Z44" s="7">
        <v>2027</v>
      </c>
      <c r="AA44" s="7">
        <f t="shared" si="13"/>
        <v>738.54428487586995</v>
      </c>
      <c r="AB44" s="7">
        <f t="shared" si="13"/>
        <v>619.18995429468453</v>
      </c>
      <c r="AC44" s="7">
        <f t="shared" si="13"/>
        <v>499.8356237134991</v>
      </c>
      <c r="AE44" s="7">
        <v>2027</v>
      </c>
      <c r="AF44" s="7">
        <f t="shared" si="14"/>
        <v>483.88330673034972</v>
      </c>
      <c r="AG44" s="7">
        <f t="shared" si="14"/>
        <v>405.68411226509403</v>
      </c>
      <c r="AH44" s="7">
        <f t="shared" si="14"/>
        <v>327.48491779983846</v>
      </c>
      <c r="AJ44" s="7">
        <v>2027</v>
      </c>
      <c r="AK44" s="7">
        <f t="shared" si="15"/>
        <v>334.8963235964809</v>
      </c>
      <c r="AL44" s="7">
        <f t="shared" si="15"/>
        <v>280.77455008133393</v>
      </c>
      <c r="AM44" s="7">
        <f t="shared" si="15"/>
        <v>226.65277656618696</v>
      </c>
    </row>
    <row r="45" spans="1:39" x14ac:dyDescent="0.25">
      <c r="F45" s="7">
        <v>2028</v>
      </c>
      <c r="G45" s="7">
        <f t="shared" si="9"/>
        <v>268.21731113889342</v>
      </c>
      <c r="H45" s="7">
        <f t="shared" si="9"/>
        <v>207.03005239955837</v>
      </c>
      <c r="I45" s="7">
        <f t="shared" si="9"/>
        <v>145.84279366022338</v>
      </c>
      <c r="K45" s="7">
        <v>2028</v>
      </c>
      <c r="L45" s="7">
        <f t="shared" si="10"/>
        <v>1353.0888455743548</v>
      </c>
      <c r="M45" s="7">
        <f t="shared" si="10"/>
        <v>1044.4145212366784</v>
      </c>
      <c r="N45" s="7">
        <f t="shared" si="10"/>
        <v>735.74019689900274</v>
      </c>
      <c r="P45" s="7">
        <v>2028</v>
      </c>
      <c r="Q45" s="7">
        <f t="shared" si="11"/>
        <v>580.07381475065824</v>
      </c>
      <c r="R45" s="7">
        <f t="shared" si="11"/>
        <v>447.74407644871133</v>
      </c>
      <c r="S45" s="7">
        <f t="shared" si="11"/>
        <v>315.41433814676463</v>
      </c>
      <c r="U45" s="7">
        <v>2028</v>
      </c>
      <c r="V45" s="7">
        <f t="shared" si="12"/>
        <v>2674.819851299118</v>
      </c>
      <c r="W45" s="7">
        <f t="shared" si="12"/>
        <v>2064.6247314256034</v>
      </c>
      <c r="X45" s="7">
        <f t="shared" si="12"/>
        <v>1454.4296115520895</v>
      </c>
      <c r="Z45" s="7">
        <v>2028</v>
      </c>
      <c r="AA45" s="7">
        <f t="shared" si="13"/>
        <v>715.99810609483745</v>
      </c>
      <c r="AB45" s="7">
        <f t="shared" si="13"/>
        <v>552.66054526226253</v>
      </c>
      <c r="AC45" s="7">
        <f t="shared" si="13"/>
        <v>389.32298442968778</v>
      </c>
      <c r="AE45" s="7">
        <v>2028</v>
      </c>
      <c r="AF45" s="7">
        <f t="shared" si="14"/>
        <v>469.11138341293713</v>
      </c>
      <c r="AG45" s="7">
        <f t="shared" si="14"/>
        <v>362.09502614436792</v>
      </c>
      <c r="AH45" s="7">
        <f t="shared" si="14"/>
        <v>255.07866887579888</v>
      </c>
      <c r="AJ45" s="7">
        <v>2028</v>
      </c>
      <c r="AK45" s="7">
        <f t="shared" si="15"/>
        <v>324.67265449560114</v>
      </c>
      <c r="AL45" s="7">
        <f t="shared" si="15"/>
        <v>250.60648169021584</v>
      </c>
      <c r="AM45" s="7">
        <f t="shared" si="15"/>
        <v>176.54030888483061</v>
      </c>
    </row>
    <row r="46" spans="1:39" x14ac:dyDescent="0.25">
      <c r="F46" s="7">
        <v>2029</v>
      </c>
      <c r="G46" s="7">
        <f t="shared" si="9"/>
        <v>259.77137336667209</v>
      </c>
      <c r="H46" s="7">
        <f t="shared" si="9"/>
        <v>179.42216123549912</v>
      </c>
      <c r="I46" s="7">
        <f t="shared" si="9"/>
        <v>99.072949104326312</v>
      </c>
      <c r="K46" s="7">
        <v>2029</v>
      </c>
      <c r="L46" s="7">
        <f t="shared" si="10"/>
        <v>1310.4812146892257</v>
      </c>
      <c r="M46" s="7">
        <f t="shared" si="10"/>
        <v>905.13965704055306</v>
      </c>
      <c r="N46" s="7">
        <f t="shared" si="10"/>
        <v>499.79809939188112</v>
      </c>
      <c r="P46" s="7">
        <v>2029</v>
      </c>
      <c r="Q46" s="7">
        <f t="shared" si="11"/>
        <v>561.80777770078987</v>
      </c>
      <c r="R46" s="7">
        <f t="shared" si="11"/>
        <v>388.03646594155862</v>
      </c>
      <c r="S46" s="7">
        <f t="shared" si="11"/>
        <v>214.26515418232782</v>
      </c>
      <c r="U46" s="7">
        <v>2029</v>
      </c>
      <c r="V46" s="7">
        <f t="shared" si="12"/>
        <v>2590.5920215589417</v>
      </c>
      <c r="W46" s="7">
        <f t="shared" si="12"/>
        <v>1789.3026986135947</v>
      </c>
      <c r="X46" s="7">
        <f t="shared" si="12"/>
        <v>988.01337566824941</v>
      </c>
      <c r="Z46" s="7">
        <v>2029</v>
      </c>
      <c r="AA46" s="7">
        <f t="shared" si="13"/>
        <v>693.45192731380496</v>
      </c>
      <c r="AB46" s="7">
        <f t="shared" si="13"/>
        <v>478.96210386485927</v>
      </c>
      <c r="AC46" s="7">
        <f t="shared" si="13"/>
        <v>264.47228041591404</v>
      </c>
      <c r="AE46" s="7">
        <v>2029</v>
      </c>
      <c r="AF46" s="7">
        <f t="shared" si="14"/>
        <v>454.33946009552454</v>
      </c>
      <c r="AG46" s="7">
        <f t="shared" si="14"/>
        <v>313.80889590880304</v>
      </c>
      <c r="AH46" s="7">
        <f t="shared" si="14"/>
        <v>173.27833172208193</v>
      </c>
      <c r="AJ46" s="7">
        <v>2029</v>
      </c>
      <c r="AK46" s="7">
        <f t="shared" si="15"/>
        <v>314.44898539472138</v>
      </c>
      <c r="AL46" s="7">
        <f t="shared" si="15"/>
        <v>217.18758239844306</v>
      </c>
      <c r="AM46" s="7">
        <f t="shared" si="15"/>
        <v>119.92617940216493</v>
      </c>
    </row>
    <row r="47" spans="1:39" x14ac:dyDescent="0.25">
      <c r="F47" s="7">
        <v>2030</v>
      </c>
      <c r="G47" s="7">
        <f t="shared" si="9"/>
        <v>251.32543559445077</v>
      </c>
      <c r="H47" s="7">
        <f t="shared" si="9"/>
        <v>148.78027747566733</v>
      </c>
      <c r="I47" s="7">
        <f t="shared" si="9"/>
        <v>46.235119356883899</v>
      </c>
      <c r="K47" s="7">
        <v>2030</v>
      </c>
      <c r="L47" s="7">
        <f t="shared" si="10"/>
        <v>1267.8735838040968</v>
      </c>
      <c r="M47" s="7">
        <f t="shared" si="10"/>
        <v>750.55906361515622</v>
      </c>
      <c r="N47" s="7">
        <f t="shared" si="10"/>
        <v>233.2445434262163</v>
      </c>
      <c r="P47" s="7">
        <v>2030</v>
      </c>
      <c r="Q47" s="7">
        <f t="shared" si="11"/>
        <v>543.5417406509215</v>
      </c>
      <c r="R47" s="7">
        <f t="shared" si="11"/>
        <v>321.76723697852748</v>
      </c>
      <c r="S47" s="7">
        <f t="shared" si="11"/>
        <v>99.992733306133687</v>
      </c>
      <c r="U47" s="7">
        <v>2030</v>
      </c>
      <c r="V47" s="7">
        <f t="shared" si="12"/>
        <v>2506.364191818765</v>
      </c>
      <c r="W47" s="7">
        <f t="shared" si="12"/>
        <v>1483.7239176841442</v>
      </c>
      <c r="X47" s="7">
        <f t="shared" si="12"/>
        <v>461.08364354952391</v>
      </c>
      <c r="Z47" s="7">
        <v>2030</v>
      </c>
      <c r="AA47" s="7">
        <f t="shared" si="13"/>
        <v>670.90574853277246</v>
      </c>
      <c r="AB47" s="7">
        <f t="shared" si="13"/>
        <v>397.16450979436848</v>
      </c>
      <c r="AC47" s="7">
        <f t="shared" si="13"/>
        <v>123.42327105596473</v>
      </c>
      <c r="AE47" s="7">
        <v>2030</v>
      </c>
      <c r="AF47" s="7">
        <f t="shared" si="14"/>
        <v>439.56753677811196</v>
      </c>
      <c r="AG47" s="7">
        <f t="shared" si="14"/>
        <v>260.21632047093561</v>
      </c>
      <c r="AH47" s="7">
        <f t="shared" si="14"/>
        <v>80.865104163759327</v>
      </c>
      <c r="AJ47" s="7">
        <v>2030</v>
      </c>
      <c r="AK47" s="7">
        <f t="shared" si="15"/>
        <v>304.22531629384162</v>
      </c>
      <c r="AL47" s="7">
        <f t="shared" si="15"/>
        <v>180.09608484816567</v>
      </c>
      <c r="AM47" s="7">
        <f t="shared" si="15"/>
        <v>55.966853402489846</v>
      </c>
    </row>
    <row r="48" spans="1:39" x14ac:dyDescent="0.25">
      <c r="F48" s="7">
        <v>2031</v>
      </c>
      <c r="G48" s="7">
        <f t="shared" si="9"/>
        <v>242.87949782222941</v>
      </c>
      <c r="H48" s="7">
        <f t="shared" si="9"/>
        <v>133.27903126764807</v>
      </c>
      <c r="I48" s="7">
        <f t="shared" si="9"/>
        <v>23.678564713066748</v>
      </c>
      <c r="K48" s="7">
        <v>2031</v>
      </c>
      <c r="L48" s="7">
        <f t="shared" si="10"/>
        <v>1225.2659529189675</v>
      </c>
      <c r="M48" s="7">
        <f t="shared" si="10"/>
        <v>672.35917693554109</v>
      </c>
      <c r="N48" s="7">
        <f t="shared" si="10"/>
        <v>119.45240095211443</v>
      </c>
      <c r="P48" s="7">
        <v>2031</v>
      </c>
      <c r="Q48" s="7">
        <f t="shared" si="11"/>
        <v>525.27570360105301</v>
      </c>
      <c r="R48" s="7">
        <f t="shared" si="11"/>
        <v>288.24267816800938</v>
      </c>
      <c r="S48" s="7">
        <f t="shared" si="11"/>
        <v>51.209652734965744</v>
      </c>
      <c r="U48" s="7">
        <v>2031</v>
      </c>
      <c r="V48" s="7">
        <f t="shared" si="12"/>
        <v>2422.1363620785887</v>
      </c>
      <c r="W48" s="7">
        <f t="shared" si="12"/>
        <v>1329.1364270370034</v>
      </c>
      <c r="X48" s="7">
        <f t="shared" si="12"/>
        <v>236.13649199541896</v>
      </c>
      <c r="Z48" s="7">
        <v>2031</v>
      </c>
      <c r="AA48" s="7">
        <f t="shared" si="13"/>
        <v>648.35956975173985</v>
      </c>
      <c r="AB48" s="7">
        <f t="shared" si="13"/>
        <v>355.78439573713621</v>
      </c>
      <c r="AC48" s="7">
        <f t="shared" si="13"/>
        <v>63.209221722532789</v>
      </c>
      <c r="AE48" s="7">
        <v>2031</v>
      </c>
      <c r="AF48" s="7">
        <f t="shared" si="14"/>
        <v>424.79561346069937</v>
      </c>
      <c r="AG48" s="7">
        <f t="shared" si="14"/>
        <v>233.10468094852308</v>
      </c>
      <c r="AH48" s="7">
        <f t="shared" si="14"/>
        <v>41.413748436346907</v>
      </c>
      <c r="AJ48" s="7">
        <v>2031</v>
      </c>
      <c r="AK48" s="7">
        <f t="shared" si="15"/>
        <v>294.00164719296185</v>
      </c>
      <c r="AL48" s="7">
        <f t="shared" si="15"/>
        <v>161.33208064210876</v>
      </c>
      <c r="AM48" s="7">
        <f t="shared" si="15"/>
        <v>28.662514091255787</v>
      </c>
    </row>
    <row r="49" spans="6:39" x14ac:dyDescent="0.25">
      <c r="F49" s="7">
        <v>2032</v>
      </c>
      <c r="G49" s="7">
        <f t="shared" si="9"/>
        <v>234.43356005000811</v>
      </c>
      <c r="H49" s="7">
        <f t="shared" si="9"/>
        <v>117.22485512294119</v>
      </c>
      <c r="I49" s="7">
        <f t="shared" si="9"/>
        <v>1.6150195874217843E-2</v>
      </c>
      <c r="K49" s="7">
        <v>2032</v>
      </c>
      <c r="L49" s="7">
        <f t="shared" si="10"/>
        <v>1182.6583220338384</v>
      </c>
      <c r="M49" s="7">
        <f t="shared" si="10"/>
        <v>591.36989785414721</v>
      </c>
      <c r="N49" s="7">
        <f t="shared" si="10"/>
        <v>8.1473674456447043E-2</v>
      </c>
      <c r="P49" s="7">
        <v>2032</v>
      </c>
      <c r="Q49" s="7">
        <f t="shared" si="11"/>
        <v>507.00966655118475</v>
      </c>
      <c r="R49" s="7">
        <f t="shared" si="11"/>
        <v>253.52229729700463</v>
      </c>
      <c r="S49" s="7">
        <f t="shared" si="11"/>
        <v>3.4928042824390104E-2</v>
      </c>
      <c r="U49" s="7">
        <v>2032</v>
      </c>
      <c r="V49" s="7">
        <f t="shared" si="12"/>
        <v>2337.908532338412</v>
      </c>
      <c r="W49" s="7">
        <f t="shared" si="12"/>
        <v>1169.0347957672836</v>
      </c>
      <c r="X49" s="7">
        <f t="shared" si="12"/>
        <v>0.16105919615438324</v>
      </c>
      <c r="Z49" s="7">
        <v>2032</v>
      </c>
      <c r="AA49" s="7">
        <f t="shared" si="13"/>
        <v>625.81339097070736</v>
      </c>
      <c r="AB49" s="7">
        <f t="shared" si="13"/>
        <v>312.92825171826405</v>
      </c>
      <c r="AC49" s="7">
        <f t="shared" si="13"/>
        <v>4.3112465820854595E-2</v>
      </c>
      <c r="AE49" s="7">
        <v>2032</v>
      </c>
      <c r="AF49" s="7">
        <f t="shared" si="14"/>
        <v>410.02369014328679</v>
      </c>
      <c r="AG49" s="7">
        <f t="shared" si="14"/>
        <v>205.02596839704842</v>
      </c>
      <c r="AH49" s="7">
        <f t="shared" si="14"/>
        <v>2.8246650810046958E-2</v>
      </c>
      <c r="AJ49" s="7">
        <v>2032</v>
      </c>
      <c r="AK49" s="7">
        <f t="shared" si="15"/>
        <v>283.77797809208204</v>
      </c>
      <c r="AL49" s="7">
        <f t="shared" si="15"/>
        <v>141.8987638196059</v>
      </c>
      <c r="AM49" s="7">
        <f t="shared" si="15"/>
        <v>1.954954712965673E-2</v>
      </c>
    </row>
    <row r="50" spans="6:39" x14ac:dyDescent="0.25">
      <c r="F50" s="7">
        <v>2033</v>
      </c>
      <c r="G50" s="7">
        <f t="shared" si="9"/>
        <v>225.98762227778681</v>
      </c>
      <c r="H50" s="7">
        <f t="shared" si="9"/>
        <v>100.59064104391894</v>
      </c>
      <c r="I50" s="7">
        <v>0</v>
      </c>
      <c r="K50" s="7">
        <v>2033</v>
      </c>
      <c r="L50" s="7">
        <f t="shared" si="10"/>
        <v>1140.0506911487096</v>
      </c>
      <c r="M50" s="7">
        <f t="shared" si="10"/>
        <v>507.45447334388678</v>
      </c>
      <c r="N50" s="7">
        <v>0</v>
      </c>
      <c r="P50" s="7">
        <v>2033</v>
      </c>
      <c r="Q50" s="7">
        <f t="shared" si="11"/>
        <v>488.74362950131638</v>
      </c>
      <c r="R50" s="7">
        <f t="shared" si="11"/>
        <v>217.54746787519719</v>
      </c>
      <c r="S50" s="7">
        <v>0</v>
      </c>
      <c r="U50" s="7">
        <v>2033</v>
      </c>
      <c r="V50" s="7">
        <f t="shared" si="12"/>
        <v>2253.6807025982362</v>
      </c>
      <c r="W50" s="7">
        <f t="shared" si="12"/>
        <v>1003.1486870728022</v>
      </c>
      <c r="X50" s="7">
        <v>0</v>
      </c>
      <c r="Z50" s="7">
        <v>2033</v>
      </c>
      <c r="AA50" s="7">
        <f t="shared" si="13"/>
        <v>603.26721218967486</v>
      </c>
      <c r="AB50" s="7">
        <f t="shared" si="13"/>
        <v>268.52371374722861</v>
      </c>
      <c r="AC50" s="7">
        <v>0</v>
      </c>
      <c r="AE50" s="7">
        <v>2033</v>
      </c>
      <c r="AF50" s="7">
        <f t="shared" si="14"/>
        <v>395.25176682587426</v>
      </c>
      <c r="AG50" s="7">
        <f t="shared" si="14"/>
        <v>175.93277099877821</v>
      </c>
      <c r="AH50" s="7">
        <v>0</v>
      </c>
      <c r="AJ50" s="7">
        <v>2033</v>
      </c>
      <c r="AK50" s="7">
        <f t="shared" si="15"/>
        <v>273.55430899120233</v>
      </c>
      <c r="AL50" s="7">
        <f t="shared" si="15"/>
        <v>121.76332059428933</v>
      </c>
      <c r="AM50" s="7">
        <v>0</v>
      </c>
    </row>
    <row r="51" spans="6:39" x14ac:dyDescent="0.25">
      <c r="F51" s="7">
        <v>2034</v>
      </c>
      <c r="G51" s="7">
        <f t="shared" si="9"/>
        <v>217.54168450556548</v>
      </c>
      <c r="H51" s="7">
        <f t="shared" si="9"/>
        <v>83.347952033587802</v>
      </c>
      <c r="I51" s="7">
        <v>0</v>
      </c>
      <c r="K51" s="7">
        <v>2034</v>
      </c>
      <c r="L51" s="7">
        <f t="shared" si="10"/>
        <v>1097.4430602635803</v>
      </c>
      <c r="M51" s="7">
        <f t="shared" si="10"/>
        <v>420.46944591027386</v>
      </c>
      <c r="N51" s="7">
        <v>0</v>
      </c>
      <c r="P51" s="7">
        <v>2034</v>
      </c>
      <c r="Q51" s="7">
        <f t="shared" si="11"/>
        <v>470.477592451448</v>
      </c>
      <c r="R51" s="7">
        <f t="shared" si="11"/>
        <v>180.25668918417307</v>
      </c>
      <c r="S51" s="7">
        <v>0</v>
      </c>
      <c r="U51" s="7">
        <v>2034</v>
      </c>
      <c r="V51" s="7">
        <f t="shared" si="12"/>
        <v>2169.4528728580594</v>
      </c>
      <c r="W51" s="7">
        <f t="shared" si="12"/>
        <v>831.19451059264384</v>
      </c>
      <c r="X51" s="7">
        <v>0</v>
      </c>
      <c r="Z51" s="7">
        <v>2034</v>
      </c>
      <c r="AA51" s="7">
        <f t="shared" si="13"/>
        <v>580.72103340864237</v>
      </c>
      <c r="AB51" s="7">
        <f t="shared" si="13"/>
        <v>222.49487010936878</v>
      </c>
      <c r="AC51" s="7">
        <v>0</v>
      </c>
      <c r="AE51" s="7">
        <v>2034</v>
      </c>
      <c r="AF51" s="7">
        <f t="shared" si="14"/>
        <v>380.47984350846161</v>
      </c>
      <c r="AG51" s="7">
        <f t="shared" si="14"/>
        <v>145.77535251952582</v>
      </c>
      <c r="AH51" s="7">
        <v>0</v>
      </c>
      <c r="AJ51" s="7">
        <v>2034</v>
      </c>
      <c r="AK51" s="7">
        <f t="shared" si="15"/>
        <v>263.33063989032252</v>
      </c>
      <c r="AL51" s="7">
        <f t="shared" si="15"/>
        <v>100.89132844786394</v>
      </c>
      <c r="AM51" s="7">
        <v>0</v>
      </c>
    </row>
    <row r="52" spans="6:39" x14ac:dyDescent="0.25">
      <c r="F52" s="7">
        <v>2035</v>
      </c>
      <c r="G52" s="7">
        <f t="shared" si="9"/>
        <v>209.09574673334419</v>
      </c>
      <c r="H52" s="7">
        <f t="shared" si="9"/>
        <v>65.466956939933795</v>
      </c>
      <c r="I52" s="7">
        <v>0</v>
      </c>
      <c r="K52" s="7">
        <v>2035</v>
      </c>
      <c r="L52" s="7">
        <f t="shared" si="10"/>
        <v>1054.8354293784514</v>
      </c>
      <c r="M52" s="7">
        <f t="shared" si="10"/>
        <v>330.26432489754347</v>
      </c>
      <c r="N52" s="7">
        <v>0</v>
      </c>
      <c r="P52" s="7">
        <v>2035</v>
      </c>
      <c r="Q52" s="7">
        <f t="shared" si="11"/>
        <v>452.21155540157963</v>
      </c>
      <c r="R52" s="7">
        <f t="shared" si="11"/>
        <v>141.58544536522913</v>
      </c>
      <c r="S52" s="7">
        <v>0</v>
      </c>
      <c r="U52" s="7">
        <v>2035</v>
      </c>
      <c r="V52" s="7">
        <f t="shared" si="12"/>
        <v>2085.2250431178832</v>
      </c>
      <c r="W52" s="7">
        <f t="shared" si="12"/>
        <v>652.87477263687697</v>
      </c>
      <c r="X52" s="7">
        <v>0</v>
      </c>
      <c r="Z52" s="7">
        <v>2035</v>
      </c>
      <c r="AA52" s="7">
        <f t="shared" si="13"/>
        <v>558.17485462760988</v>
      </c>
      <c r="AB52" s="7">
        <f t="shared" si="13"/>
        <v>174.7620874348097</v>
      </c>
      <c r="AC52" s="7">
        <v>0</v>
      </c>
      <c r="AE52" s="7">
        <v>2035</v>
      </c>
      <c r="AF52" s="7">
        <f t="shared" si="14"/>
        <v>365.70792019104908</v>
      </c>
      <c r="AG52" s="7">
        <f t="shared" si="14"/>
        <v>114.50153835157954</v>
      </c>
      <c r="AH52" s="7">
        <v>0</v>
      </c>
      <c r="AJ52" s="7">
        <v>2035</v>
      </c>
      <c r="AK52" s="7">
        <f t="shared" si="15"/>
        <v>253.10697078944276</v>
      </c>
      <c r="AL52" s="7">
        <f t="shared" si="15"/>
        <v>79.246677260255922</v>
      </c>
      <c r="AM52" s="7">
        <v>0</v>
      </c>
    </row>
    <row r="53" spans="6:39" x14ac:dyDescent="0.25">
      <c r="F53" s="7">
        <v>2036</v>
      </c>
      <c r="G53" s="7">
        <f t="shared" si="9"/>
        <v>200.64980896112286</v>
      </c>
      <c r="H53" s="7">
        <f t="shared" si="9"/>
        <v>46.916362105941175</v>
      </c>
      <c r="I53" s="7">
        <v>0</v>
      </c>
      <c r="K53" s="7">
        <v>2036</v>
      </c>
      <c r="L53" s="7">
        <f t="shared" si="10"/>
        <v>1012.2277984933224</v>
      </c>
      <c r="M53" s="7">
        <f t="shared" si="10"/>
        <v>236.68124168019472</v>
      </c>
      <c r="N53" s="7">
        <v>0</v>
      </c>
      <c r="P53" s="7">
        <v>2036</v>
      </c>
      <c r="Q53" s="7">
        <f t="shared" si="11"/>
        <v>433.94551835171137</v>
      </c>
      <c r="R53" s="7">
        <f t="shared" si="11"/>
        <v>101.46605759880867</v>
      </c>
      <c r="S53" s="7">
        <v>0</v>
      </c>
      <c r="U53" s="7">
        <v>2036</v>
      </c>
      <c r="V53" s="7">
        <f t="shared" si="12"/>
        <v>2000.9972133777069</v>
      </c>
      <c r="W53" s="7">
        <f t="shared" si="12"/>
        <v>467.87739456057761</v>
      </c>
      <c r="X53" s="7">
        <v>0</v>
      </c>
      <c r="Z53" s="7">
        <v>2036</v>
      </c>
      <c r="AA53" s="7">
        <f t="shared" si="13"/>
        <v>535.62867584657738</v>
      </c>
      <c r="AB53" s="7">
        <f t="shared" si="13"/>
        <v>125.24182824022955</v>
      </c>
      <c r="AC53" s="7">
        <v>0</v>
      </c>
      <c r="AE53" s="7">
        <v>2036</v>
      </c>
      <c r="AF53" s="7">
        <f t="shared" si="14"/>
        <v>350.93599687363655</v>
      </c>
      <c r="AG53" s="7">
        <f t="shared" si="14"/>
        <v>82.056595969763009</v>
      </c>
      <c r="AH53" s="7">
        <v>0</v>
      </c>
      <c r="AJ53" s="7">
        <v>2036</v>
      </c>
      <c r="AK53" s="7">
        <f t="shared" si="15"/>
        <v>242.88330168856302</v>
      </c>
      <c r="AL53" s="7">
        <f t="shared" si="15"/>
        <v>56.79148657308258</v>
      </c>
      <c r="AM53" s="7">
        <v>0</v>
      </c>
    </row>
    <row r="54" spans="6:39" x14ac:dyDescent="0.25">
      <c r="F54" s="7">
        <v>2037</v>
      </c>
      <c r="G54" s="7">
        <f t="shared" si="9"/>
        <v>192.20387118890156</v>
      </c>
      <c r="H54" s="7">
        <f t="shared" si="9"/>
        <v>27.663339668678134</v>
      </c>
      <c r="I54" s="7">
        <v>0</v>
      </c>
      <c r="K54" s="7">
        <v>2037</v>
      </c>
      <c r="L54" s="7">
        <f t="shared" si="10"/>
        <v>969.62016760819358</v>
      </c>
      <c r="M54" s="7">
        <f t="shared" si="10"/>
        <v>139.55458794991728</v>
      </c>
      <c r="N54" s="7">
        <v>0</v>
      </c>
      <c r="P54" s="7">
        <v>2037</v>
      </c>
      <c r="Q54" s="7">
        <f t="shared" si="11"/>
        <v>415.679481301843</v>
      </c>
      <c r="R54" s="7">
        <f t="shared" si="11"/>
        <v>59.827529036869919</v>
      </c>
      <c r="S54" s="7">
        <v>0</v>
      </c>
      <c r="U54" s="7">
        <v>2037</v>
      </c>
      <c r="V54" s="7">
        <f t="shared" si="12"/>
        <v>1916.7693836375306</v>
      </c>
      <c r="W54" s="7">
        <f t="shared" si="12"/>
        <v>275.87499772038746</v>
      </c>
      <c r="X54" s="7">
        <v>0</v>
      </c>
      <c r="Z54" s="7">
        <v>2037</v>
      </c>
      <c r="AA54" s="7">
        <f t="shared" si="13"/>
        <v>513.08249706554489</v>
      </c>
      <c r="AB54" s="7">
        <f t="shared" si="13"/>
        <v>73.846459525406772</v>
      </c>
      <c r="AC54" s="7">
        <v>0</v>
      </c>
      <c r="AE54" s="7">
        <v>2037</v>
      </c>
      <c r="AF54" s="7">
        <f t="shared" si="14"/>
        <v>336.16407355622397</v>
      </c>
      <c r="AG54" s="7">
        <f t="shared" si="14"/>
        <v>48.383109526720546</v>
      </c>
      <c r="AH54" s="7">
        <v>0</v>
      </c>
      <c r="AJ54" s="7">
        <v>2037</v>
      </c>
      <c r="AK54" s="7">
        <f t="shared" si="15"/>
        <v>232.65963258768329</v>
      </c>
      <c r="AL54" s="7">
        <f t="shared" si="15"/>
        <v>33.486018796871065</v>
      </c>
      <c r="AM54" s="7">
        <v>0</v>
      </c>
    </row>
    <row r="55" spans="6:39" x14ac:dyDescent="0.25">
      <c r="F55" s="7">
        <v>2038</v>
      </c>
      <c r="G55" s="7">
        <f t="shared" si="9"/>
        <v>183.75793341668026</v>
      </c>
      <c r="H55" s="7">
        <f t="shared" si="9"/>
        <v>7.6734523431659341</v>
      </c>
      <c r="I55" s="7">
        <v>0</v>
      </c>
      <c r="K55" s="7">
        <v>2038</v>
      </c>
      <c r="L55" s="7">
        <f t="shared" si="10"/>
        <v>927.01253672306439</v>
      </c>
      <c r="M55" s="7">
        <f t="shared" si="10"/>
        <v>38.710636269139059</v>
      </c>
      <c r="N55" s="7">
        <v>0</v>
      </c>
      <c r="P55" s="7">
        <v>2038</v>
      </c>
      <c r="Q55" s="7">
        <f t="shared" si="11"/>
        <v>397.41344425197468</v>
      </c>
      <c r="R55" s="7">
        <f t="shared" si="11"/>
        <v>16.595382132895452</v>
      </c>
      <c r="S55" s="7">
        <v>0</v>
      </c>
      <c r="U55" s="7">
        <v>2038</v>
      </c>
      <c r="V55" s="7">
        <f t="shared" si="12"/>
        <v>1832.5415538973543</v>
      </c>
      <c r="W55" s="7">
        <f t="shared" si="12"/>
        <v>76.524153375280548</v>
      </c>
      <c r="X55" s="7">
        <v>0</v>
      </c>
      <c r="Z55" s="7">
        <v>2038</v>
      </c>
      <c r="AA55" s="7">
        <f t="shared" si="13"/>
        <v>490.53631828451239</v>
      </c>
      <c r="AB55" s="7">
        <f t="shared" si="13"/>
        <v>20.484051986005966</v>
      </c>
      <c r="AC55" s="7">
        <v>0</v>
      </c>
      <c r="AE55" s="7">
        <v>2038</v>
      </c>
      <c r="AF55" s="7">
        <f t="shared" si="14"/>
        <v>321.39215023881144</v>
      </c>
      <c r="AG55" s="7">
        <f t="shared" si="14"/>
        <v>13.420848300100033</v>
      </c>
      <c r="AH55" s="7">
        <v>0</v>
      </c>
      <c r="AJ55" s="7">
        <v>2038</v>
      </c>
      <c r="AK55" s="7">
        <f t="shared" si="15"/>
        <v>222.4359634868035</v>
      </c>
      <c r="AL55" s="7">
        <f t="shared" si="15"/>
        <v>9.2885881631669349</v>
      </c>
      <c r="AM55" s="7">
        <v>0</v>
      </c>
    </row>
    <row r="56" spans="6:39" x14ac:dyDescent="0.25">
      <c r="F56" s="7">
        <v>2039</v>
      </c>
      <c r="G56" s="7">
        <f t="shared" si="9"/>
        <v>175.31199564445888</v>
      </c>
      <c r="H56" s="7">
        <v>0</v>
      </c>
      <c r="I56" s="7">
        <v>0</v>
      </c>
      <c r="K56" s="7">
        <v>2039</v>
      </c>
      <c r="L56" s="7">
        <f t="shared" si="10"/>
        <v>884.40490583793519</v>
      </c>
      <c r="M56" s="7">
        <v>0</v>
      </c>
      <c r="N56" s="7">
        <v>0</v>
      </c>
      <c r="P56" s="7">
        <v>2039</v>
      </c>
      <c r="Q56" s="7">
        <f t="shared" si="11"/>
        <v>379.14740720210619</v>
      </c>
      <c r="R56" s="7">
        <v>0</v>
      </c>
      <c r="S56" s="7">
        <v>0</v>
      </c>
      <c r="U56" s="7">
        <v>2039</v>
      </c>
      <c r="V56" s="7">
        <f t="shared" si="12"/>
        <v>1748.3137241571774</v>
      </c>
      <c r="W56" s="7">
        <v>0</v>
      </c>
      <c r="X56" s="7">
        <v>0</v>
      </c>
      <c r="Z56" s="7">
        <v>2039</v>
      </c>
      <c r="AA56" s="7">
        <f t="shared" si="13"/>
        <v>467.99013950347972</v>
      </c>
      <c r="AB56" s="7">
        <v>0</v>
      </c>
      <c r="AC56" s="7">
        <v>0</v>
      </c>
      <c r="AE56" s="7">
        <v>2039</v>
      </c>
      <c r="AF56" s="7">
        <f t="shared" si="14"/>
        <v>306.62022692139874</v>
      </c>
      <c r="AG56" s="7">
        <v>0</v>
      </c>
      <c r="AH56" s="7">
        <v>0</v>
      </c>
      <c r="AJ56" s="7">
        <v>2039</v>
      </c>
      <c r="AK56" s="7">
        <f t="shared" si="15"/>
        <v>212.21229438592368</v>
      </c>
      <c r="AL56" s="7">
        <v>0</v>
      </c>
      <c r="AM56" s="7">
        <v>0</v>
      </c>
    </row>
    <row r="57" spans="6:39" x14ac:dyDescent="0.25">
      <c r="F57" s="7">
        <v>2040</v>
      </c>
      <c r="G57" s="7">
        <f t="shared" si="9"/>
        <v>166.86605787223755</v>
      </c>
      <c r="H57" s="7">
        <v>0</v>
      </c>
      <c r="I57" s="7">
        <v>0</v>
      </c>
      <c r="K57" s="7">
        <v>2040</v>
      </c>
      <c r="L57" s="7">
        <f t="shared" si="10"/>
        <v>841.79727495280622</v>
      </c>
      <c r="M57" s="7">
        <v>0</v>
      </c>
      <c r="N57" s="7">
        <v>0</v>
      </c>
      <c r="P57" s="7">
        <v>2040</v>
      </c>
      <c r="Q57" s="7">
        <f t="shared" si="11"/>
        <v>360.88137015223782</v>
      </c>
      <c r="R57" s="7">
        <v>0</v>
      </c>
      <c r="S57" s="7">
        <v>0</v>
      </c>
      <c r="U57" s="7">
        <v>2040</v>
      </c>
      <c r="V57" s="7">
        <f t="shared" si="12"/>
        <v>1664.0858944170009</v>
      </c>
      <c r="W57" s="7">
        <v>0</v>
      </c>
      <c r="X57" s="7">
        <v>0</v>
      </c>
      <c r="Z57" s="7">
        <v>2040</v>
      </c>
      <c r="AA57" s="7">
        <f t="shared" si="13"/>
        <v>445.44396072244717</v>
      </c>
      <c r="AB57" s="7">
        <v>0</v>
      </c>
      <c r="AC57" s="7">
        <v>0</v>
      </c>
      <c r="AE57" s="7">
        <v>2040</v>
      </c>
      <c r="AF57" s="7">
        <f t="shared" si="14"/>
        <v>291.84830360398621</v>
      </c>
      <c r="AG57" s="7">
        <v>0</v>
      </c>
      <c r="AH57" s="7">
        <v>0</v>
      </c>
      <c r="AJ57" s="7">
        <v>2040</v>
      </c>
      <c r="AK57" s="7">
        <f t="shared" si="15"/>
        <v>201.9886252850439</v>
      </c>
      <c r="AL57" s="7">
        <v>0</v>
      </c>
      <c r="AM57" s="7">
        <v>0</v>
      </c>
    </row>
    <row r="58" spans="6:39" x14ac:dyDescent="0.25">
      <c r="F58" s="7">
        <v>2041</v>
      </c>
      <c r="G58" s="7">
        <f t="shared" ref="G58:G67" si="16">$G$2-G25*1.204</f>
        <v>158.42012010001625</v>
      </c>
      <c r="H58" s="7">
        <v>0</v>
      </c>
      <c r="I58" s="7">
        <v>0</v>
      </c>
      <c r="K58" s="7">
        <v>2041</v>
      </c>
      <c r="L58" s="7">
        <f t="shared" ref="L58:L67" si="17">$H$2-L25*1.204</f>
        <v>799.18964406767702</v>
      </c>
      <c r="M58" s="7">
        <v>0</v>
      </c>
      <c r="N58" s="7">
        <v>0</v>
      </c>
      <c r="P58" s="7">
        <v>2041</v>
      </c>
      <c r="Q58" s="7">
        <f t="shared" ref="Q58:Q67" si="18">$I$2-Q25*1.204</f>
        <v>342.6153331023695</v>
      </c>
      <c r="R58" s="7">
        <v>0</v>
      </c>
      <c r="S58" s="7">
        <v>0</v>
      </c>
      <c r="U58" s="7">
        <v>2041</v>
      </c>
      <c r="V58" s="7">
        <f t="shared" ref="V58:V67" si="19">$J$2-V25*1.204</f>
        <v>1579.8580646768246</v>
      </c>
      <c r="W58" s="7">
        <v>0</v>
      </c>
      <c r="X58" s="7">
        <v>0</v>
      </c>
      <c r="Z58" s="7">
        <v>2041</v>
      </c>
      <c r="AA58" s="7">
        <f t="shared" ref="AA58:AA67" si="20">$K$2-AA25*1.204</f>
        <v>422.89778194141473</v>
      </c>
      <c r="AB58" s="7">
        <v>0</v>
      </c>
      <c r="AC58" s="7">
        <v>0</v>
      </c>
      <c r="AE58" s="7">
        <v>2041</v>
      </c>
      <c r="AF58" s="7">
        <f t="shared" ref="AF58:AF67" si="21">$L$2-AF25*1.204</f>
        <v>277.07638028657362</v>
      </c>
      <c r="AG58" s="7">
        <v>0</v>
      </c>
      <c r="AH58" s="7">
        <v>0</v>
      </c>
      <c r="AJ58" s="7">
        <v>2041</v>
      </c>
      <c r="AK58" s="7">
        <f t="shared" ref="AK58:AK67" si="22">$M$2-AK25*1.204</f>
        <v>191.76495618416416</v>
      </c>
      <c r="AL58" s="7">
        <v>0</v>
      </c>
      <c r="AM58" s="7">
        <v>0</v>
      </c>
    </row>
    <row r="59" spans="6:39" x14ac:dyDescent="0.25">
      <c r="F59" s="7">
        <v>2042</v>
      </c>
      <c r="G59" s="7">
        <f t="shared" si="16"/>
        <v>149.97418232779498</v>
      </c>
      <c r="H59" s="7">
        <v>0</v>
      </c>
      <c r="I59" s="7">
        <v>0</v>
      </c>
      <c r="K59" s="7">
        <v>2042</v>
      </c>
      <c r="L59" s="7">
        <f t="shared" si="17"/>
        <v>756.58201318254805</v>
      </c>
      <c r="M59" s="7">
        <v>0</v>
      </c>
      <c r="N59" s="7">
        <v>0</v>
      </c>
      <c r="P59" s="7">
        <v>2042</v>
      </c>
      <c r="Q59" s="7">
        <f t="shared" si="18"/>
        <v>324.34929605250113</v>
      </c>
      <c r="R59" s="7">
        <v>0</v>
      </c>
      <c r="S59" s="7">
        <v>0</v>
      </c>
      <c r="U59" s="7">
        <v>2042</v>
      </c>
      <c r="V59" s="7">
        <f t="shared" si="19"/>
        <v>1495.6302349366488</v>
      </c>
      <c r="W59" s="7">
        <v>0</v>
      </c>
      <c r="X59" s="7">
        <v>0</v>
      </c>
      <c r="Z59" s="7">
        <v>2042</v>
      </c>
      <c r="AA59" s="7">
        <f t="shared" si="20"/>
        <v>400.3516031603823</v>
      </c>
      <c r="AB59" s="7">
        <v>0</v>
      </c>
      <c r="AC59" s="7">
        <v>0</v>
      </c>
      <c r="AE59" s="7">
        <v>2042</v>
      </c>
      <c r="AF59" s="7">
        <f t="shared" si="21"/>
        <v>262.30445696916109</v>
      </c>
      <c r="AG59" s="7">
        <v>0</v>
      </c>
      <c r="AH59" s="7">
        <v>0</v>
      </c>
      <c r="AJ59" s="7">
        <v>2042</v>
      </c>
      <c r="AK59" s="7">
        <f t="shared" si="22"/>
        <v>181.54128708328443</v>
      </c>
      <c r="AL59" s="7">
        <v>0</v>
      </c>
      <c r="AM59" s="7">
        <v>0</v>
      </c>
    </row>
    <row r="60" spans="6:39" x14ac:dyDescent="0.25">
      <c r="F60" s="7">
        <v>2043</v>
      </c>
      <c r="G60" s="7">
        <f t="shared" si="16"/>
        <v>141.52824455557365</v>
      </c>
      <c r="H60" s="7">
        <v>0</v>
      </c>
      <c r="I60" s="7">
        <v>0</v>
      </c>
      <c r="K60" s="7">
        <v>2043</v>
      </c>
      <c r="L60" s="7">
        <f t="shared" si="17"/>
        <v>713.9743822974192</v>
      </c>
      <c r="M60" s="7">
        <v>0</v>
      </c>
      <c r="N60" s="7">
        <v>0</v>
      </c>
      <c r="P60" s="7">
        <v>2043</v>
      </c>
      <c r="Q60" s="7">
        <f t="shared" si="18"/>
        <v>306.08325900263281</v>
      </c>
      <c r="R60" s="7">
        <v>0</v>
      </c>
      <c r="S60" s="7">
        <v>0</v>
      </c>
      <c r="U60" s="7">
        <v>2043</v>
      </c>
      <c r="V60" s="7">
        <f t="shared" si="19"/>
        <v>1411.4024051964723</v>
      </c>
      <c r="W60" s="7">
        <v>0</v>
      </c>
      <c r="X60" s="7">
        <v>0</v>
      </c>
      <c r="Z60" s="7">
        <v>2043</v>
      </c>
      <c r="AA60" s="7">
        <f t="shared" si="20"/>
        <v>377.80542437934974</v>
      </c>
      <c r="AB60" s="7">
        <v>0</v>
      </c>
      <c r="AC60" s="7">
        <v>0</v>
      </c>
      <c r="AE60" s="7">
        <v>2043</v>
      </c>
      <c r="AF60" s="7">
        <f t="shared" si="21"/>
        <v>247.53253365174851</v>
      </c>
      <c r="AG60" s="7">
        <v>0</v>
      </c>
      <c r="AH60" s="7">
        <v>0</v>
      </c>
      <c r="AJ60" s="7">
        <v>2043</v>
      </c>
      <c r="AK60" s="7">
        <f t="shared" si="22"/>
        <v>171.31761798240461</v>
      </c>
      <c r="AL60" s="7">
        <v>0</v>
      </c>
      <c r="AM60" s="7">
        <v>0</v>
      </c>
    </row>
    <row r="61" spans="6:39" x14ac:dyDescent="0.25">
      <c r="F61" s="7">
        <v>2044</v>
      </c>
      <c r="G61" s="7">
        <f t="shared" si="16"/>
        <v>133.08230678335232</v>
      </c>
      <c r="H61" s="7">
        <v>0</v>
      </c>
      <c r="I61" s="7">
        <v>0</v>
      </c>
      <c r="K61" s="7">
        <v>2044</v>
      </c>
      <c r="L61" s="7">
        <f t="shared" si="17"/>
        <v>671.36675141229011</v>
      </c>
      <c r="M61" s="7">
        <v>0</v>
      </c>
      <c r="N61" s="7">
        <v>0</v>
      </c>
      <c r="P61" s="7">
        <v>2044</v>
      </c>
      <c r="Q61" s="7">
        <f t="shared" si="18"/>
        <v>287.8172219527645</v>
      </c>
      <c r="R61" s="7">
        <v>0</v>
      </c>
      <c r="S61" s="7">
        <v>0</v>
      </c>
      <c r="U61" s="7">
        <v>2044</v>
      </c>
      <c r="V61" s="7">
        <f t="shared" si="19"/>
        <v>1327.174575456296</v>
      </c>
      <c r="W61" s="7">
        <v>0</v>
      </c>
      <c r="X61" s="7">
        <v>0</v>
      </c>
      <c r="Z61" s="7">
        <v>2044</v>
      </c>
      <c r="AA61" s="7">
        <f t="shared" si="20"/>
        <v>355.25924559831725</v>
      </c>
      <c r="AB61" s="7">
        <v>0</v>
      </c>
      <c r="AC61" s="7">
        <v>0</v>
      </c>
      <c r="AE61" s="7">
        <v>2044</v>
      </c>
      <c r="AF61" s="7">
        <f t="shared" si="21"/>
        <v>232.76061033433592</v>
      </c>
      <c r="AG61" s="7">
        <v>0</v>
      </c>
      <c r="AH61" s="7">
        <v>0</v>
      </c>
      <c r="AJ61" s="7">
        <v>2044</v>
      </c>
      <c r="AK61" s="7">
        <f t="shared" si="22"/>
        <v>161.09394888152485</v>
      </c>
      <c r="AL61" s="7">
        <v>0</v>
      </c>
      <c r="AM61" s="7">
        <v>0</v>
      </c>
    </row>
    <row r="62" spans="6:39" x14ac:dyDescent="0.25">
      <c r="F62" s="7">
        <v>2045</v>
      </c>
      <c r="G62" s="7">
        <f t="shared" si="16"/>
        <v>124.63636901113099</v>
      </c>
      <c r="H62" s="7">
        <v>0</v>
      </c>
      <c r="I62" s="7">
        <v>0</v>
      </c>
      <c r="K62" s="7">
        <v>2045</v>
      </c>
      <c r="L62" s="7">
        <f t="shared" si="17"/>
        <v>628.75912052716092</v>
      </c>
      <c r="M62" s="7">
        <v>0</v>
      </c>
      <c r="N62" s="7">
        <v>0</v>
      </c>
      <c r="P62" s="7">
        <v>2045</v>
      </c>
      <c r="Q62" s="7">
        <f t="shared" si="18"/>
        <v>269.55118490289613</v>
      </c>
      <c r="R62" s="7">
        <v>0</v>
      </c>
      <c r="S62" s="7">
        <v>0</v>
      </c>
      <c r="U62" s="7">
        <v>2045</v>
      </c>
      <c r="V62" s="7">
        <f t="shared" si="19"/>
        <v>1242.9467457161195</v>
      </c>
      <c r="W62" s="7">
        <v>0</v>
      </c>
      <c r="X62" s="7">
        <v>0</v>
      </c>
      <c r="Z62" s="7">
        <v>2045</v>
      </c>
      <c r="AA62" s="7">
        <f t="shared" si="20"/>
        <v>332.71306681728475</v>
      </c>
      <c r="AB62" s="7">
        <v>0</v>
      </c>
      <c r="AC62" s="7">
        <v>0</v>
      </c>
      <c r="AE62" s="7">
        <v>2045</v>
      </c>
      <c r="AF62" s="7">
        <f t="shared" si="21"/>
        <v>217.98868701692334</v>
      </c>
      <c r="AG62" s="7">
        <v>0</v>
      </c>
      <c r="AH62" s="7">
        <v>0</v>
      </c>
      <c r="AJ62" s="7">
        <v>2045</v>
      </c>
      <c r="AK62" s="7">
        <f t="shared" si="22"/>
        <v>150.87027978064512</v>
      </c>
      <c r="AL62" s="7">
        <v>0</v>
      </c>
      <c r="AM62" s="7">
        <v>0</v>
      </c>
    </row>
    <row r="63" spans="6:39" x14ac:dyDescent="0.25">
      <c r="F63" s="7">
        <v>2046</v>
      </c>
      <c r="G63" s="7">
        <f t="shared" si="16"/>
        <v>116.19043123890967</v>
      </c>
      <c r="H63" s="7">
        <v>0</v>
      </c>
      <c r="I63" s="7">
        <v>0</v>
      </c>
      <c r="K63" s="7">
        <v>2046</v>
      </c>
      <c r="L63" s="7">
        <f t="shared" si="17"/>
        <v>586.15148964203206</v>
      </c>
      <c r="M63" s="7">
        <v>0</v>
      </c>
      <c r="N63" s="7">
        <v>0</v>
      </c>
      <c r="P63" s="7">
        <v>2046</v>
      </c>
      <c r="Q63" s="7">
        <f t="shared" si="18"/>
        <v>251.28514785302781</v>
      </c>
      <c r="R63" s="7">
        <v>0</v>
      </c>
      <c r="S63" s="7">
        <v>0</v>
      </c>
      <c r="U63" s="7">
        <v>2046</v>
      </c>
      <c r="V63" s="7">
        <f t="shared" si="19"/>
        <v>1158.718915975943</v>
      </c>
      <c r="W63" s="7">
        <v>0</v>
      </c>
      <c r="X63" s="7">
        <v>0</v>
      </c>
      <c r="Z63" s="7">
        <v>2046</v>
      </c>
      <c r="AA63" s="7">
        <f t="shared" si="20"/>
        <v>310.1668880362522</v>
      </c>
      <c r="AB63" s="7">
        <v>0</v>
      </c>
      <c r="AC63" s="7">
        <v>0</v>
      </c>
      <c r="AE63" s="7">
        <v>2046</v>
      </c>
      <c r="AF63" s="7">
        <f t="shared" si="21"/>
        <v>203.21676369951086</v>
      </c>
      <c r="AG63" s="7">
        <v>0</v>
      </c>
      <c r="AH63" s="7">
        <v>0</v>
      </c>
      <c r="AJ63" s="7">
        <v>2046</v>
      </c>
      <c r="AK63" s="7">
        <f t="shared" si="22"/>
        <v>140.64661067976533</v>
      </c>
      <c r="AL63" s="7">
        <v>0</v>
      </c>
      <c r="AM63" s="7">
        <v>0</v>
      </c>
    </row>
    <row r="64" spans="6:39" x14ac:dyDescent="0.25">
      <c r="F64" s="7">
        <v>2047</v>
      </c>
      <c r="G64" s="7">
        <f t="shared" si="16"/>
        <v>107.74449346668834</v>
      </c>
      <c r="H64" s="7">
        <v>0</v>
      </c>
      <c r="I64" s="7">
        <v>0</v>
      </c>
      <c r="K64" s="7">
        <v>2047</v>
      </c>
      <c r="L64" s="7">
        <f t="shared" si="17"/>
        <v>543.54385875690298</v>
      </c>
      <c r="M64" s="7">
        <v>0</v>
      </c>
      <c r="N64" s="7">
        <v>0</v>
      </c>
      <c r="P64" s="7">
        <v>2047</v>
      </c>
      <c r="Q64" s="7">
        <f t="shared" si="18"/>
        <v>233.01911080315938</v>
      </c>
      <c r="R64" s="7">
        <v>0</v>
      </c>
      <c r="S64" s="7">
        <v>0</v>
      </c>
      <c r="U64" s="7">
        <v>2047</v>
      </c>
      <c r="V64" s="7">
        <f t="shared" si="19"/>
        <v>1074.4910862357667</v>
      </c>
      <c r="W64" s="7">
        <v>0</v>
      </c>
      <c r="X64" s="7">
        <v>0</v>
      </c>
      <c r="Z64" s="7">
        <v>2047</v>
      </c>
      <c r="AA64" s="7">
        <f t="shared" si="20"/>
        <v>287.62070925521971</v>
      </c>
      <c r="AB64" s="7">
        <v>0</v>
      </c>
      <c r="AC64" s="7">
        <v>0</v>
      </c>
      <c r="AE64" s="7">
        <v>2047</v>
      </c>
      <c r="AF64" s="7">
        <f t="shared" si="21"/>
        <v>188.44484038209822</v>
      </c>
      <c r="AG64" s="7">
        <v>0</v>
      </c>
      <c r="AH64" s="7">
        <v>0</v>
      </c>
      <c r="AJ64" s="7">
        <v>2047</v>
      </c>
      <c r="AK64" s="7">
        <f t="shared" si="22"/>
        <v>130.4229415788856</v>
      </c>
      <c r="AL64" s="7">
        <v>0</v>
      </c>
      <c r="AM64" s="7">
        <v>0</v>
      </c>
    </row>
    <row r="65" spans="4:44" x14ac:dyDescent="0.25">
      <c r="F65" s="7">
        <v>2048</v>
      </c>
      <c r="G65" s="7">
        <f t="shared" si="16"/>
        <v>99.298555694467012</v>
      </c>
      <c r="H65" s="7">
        <v>0</v>
      </c>
      <c r="I65" s="7">
        <v>0</v>
      </c>
      <c r="K65" s="7">
        <v>2048</v>
      </c>
      <c r="L65" s="7">
        <f t="shared" si="17"/>
        <v>500.93622787177378</v>
      </c>
      <c r="M65" s="7">
        <v>0</v>
      </c>
      <c r="N65" s="7">
        <v>0</v>
      </c>
      <c r="P65" s="7">
        <v>2048</v>
      </c>
      <c r="Q65" s="7">
        <f t="shared" si="18"/>
        <v>214.75307375329106</v>
      </c>
      <c r="R65" s="7">
        <v>0</v>
      </c>
      <c r="S65" s="7">
        <v>0</v>
      </c>
      <c r="U65" s="7">
        <v>2048</v>
      </c>
      <c r="V65" s="7">
        <f t="shared" si="19"/>
        <v>990.26325649559021</v>
      </c>
      <c r="W65" s="7">
        <v>0</v>
      </c>
      <c r="X65" s="7">
        <v>0</v>
      </c>
      <c r="Z65" s="7">
        <v>2048</v>
      </c>
      <c r="AA65" s="7">
        <f t="shared" si="20"/>
        <v>265.0745304741871</v>
      </c>
      <c r="AB65" s="7">
        <v>0</v>
      </c>
      <c r="AC65" s="7">
        <v>0</v>
      </c>
      <c r="AE65" s="7">
        <v>2048</v>
      </c>
      <c r="AF65" s="7">
        <f t="shared" si="21"/>
        <v>173.67291706468563</v>
      </c>
      <c r="AG65" s="7">
        <v>0</v>
      </c>
      <c r="AH65" s="7">
        <v>0</v>
      </c>
      <c r="AJ65" s="7">
        <v>2048</v>
      </c>
      <c r="AK65" s="7">
        <f t="shared" si="22"/>
        <v>120.19927247800578</v>
      </c>
      <c r="AL65" s="7">
        <v>0</v>
      </c>
      <c r="AM65" s="7">
        <v>0</v>
      </c>
    </row>
    <row r="66" spans="4:44" x14ac:dyDescent="0.25">
      <c r="F66" s="7">
        <v>2049</v>
      </c>
      <c r="G66" s="7">
        <f t="shared" si="16"/>
        <v>90.85261792224577</v>
      </c>
      <c r="H66" s="7">
        <v>0</v>
      </c>
      <c r="I66" s="7">
        <v>0</v>
      </c>
      <c r="K66" s="7">
        <v>2049</v>
      </c>
      <c r="L66" s="7">
        <f t="shared" si="17"/>
        <v>458.32859698664515</v>
      </c>
      <c r="M66" s="7">
        <v>0</v>
      </c>
      <c r="N66" s="7">
        <v>0</v>
      </c>
      <c r="P66" s="7">
        <v>2049</v>
      </c>
      <c r="Q66" s="7">
        <f t="shared" si="18"/>
        <v>196.48703670342286</v>
      </c>
      <c r="R66" s="7">
        <v>0</v>
      </c>
      <c r="S66" s="7">
        <v>0</v>
      </c>
      <c r="U66" s="7">
        <v>2049</v>
      </c>
      <c r="V66" s="7">
        <f t="shared" si="19"/>
        <v>906.03542675541485</v>
      </c>
      <c r="W66" s="7">
        <v>0</v>
      </c>
      <c r="X66" s="7">
        <v>0</v>
      </c>
      <c r="Z66" s="7">
        <v>2049</v>
      </c>
      <c r="AA66" s="7">
        <f t="shared" si="20"/>
        <v>242.52835169315495</v>
      </c>
      <c r="AB66" s="7">
        <v>0</v>
      </c>
      <c r="AC66" s="7">
        <v>0</v>
      </c>
      <c r="AE66" s="7">
        <v>2049</v>
      </c>
      <c r="AF66" s="7">
        <f t="shared" si="21"/>
        <v>158.90099374727316</v>
      </c>
      <c r="AG66" s="7">
        <v>0</v>
      </c>
      <c r="AH66" s="7">
        <v>0</v>
      </c>
      <c r="AJ66" s="7">
        <v>2049</v>
      </c>
      <c r="AK66" s="7">
        <f t="shared" si="22"/>
        <v>109.97560337712616</v>
      </c>
      <c r="AL66" s="7">
        <v>0</v>
      </c>
      <c r="AM66" s="7">
        <v>0</v>
      </c>
    </row>
    <row r="67" spans="4:44" x14ac:dyDescent="0.25">
      <c r="F67" s="7">
        <v>2050</v>
      </c>
      <c r="G67" s="7">
        <f t="shared" si="16"/>
        <v>82.406680150024414</v>
      </c>
      <c r="H67" s="7">
        <v>0</v>
      </c>
      <c r="I67" s="7">
        <v>0</v>
      </c>
      <c r="K67" s="7">
        <v>2050</v>
      </c>
      <c r="L67" s="7">
        <f t="shared" si="17"/>
        <v>415.72096610151584</v>
      </c>
      <c r="M67" s="7">
        <v>0</v>
      </c>
      <c r="N67" s="7">
        <v>0</v>
      </c>
      <c r="P67" s="7">
        <v>2050</v>
      </c>
      <c r="Q67" s="7">
        <f t="shared" si="18"/>
        <v>178.22099965355437</v>
      </c>
      <c r="R67" s="7">
        <v>0</v>
      </c>
      <c r="S67" s="7">
        <v>0</v>
      </c>
      <c r="U67" s="7">
        <v>2050</v>
      </c>
      <c r="V67" s="7">
        <f t="shared" si="19"/>
        <v>821.80759701523766</v>
      </c>
      <c r="W67" s="7">
        <v>0</v>
      </c>
      <c r="X67" s="7">
        <v>0</v>
      </c>
      <c r="Z67" s="7">
        <v>2050</v>
      </c>
      <c r="AA67" s="7">
        <f t="shared" si="20"/>
        <v>219.98217291212211</v>
      </c>
      <c r="AB67" s="7">
        <v>0</v>
      </c>
      <c r="AC67" s="7">
        <v>0</v>
      </c>
      <c r="AE67" s="7">
        <v>2050</v>
      </c>
      <c r="AF67" s="7">
        <f t="shared" si="21"/>
        <v>144.12907042986046</v>
      </c>
      <c r="AG67" s="7">
        <v>0</v>
      </c>
      <c r="AH67" s="7">
        <v>0</v>
      </c>
      <c r="AJ67" s="7">
        <v>2050</v>
      </c>
      <c r="AK67" s="7">
        <f t="shared" si="22"/>
        <v>99.751934276246288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228.04031984997559</v>
      </c>
      <c r="H68" s="7">
        <f t="shared" ref="H68:I68" si="23">H98*1000/0.181</f>
        <v>310.447</v>
      </c>
      <c r="I68" s="7">
        <f t="shared" si="23"/>
        <v>310.447</v>
      </c>
      <c r="L68" s="7">
        <f>L98*1000/0.181</f>
        <v>1150.4060338984841</v>
      </c>
      <c r="M68" s="7">
        <f t="shared" ref="M68:N68" si="24">M98*1000/0.181</f>
        <v>1566.127</v>
      </c>
      <c r="N68" s="7">
        <f t="shared" si="24"/>
        <v>1566.127</v>
      </c>
      <c r="Q68" s="7">
        <f>Q98*1000/0.181</f>
        <v>493.18300034644562</v>
      </c>
      <c r="R68" s="7">
        <f t="shared" ref="R68:S68" si="25">R98*1000/0.181</f>
        <v>671.404</v>
      </c>
      <c r="S68" s="7">
        <f t="shared" si="25"/>
        <v>671.404</v>
      </c>
      <c r="V68" s="7">
        <f>V98*1000/0.181</f>
        <v>2274.1514029847622</v>
      </c>
      <c r="W68" s="7">
        <f t="shared" ref="W68:X68" si="26">W98*1000/0.181</f>
        <v>3095.9589999999998</v>
      </c>
      <c r="X68" s="7">
        <f t="shared" si="26"/>
        <v>3095.9589999999998</v>
      </c>
      <c r="AA68" s="7">
        <f>AA98*1000/0.181</f>
        <v>608.74682708787793</v>
      </c>
      <c r="AB68" s="7">
        <f t="shared" ref="AB68:AC68" si="27">AB98*1000/0.181</f>
        <v>828.72900000000016</v>
      </c>
      <c r="AC68" s="7">
        <f t="shared" si="27"/>
        <v>828.72900000000016</v>
      </c>
      <c r="AF68" s="7">
        <f>AF98*1000/0.181</f>
        <v>398.8419295701396</v>
      </c>
      <c r="AG68" s="7">
        <f t="shared" ref="AG68:AH68" si="28">AG98*1000/0.181</f>
        <v>542.971</v>
      </c>
      <c r="AH68" s="7">
        <f t="shared" si="28"/>
        <v>542.971</v>
      </c>
      <c r="AK68" s="7">
        <f>AK98*1000/0.181</f>
        <v>276.03906572375371</v>
      </c>
      <c r="AL68" s="7">
        <f t="shared" ref="AL68:AM68" si="29">AL98*1000/0.181</f>
        <v>375.791</v>
      </c>
      <c r="AM68" s="7">
        <f t="shared" si="29"/>
        <v>375.791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1.5287147367720601E-3</v>
      </c>
      <c r="H72" s="7">
        <f>($G$2-H41)*0.181/1000</f>
        <v>3.0643120689044416E-3</v>
      </c>
      <c r="I72" s="7">
        <f>($G$2-I41)*0.181/1000</f>
        <v>4.5999094010368132E-3</v>
      </c>
      <c r="K72" s="7">
        <v>2024</v>
      </c>
      <c r="L72" s="7">
        <f>($H$2-L41)*0.181/1000</f>
        <v>7.7119811902083635E-3</v>
      </c>
      <c r="M72" s="7">
        <f>($H$2-M41)*0.181/1000</f>
        <v>1.5458683342203653E-2</v>
      </c>
      <c r="N72" s="7">
        <f>($H$2-N41)*0.181/1000</f>
        <v>2.3205385494198944E-2</v>
      </c>
      <c r="P72" s="7">
        <v>2024</v>
      </c>
      <c r="Q72" s="7">
        <f>($I$2-Q41)*0.181/1000</f>
        <v>3.3061527060261752E-3</v>
      </c>
      <c r="R72" s="7">
        <f>($I$2-R41)*0.181/1000</f>
        <v>6.6271904070927274E-3</v>
      </c>
      <c r="S72" s="7">
        <f>($I$2-S41)*0.181/1000</f>
        <v>9.9482281081592575E-3</v>
      </c>
      <c r="U72" s="7">
        <v>2024</v>
      </c>
      <c r="V72" s="7">
        <f>($J$2-V41)*0.181/1000</f>
        <v>1.5245237182971987E-2</v>
      </c>
      <c r="W72" s="7">
        <f>($J$2-W41)*0.181/1000</f>
        <v>3.0559111631078113E-2</v>
      </c>
      <c r="X72" s="7">
        <f>($J$2-X41)*0.181/1000</f>
        <v>4.587298607918424E-2</v>
      </c>
      <c r="Z72" s="7">
        <v>2024</v>
      </c>
      <c r="AA72" s="7">
        <f>($K$2-AA41)*0.181/1000</f>
        <v>4.0808583593669014E-3</v>
      </c>
      <c r="AB72" s="7">
        <f>($K$2-AB41)*0.181/1000</f>
        <v>8.1800896016102909E-3</v>
      </c>
      <c r="AC72" s="7">
        <f>($K$2-AC41)*0.181/1000</f>
        <v>1.227932084385364E-2</v>
      </c>
      <c r="AE72" s="7">
        <v>2024</v>
      </c>
      <c r="AF72" s="7">
        <f>($L$2-AF41)*0.181/1000</f>
        <v>2.6737181204516884E-3</v>
      </c>
      <c r="AG72" s="7">
        <f>($L$2-AG41)*0.181/1000</f>
        <v>5.3594738823860809E-3</v>
      </c>
      <c r="AH72" s="7">
        <f>($L$2-AH41)*0.181/1000</f>
        <v>8.0452296443204729E-3</v>
      </c>
      <c r="AJ72" s="7">
        <v>2024</v>
      </c>
      <c r="AK72" s="7">
        <f>($M$2-AK41)*0.181/1000</f>
        <v>1.8504841072592365E-3</v>
      </c>
      <c r="AL72" s="7">
        <f>($M$2-AL41)*0.181/1000</f>
        <v>3.7092994832794947E-3</v>
      </c>
      <c r="AM72" s="7">
        <f>($M$2-AM41)*0.181/1000</f>
        <v>5.5681148592997319E-3</v>
      </c>
      <c r="AO72" s="7">
        <v>2024</v>
      </c>
      <c r="AP72" s="7">
        <f>G72+L72+Q72+V72+AA72+AF72+AK72</f>
        <v>3.6397146403056413E-2</v>
      </c>
      <c r="AQ72" s="7">
        <f t="shared" ref="AQ72:AR87" si="30">H72+M72+R72+W72+AB72+AG72+AL72</f>
        <v>7.2958160416554813E-2</v>
      </c>
      <c r="AR72" s="7">
        <f t="shared" si="30"/>
        <v>0.1095191744300531</v>
      </c>
    </row>
    <row r="73" spans="4:44" x14ac:dyDescent="0.25">
      <c r="F73" s="7">
        <v>2025</v>
      </c>
      <c r="G73" s="7">
        <f t="shared" ref="G73:I88" si="31">($G$2-G42)*0.181/1000</f>
        <v>3.0574294735441201E-3</v>
      </c>
      <c r="H73" s="7">
        <f t="shared" si="31"/>
        <v>6.4270234845779286E-3</v>
      </c>
      <c r="I73" s="7">
        <f t="shared" si="31"/>
        <v>9.7966174956117345E-3</v>
      </c>
      <c r="K73" s="7">
        <v>2025</v>
      </c>
      <c r="L73" s="7">
        <f t="shared" ref="L73:N88" si="32">($H$2-L42)*0.181/1000</f>
        <v>1.5423962380416727E-2</v>
      </c>
      <c r="M73" s="7">
        <f t="shared" si="32"/>
        <v>3.2422716305300345E-2</v>
      </c>
      <c r="N73" s="7">
        <f t="shared" si="32"/>
        <v>4.9421470230183964E-2</v>
      </c>
      <c r="P73" s="7">
        <v>2025</v>
      </c>
      <c r="Q73" s="7">
        <f t="shared" ref="Q73:S88" si="33">($I$2-Q42)*0.181/1000</f>
        <v>6.6123054120523503E-3</v>
      </c>
      <c r="R73" s="7">
        <f t="shared" si="33"/>
        <v>1.3899729343944565E-2</v>
      </c>
      <c r="S73" s="7">
        <f t="shared" si="33"/>
        <v>2.1187153275836781E-2</v>
      </c>
      <c r="U73" s="7">
        <v>2025</v>
      </c>
      <c r="V73" s="7">
        <f t="shared" ref="V73:X88" si="34">($J$2-V42)*0.181/1000</f>
        <v>3.0490474365943893E-2</v>
      </c>
      <c r="W73" s="7">
        <f t="shared" si="34"/>
        <v>6.4094036019966022E-2</v>
      </c>
      <c r="X73" s="7">
        <f t="shared" si="34"/>
        <v>9.7697597673988237E-2</v>
      </c>
      <c r="Z73" s="7">
        <v>2025</v>
      </c>
      <c r="AA73" s="7">
        <f t="shared" ref="AA73:AC88" si="35">($K$2-AA42)*0.181/1000</f>
        <v>8.1617167187337837E-3</v>
      </c>
      <c r="AB73" s="7">
        <f t="shared" si="35"/>
        <v>1.7156747352529679E-2</v>
      </c>
      <c r="AC73" s="7">
        <f t="shared" si="35"/>
        <v>2.6151777986325595E-2</v>
      </c>
      <c r="AE73" s="7">
        <v>2025</v>
      </c>
      <c r="AF73" s="7">
        <f t="shared" ref="AF73:AH88" si="36">($L$2-AF42)*0.181/1000</f>
        <v>5.347436240903356E-3</v>
      </c>
      <c r="AG73" s="7">
        <f t="shared" si="36"/>
        <v>1.1240847450433612E-2</v>
      </c>
      <c r="AH73" s="7">
        <f t="shared" si="36"/>
        <v>1.7134258659963857E-2</v>
      </c>
      <c r="AJ73" s="7">
        <v>2025</v>
      </c>
      <c r="AK73" s="7">
        <f t="shared" ref="AK73:AM88" si="37">($M$2-AK42)*0.181/1000</f>
        <v>3.7009682145184835E-3</v>
      </c>
      <c r="AL73" s="7">
        <f t="shared" si="37"/>
        <v>7.7798064799886124E-3</v>
      </c>
      <c r="AM73" s="7">
        <f t="shared" si="37"/>
        <v>1.185864474545874E-2</v>
      </c>
      <c r="AO73" s="7">
        <v>2025</v>
      </c>
      <c r="AP73" s="7">
        <f t="shared" ref="AP73:AR98" si="38">G73+L73+Q73+V73+AA73+AF73+AK73</f>
        <v>7.2794292806112701E-2</v>
      </c>
      <c r="AQ73" s="7">
        <f t="shared" si="30"/>
        <v>0.15302090643674074</v>
      </c>
      <c r="AR73" s="7">
        <f t="shared" si="30"/>
        <v>0.2332475200673689</v>
      </c>
    </row>
    <row r="74" spans="4:44" x14ac:dyDescent="0.25">
      <c r="F74" s="7">
        <v>2026</v>
      </c>
      <c r="G74" s="7">
        <f t="shared" si="31"/>
        <v>4.5861442103161806E-3</v>
      </c>
      <c r="H74" s="7">
        <f t="shared" si="31"/>
        <v>1.0126848996546717E-2</v>
      </c>
      <c r="I74" s="7">
        <f t="shared" si="31"/>
        <v>1.5667553782777226E-2</v>
      </c>
      <c r="K74" s="7">
        <v>2026</v>
      </c>
      <c r="L74" s="7">
        <f t="shared" si="32"/>
        <v>2.3135943570625091E-2</v>
      </c>
      <c r="M74" s="7">
        <f t="shared" si="32"/>
        <v>5.1087405059204033E-2</v>
      </c>
      <c r="N74" s="7">
        <f t="shared" si="32"/>
        <v>7.9038866547782846E-2</v>
      </c>
      <c r="P74" s="7">
        <v>2026</v>
      </c>
      <c r="Q74" s="7">
        <f t="shared" si="33"/>
        <v>9.9184581180785259E-3</v>
      </c>
      <c r="R74" s="7">
        <f t="shared" si="33"/>
        <v>2.1901345233413264E-2</v>
      </c>
      <c r="S74" s="7">
        <f t="shared" si="33"/>
        <v>3.3884232348747954E-2</v>
      </c>
      <c r="U74" s="7">
        <v>2026</v>
      </c>
      <c r="V74" s="7">
        <f t="shared" si="34"/>
        <v>4.57357115489158E-2</v>
      </c>
      <c r="W74" s="7">
        <f t="shared" si="34"/>
        <v>0.10099085928515902</v>
      </c>
      <c r="X74" s="7">
        <f t="shared" si="34"/>
        <v>0.15624600702140198</v>
      </c>
      <c r="Z74" s="7">
        <v>2026</v>
      </c>
      <c r="AA74" s="7">
        <f t="shared" si="35"/>
        <v>1.2242575078100663E-2</v>
      </c>
      <c r="AB74" s="7">
        <f t="shared" si="35"/>
        <v>2.7033321121026008E-2</v>
      </c>
      <c r="AC74" s="7">
        <f t="shared" si="35"/>
        <v>4.1824067163951283E-2</v>
      </c>
      <c r="AE74" s="7">
        <v>2026</v>
      </c>
      <c r="AF74" s="7">
        <f t="shared" si="36"/>
        <v>8.0211543613550335E-3</v>
      </c>
      <c r="AG74" s="7">
        <f t="shared" si="36"/>
        <v>1.7711832700924694E-2</v>
      </c>
      <c r="AH74" s="7">
        <f t="shared" si="36"/>
        <v>2.7402511040494289E-2</v>
      </c>
      <c r="AJ74" s="7">
        <v>2026</v>
      </c>
      <c r="AK74" s="7">
        <f t="shared" si="37"/>
        <v>5.55145232177772E-3</v>
      </c>
      <c r="AL74" s="7">
        <f t="shared" si="37"/>
        <v>1.2258384559236477E-2</v>
      </c>
      <c r="AM74" s="7">
        <f t="shared" si="37"/>
        <v>1.8965316796695192E-2</v>
      </c>
      <c r="AO74" s="7">
        <v>2026</v>
      </c>
      <c r="AP74" s="7">
        <f t="shared" si="38"/>
        <v>0.109191439209169</v>
      </c>
      <c r="AQ74" s="7">
        <f t="shared" si="30"/>
        <v>0.24110999695551019</v>
      </c>
      <c r="AR74" s="7">
        <f t="shared" si="30"/>
        <v>0.37302855470185081</v>
      </c>
    </row>
    <row r="75" spans="4:44" x14ac:dyDescent="0.25">
      <c r="F75" s="7">
        <v>2027</v>
      </c>
      <c r="G75" s="7">
        <f t="shared" si="31"/>
        <v>6.1148589470882402E-3</v>
      </c>
      <c r="H75" s="7">
        <f t="shared" si="31"/>
        <v>1.4207526260208263E-2</v>
      </c>
      <c r="I75" s="7">
        <f t="shared" si="31"/>
        <v>2.2300193573328287E-2</v>
      </c>
      <c r="K75" s="7">
        <v>2027</v>
      </c>
      <c r="L75" s="7">
        <f t="shared" si="32"/>
        <v>3.0847924760833416E-2</v>
      </c>
      <c r="M75" s="7">
        <f t="shared" si="32"/>
        <v>7.1673395070080193E-2</v>
      </c>
      <c r="N75" s="7">
        <f t="shared" si="32"/>
        <v>0.11249886537932689</v>
      </c>
      <c r="P75" s="7">
        <v>2027</v>
      </c>
      <c r="Q75" s="7">
        <f t="shared" si="33"/>
        <v>1.3224610824104701E-2</v>
      </c>
      <c r="R75" s="7">
        <f t="shared" si="33"/>
        <v>3.0726629541302928E-2</v>
      </c>
      <c r="S75" s="7">
        <f t="shared" si="33"/>
        <v>4.8228648258501143E-2</v>
      </c>
      <c r="U75" s="7">
        <v>2027</v>
      </c>
      <c r="V75" s="7">
        <f t="shared" si="34"/>
        <v>6.098094873188771E-2</v>
      </c>
      <c r="W75" s="7">
        <f t="shared" si="34"/>
        <v>0.14168575889935517</v>
      </c>
      <c r="X75" s="7">
        <f t="shared" si="34"/>
        <v>0.2223905690668225</v>
      </c>
      <c r="Z75" s="7">
        <v>2027</v>
      </c>
      <c r="AA75" s="7">
        <f t="shared" si="35"/>
        <v>1.6323433437467547E-2</v>
      </c>
      <c r="AB75" s="7">
        <f t="shared" si="35"/>
        <v>3.7926567272662103E-2</v>
      </c>
      <c r="AC75" s="7">
        <f t="shared" si="35"/>
        <v>5.9529701107856665E-2</v>
      </c>
      <c r="AE75" s="7">
        <v>2027</v>
      </c>
      <c r="AF75" s="7">
        <f t="shared" si="36"/>
        <v>1.0694872481806702E-2</v>
      </c>
      <c r="AG75" s="7">
        <f t="shared" si="36"/>
        <v>2.4848926680017983E-2</v>
      </c>
      <c r="AH75" s="7">
        <f t="shared" si="36"/>
        <v>3.9002980878229239E-2</v>
      </c>
      <c r="AJ75" s="7">
        <v>2027</v>
      </c>
      <c r="AK75" s="7">
        <f t="shared" si="37"/>
        <v>7.4019364290369575E-3</v>
      </c>
      <c r="AL75" s="7">
        <f t="shared" si="37"/>
        <v>1.7197977435278559E-2</v>
      </c>
      <c r="AM75" s="7">
        <f t="shared" si="37"/>
        <v>2.6994018441520159E-2</v>
      </c>
      <c r="AO75" s="7">
        <v>2027</v>
      </c>
      <c r="AP75" s="7">
        <f t="shared" si="38"/>
        <v>0.14558858561222529</v>
      </c>
      <c r="AQ75" s="7">
        <f t="shared" si="30"/>
        <v>0.33826678115890518</v>
      </c>
      <c r="AR75" s="7">
        <f t="shared" si="30"/>
        <v>0.53094497670558494</v>
      </c>
    </row>
    <row r="76" spans="4:44" x14ac:dyDescent="0.25">
      <c r="F76" s="7">
        <v>2028</v>
      </c>
      <c r="G76" s="7">
        <f t="shared" si="31"/>
        <v>7.6435736838602912E-3</v>
      </c>
      <c r="H76" s="7">
        <f t="shared" si="31"/>
        <v>1.8718467515679932E-2</v>
      </c>
      <c r="I76" s="7">
        <f t="shared" si="31"/>
        <v>2.9793361347499568E-2</v>
      </c>
      <c r="K76" s="7">
        <v>2028</v>
      </c>
      <c r="L76" s="7">
        <f t="shared" si="32"/>
        <v>3.8559905951041779E-2</v>
      </c>
      <c r="M76" s="7">
        <f t="shared" si="32"/>
        <v>9.4429958656161189E-2</v>
      </c>
      <c r="N76" s="7">
        <f t="shared" si="32"/>
        <v>0.15030001136128049</v>
      </c>
      <c r="P76" s="7">
        <v>2028</v>
      </c>
      <c r="Q76" s="7">
        <f t="shared" si="33"/>
        <v>1.6530763530130856E-2</v>
      </c>
      <c r="R76" s="7">
        <f t="shared" si="33"/>
        <v>4.048244616278325E-2</v>
      </c>
      <c r="S76" s="7">
        <f t="shared" si="33"/>
        <v>6.44341287954356E-2</v>
      </c>
      <c r="U76" s="7">
        <v>2028</v>
      </c>
      <c r="V76" s="7">
        <f t="shared" si="34"/>
        <v>7.6226185914859607E-2</v>
      </c>
      <c r="W76" s="7">
        <f t="shared" si="34"/>
        <v>0.18667150261196577</v>
      </c>
      <c r="X76" s="7">
        <f t="shared" si="34"/>
        <v>0.2971168193090718</v>
      </c>
      <c r="Z76" s="7">
        <v>2028</v>
      </c>
      <c r="AA76" s="7">
        <f t="shared" si="35"/>
        <v>2.040429179683443E-2</v>
      </c>
      <c r="AB76" s="7">
        <f t="shared" si="35"/>
        <v>4.9968390307530489E-2</v>
      </c>
      <c r="AC76" s="7">
        <f t="shared" si="35"/>
        <v>7.9532488818226513E-2</v>
      </c>
      <c r="AE76" s="7">
        <v>2028</v>
      </c>
      <c r="AF76" s="7">
        <f t="shared" si="36"/>
        <v>1.336859060225838E-2</v>
      </c>
      <c r="AG76" s="7">
        <f t="shared" si="36"/>
        <v>3.2738551267869405E-2</v>
      </c>
      <c r="AH76" s="7">
        <f t="shared" si="36"/>
        <v>5.21085119334804E-2</v>
      </c>
      <c r="AJ76" s="7">
        <v>2028</v>
      </c>
      <c r="AK76" s="7">
        <f t="shared" si="37"/>
        <v>9.252420536296194E-3</v>
      </c>
      <c r="AL76" s="7">
        <f t="shared" si="37"/>
        <v>2.2658397814070929E-2</v>
      </c>
      <c r="AM76" s="7">
        <f t="shared" si="37"/>
        <v>3.6064375091845652E-2</v>
      </c>
      <c r="AO76" s="7">
        <v>2028</v>
      </c>
      <c r="AP76" s="7">
        <f t="shared" si="38"/>
        <v>0.18198573201528151</v>
      </c>
      <c r="AQ76" s="7">
        <f t="shared" si="30"/>
        <v>0.44566771433606089</v>
      </c>
      <c r="AR76" s="7">
        <f t="shared" si="30"/>
        <v>0.70934969665684011</v>
      </c>
    </row>
    <row r="77" spans="4:44" x14ac:dyDescent="0.25">
      <c r="F77" s="7">
        <v>2029</v>
      </c>
      <c r="G77" s="7">
        <f t="shared" si="31"/>
        <v>9.1722884206323508E-3</v>
      </c>
      <c r="H77" s="7">
        <f t="shared" si="31"/>
        <v>2.3715495816374658E-2</v>
      </c>
      <c r="I77" s="7">
        <f t="shared" si="31"/>
        <v>3.8258703212116933E-2</v>
      </c>
      <c r="K77" s="7">
        <v>2029</v>
      </c>
      <c r="L77" s="7">
        <f t="shared" si="32"/>
        <v>4.6271887141250141E-2</v>
      </c>
      <c r="M77" s="7">
        <f t="shared" si="32"/>
        <v>0.11963870907565989</v>
      </c>
      <c r="N77" s="7">
        <f t="shared" si="32"/>
        <v>0.19300553101006948</v>
      </c>
      <c r="P77" s="7">
        <v>2029</v>
      </c>
      <c r="Q77" s="7">
        <f t="shared" si="33"/>
        <v>1.9836916236157034E-2</v>
      </c>
      <c r="R77" s="7">
        <f t="shared" si="33"/>
        <v>5.1289523664577882E-2</v>
      </c>
      <c r="S77" s="7">
        <f t="shared" si="33"/>
        <v>8.2742131092998661E-2</v>
      </c>
      <c r="U77" s="7">
        <v>2029</v>
      </c>
      <c r="V77" s="7">
        <f t="shared" si="34"/>
        <v>9.1471423097831517E-2</v>
      </c>
      <c r="W77" s="7">
        <f t="shared" si="34"/>
        <v>0.23650479055093934</v>
      </c>
      <c r="X77" s="7">
        <f t="shared" si="34"/>
        <v>0.38153815800404678</v>
      </c>
      <c r="Z77" s="7">
        <v>2029</v>
      </c>
      <c r="AA77" s="7">
        <f t="shared" si="35"/>
        <v>2.4485150156201309E-2</v>
      </c>
      <c r="AB77" s="7">
        <f t="shared" si="35"/>
        <v>6.3307808200460475E-2</v>
      </c>
      <c r="AC77" s="7">
        <f t="shared" si="35"/>
        <v>0.10213046624471955</v>
      </c>
      <c r="AE77" s="7">
        <v>2029</v>
      </c>
      <c r="AF77" s="7">
        <f t="shared" si="36"/>
        <v>1.6042308722710057E-2</v>
      </c>
      <c r="AG77" s="7">
        <f t="shared" si="36"/>
        <v>4.1478340840506646E-2</v>
      </c>
      <c r="AH77" s="7">
        <f t="shared" si="36"/>
        <v>6.6914372958303173E-2</v>
      </c>
      <c r="AJ77" s="7">
        <v>2029</v>
      </c>
      <c r="AK77" s="7">
        <f t="shared" si="37"/>
        <v>1.110290464355543E-2</v>
      </c>
      <c r="AL77" s="7">
        <f t="shared" si="37"/>
        <v>2.8707218585881805E-2</v>
      </c>
      <c r="AM77" s="7">
        <f t="shared" si="37"/>
        <v>4.6311532528208146E-2</v>
      </c>
      <c r="AO77" s="7">
        <v>2029</v>
      </c>
      <c r="AP77" s="7">
        <f t="shared" si="38"/>
        <v>0.21838287841833784</v>
      </c>
      <c r="AQ77" s="7">
        <f t="shared" si="30"/>
        <v>0.56464188673440063</v>
      </c>
      <c r="AR77" s="7">
        <f t="shared" si="30"/>
        <v>0.91090089505046279</v>
      </c>
    </row>
    <row r="78" spans="4:44" x14ac:dyDescent="0.25">
      <c r="F78" s="7">
        <v>2030</v>
      </c>
      <c r="G78" s="7">
        <f t="shared" si="31"/>
        <v>1.0701003157404411E-2</v>
      </c>
      <c r="H78" s="7">
        <f t="shared" si="31"/>
        <v>2.9261676776904215E-2</v>
      </c>
      <c r="I78" s="7">
        <f t="shared" si="31"/>
        <v>4.7822350396404013E-2</v>
      </c>
      <c r="K78" s="7">
        <v>2030</v>
      </c>
      <c r="L78" s="7">
        <f t="shared" si="32"/>
        <v>5.3983868331458469E-2</v>
      </c>
      <c r="M78" s="7">
        <f t="shared" si="32"/>
        <v>0.1476177964856567</v>
      </c>
      <c r="N78" s="7">
        <f t="shared" si="32"/>
        <v>0.24125172463985484</v>
      </c>
      <c r="P78" s="7">
        <v>2030</v>
      </c>
      <c r="Q78" s="7">
        <f t="shared" si="33"/>
        <v>2.3143068942183209E-2</v>
      </c>
      <c r="R78" s="7">
        <f t="shared" si="33"/>
        <v>6.3284254106886526E-2</v>
      </c>
      <c r="S78" s="7">
        <f t="shared" si="33"/>
        <v>0.1034254392715898</v>
      </c>
      <c r="U78" s="7">
        <v>2030</v>
      </c>
      <c r="V78" s="7">
        <f t="shared" si="34"/>
        <v>0.10671666028080351</v>
      </c>
      <c r="W78" s="7">
        <f t="shared" si="34"/>
        <v>0.29181454989916983</v>
      </c>
      <c r="X78" s="7">
        <f t="shared" si="34"/>
        <v>0.47691243951753615</v>
      </c>
      <c r="Z78" s="7">
        <v>2030</v>
      </c>
      <c r="AA78" s="7">
        <f t="shared" si="35"/>
        <v>2.8566008515568189E-2</v>
      </c>
      <c r="AB78" s="7">
        <f t="shared" si="35"/>
        <v>7.8113172727219307E-2</v>
      </c>
      <c r="AC78" s="7">
        <f t="shared" si="35"/>
        <v>0.12766033693887038</v>
      </c>
      <c r="AE78" s="7">
        <v>2030</v>
      </c>
      <c r="AF78" s="7">
        <f t="shared" si="36"/>
        <v>1.8716026843161735E-2</v>
      </c>
      <c r="AG78" s="7">
        <f t="shared" si="36"/>
        <v>5.1178596994760656E-2</v>
      </c>
      <c r="AH78" s="7">
        <f t="shared" si="36"/>
        <v>8.3641167146359566E-2</v>
      </c>
      <c r="AJ78" s="7">
        <v>2030</v>
      </c>
      <c r="AK78" s="7">
        <f t="shared" si="37"/>
        <v>1.2953388750814665E-2</v>
      </c>
      <c r="AL78" s="7">
        <f t="shared" si="37"/>
        <v>3.5420779642482011E-2</v>
      </c>
      <c r="AM78" s="7">
        <f t="shared" si="37"/>
        <v>5.7888170534149339E-2</v>
      </c>
      <c r="AO78" s="7">
        <v>2030</v>
      </c>
      <c r="AP78" s="7">
        <f t="shared" si="38"/>
        <v>0.25478002482139417</v>
      </c>
      <c r="AQ78" s="7">
        <f t="shared" si="30"/>
        <v>0.69669082663307924</v>
      </c>
      <c r="AR78" s="7">
        <f t="shared" si="30"/>
        <v>1.1386016284447642</v>
      </c>
    </row>
    <row r="79" spans="4:44" x14ac:dyDescent="0.25">
      <c r="F79" s="7">
        <v>2031</v>
      </c>
      <c r="G79" s="7">
        <f t="shared" si="31"/>
        <v>1.2229717894176475E-2</v>
      </c>
      <c r="H79" s="7">
        <f t="shared" si="31"/>
        <v>3.2067402340555703E-2</v>
      </c>
      <c r="I79" s="7">
        <f t="shared" si="31"/>
        <v>5.1905086786934916E-2</v>
      </c>
      <c r="K79" s="7">
        <v>2031</v>
      </c>
      <c r="L79" s="7">
        <f t="shared" si="32"/>
        <v>6.1695849521666873E-2</v>
      </c>
      <c r="M79" s="7">
        <f t="shared" si="32"/>
        <v>0.16177197597466705</v>
      </c>
      <c r="N79" s="7">
        <f t="shared" si="32"/>
        <v>0.26184810242766726</v>
      </c>
      <c r="P79" s="7">
        <v>2031</v>
      </c>
      <c r="Q79" s="7">
        <f t="shared" si="33"/>
        <v>2.6449221648209401E-2</v>
      </c>
      <c r="R79" s="7">
        <f t="shared" si="33"/>
        <v>6.9352199251590307E-2</v>
      </c>
      <c r="S79" s="7">
        <f t="shared" si="33"/>
        <v>0.1122551768549712</v>
      </c>
      <c r="U79" s="7">
        <v>2031</v>
      </c>
      <c r="V79" s="7">
        <f t="shared" si="34"/>
        <v>0.12196189746377542</v>
      </c>
      <c r="W79" s="7">
        <f t="shared" si="34"/>
        <v>0.31979488570630238</v>
      </c>
      <c r="X79" s="7">
        <f t="shared" si="34"/>
        <v>0.51762787394882914</v>
      </c>
      <c r="Z79" s="7">
        <v>2031</v>
      </c>
      <c r="AA79" s="7">
        <f t="shared" si="35"/>
        <v>3.2646866874935093E-2</v>
      </c>
      <c r="AB79" s="7">
        <f t="shared" si="35"/>
        <v>8.5602973371578364E-2</v>
      </c>
      <c r="AC79" s="7">
        <f t="shared" si="35"/>
        <v>0.13855907986822158</v>
      </c>
      <c r="AE79" s="7">
        <v>2031</v>
      </c>
      <c r="AF79" s="7">
        <f t="shared" si="36"/>
        <v>2.1389744963613413E-2</v>
      </c>
      <c r="AG79" s="7">
        <f t="shared" si="36"/>
        <v>5.6085803748317314E-2</v>
      </c>
      <c r="AH79" s="7">
        <f t="shared" si="36"/>
        <v>9.0781862533021215E-2</v>
      </c>
      <c r="AJ79" s="7">
        <v>2031</v>
      </c>
      <c r="AK79" s="7">
        <f t="shared" si="37"/>
        <v>1.4803872858073903E-2</v>
      </c>
      <c r="AL79" s="7">
        <f t="shared" si="37"/>
        <v>3.8817064403778308E-2</v>
      </c>
      <c r="AM79" s="7">
        <f t="shared" si="37"/>
        <v>6.2830255949482702E-2</v>
      </c>
      <c r="AO79" s="7">
        <v>2031</v>
      </c>
      <c r="AP79" s="7">
        <f t="shared" si="38"/>
        <v>0.29117717122445053</v>
      </c>
      <c r="AQ79" s="7">
        <f t="shared" si="30"/>
        <v>0.76349230479678942</v>
      </c>
      <c r="AR79" s="7">
        <f t="shared" si="30"/>
        <v>1.235807438369128</v>
      </c>
    </row>
    <row r="80" spans="4:44" x14ac:dyDescent="0.25">
      <c r="F80" s="7">
        <v>2032</v>
      </c>
      <c r="G80" s="7">
        <f t="shared" si="31"/>
        <v>1.3758432630948532E-2</v>
      </c>
      <c r="H80" s="7">
        <f t="shared" si="31"/>
        <v>3.4973208222747645E-2</v>
      </c>
      <c r="I80" s="7">
        <f t="shared" si="31"/>
        <v>5.6187983814546767E-2</v>
      </c>
      <c r="K80" s="7">
        <v>2032</v>
      </c>
      <c r="L80" s="7">
        <f t="shared" si="32"/>
        <v>6.9407830711875229E-2</v>
      </c>
      <c r="M80" s="7">
        <f t="shared" si="32"/>
        <v>0.17643103548839933</v>
      </c>
      <c r="N80" s="7">
        <f t="shared" si="32"/>
        <v>0.28345424026492338</v>
      </c>
      <c r="P80" s="7">
        <v>2032</v>
      </c>
      <c r="Q80" s="7">
        <f t="shared" si="33"/>
        <v>2.9755374354235559E-2</v>
      </c>
      <c r="R80" s="7">
        <f t="shared" si="33"/>
        <v>7.5636588189242154E-2</v>
      </c>
      <c r="S80" s="7">
        <f t="shared" si="33"/>
        <v>0.12151780202424878</v>
      </c>
      <c r="U80" s="7">
        <v>2032</v>
      </c>
      <c r="V80" s="7">
        <f t="shared" si="34"/>
        <v>0.13720713464674739</v>
      </c>
      <c r="W80" s="7">
        <f t="shared" si="34"/>
        <v>0.34877328096612159</v>
      </c>
      <c r="X80" s="7">
        <f t="shared" si="34"/>
        <v>0.56033942728549591</v>
      </c>
      <c r="Z80" s="7">
        <v>2032</v>
      </c>
      <c r="AA80" s="7">
        <f t="shared" si="35"/>
        <v>3.6727725234301969E-2</v>
      </c>
      <c r="AB80" s="7">
        <f t="shared" si="35"/>
        <v>9.3359935438994207E-2</v>
      </c>
      <c r="AC80" s="7">
        <f t="shared" si="35"/>
        <v>0.14999214564368643</v>
      </c>
      <c r="AE80" s="7">
        <v>2032</v>
      </c>
      <c r="AF80" s="7">
        <f t="shared" si="36"/>
        <v>2.4063463084065092E-2</v>
      </c>
      <c r="AG80" s="7">
        <f t="shared" si="36"/>
        <v>6.1168050720134232E-2</v>
      </c>
      <c r="AH80" s="7">
        <f t="shared" si="36"/>
        <v>9.8272638356203368E-2</v>
      </c>
      <c r="AJ80" s="7">
        <v>2032</v>
      </c>
      <c r="AK80" s="7">
        <f t="shared" si="37"/>
        <v>1.6654356965333149E-2</v>
      </c>
      <c r="AL80" s="7">
        <f t="shared" si="37"/>
        <v>4.2334494748651329E-2</v>
      </c>
      <c r="AM80" s="7">
        <f t="shared" si="37"/>
        <v>6.8014632531969529E-2</v>
      </c>
      <c r="AO80" s="7">
        <v>2032</v>
      </c>
      <c r="AP80" s="7">
        <f t="shared" si="38"/>
        <v>0.32757431762750688</v>
      </c>
      <c r="AQ80" s="7">
        <f t="shared" si="30"/>
        <v>0.83267659377429049</v>
      </c>
      <c r="AR80" s="7">
        <f t="shared" si="30"/>
        <v>1.337778869921074</v>
      </c>
    </row>
    <row r="81" spans="6:44" x14ac:dyDescent="0.25">
      <c r="F81" s="7">
        <v>2033</v>
      </c>
      <c r="G81" s="7">
        <f t="shared" si="31"/>
        <v>1.5287147367720588E-2</v>
      </c>
      <c r="H81" s="7">
        <f t="shared" si="31"/>
        <v>3.7984000971050667E-2</v>
      </c>
      <c r="I81" s="7">
        <f t="shared" si="31"/>
        <v>5.6190906999999998E-2</v>
      </c>
      <c r="K81" s="7">
        <v>2033</v>
      </c>
      <c r="L81" s="7">
        <f t="shared" si="32"/>
        <v>7.7119811902083557E-2</v>
      </c>
      <c r="M81" s="7">
        <f t="shared" si="32"/>
        <v>0.19161972732475646</v>
      </c>
      <c r="N81" s="7">
        <f t="shared" si="32"/>
        <v>0.28346898699999995</v>
      </c>
      <c r="P81" s="7">
        <v>2033</v>
      </c>
      <c r="Q81" s="7">
        <f t="shared" si="33"/>
        <v>3.3061527060261733E-2</v>
      </c>
      <c r="R81" s="7">
        <f t="shared" si="33"/>
        <v>8.2148032314589295E-2</v>
      </c>
      <c r="S81" s="7">
        <f t="shared" si="33"/>
        <v>0.121524124</v>
      </c>
      <c r="U81" s="7">
        <v>2033</v>
      </c>
      <c r="V81" s="7">
        <f t="shared" si="34"/>
        <v>0.15245237182971921</v>
      </c>
      <c r="W81" s="7">
        <f t="shared" si="34"/>
        <v>0.37879866663982276</v>
      </c>
      <c r="X81" s="7">
        <f t="shared" si="34"/>
        <v>0.56036857899999992</v>
      </c>
      <c r="Z81" s="7">
        <v>2033</v>
      </c>
      <c r="AA81" s="7">
        <f t="shared" si="35"/>
        <v>4.080858359366886E-2</v>
      </c>
      <c r="AB81" s="7">
        <f t="shared" si="35"/>
        <v>0.10139715681175163</v>
      </c>
      <c r="AC81" s="7">
        <f t="shared" si="35"/>
        <v>0.14999994900000002</v>
      </c>
      <c r="AE81" s="7">
        <v>2033</v>
      </c>
      <c r="AF81" s="7">
        <f t="shared" si="36"/>
        <v>2.673718120451676E-2</v>
      </c>
      <c r="AG81" s="7">
        <f t="shared" si="36"/>
        <v>6.643391944922114E-2</v>
      </c>
      <c r="AH81" s="7">
        <f t="shared" si="36"/>
        <v>9.8277750999999997E-2</v>
      </c>
      <c r="AJ81" s="7">
        <v>2033</v>
      </c>
      <c r="AK81" s="7">
        <f t="shared" si="37"/>
        <v>1.8504841072592378E-2</v>
      </c>
      <c r="AL81" s="7">
        <f t="shared" si="37"/>
        <v>4.5979009972433628E-2</v>
      </c>
      <c r="AM81" s="7">
        <f t="shared" si="37"/>
        <v>6.8018170999999988E-2</v>
      </c>
      <c r="AO81" s="7">
        <v>2033</v>
      </c>
      <c r="AP81" s="7">
        <f t="shared" si="38"/>
        <v>0.36397146403056302</v>
      </c>
      <c r="AQ81" s="7">
        <f t="shared" si="30"/>
        <v>0.90436051348362567</v>
      </c>
      <c r="AR81" s="7">
        <f t="shared" si="30"/>
        <v>1.337848468</v>
      </c>
    </row>
    <row r="82" spans="6:44" x14ac:dyDescent="0.25">
      <c r="F82" s="7">
        <v>2034</v>
      </c>
      <c r="G82" s="7">
        <f t="shared" si="31"/>
        <v>1.6815862104492648E-2</v>
      </c>
      <c r="H82" s="7">
        <f t="shared" si="31"/>
        <v>4.110492768192061E-2</v>
      </c>
      <c r="I82" s="7">
        <f t="shared" si="31"/>
        <v>5.6190906999999998E-2</v>
      </c>
      <c r="K82" s="7">
        <v>2034</v>
      </c>
      <c r="L82" s="7">
        <f t="shared" si="32"/>
        <v>8.4831793092291954E-2</v>
      </c>
      <c r="M82" s="7">
        <f t="shared" si="32"/>
        <v>0.2073640172902404</v>
      </c>
      <c r="N82" s="7">
        <f t="shared" si="32"/>
        <v>0.28346898699999995</v>
      </c>
      <c r="P82" s="7">
        <v>2034</v>
      </c>
      <c r="Q82" s="7">
        <f t="shared" si="33"/>
        <v>3.6367679766287908E-2</v>
      </c>
      <c r="R82" s="7">
        <f t="shared" si="33"/>
        <v>8.8897663257664669E-2</v>
      </c>
      <c r="S82" s="7">
        <f t="shared" si="33"/>
        <v>0.121524124</v>
      </c>
      <c r="U82" s="7">
        <v>2034</v>
      </c>
      <c r="V82" s="7">
        <f t="shared" si="34"/>
        <v>0.16769760901269121</v>
      </c>
      <c r="W82" s="7">
        <f t="shared" si="34"/>
        <v>0.40992237258273145</v>
      </c>
      <c r="X82" s="7">
        <f t="shared" si="34"/>
        <v>0.56036857899999992</v>
      </c>
      <c r="Z82" s="7">
        <v>2034</v>
      </c>
      <c r="AA82" s="7">
        <f t="shared" si="35"/>
        <v>4.4889441953035736E-2</v>
      </c>
      <c r="AB82" s="7">
        <f t="shared" si="35"/>
        <v>0.10972837751020426</v>
      </c>
      <c r="AC82" s="7">
        <f t="shared" si="35"/>
        <v>0.14999994900000002</v>
      </c>
      <c r="AE82" s="7">
        <v>2034</v>
      </c>
      <c r="AF82" s="7">
        <f t="shared" si="36"/>
        <v>2.9410899324968449E-2</v>
      </c>
      <c r="AG82" s="7">
        <f t="shared" si="36"/>
        <v>7.1892412193965818E-2</v>
      </c>
      <c r="AH82" s="7">
        <f t="shared" si="36"/>
        <v>9.8277750999999997E-2</v>
      </c>
      <c r="AJ82" s="7">
        <v>2034</v>
      </c>
      <c r="AK82" s="7">
        <f t="shared" si="37"/>
        <v>2.0355325179851624E-2</v>
      </c>
      <c r="AL82" s="7">
        <f t="shared" si="37"/>
        <v>4.9756840550936626E-2</v>
      </c>
      <c r="AM82" s="7">
        <f t="shared" si="37"/>
        <v>6.8018170999999988E-2</v>
      </c>
      <c r="AO82" s="7">
        <v>2034</v>
      </c>
      <c r="AP82" s="7">
        <f t="shared" si="38"/>
        <v>0.40036861043361949</v>
      </c>
      <c r="AQ82" s="7">
        <f t="shared" si="30"/>
        <v>0.97866661106766384</v>
      </c>
      <c r="AR82" s="7">
        <f t="shared" si="30"/>
        <v>1.337848468</v>
      </c>
    </row>
    <row r="83" spans="6:44" x14ac:dyDescent="0.25">
      <c r="F83" s="7">
        <v>2035</v>
      </c>
      <c r="G83" s="7">
        <f t="shared" si="31"/>
        <v>1.8344576841264702E-2</v>
      </c>
      <c r="H83" s="7">
        <f t="shared" si="31"/>
        <v>4.4341387793871978E-2</v>
      </c>
      <c r="I83" s="7">
        <f t="shared" si="31"/>
        <v>5.6190906999999998E-2</v>
      </c>
      <c r="K83" s="7">
        <v>2035</v>
      </c>
      <c r="L83" s="7">
        <f t="shared" si="32"/>
        <v>9.2543774282500282E-2</v>
      </c>
      <c r="M83" s="7">
        <f t="shared" si="32"/>
        <v>0.22369114419354461</v>
      </c>
      <c r="N83" s="7">
        <f t="shared" si="32"/>
        <v>0.28346898699999995</v>
      </c>
      <c r="P83" s="7">
        <v>2035</v>
      </c>
      <c r="Q83" s="7">
        <f t="shared" si="33"/>
        <v>3.9673832472314083E-2</v>
      </c>
      <c r="R83" s="7">
        <f t="shared" si="33"/>
        <v>9.5897158388893525E-2</v>
      </c>
      <c r="S83" s="7">
        <f t="shared" si="33"/>
        <v>0.121524124</v>
      </c>
      <c r="U83" s="7">
        <v>2035</v>
      </c>
      <c r="V83" s="7">
        <f t="shared" si="34"/>
        <v>0.18294284619566312</v>
      </c>
      <c r="W83" s="7">
        <f t="shared" si="34"/>
        <v>0.44219824515272521</v>
      </c>
      <c r="X83" s="7">
        <f t="shared" si="34"/>
        <v>0.56036857899999992</v>
      </c>
      <c r="Z83" s="7">
        <v>2035</v>
      </c>
      <c r="AA83" s="7">
        <f t="shared" si="35"/>
        <v>4.8970300312402619E-2</v>
      </c>
      <c r="AB83" s="7">
        <f t="shared" si="35"/>
        <v>0.11836801117429946</v>
      </c>
      <c r="AC83" s="7">
        <f t="shared" si="35"/>
        <v>0.14999994900000002</v>
      </c>
      <c r="AE83" s="7">
        <v>2035</v>
      </c>
      <c r="AF83" s="7">
        <f t="shared" si="36"/>
        <v>3.2084617445420113E-2</v>
      </c>
      <c r="AG83" s="7">
        <f t="shared" si="36"/>
        <v>7.7552972558364103E-2</v>
      </c>
      <c r="AH83" s="7">
        <f t="shared" si="36"/>
        <v>9.8277750999999997E-2</v>
      </c>
      <c r="AJ83" s="7">
        <v>2035</v>
      </c>
      <c r="AK83" s="7">
        <f t="shared" si="37"/>
        <v>2.2205809287110859E-2</v>
      </c>
      <c r="AL83" s="7">
        <f t="shared" si="37"/>
        <v>5.3674522415893676E-2</v>
      </c>
      <c r="AM83" s="7">
        <f t="shared" si="37"/>
        <v>6.8018170999999988E-2</v>
      </c>
      <c r="AO83" s="7">
        <v>2035</v>
      </c>
      <c r="AP83" s="7">
        <f t="shared" si="38"/>
        <v>0.43676575683667579</v>
      </c>
      <c r="AQ83" s="7">
        <f t="shared" si="30"/>
        <v>1.0557234416775927</v>
      </c>
      <c r="AR83" s="7">
        <f t="shared" si="30"/>
        <v>1.337848468</v>
      </c>
    </row>
    <row r="84" spans="6:44" x14ac:dyDescent="0.25">
      <c r="F84" s="7">
        <v>2036</v>
      </c>
      <c r="G84" s="7">
        <f t="shared" si="31"/>
        <v>1.9873291578036762E-2</v>
      </c>
      <c r="H84" s="7">
        <f t="shared" si="31"/>
        <v>4.7699045458824647E-2</v>
      </c>
      <c r="I84" s="7">
        <f t="shared" si="31"/>
        <v>5.6190906999999998E-2</v>
      </c>
      <c r="K84" s="7">
        <v>2036</v>
      </c>
      <c r="L84" s="7">
        <f t="shared" si="32"/>
        <v>0.10025575547270862</v>
      </c>
      <c r="M84" s="7">
        <f t="shared" si="32"/>
        <v>0.24062968225588474</v>
      </c>
      <c r="N84" s="7">
        <f t="shared" si="32"/>
        <v>0.28346898699999995</v>
      </c>
      <c r="P84" s="7">
        <v>2036</v>
      </c>
      <c r="Q84" s="7">
        <f t="shared" si="33"/>
        <v>4.2979985178340244E-2</v>
      </c>
      <c r="R84" s="7">
        <f t="shared" si="33"/>
        <v>0.10315876757461562</v>
      </c>
      <c r="S84" s="7">
        <f t="shared" si="33"/>
        <v>0.121524124</v>
      </c>
      <c r="U84" s="7">
        <v>2036</v>
      </c>
      <c r="V84" s="7">
        <f t="shared" si="34"/>
        <v>0.19818808337863503</v>
      </c>
      <c r="W84" s="7">
        <f t="shared" si="34"/>
        <v>0.47568277058453545</v>
      </c>
      <c r="X84" s="7">
        <f t="shared" si="34"/>
        <v>0.56036857899999992</v>
      </c>
      <c r="Z84" s="7">
        <v>2036</v>
      </c>
      <c r="AA84" s="7">
        <f t="shared" si="35"/>
        <v>5.3051158671769502E-2</v>
      </c>
      <c r="AB84" s="7">
        <f t="shared" si="35"/>
        <v>0.12733117808851846</v>
      </c>
      <c r="AC84" s="7">
        <f t="shared" si="35"/>
        <v>0.14999994900000002</v>
      </c>
      <c r="AE84" s="7">
        <v>2036</v>
      </c>
      <c r="AF84" s="7">
        <f t="shared" si="36"/>
        <v>3.4758335565871781E-2</v>
      </c>
      <c r="AG84" s="7">
        <f t="shared" si="36"/>
        <v>8.3425507129472887E-2</v>
      </c>
      <c r="AH84" s="7">
        <f t="shared" si="36"/>
        <v>9.8277750999999997E-2</v>
      </c>
      <c r="AJ84" s="7">
        <v>2036</v>
      </c>
      <c r="AK84" s="7">
        <f t="shared" si="37"/>
        <v>2.4056293394370092E-2</v>
      </c>
      <c r="AL84" s="7">
        <f t="shared" si="37"/>
        <v>5.7738911930272051E-2</v>
      </c>
      <c r="AM84" s="7">
        <f t="shared" si="37"/>
        <v>6.8018170999999988E-2</v>
      </c>
      <c r="AO84" s="7">
        <v>2036</v>
      </c>
      <c r="AP84" s="7">
        <f t="shared" si="38"/>
        <v>0.47316290323973204</v>
      </c>
      <c r="AQ84" s="7">
        <f t="shared" si="30"/>
        <v>1.1356658630221239</v>
      </c>
      <c r="AR84" s="7">
        <f t="shared" si="30"/>
        <v>1.337848468</v>
      </c>
    </row>
    <row r="85" spans="6:44" x14ac:dyDescent="0.25">
      <c r="F85" s="7">
        <v>2037</v>
      </c>
      <c r="G85" s="7">
        <f t="shared" si="31"/>
        <v>2.1402006314808819E-2</v>
      </c>
      <c r="H85" s="7">
        <f t="shared" si="31"/>
        <v>5.1183842519969255E-2</v>
      </c>
      <c r="I85" s="7">
        <f t="shared" si="31"/>
        <v>5.6190906999999998E-2</v>
      </c>
      <c r="K85" s="7">
        <v>2037</v>
      </c>
      <c r="L85" s="7">
        <f t="shared" si="32"/>
        <v>0.10796773666291695</v>
      </c>
      <c r="M85" s="7">
        <f t="shared" si="32"/>
        <v>0.25820960658106495</v>
      </c>
      <c r="N85" s="7">
        <f t="shared" si="32"/>
        <v>0.28346898699999995</v>
      </c>
      <c r="P85" s="7">
        <v>2037</v>
      </c>
      <c r="Q85" s="7">
        <f t="shared" si="33"/>
        <v>4.6286137884366418E-2</v>
      </c>
      <c r="R85" s="7">
        <f t="shared" si="33"/>
        <v>0.11069534124432655</v>
      </c>
      <c r="S85" s="7">
        <f t="shared" si="33"/>
        <v>0.121524124</v>
      </c>
      <c r="U85" s="7">
        <v>2037</v>
      </c>
      <c r="V85" s="7">
        <f t="shared" si="34"/>
        <v>0.21343332056160694</v>
      </c>
      <c r="W85" s="7">
        <f t="shared" si="34"/>
        <v>0.51043520441260981</v>
      </c>
      <c r="X85" s="7">
        <f t="shared" si="34"/>
        <v>0.56036857899999992</v>
      </c>
      <c r="Z85" s="7">
        <v>2037</v>
      </c>
      <c r="AA85" s="7">
        <f t="shared" si="35"/>
        <v>5.7132017031136378E-2</v>
      </c>
      <c r="AB85" s="7">
        <f t="shared" si="35"/>
        <v>0.13663373982590138</v>
      </c>
      <c r="AC85" s="7">
        <f t="shared" si="35"/>
        <v>0.14999994900000002</v>
      </c>
      <c r="AE85" s="7">
        <v>2037</v>
      </c>
      <c r="AF85" s="7">
        <f t="shared" si="36"/>
        <v>3.7432053686323463E-2</v>
      </c>
      <c r="AG85" s="7">
        <f t="shared" si="36"/>
        <v>8.9520408175663577E-2</v>
      </c>
      <c r="AH85" s="7">
        <f t="shared" si="36"/>
        <v>9.8277750999999997E-2</v>
      </c>
      <c r="AJ85" s="7">
        <v>2037</v>
      </c>
      <c r="AK85" s="7">
        <f t="shared" si="37"/>
        <v>2.5906777501629324E-2</v>
      </c>
      <c r="AL85" s="7">
        <f t="shared" si="37"/>
        <v>6.1957201597766333E-2</v>
      </c>
      <c r="AM85" s="7">
        <f t="shared" si="37"/>
        <v>6.8018170999999988E-2</v>
      </c>
      <c r="AO85" s="7">
        <v>2037</v>
      </c>
      <c r="AP85" s="7">
        <f t="shared" si="38"/>
        <v>0.50956004964278834</v>
      </c>
      <c r="AQ85" s="7">
        <f t="shared" si="30"/>
        <v>1.2186353443573019</v>
      </c>
      <c r="AR85" s="7">
        <f t="shared" si="30"/>
        <v>1.337848468</v>
      </c>
    </row>
    <row r="86" spans="6:44" x14ac:dyDescent="0.25">
      <c r="F86" s="7">
        <v>2038</v>
      </c>
      <c r="G86" s="7">
        <f t="shared" si="31"/>
        <v>2.2930721051580873E-2</v>
      </c>
      <c r="H86" s="7">
        <f t="shared" si="31"/>
        <v>5.4802012125886965E-2</v>
      </c>
      <c r="I86" s="7">
        <f t="shared" si="31"/>
        <v>5.6190906999999998E-2</v>
      </c>
      <c r="K86" s="7">
        <v>2038</v>
      </c>
      <c r="L86" s="7">
        <f t="shared" si="32"/>
        <v>0.11567971785312534</v>
      </c>
      <c r="M86" s="7">
        <f t="shared" si="32"/>
        <v>0.27646236183528583</v>
      </c>
      <c r="N86" s="7">
        <f t="shared" si="32"/>
        <v>0.28346898699999995</v>
      </c>
      <c r="P86" s="7">
        <v>2038</v>
      </c>
      <c r="Q86" s="7">
        <f t="shared" si="33"/>
        <v>4.9592290590392579E-2</v>
      </c>
      <c r="R86" s="7">
        <f t="shared" si="33"/>
        <v>0.11852035983394592</v>
      </c>
      <c r="S86" s="7">
        <f t="shared" si="33"/>
        <v>0.121524124</v>
      </c>
      <c r="U86" s="7">
        <v>2038</v>
      </c>
      <c r="V86" s="7">
        <f t="shared" si="34"/>
        <v>0.22867855774457882</v>
      </c>
      <c r="W86" s="7">
        <f t="shared" si="34"/>
        <v>0.54651770723907422</v>
      </c>
      <c r="X86" s="7">
        <f t="shared" si="34"/>
        <v>0.56036857899999992</v>
      </c>
      <c r="Z86" s="7">
        <v>2038</v>
      </c>
      <c r="AA86" s="7">
        <f t="shared" si="35"/>
        <v>6.1212875390503262E-2</v>
      </c>
      <c r="AB86" s="7">
        <f t="shared" si="35"/>
        <v>0.14629233559053292</v>
      </c>
      <c r="AC86" s="7">
        <f t="shared" si="35"/>
        <v>0.14999994900000002</v>
      </c>
      <c r="AE86" s="7">
        <v>2038</v>
      </c>
      <c r="AF86" s="7">
        <f t="shared" si="36"/>
        <v>4.0105771806775131E-2</v>
      </c>
      <c r="AG86" s="7">
        <f t="shared" si="36"/>
        <v>9.5848577457681897E-2</v>
      </c>
      <c r="AH86" s="7">
        <f t="shared" si="36"/>
        <v>9.8277750999999997E-2</v>
      </c>
      <c r="AJ86" s="7">
        <v>2038</v>
      </c>
      <c r="AK86" s="7">
        <f t="shared" si="37"/>
        <v>2.7757261608888566E-2</v>
      </c>
      <c r="AL86" s="7">
        <f t="shared" si="37"/>
        <v>6.6336936542466793E-2</v>
      </c>
      <c r="AM86" s="7">
        <f t="shared" si="37"/>
        <v>6.8018170999999988E-2</v>
      </c>
      <c r="AO86" s="7">
        <v>2038</v>
      </c>
      <c r="AP86" s="7">
        <f t="shared" si="38"/>
        <v>0.54595719604584458</v>
      </c>
      <c r="AQ86" s="7">
        <f t="shared" si="30"/>
        <v>1.3047802906248747</v>
      </c>
      <c r="AR86" s="7">
        <f t="shared" si="30"/>
        <v>1.337848468</v>
      </c>
    </row>
    <row r="87" spans="6:44" x14ac:dyDescent="0.25">
      <c r="F87" s="7">
        <v>2039</v>
      </c>
      <c r="G87" s="7">
        <f t="shared" si="31"/>
        <v>2.4459435788352944E-2</v>
      </c>
      <c r="H87" s="7">
        <f t="shared" si="31"/>
        <v>5.6190906999999998E-2</v>
      </c>
      <c r="I87" s="7">
        <f t="shared" si="31"/>
        <v>5.6190906999999998E-2</v>
      </c>
      <c r="K87" s="7">
        <v>2039</v>
      </c>
      <c r="L87" s="7">
        <f t="shared" si="32"/>
        <v>0.12339169904333372</v>
      </c>
      <c r="M87" s="7">
        <f t="shared" si="32"/>
        <v>0.28346898699999995</v>
      </c>
      <c r="N87" s="7">
        <f t="shared" si="32"/>
        <v>0.28346898699999995</v>
      </c>
      <c r="P87" s="7">
        <v>2039</v>
      </c>
      <c r="Q87" s="7">
        <f t="shared" si="33"/>
        <v>5.2898443296418775E-2</v>
      </c>
      <c r="R87" s="7">
        <f t="shared" si="33"/>
        <v>0.121524124</v>
      </c>
      <c r="S87" s="7">
        <f t="shared" si="33"/>
        <v>0.121524124</v>
      </c>
      <c r="U87" s="7">
        <v>2039</v>
      </c>
      <c r="V87" s="7">
        <f t="shared" si="34"/>
        <v>0.24392379492755087</v>
      </c>
      <c r="W87" s="7">
        <f t="shared" si="34"/>
        <v>0.56036857899999992</v>
      </c>
      <c r="X87" s="7">
        <f t="shared" si="34"/>
        <v>0.56036857899999992</v>
      </c>
      <c r="Z87" s="7">
        <v>2039</v>
      </c>
      <c r="AA87" s="7">
        <f t="shared" si="35"/>
        <v>6.5293733749870173E-2</v>
      </c>
      <c r="AB87" s="7">
        <f t="shared" si="35"/>
        <v>0.14999994900000002</v>
      </c>
      <c r="AC87" s="7">
        <f t="shared" si="35"/>
        <v>0.14999994900000002</v>
      </c>
      <c r="AE87" s="7">
        <v>2039</v>
      </c>
      <c r="AF87" s="7">
        <f t="shared" si="36"/>
        <v>4.2779489927226827E-2</v>
      </c>
      <c r="AG87" s="7">
        <f t="shared" si="36"/>
        <v>9.8277750999999997E-2</v>
      </c>
      <c r="AH87" s="7">
        <f t="shared" si="36"/>
        <v>9.8277750999999997E-2</v>
      </c>
      <c r="AJ87" s="7">
        <v>2039</v>
      </c>
      <c r="AK87" s="7">
        <f t="shared" si="37"/>
        <v>2.9607745716147812E-2</v>
      </c>
      <c r="AL87" s="7">
        <f t="shared" si="37"/>
        <v>6.8018170999999988E-2</v>
      </c>
      <c r="AM87" s="7">
        <f t="shared" si="37"/>
        <v>6.8018170999999988E-2</v>
      </c>
      <c r="AO87" s="7">
        <v>2039</v>
      </c>
      <c r="AP87" s="7">
        <f t="shared" si="38"/>
        <v>0.58235434244890105</v>
      </c>
      <c r="AQ87" s="7">
        <f t="shared" si="30"/>
        <v>1.337848468</v>
      </c>
      <c r="AR87" s="7">
        <f t="shared" si="30"/>
        <v>1.337848468</v>
      </c>
    </row>
    <row r="88" spans="6:44" x14ac:dyDescent="0.25">
      <c r="F88" s="7">
        <v>2040</v>
      </c>
      <c r="G88" s="7">
        <f t="shared" si="31"/>
        <v>2.5988150525125004E-2</v>
      </c>
      <c r="H88" s="7">
        <f t="shared" si="31"/>
        <v>5.6190906999999998E-2</v>
      </c>
      <c r="I88" s="7">
        <f t="shared" si="31"/>
        <v>5.6190906999999998E-2</v>
      </c>
      <c r="K88" s="7">
        <v>2040</v>
      </c>
      <c r="L88" s="7">
        <f t="shared" si="32"/>
        <v>0.13110368023354207</v>
      </c>
      <c r="M88" s="7">
        <f t="shared" si="32"/>
        <v>0.28346898699999995</v>
      </c>
      <c r="N88" s="7">
        <f t="shared" si="32"/>
        <v>0.28346898699999995</v>
      </c>
      <c r="P88" s="7">
        <v>2040</v>
      </c>
      <c r="Q88" s="7">
        <f t="shared" si="33"/>
        <v>5.620459600244495E-2</v>
      </c>
      <c r="R88" s="7">
        <f t="shared" si="33"/>
        <v>0.121524124</v>
      </c>
      <c r="S88" s="7">
        <f t="shared" si="33"/>
        <v>0.121524124</v>
      </c>
      <c r="U88" s="7">
        <v>2040</v>
      </c>
      <c r="V88" s="7">
        <f t="shared" si="34"/>
        <v>0.25916903211052278</v>
      </c>
      <c r="W88" s="7">
        <f t="shared" si="34"/>
        <v>0.56036857899999992</v>
      </c>
      <c r="X88" s="7">
        <f t="shared" si="34"/>
        <v>0.56036857899999992</v>
      </c>
      <c r="Z88" s="7">
        <v>2040</v>
      </c>
      <c r="AA88" s="7">
        <f t="shared" si="35"/>
        <v>6.9374592109237077E-2</v>
      </c>
      <c r="AB88" s="7">
        <f t="shared" si="35"/>
        <v>0.14999994900000002</v>
      </c>
      <c r="AC88" s="7">
        <f t="shared" si="35"/>
        <v>0.14999994900000002</v>
      </c>
      <c r="AE88" s="7">
        <v>2040</v>
      </c>
      <c r="AF88" s="7">
        <f t="shared" si="36"/>
        <v>4.5453208047678495E-2</v>
      </c>
      <c r="AG88" s="7">
        <f t="shared" si="36"/>
        <v>9.8277750999999997E-2</v>
      </c>
      <c r="AH88" s="7">
        <f t="shared" si="36"/>
        <v>9.8277750999999997E-2</v>
      </c>
      <c r="AJ88" s="7">
        <v>2040</v>
      </c>
      <c r="AK88" s="7">
        <f t="shared" si="37"/>
        <v>3.1458229823407055E-2</v>
      </c>
      <c r="AL88" s="7">
        <f t="shared" si="37"/>
        <v>6.8018170999999988E-2</v>
      </c>
      <c r="AM88" s="7">
        <f t="shared" si="37"/>
        <v>6.8018170999999988E-2</v>
      </c>
      <c r="AO88" s="7">
        <v>2040</v>
      </c>
      <c r="AP88" s="7">
        <f t="shared" si="38"/>
        <v>0.61875148885195741</v>
      </c>
      <c r="AQ88" s="7">
        <f t="shared" si="38"/>
        <v>1.337848468</v>
      </c>
      <c r="AR88" s="7">
        <f t="shared" si="38"/>
        <v>1.337848468</v>
      </c>
    </row>
    <row r="89" spans="6:44" x14ac:dyDescent="0.25">
      <c r="F89" s="7">
        <v>2041</v>
      </c>
      <c r="G89" s="7">
        <f t="shared" ref="G89:I98" si="39">($G$2-G58)*0.181/1000</f>
        <v>2.7516865261897061E-2</v>
      </c>
      <c r="H89" s="7">
        <f t="shared" si="39"/>
        <v>5.6190906999999998E-2</v>
      </c>
      <c r="I89" s="7">
        <f t="shared" si="39"/>
        <v>5.6190906999999998E-2</v>
      </c>
      <c r="K89" s="7">
        <v>2041</v>
      </c>
      <c r="L89" s="7">
        <f t="shared" ref="L89:N98" si="40">($H$2-L58)*0.181/1000</f>
        <v>0.13881566142375043</v>
      </c>
      <c r="M89" s="7">
        <f t="shared" si="40"/>
        <v>0.28346898699999995</v>
      </c>
      <c r="N89" s="7">
        <f t="shared" si="40"/>
        <v>0.28346898699999995</v>
      </c>
      <c r="P89" s="7">
        <v>2041</v>
      </c>
      <c r="Q89" s="7">
        <f t="shared" ref="Q89:S98" si="41">($I$2-Q58)*0.181/1000</f>
        <v>5.9510748708471117E-2</v>
      </c>
      <c r="R89" s="7">
        <f t="shared" si="41"/>
        <v>0.121524124</v>
      </c>
      <c r="S89" s="7">
        <f t="shared" si="41"/>
        <v>0.121524124</v>
      </c>
      <c r="U89" s="7">
        <v>2041</v>
      </c>
      <c r="V89" s="7">
        <f t="shared" ref="V89:X98" si="42">($J$2-V58)*0.181/1000</f>
        <v>0.27441426929349472</v>
      </c>
      <c r="W89" s="7">
        <f t="shared" si="42"/>
        <v>0.56036857899999992</v>
      </c>
      <c r="X89" s="7">
        <f t="shared" si="42"/>
        <v>0.56036857899999992</v>
      </c>
      <c r="Z89" s="7">
        <v>2041</v>
      </c>
      <c r="AA89" s="7">
        <f t="shared" ref="AA89:AC98" si="43">($K$2-AA58)*0.181/1000</f>
        <v>7.3455450468603939E-2</v>
      </c>
      <c r="AB89" s="7">
        <f t="shared" si="43"/>
        <v>0.14999994900000002</v>
      </c>
      <c r="AC89" s="7">
        <f t="shared" si="43"/>
        <v>0.14999994900000002</v>
      </c>
      <c r="AE89" s="7">
        <v>2041</v>
      </c>
      <c r="AF89" s="7">
        <f t="shared" ref="AF89:AH98" si="44">($L$2-AF58)*0.181/1000</f>
        <v>4.8126926168130177E-2</v>
      </c>
      <c r="AG89" s="7">
        <f t="shared" si="44"/>
        <v>9.8277750999999997E-2</v>
      </c>
      <c r="AH89" s="7">
        <f t="shared" si="44"/>
        <v>9.8277750999999997E-2</v>
      </c>
      <c r="AJ89" s="7">
        <v>2041</v>
      </c>
      <c r="AK89" s="7">
        <f t="shared" ref="AK89:AM98" si="45">($M$2-AK58)*0.181/1000</f>
        <v>3.3308713930666284E-2</v>
      </c>
      <c r="AL89" s="7">
        <f t="shared" si="45"/>
        <v>6.8018170999999988E-2</v>
      </c>
      <c r="AM89" s="7">
        <f t="shared" si="45"/>
        <v>6.8018170999999988E-2</v>
      </c>
      <c r="AO89" s="7">
        <v>2041</v>
      </c>
      <c r="AP89" s="7">
        <f t="shared" si="38"/>
        <v>0.65514863525501366</v>
      </c>
      <c r="AQ89" s="7">
        <f t="shared" si="38"/>
        <v>1.337848468</v>
      </c>
      <c r="AR89" s="7">
        <f t="shared" si="38"/>
        <v>1.337848468</v>
      </c>
    </row>
    <row r="90" spans="6:44" x14ac:dyDescent="0.25">
      <c r="F90" s="7">
        <v>2042</v>
      </c>
      <c r="G90" s="7">
        <f t="shared" si="39"/>
        <v>2.9045579998669108E-2</v>
      </c>
      <c r="H90" s="7">
        <f t="shared" si="39"/>
        <v>5.6190906999999998E-2</v>
      </c>
      <c r="I90" s="7">
        <f t="shared" si="39"/>
        <v>5.6190906999999998E-2</v>
      </c>
      <c r="K90" s="7">
        <v>2042</v>
      </c>
      <c r="L90" s="7">
        <f t="shared" si="40"/>
        <v>0.14652764261395879</v>
      </c>
      <c r="M90" s="7">
        <f t="shared" si="40"/>
        <v>0.28346898699999995</v>
      </c>
      <c r="N90" s="7">
        <f t="shared" si="40"/>
        <v>0.28346898699999995</v>
      </c>
      <c r="P90" s="7">
        <v>2042</v>
      </c>
      <c r="Q90" s="7">
        <f t="shared" si="41"/>
        <v>6.2816901414497292E-2</v>
      </c>
      <c r="R90" s="7">
        <f t="shared" si="41"/>
        <v>0.121524124</v>
      </c>
      <c r="S90" s="7">
        <f t="shared" si="41"/>
        <v>0.121524124</v>
      </c>
      <c r="U90" s="7">
        <v>2042</v>
      </c>
      <c r="V90" s="7">
        <f t="shared" si="42"/>
        <v>0.28965950647646649</v>
      </c>
      <c r="W90" s="7">
        <f t="shared" si="42"/>
        <v>0.56036857899999992</v>
      </c>
      <c r="X90" s="7">
        <f t="shared" si="42"/>
        <v>0.56036857899999992</v>
      </c>
      <c r="Z90" s="7">
        <v>2042</v>
      </c>
      <c r="AA90" s="7">
        <f t="shared" si="43"/>
        <v>7.7536308827970815E-2</v>
      </c>
      <c r="AB90" s="7">
        <f t="shared" si="43"/>
        <v>0.14999994900000002</v>
      </c>
      <c r="AC90" s="7">
        <f t="shared" si="43"/>
        <v>0.14999994900000002</v>
      </c>
      <c r="AE90" s="7">
        <v>2042</v>
      </c>
      <c r="AF90" s="7">
        <f t="shared" si="44"/>
        <v>5.0800644288581845E-2</v>
      </c>
      <c r="AG90" s="7">
        <f t="shared" si="44"/>
        <v>9.8277750999999997E-2</v>
      </c>
      <c r="AH90" s="7">
        <f t="shared" si="44"/>
        <v>9.8277750999999997E-2</v>
      </c>
      <c r="AJ90" s="7">
        <v>2042</v>
      </c>
      <c r="AK90" s="7">
        <f t="shared" si="45"/>
        <v>3.5159198037925513E-2</v>
      </c>
      <c r="AL90" s="7">
        <f t="shared" si="45"/>
        <v>6.8018170999999988E-2</v>
      </c>
      <c r="AM90" s="7">
        <f t="shared" si="45"/>
        <v>6.8018170999999988E-2</v>
      </c>
      <c r="AO90" s="7">
        <v>2042</v>
      </c>
      <c r="AP90" s="7">
        <f t="shared" si="38"/>
        <v>0.6915457816580699</v>
      </c>
      <c r="AQ90" s="7">
        <f t="shared" si="38"/>
        <v>1.337848468</v>
      </c>
      <c r="AR90" s="7">
        <f t="shared" si="38"/>
        <v>1.337848468</v>
      </c>
    </row>
    <row r="91" spans="6:44" x14ac:dyDescent="0.25">
      <c r="F91" s="7">
        <v>2043</v>
      </c>
      <c r="G91" s="7">
        <f t="shared" si="39"/>
        <v>3.0574294735441168E-2</v>
      </c>
      <c r="H91" s="7">
        <f t="shared" si="39"/>
        <v>5.6190906999999998E-2</v>
      </c>
      <c r="I91" s="7">
        <f t="shared" si="39"/>
        <v>5.6190906999999998E-2</v>
      </c>
      <c r="K91" s="7">
        <v>2043</v>
      </c>
      <c r="L91" s="7">
        <f t="shared" si="40"/>
        <v>0.15423962380416711</v>
      </c>
      <c r="M91" s="7">
        <f t="shared" si="40"/>
        <v>0.28346898699999995</v>
      </c>
      <c r="N91" s="7">
        <f t="shared" si="40"/>
        <v>0.28346898699999995</v>
      </c>
      <c r="P91" s="7">
        <v>2043</v>
      </c>
      <c r="Q91" s="7">
        <f t="shared" si="41"/>
        <v>6.6123054120523467E-2</v>
      </c>
      <c r="R91" s="7">
        <f t="shared" si="41"/>
        <v>0.121524124</v>
      </c>
      <c r="S91" s="7">
        <f t="shared" si="41"/>
        <v>0.121524124</v>
      </c>
      <c r="U91" s="7">
        <v>2043</v>
      </c>
      <c r="V91" s="7">
        <f t="shared" si="42"/>
        <v>0.30490474365943843</v>
      </c>
      <c r="W91" s="7">
        <f t="shared" si="42"/>
        <v>0.56036857899999992</v>
      </c>
      <c r="X91" s="7">
        <f t="shared" si="42"/>
        <v>0.56036857899999992</v>
      </c>
      <c r="Z91" s="7">
        <v>2043</v>
      </c>
      <c r="AA91" s="7">
        <f t="shared" si="43"/>
        <v>8.1617167187337705E-2</v>
      </c>
      <c r="AB91" s="7">
        <f t="shared" si="43"/>
        <v>0.14999994900000002</v>
      </c>
      <c r="AC91" s="7">
        <f t="shared" si="43"/>
        <v>0.14999994900000002</v>
      </c>
      <c r="AE91" s="7">
        <v>2043</v>
      </c>
      <c r="AF91" s="7">
        <f t="shared" si="44"/>
        <v>5.347436240903352E-2</v>
      </c>
      <c r="AG91" s="7">
        <f t="shared" si="44"/>
        <v>9.8277750999999997E-2</v>
      </c>
      <c r="AH91" s="7">
        <f t="shared" si="44"/>
        <v>9.8277750999999997E-2</v>
      </c>
      <c r="AJ91" s="7">
        <v>2043</v>
      </c>
      <c r="AK91" s="7">
        <f t="shared" si="45"/>
        <v>3.7009682145184762E-2</v>
      </c>
      <c r="AL91" s="7">
        <f t="shared" si="45"/>
        <v>6.8018170999999988E-2</v>
      </c>
      <c r="AM91" s="7">
        <f t="shared" si="45"/>
        <v>6.8018170999999988E-2</v>
      </c>
      <c r="AO91" s="7">
        <v>2043</v>
      </c>
      <c r="AP91" s="7">
        <f t="shared" si="38"/>
        <v>0.72794292806112604</v>
      </c>
      <c r="AQ91" s="7">
        <f t="shared" si="38"/>
        <v>1.337848468</v>
      </c>
      <c r="AR91" s="7">
        <f t="shared" si="38"/>
        <v>1.337848468</v>
      </c>
    </row>
    <row r="92" spans="6:44" x14ac:dyDescent="0.25">
      <c r="F92" s="7">
        <v>2044</v>
      </c>
      <c r="G92" s="7">
        <f t="shared" si="39"/>
        <v>3.2103009472213229E-2</v>
      </c>
      <c r="H92" s="7">
        <f t="shared" si="39"/>
        <v>5.6190906999999998E-2</v>
      </c>
      <c r="I92" s="7">
        <f t="shared" si="39"/>
        <v>5.6190906999999998E-2</v>
      </c>
      <c r="K92" s="7">
        <v>2044</v>
      </c>
      <c r="L92" s="7">
        <f t="shared" si="40"/>
        <v>0.1619516049943755</v>
      </c>
      <c r="M92" s="7">
        <f t="shared" si="40"/>
        <v>0.28346898699999995</v>
      </c>
      <c r="N92" s="7">
        <f t="shared" si="40"/>
        <v>0.28346898699999995</v>
      </c>
      <c r="P92" s="7">
        <v>2044</v>
      </c>
      <c r="Q92" s="7">
        <f t="shared" si="41"/>
        <v>6.9429206826549614E-2</v>
      </c>
      <c r="R92" s="7">
        <f t="shared" si="41"/>
        <v>0.121524124</v>
      </c>
      <c r="S92" s="7">
        <f t="shared" si="41"/>
        <v>0.121524124</v>
      </c>
      <c r="U92" s="7">
        <v>2044</v>
      </c>
      <c r="V92" s="7">
        <f t="shared" si="42"/>
        <v>0.32014998084241042</v>
      </c>
      <c r="W92" s="7">
        <f t="shared" si="42"/>
        <v>0.56036857899999992</v>
      </c>
      <c r="X92" s="7">
        <f t="shared" si="42"/>
        <v>0.56036857899999992</v>
      </c>
      <c r="Z92" s="7">
        <v>2044</v>
      </c>
      <c r="AA92" s="7">
        <f t="shared" si="43"/>
        <v>8.5698025546704582E-2</v>
      </c>
      <c r="AB92" s="7">
        <f t="shared" si="43"/>
        <v>0.14999994900000002</v>
      </c>
      <c r="AC92" s="7">
        <f t="shared" si="43"/>
        <v>0.14999994900000002</v>
      </c>
      <c r="AE92" s="7">
        <v>2044</v>
      </c>
      <c r="AF92" s="7">
        <f t="shared" si="44"/>
        <v>5.6148080529485202E-2</v>
      </c>
      <c r="AG92" s="7">
        <f t="shared" si="44"/>
        <v>9.8277750999999997E-2</v>
      </c>
      <c r="AH92" s="7">
        <f t="shared" si="44"/>
        <v>9.8277750999999997E-2</v>
      </c>
      <c r="AJ92" s="7">
        <v>2044</v>
      </c>
      <c r="AK92" s="7">
        <f t="shared" si="45"/>
        <v>3.8860166252444005E-2</v>
      </c>
      <c r="AL92" s="7">
        <f t="shared" si="45"/>
        <v>6.8018170999999988E-2</v>
      </c>
      <c r="AM92" s="7">
        <f t="shared" si="45"/>
        <v>6.8018170999999988E-2</v>
      </c>
      <c r="AO92" s="7">
        <v>2044</v>
      </c>
      <c r="AP92" s="7">
        <f t="shared" si="38"/>
        <v>0.76434007446418251</v>
      </c>
      <c r="AQ92" s="7">
        <f t="shared" si="38"/>
        <v>1.337848468</v>
      </c>
      <c r="AR92" s="7">
        <f t="shared" si="38"/>
        <v>1.337848468</v>
      </c>
    </row>
    <row r="93" spans="6:44" x14ac:dyDescent="0.25">
      <c r="F93" s="7">
        <v>2045</v>
      </c>
      <c r="G93" s="7">
        <f t="shared" si="39"/>
        <v>3.3631724208985289E-2</v>
      </c>
      <c r="H93" s="7">
        <f t="shared" si="39"/>
        <v>5.6190906999999998E-2</v>
      </c>
      <c r="I93" s="7">
        <f t="shared" si="39"/>
        <v>5.6190906999999998E-2</v>
      </c>
      <c r="K93" s="7">
        <v>2045</v>
      </c>
      <c r="L93" s="7">
        <f t="shared" si="40"/>
        <v>0.16966358618458385</v>
      </c>
      <c r="M93" s="7">
        <f t="shared" si="40"/>
        <v>0.28346898699999995</v>
      </c>
      <c r="N93" s="7">
        <f t="shared" si="40"/>
        <v>0.28346898699999995</v>
      </c>
      <c r="P93" s="7">
        <v>2045</v>
      </c>
      <c r="Q93" s="7">
        <f t="shared" si="41"/>
        <v>7.2735359532575802E-2</v>
      </c>
      <c r="R93" s="7">
        <f t="shared" si="41"/>
        <v>0.121524124</v>
      </c>
      <c r="S93" s="7">
        <f t="shared" si="41"/>
        <v>0.121524124</v>
      </c>
      <c r="U93" s="7">
        <v>2045</v>
      </c>
      <c r="V93" s="7">
        <f t="shared" si="42"/>
        <v>0.33539521802538236</v>
      </c>
      <c r="W93" s="7">
        <f t="shared" si="42"/>
        <v>0.56036857899999992</v>
      </c>
      <c r="X93" s="7">
        <f t="shared" si="42"/>
        <v>0.56036857899999992</v>
      </c>
      <c r="Z93" s="7">
        <v>2045</v>
      </c>
      <c r="AA93" s="7">
        <f t="shared" si="43"/>
        <v>8.9778883906071472E-2</v>
      </c>
      <c r="AB93" s="7">
        <f t="shared" si="43"/>
        <v>0.14999994900000002</v>
      </c>
      <c r="AC93" s="7">
        <f t="shared" si="43"/>
        <v>0.14999994900000002</v>
      </c>
      <c r="AE93" s="7">
        <v>2045</v>
      </c>
      <c r="AF93" s="7">
        <f t="shared" si="44"/>
        <v>5.8821798649936877E-2</v>
      </c>
      <c r="AG93" s="7">
        <f t="shared" si="44"/>
        <v>9.8277750999999997E-2</v>
      </c>
      <c r="AH93" s="7">
        <f t="shared" si="44"/>
        <v>9.8277750999999997E-2</v>
      </c>
      <c r="AJ93" s="7">
        <v>2045</v>
      </c>
      <c r="AK93" s="7">
        <f t="shared" si="45"/>
        <v>4.0710650359703233E-2</v>
      </c>
      <c r="AL93" s="7">
        <f t="shared" si="45"/>
        <v>6.8018170999999988E-2</v>
      </c>
      <c r="AM93" s="7">
        <f t="shared" si="45"/>
        <v>6.8018170999999988E-2</v>
      </c>
      <c r="AO93" s="7">
        <v>2045</v>
      </c>
      <c r="AP93" s="7">
        <f t="shared" si="38"/>
        <v>0.80073722086723886</v>
      </c>
      <c r="AQ93" s="7">
        <f t="shared" si="38"/>
        <v>1.337848468</v>
      </c>
      <c r="AR93" s="7">
        <f t="shared" si="38"/>
        <v>1.337848468</v>
      </c>
    </row>
    <row r="94" spans="6:44" x14ac:dyDescent="0.25">
      <c r="F94" s="7">
        <v>2046</v>
      </c>
      <c r="G94" s="7">
        <f t="shared" si="39"/>
        <v>3.516043894575735E-2</v>
      </c>
      <c r="H94" s="7">
        <f t="shared" si="39"/>
        <v>5.6190906999999998E-2</v>
      </c>
      <c r="I94" s="7">
        <f t="shared" si="39"/>
        <v>5.6190906999999998E-2</v>
      </c>
      <c r="K94" s="7">
        <v>2046</v>
      </c>
      <c r="L94" s="7">
        <f t="shared" si="40"/>
        <v>0.17737556737479218</v>
      </c>
      <c r="M94" s="7">
        <f t="shared" si="40"/>
        <v>0.28346898699999995</v>
      </c>
      <c r="N94" s="7">
        <f t="shared" si="40"/>
        <v>0.28346898699999995</v>
      </c>
      <c r="P94" s="7">
        <v>2046</v>
      </c>
      <c r="Q94" s="7">
        <f t="shared" si="41"/>
        <v>7.6041512238601963E-2</v>
      </c>
      <c r="R94" s="7">
        <f t="shared" si="41"/>
        <v>0.121524124</v>
      </c>
      <c r="S94" s="7">
        <f t="shared" si="41"/>
        <v>0.121524124</v>
      </c>
      <c r="U94" s="7">
        <v>2046</v>
      </c>
      <c r="V94" s="7">
        <f t="shared" si="42"/>
        <v>0.3506404552083543</v>
      </c>
      <c r="W94" s="7">
        <f t="shared" si="42"/>
        <v>0.56036857899999992</v>
      </c>
      <c r="X94" s="7">
        <f t="shared" si="42"/>
        <v>0.56036857899999992</v>
      </c>
      <c r="Z94" s="7">
        <v>2046</v>
      </c>
      <c r="AA94" s="7">
        <f t="shared" si="43"/>
        <v>9.3859742265438362E-2</v>
      </c>
      <c r="AB94" s="7">
        <f t="shared" si="43"/>
        <v>0.14999994900000002</v>
      </c>
      <c r="AC94" s="7">
        <f t="shared" si="43"/>
        <v>0.14999994900000002</v>
      </c>
      <c r="AE94" s="7">
        <v>2046</v>
      </c>
      <c r="AF94" s="7">
        <f t="shared" si="44"/>
        <v>6.1495516770388531E-2</v>
      </c>
      <c r="AG94" s="7">
        <f t="shared" si="44"/>
        <v>9.8277750999999997E-2</v>
      </c>
      <c r="AH94" s="7">
        <f t="shared" si="44"/>
        <v>9.8277750999999997E-2</v>
      </c>
      <c r="AJ94" s="7">
        <v>2046</v>
      </c>
      <c r="AK94" s="7">
        <f t="shared" si="45"/>
        <v>4.2561134466962469E-2</v>
      </c>
      <c r="AL94" s="7">
        <f t="shared" si="45"/>
        <v>6.8018170999999988E-2</v>
      </c>
      <c r="AM94" s="7">
        <f t="shared" si="45"/>
        <v>6.8018170999999988E-2</v>
      </c>
      <c r="AO94" s="7">
        <v>2046</v>
      </c>
      <c r="AP94" s="7">
        <f t="shared" si="38"/>
        <v>0.83713436727029511</v>
      </c>
      <c r="AQ94" s="7">
        <f t="shared" si="38"/>
        <v>1.337848468</v>
      </c>
      <c r="AR94" s="7">
        <f t="shared" si="38"/>
        <v>1.337848468</v>
      </c>
    </row>
    <row r="95" spans="6:44" x14ac:dyDescent="0.25">
      <c r="F95" s="7">
        <v>2047</v>
      </c>
      <c r="G95" s="7">
        <f t="shared" si="39"/>
        <v>3.668915368252941E-2</v>
      </c>
      <c r="H95" s="7">
        <f t="shared" si="39"/>
        <v>5.6190906999999998E-2</v>
      </c>
      <c r="I95" s="7">
        <f t="shared" si="39"/>
        <v>5.6190906999999998E-2</v>
      </c>
      <c r="K95" s="7">
        <v>2047</v>
      </c>
      <c r="L95" s="7">
        <f t="shared" si="40"/>
        <v>0.18508754856500056</v>
      </c>
      <c r="M95" s="7">
        <f t="shared" si="40"/>
        <v>0.28346898699999995</v>
      </c>
      <c r="N95" s="7">
        <f t="shared" si="40"/>
        <v>0.28346898699999995</v>
      </c>
      <c r="P95" s="7">
        <v>2047</v>
      </c>
      <c r="Q95" s="7">
        <f t="shared" si="41"/>
        <v>7.9347664944628152E-2</v>
      </c>
      <c r="R95" s="7">
        <f t="shared" si="41"/>
        <v>0.121524124</v>
      </c>
      <c r="S95" s="7">
        <f t="shared" si="41"/>
        <v>0.121524124</v>
      </c>
      <c r="U95" s="7">
        <v>2047</v>
      </c>
      <c r="V95" s="7">
        <f t="shared" si="42"/>
        <v>0.36588569239132618</v>
      </c>
      <c r="W95" s="7">
        <f t="shared" si="42"/>
        <v>0.56036857899999992</v>
      </c>
      <c r="X95" s="7">
        <f t="shared" si="42"/>
        <v>0.56036857899999992</v>
      </c>
      <c r="Z95" s="7">
        <v>2047</v>
      </c>
      <c r="AA95" s="7">
        <f t="shared" si="43"/>
        <v>9.7940600624805238E-2</v>
      </c>
      <c r="AB95" s="7">
        <f t="shared" si="43"/>
        <v>0.14999994900000002</v>
      </c>
      <c r="AC95" s="7">
        <f t="shared" si="43"/>
        <v>0.14999994900000002</v>
      </c>
      <c r="AE95" s="7">
        <v>2047</v>
      </c>
      <c r="AF95" s="7">
        <f t="shared" si="44"/>
        <v>6.4169234890840213E-2</v>
      </c>
      <c r="AG95" s="7">
        <f t="shared" si="44"/>
        <v>9.8277750999999997E-2</v>
      </c>
      <c r="AH95" s="7">
        <f t="shared" si="44"/>
        <v>9.8277750999999997E-2</v>
      </c>
      <c r="AJ95" s="7">
        <v>2047</v>
      </c>
      <c r="AK95" s="7">
        <f t="shared" si="45"/>
        <v>4.4411618574221705E-2</v>
      </c>
      <c r="AL95" s="7">
        <f t="shared" si="45"/>
        <v>6.8018170999999988E-2</v>
      </c>
      <c r="AM95" s="7">
        <f t="shared" si="45"/>
        <v>6.8018170999999988E-2</v>
      </c>
      <c r="AO95" s="7">
        <v>2047</v>
      </c>
      <c r="AP95" s="7">
        <f t="shared" si="38"/>
        <v>0.87353151367335147</v>
      </c>
      <c r="AQ95" s="7">
        <f t="shared" si="38"/>
        <v>1.337848468</v>
      </c>
      <c r="AR95" s="7">
        <f t="shared" si="38"/>
        <v>1.337848468</v>
      </c>
    </row>
    <row r="96" spans="6:44" x14ac:dyDescent="0.25">
      <c r="F96" s="7">
        <v>2048</v>
      </c>
      <c r="G96" s="7">
        <f t="shared" si="39"/>
        <v>3.8217868419301471E-2</v>
      </c>
      <c r="H96" s="7">
        <f t="shared" si="39"/>
        <v>5.6190906999999998E-2</v>
      </c>
      <c r="I96" s="7">
        <f t="shared" si="39"/>
        <v>5.6190906999999998E-2</v>
      </c>
      <c r="K96" s="7">
        <v>2048</v>
      </c>
      <c r="L96" s="7">
        <f t="shared" si="40"/>
        <v>0.19279952975520895</v>
      </c>
      <c r="M96" s="7">
        <f t="shared" si="40"/>
        <v>0.28346898699999995</v>
      </c>
      <c r="N96" s="7">
        <f t="shared" si="40"/>
        <v>0.28346898699999995</v>
      </c>
      <c r="P96" s="7">
        <v>2048</v>
      </c>
      <c r="Q96" s="7">
        <f t="shared" si="41"/>
        <v>8.2653817650654313E-2</v>
      </c>
      <c r="R96" s="7">
        <f t="shared" si="41"/>
        <v>0.121524124</v>
      </c>
      <c r="S96" s="7">
        <f t="shared" si="41"/>
        <v>0.121524124</v>
      </c>
      <c r="U96" s="7">
        <v>2048</v>
      </c>
      <c r="V96" s="7">
        <f t="shared" si="42"/>
        <v>0.38113092957429812</v>
      </c>
      <c r="W96" s="7">
        <f t="shared" si="42"/>
        <v>0.56036857899999992</v>
      </c>
      <c r="X96" s="7">
        <f t="shared" si="42"/>
        <v>0.56036857899999992</v>
      </c>
      <c r="Z96" s="7">
        <v>2048</v>
      </c>
      <c r="AA96" s="7">
        <f t="shared" si="43"/>
        <v>0.10202145898417214</v>
      </c>
      <c r="AB96" s="7">
        <f t="shared" si="43"/>
        <v>0.14999994900000002</v>
      </c>
      <c r="AC96" s="7">
        <f t="shared" si="43"/>
        <v>0.14999994900000002</v>
      </c>
      <c r="AE96" s="7">
        <v>2048</v>
      </c>
      <c r="AF96" s="7">
        <f t="shared" si="44"/>
        <v>6.6842953011291895E-2</v>
      </c>
      <c r="AG96" s="7">
        <f t="shared" si="44"/>
        <v>9.8277750999999997E-2</v>
      </c>
      <c r="AH96" s="7">
        <f t="shared" si="44"/>
        <v>9.8277750999999997E-2</v>
      </c>
      <c r="AJ96" s="7">
        <v>2048</v>
      </c>
      <c r="AK96" s="7">
        <f t="shared" si="45"/>
        <v>4.6262102681480954E-2</v>
      </c>
      <c r="AL96" s="7">
        <f t="shared" si="45"/>
        <v>6.8018170999999988E-2</v>
      </c>
      <c r="AM96" s="7">
        <f t="shared" si="45"/>
        <v>6.8018170999999988E-2</v>
      </c>
      <c r="AO96" s="7">
        <v>2048</v>
      </c>
      <c r="AP96" s="7">
        <f t="shared" si="38"/>
        <v>0.90992866007640782</v>
      </c>
      <c r="AQ96" s="7">
        <f t="shared" si="38"/>
        <v>1.337848468</v>
      </c>
      <c r="AR96" s="7">
        <f t="shared" si="38"/>
        <v>1.337848468</v>
      </c>
    </row>
    <row r="97" spans="1:44" x14ac:dyDescent="0.25">
      <c r="F97" s="7">
        <v>2049</v>
      </c>
      <c r="G97" s="7">
        <f t="shared" si="39"/>
        <v>3.974658315607351E-2</v>
      </c>
      <c r="H97" s="7">
        <f t="shared" si="39"/>
        <v>5.6190906999999998E-2</v>
      </c>
      <c r="I97" s="7">
        <f t="shared" si="39"/>
        <v>5.6190906999999998E-2</v>
      </c>
      <c r="K97" s="7">
        <v>2049</v>
      </c>
      <c r="L97" s="7">
        <f t="shared" si="40"/>
        <v>0.20051151094541719</v>
      </c>
      <c r="M97" s="7">
        <f t="shared" si="40"/>
        <v>0.28346898699999995</v>
      </c>
      <c r="N97" s="7">
        <f t="shared" si="40"/>
        <v>0.28346898699999995</v>
      </c>
      <c r="P97" s="7">
        <v>2049</v>
      </c>
      <c r="Q97" s="7">
        <f t="shared" si="41"/>
        <v>8.595997035668046E-2</v>
      </c>
      <c r="R97" s="7">
        <f t="shared" si="41"/>
        <v>0.121524124</v>
      </c>
      <c r="S97" s="7">
        <f t="shared" si="41"/>
        <v>0.121524124</v>
      </c>
      <c r="U97" s="7">
        <v>2049</v>
      </c>
      <c r="V97" s="7">
        <f t="shared" si="42"/>
        <v>0.39637616675726983</v>
      </c>
      <c r="W97" s="7">
        <f t="shared" si="42"/>
        <v>0.56036857899999992</v>
      </c>
      <c r="X97" s="7">
        <f t="shared" si="42"/>
        <v>0.56036857899999992</v>
      </c>
      <c r="Z97" s="7">
        <v>2049</v>
      </c>
      <c r="AA97" s="7">
        <f t="shared" si="43"/>
        <v>0.10610231734353896</v>
      </c>
      <c r="AB97" s="7">
        <f t="shared" si="43"/>
        <v>0.14999994900000002</v>
      </c>
      <c r="AC97" s="7">
        <f t="shared" si="43"/>
        <v>0.14999994900000002</v>
      </c>
      <c r="AE97" s="7">
        <v>2049</v>
      </c>
      <c r="AF97" s="7">
        <f t="shared" si="44"/>
        <v>6.9516671131743549E-2</v>
      </c>
      <c r="AG97" s="7">
        <f t="shared" si="44"/>
        <v>9.8277750999999997E-2</v>
      </c>
      <c r="AH97" s="7">
        <f t="shared" si="44"/>
        <v>9.8277750999999997E-2</v>
      </c>
      <c r="AJ97" s="7">
        <v>2049</v>
      </c>
      <c r="AK97" s="7">
        <f t="shared" si="45"/>
        <v>4.8112586788740162E-2</v>
      </c>
      <c r="AL97" s="7">
        <f t="shared" si="45"/>
        <v>6.8018170999999988E-2</v>
      </c>
      <c r="AM97" s="7">
        <f t="shared" si="45"/>
        <v>6.8018170999999988E-2</v>
      </c>
      <c r="AO97" s="7">
        <v>2049</v>
      </c>
      <c r="AP97" s="7">
        <f t="shared" si="38"/>
        <v>0.94632580647946363</v>
      </c>
      <c r="AQ97" s="7">
        <f t="shared" si="38"/>
        <v>1.337848468</v>
      </c>
      <c r="AR97" s="7">
        <f t="shared" si="38"/>
        <v>1.337848468</v>
      </c>
    </row>
    <row r="98" spans="1:44" x14ac:dyDescent="0.25">
      <c r="F98" s="7">
        <v>2050</v>
      </c>
      <c r="G98" s="7">
        <f t="shared" si="39"/>
        <v>4.1275297892845578E-2</v>
      </c>
      <c r="H98" s="7">
        <f t="shared" si="39"/>
        <v>5.6190906999999998E-2</v>
      </c>
      <c r="I98" s="7">
        <f t="shared" si="39"/>
        <v>5.6190906999999998E-2</v>
      </c>
      <c r="K98" s="7">
        <v>2050</v>
      </c>
      <c r="L98" s="7">
        <f t="shared" si="40"/>
        <v>0.2082234921356256</v>
      </c>
      <c r="M98" s="7">
        <f t="shared" si="40"/>
        <v>0.28346898699999995</v>
      </c>
      <c r="N98" s="7">
        <f t="shared" si="40"/>
        <v>0.28346898699999995</v>
      </c>
      <c r="P98" s="7">
        <v>2050</v>
      </c>
      <c r="Q98" s="7">
        <f t="shared" si="41"/>
        <v>8.9266123062706648E-2</v>
      </c>
      <c r="R98" s="7">
        <f t="shared" si="41"/>
        <v>0.121524124</v>
      </c>
      <c r="S98" s="7">
        <f t="shared" si="41"/>
        <v>0.121524124</v>
      </c>
      <c r="U98" s="7">
        <v>2050</v>
      </c>
      <c r="V98" s="7">
        <f t="shared" si="42"/>
        <v>0.41162140394024194</v>
      </c>
      <c r="W98" s="7">
        <f t="shared" si="42"/>
        <v>0.56036857899999992</v>
      </c>
      <c r="X98" s="7">
        <f t="shared" si="42"/>
        <v>0.56036857899999992</v>
      </c>
      <c r="Z98" s="7">
        <v>2050</v>
      </c>
      <c r="AA98" s="7">
        <f t="shared" si="43"/>
        <v>0.11018317570290589</v>
      </c>
      <c r="AB98" s="7">
        <f t="shared" si="43"/>
        <v>0.14999994900000002</v>
      </c>
      <c r="AC98" s="7">
        <f t="shared" si="43"/>
        <v>0.14999994900000002</v>
      </c>
      <c r="AE98" s="7">
        <v>2050</v>
      </c>
      <c r="AF98" s="7">
        <f t="shared" si="44"/>
        <v>7.2190389252195258E-2</v>
      </c>
      <c r="AG98" s="7">
        <f t="shared" si="44"/>
        <v>9.8277750999999997E-2</v>
      </c>
      <c r="AH98" s="7">
        <f t="shared" si="44"/>
        <v>9.8277750999999997E-2</v>
      </c>
      <c r="AJ98" s="7">
        <v>2050</v>
      </c>
      <c r="AK98" s="7">
        <f t="shared" si="45"/>
        <v>4.9963070895999426E-2</v>
      </c>
      <c r="AL98" s="7">
        <f t="shared" si="45"/>
        <v>6.8018170999999988E-2</v>
      </c>
      <c r="AM98" s="7">
        <f t="shared" si="45"/>
        <v>6.8018170999999988E-2</v>
      </c>
      <c r="AO98" s="7">
        <v>2050</v>
      </c>
      <c r="AP98" s="7">
        <f t="shared" si="38"/>
        <v>0.98272295288252032</v>
      </c>
      <c r="AQ98" s="7">
        <f t="shared" si="38"/>
        <v>1.337848468</v>
      </c>
      <c r="AR98" s="7">
        <f t="shared" si="38"/>
        <v>1.337848468</v>
      </c>
    </row>
    <row r="100" spans="1:44" x14ac:dyDescent="0.25">
      <c r="G100" s="7">
        <f>SUM(G72:G98)</f>
        <v>0.57785417049983812</v>
      </c>
      <c r="H100" s="7">
        <f t="shared" ref="H100:I100" si="46">SUM(H72:H98)</f>
        <v>1.1239680620340231</v>
      </c>
      <c r="I100" s="7">
        <f t="shared" si="46"/>
        <v>1.2877680858102558</v>
      </c>
      <c r="L100" s="7">
        <f>SUM(L72:L98)</f>
        <v>2.9151288898987588</v>
      </c>
      <c r="M100" s="7">
        <f t="shared" ref="M100:N100" si="47">SUM(M72:M98)</f>
        <v>5.6701360589381089</v>
      </c>
      <c r="N100" s="7">
        <f t="shared" si="47"/>
        <v>6.4964659633552877</v>
      </c>
      <c r="Q100" s="7">
        <f>SUM(Q72:Q98)</f>
        <v>1.2497257228778933</v>
      </c>
      <c r="R100" s="7">
        <f t="shared" ref="R100:S100" si="48">SUM(R72:R98)</f>
        <v>2.4308067165148692</v>
      </c>
      <c r="S100" s="7">
        <f t="shared" si="48"/>
        <v>2.7850571720304891</v>
      </c>
      <c r="V100" s="7">
        <f>SUM(V72:V98)</f>
        <v>5.7626996551633862</v>
      </c>
      <c r="W100" s="7">
        <f t="shared" ref="W100:X100" si="49">SUM(W72:W98)</f>
        <v>11.20886669018156</v>
      </c>
      <c r="X100" s="7">
        <f t="shared" si="49"/>
        <v>12.842376299906382</v>
      </c>
      <c r="AA100" s="7">
        <f>SUM(AA72:AA98)</f>
        <v>1.5425644598406822</v>
      </c>
      <c r="AB100" s="7">
        <f t="shared" ref="AB100:AC100" si="50">SUM(AB72:AB98)</f>
        <v>3.0003991923948208</v>
      </c>
      <c r="AC100" s="7">
        <f t="shared" si="50"/>
        <v>3.4376584666157139</v>
      </c>
      <c r="AF100" s="7">
        <f>SUM(AF72:AF98)</f>
        <v>1.0106654495307335</v>
      </c>
      <c r="AG100" s="7">
        <f t="shared" ref="AG100:AH100" si="51">SUM(AG72:AG98)</f>
        <v>1.9658172332497195</v>
      </c>
      <c r="AH100" s="7">
        <f t="shared" si="51"/>
        <v>2.2523030511503745</v>
      </c>
      <c r="AK100" s="7">
        <f>SUM(AK72:AK98)</f>
        <v>0.69948299254399193</v>
      </c>
      <c r="AL100" s="7">
        <f t="shared" ref="AL100:AM100" si="52">SUM(AL72:AL98)</f>
        <v>1.3605448981624169</v>
      </c>
      <c r="AM100" s="7">
        <f t="shared" si="52"/>
        <v>1.5588221394786295</v>
      </c>
      <c r="AP100" s="7">
        <f>SUM(AP72:AP98)</f>
        <v>13.758121340355286</v>
      </c>
      <c r="AQ100" s="7">
        <f t="shared" ref="AQ100:AR100" si="53">SUM(AQ72:AQ98)</f>
        <v>26.760538851475523</v>
      </c>
      <c r="AR100" s="7">
        <f t="shared" si="53"/>
        <v>30.660451178347138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Output!J112</f>
        <v>0.12990018052621022</v>
      </c>
      <c r="C105" s="7">
        <f>Output!J142</f>
        <v>0.12990018052621022</v>
      </c>
      <c r="D105" s="7">
        <f>Output!J172</f>
        <v>0.12990018052621022</v>
      </c>
      <c r="F105" s="7">
        <v>2024</v>
      </c>
      <c r="G105" s="7">
        <f>((G8+L8+Q8+V8+AA8+AF8+AK8)*R105*1000000)/10^9</f>
        <v>2.0665585686535114E-2</v>
      </c>
      <c r="H105" s="7">
        <f>((G8+L8+Q8+V8+AA8+AF8+AK8)*S105*1000000)/10^9</f>
        <v>2.0665585686535114E-2</v>
      </c>
      <c r="I105" s="7">
        <f>((G8+L8+Q8+V8+AA8+AF8+AK8)*T105*1000000)/10^9</f>
        <v>2.0665585686535114E-2</v>
      </c>
      <c r="J105" s="7">
        <f>((H8+M8+R8+W8+AB8+AG8+AL8)*R105*1000000)/10^9</f>
        <v>4.1424212187515901E-2</v>
      </c>
      <c r="K105" s="7">
        <f>((H8+M8+R8+W8+AB8+AG8+AL8)*S105*1000000)/10^9</f>
        <v>4.1424212187515901E-2</v>
      </c>
      <c r="L105" s="7">
        <f>((H8+M8+R8+W8+AB8+AG8+AL8)*T105*1000000)/10^9</f>
        <v>4.1424212187515901E-2</v>
      </c>
      <c r="M105" s="7">
        <f>((I8+N8+S8+X8+AC8+AH8+AM8)*R105*1000000)/10^9</f>
        <v>6.2182838688496576E-2</v>
      </c>
      <c r="N105" s="7">
        <f>((I8+N8+S8+X8+AC8+AH8+AM8)*S105*1000000)/10^9</f>
        <v>6.2182838688496576E-2</v>
      </c>
      <c r="O105" s="7">
        <f>((I8+N8+S8+X8+AC8+AH8+AM8)*T105*1000000)/10^9</f>
        <v>6.2182838688496576E-2</v>
      </c>
      <c r="Q105" s="7">
        <v>2024</v>
      </c>
      <c r="R105" s="7">
        <f>Output!J232</f>
        <v>0.12373297195557899</v>
      </c>
      <c r="S105" s="7">
        <f>Output!J262</f>
        <v>0.12373297195557899</v>
      </c>
      <c r="T105" s="7">
        <f>Output!J292</f>
        <v>0.12373297195557899</v>
      </c>
    </row>
    <row r="106" spans="1:44" x14ac:dyDescent="0.25">
      <c r="A106" s="7">
        <v>2025</v>
      </c>
      <c r="B106" s="7">
        <f>Output!J113</f>
        <v>0.12580647225639116</v>
      </c>
      <c r="C106" s="7">
        <f>Output!J143</f>
        <v>0.1219330711830888</v>
      </c>
      <c r="D106" s="7">
        <f>Output!J173</f>
        <v>0.11958936774714615</v>
      </c>
      <c r="F106" s="7">
        <v>2025</v>
      </c>
      <c r="G106" s="7">
        <f t="shared" ref="G106:G131" si="54">G105+((G9+L9+Q9+V9+AA9+AF9+AK9-G8-L8-Q8-V8-AA8-AF8-AK8)*R106*1000000)/10^9</f>
        <v>4.070120695612521E-2</v>
      </c>
      <c r="H106" s="7">
        <f t="shared" ref="H106:H131" si="55">H105+((G9+L9+Q9+V9+AA9+AF9+AK9-G8-L8-Q8-V8-AA8-AF8-AK8)*S106*1000000)/10^9</f>
        <v>4.0107282522169635E-2</v>
      </c>
      <c r="I106" s="7">
        <f t="shared" ref="I106:I131" si="56">I105+((G9+L9+Q9+V9+AA9+AF9+AK9-G8-L8-Q8-V8-AA8-AF8-AK8)*T106*1000000)/10^9</f>
        <v>3.974791288545778E-2</v>
      </c>
      <c r="J106" s="7">
        <f t="shared" ref="J106:J131" si="57">J105+((H9+M9+R9+W9+AB9+AG9+AL9-H8-M8-R8-W8-AB8-AG8-AL8)*R106*1000000)/10^9</f>
        <v>8.5496536959908789E-2</v>
      </c>
      <c r="K106" s="7">
        <f t="shared" ref="K106:K131" si="58">K105+((H9+M9+R9+W9+AB9+AG9+AL9-H8-M8-R8-W8-AB8-AG8-AL8)*S106*1000000)/10^9</f>
        <v>8.4190082311393383E-2</v>
      </c>
      <c r="L106" s="7">
        <f t="shared" ref="L106:L131" si="59">L105+((H9+M9+R9+W9+AB9+AG9+AL9-H8-M8-R8-W8-AB8-AG8-AL8)*T106*1000000)/10^9</f>
        <v>8.3399577483547552E-2</v>
      </c>
      <c r="M106" s="7">
        <f t="shared" ref="M106:M131" si="60">M105+((I9+N9+S9+X9+AC9+AH9+AM9-I8-N8-S8-X8-AC8-AH8-AM8)*R106*1000000)/10^9</f>
        <v>0.1302918669636923</v>
      </c>
      <c r="N106" s="7">
        <f t="shared" ref="N106:N131" si="61">N105+((I9+N9+S9+X9+AC9+AH9+AM9-I8-N8-S8-X8-AC8-AH8-AM8)*S106*1000000)/10^9</f>
        <v>0.12827288210061707</v>
      </c>
      <c r="O106" s="7">
        <f t="shared" ref="O106:O131" si="62">O105+((I9+N9+S9+X9+AC9+AH9+AM9-I8-N8-S8-X8-AC8-AH8-AM8)*T106*1000000)/10^9</f>
        <v>0.12705124208163726</v>
      </c>
      <c r="Q106" s="7">
        <v>2025</v>
      </c>
      <c r="R106" s="7">
        <f>Output!J233</f>
        <v>0.11996112775444173</v>
      </c>
      <c r="S106" s="7">
        <f>Output!J263</f>
        <v>0.11640506907577378</v>
      </c>
      <c r="T106" s="7">
        <f>Output!J293</f>
        <v>0.11425338202197174</v>
      </c>
    </row>
    <row r="107" spans="1:44" x14ac:dyDescent="0.25">
      <c r="A107" s="7">
        <v>2026</v>
      </c>
      <c r="B107" s="7">
        <f>Output!J114</f>
        <v>0.12210465738178583</v>
      </c>
      <c r="C107" s="7">
        <f>Output!J144</f>
        <v>0.11726291285237792</v>
      </c>
      <c r="D107" s="7">
        <f>Output!J174</f>
        <v>0.11433327674522956</v>
      </c>
      <c r="F107" s="7">
        <v>2026</v>
      </c>
      <c r="G107" s="7">
        <f t="shared" si="54"/>
        <v>6.0166961455605857E-2</v>
      </c>
      <c r="H107" s="7">
        <f t="shared" si="55"/>
        <v>5.8830632523751383E-2</v>
      </c>
      <c r="I107" s="7">
        <f t="shared" si="56"/>
        <v>5.8022049796604136E-2</v>
      </c>
      <c r="J107" s="7">
        <f t="shared" si="57"/>
        <v>0.13260793935207291</v>
      </c>
      <c r="K107" s="7">
        <f t="shared" si="58"/>
        <v>0.12950470271705908</v>
      </c>
      <c r="L107" s="7">
        <f t="shared" si="59"/>
        <v>0.12762700352107847</v>
      </c>
      <c r="M107" s="7">
        <f t="shared" si="60"/>
        <v>0.20504891724853952</v>
      </c>
      <c r="N107" s="7">
        <f t="shared" si="61"/>
        <v>0.20017877291036629</v>
      </c>
      <c r="O107" s="7">
        <f t="shared" si="62"/>
        <v>0.19723195724555237</v>
      </c>
      <c r="Q107" s="7">
        <v>2026</v>
      </c>
      <c r="R107" s="7">
        <f>Output!J234</f>
        <v>0.11654911175093143</v>
      </c>
      <c r="S107" s="7">
        <f>Output!J264</f>
        <v>0.11210404465670079</v>
      </c>
      <c r="T107" s="7">
        <f>Output!J294</f>
        <v>0.10941442958534395</v>
      </c>
    </row>
    <row r="108" spans="1:44" x14ac:dyDescent="0.25">
      <c r="A108" s="7">
        <v>2027</v>
      </c>
      <c r="B108" s="7">
        <f>Output!J115</f>
        <v>0.11874879429035622</v>
      </c>
      <c r="C108" s="7">
        <f>Output!J145</f>
        <v>0.11293870630484276</v>
      </c>
      <c r="D108" s="7">
        <f>Output!J175</f>
        <v>0.10942313752648869</v>
      </c>
      <c r="F108" s="7">
        <v>2027</v>
      </c>
      <c r="G108" s="7">
        <f t="shared" si="54"/>
        <v>7.9115902081753314E-2</v>
      </c>
      <c r="H108" s="7">
        <f t="shared" si="55"/>
        <v>7.6888688588056614E-2</v>
      </c>
      <c r="I108" s="7">
        <f t="shared" si="56"/>
        <v>7.5541049316750458E-2</v>
      </c>
      <c r="J108" s="7">
        <f t="shared" si="57"/>
        <v>0.1831893260055871</v>
      </c>
      <c r="K108" s="7">
        <f t="shared" si="58"/>
        <v>0.17770800516126359</v>
      </c>
      <c r="L108" s="7">
        <f t="shared" si="59"/>
        <v>0.17439137446899736</v>
      </c>
      <c r="M108" s="7">
        <f t="shared" si="60"/>
        <v>0.28726274992942069</v>
      </c>
      <c r="N108" s="7">
        <f t="shared" si="61"/>
        <v>0.27852732173447026</v>
      </c>
      <c r="O108" s="7">
        <f t="shared" si="62"/>
        <v>0.27324169962124401</v>
      </c>
      <c r="Q108" s="7">
        <v>2027</v>
      </c>
      <c r="R108" s="7">
        <f>Output!J235</f>
        <v>0.11345474426164923</v>
      </c>
      <c r="S108" s="7">
        <f>Output!J265</f>
        <v>0.10812066875185589</v>
      </c>
      <c r="T108" s="7">
        <f>Output!J295</f>
        <v>0.10489312566294424</v>
      </c>
    </row>
    <row r="109" spans="1:44" x14ac:dyDescent="0.25">
      <c r="A109" s="7">
        <v>2028</v>
      </c>
      <c r="B109" s="7">
        <f>Output!J116</f>
        <v>0.11569839114610682</v>
      </c>
      <c r="C109" s="7">
        <f>Output!J146</f>
        <v>0.10891995970448783</v>
      </c>
      <c r="D109" s="7">
        <f>Output!J176</f>
        <v>0.10481848550380825</v>
      </c>
      <c r="F109" s="7">
        <v>2028</v>
      </c>
      <c r="G109" s="7">
        <f t="shared" si="54"/>
        <v>9.7594872952464953E-2</v>
      </c>
      <c r="H109" s="7">
        <f t="shared" si="55"/>
        <v>9.4328294832982704E-2</v>
      </c>
      <c r="I109" s="7">
        <f t="shared" si="56"/>
        <v>9.2351759741976375E-2</v>
      </c>
      <c r="J109" s="7">
        <f t="shared" si="57"/>
        <v>0.23771719183578455</v>
      </c>
      <c r="K109" s="7">
        <f t="shared" si="58"/>
        <v>0.22916890718378957</v>
      </c>
      <c r="L109" s="7">
        <f t="shared" si="59"/>
        <v>0.22399652667094566</v>
      </c>
      <c r="M109" s="7">
        <f t="shared" si="60"/>
        <v>0.37783951071910393</v>
      </c>
      <c r="N109" s="7">
        <f t="shared" si="61"/>
        <v>0.36400951953459615</v>
      </c>
      <c r="O109" s="7">
        <f t="shared" si="62"/>
        <v>0.3556412935999147</v>
      </c>
      <c r="Q109" s="7">
        <v>2028</v>
      </c>
      <c r="R109" s="7">
        <f>Output!J236</f>
        <v>0.11064085089073936</v>
      </c>
      <c r="S109" s="7">
        <f>Output!J266</f>
        <v>0.10441776696538332</v>
      </c>
      <c r="T109" s="7">
        <f>Output!J296</f>
        <v>0.100652320875334</v>
      </c>
    </row>
    <row r="110" spans="1:44" x14ac:dyDescent="0.25">
      <c r="A110" s="7">
        <v>2029</v>
      </c>
      <c r="B110" s="7">
        <f>Output!J117</f>
        <v>0.11291769741819906</v>
      </c>
      <c r="C110" s="7">
        <f>Output!J147</f>
        <v>0.10517092252047451</v>
      </c>
      <c r="D110" s="7">
        <f>Output!J177</f>
        <v>0.10048351564858923</v>
      </c>
      <c r="F110" s="7">
        <v>2029</v>
      </c>
      <c r="G110" s="7">
        <f t="shared" si="54"/>
        <v>0.11564523641047722</v>
      </c>
      <c r="H110" s="7">
        <f t="shared" si="55"/>
        <v>0.11119081360126609</v>
      </c>
      <c r="I110" s="7">
        <f t="shared" si="56"/>
        <v>0.10849553923683605</v>
      </c>
      <c r="J110" s="7">
        <f t="shared" si="57"/>
        <v>0.29671981336344133</v>
      </c>
      <c r="K110" s="7">
        <f t="shared" si="58"/>
        <v>0.28428872874319422</v>
      </c>
      <c r="L110" s="7">
        <f t="shared" si="59"/>
        <v>0.27676694948137059</v>
      </c>
      <c r="M110" s="7">
        <f t="shared" si="60"/>
        <v>0.47779439031640492</v>
      </c>
      <c r="N110" s="7">
        <f t="shared" si="61"/>
        <v>0.45738664388512174</v>
      </c>
      <c r="O110" s="7">
        <f t="shared" si="62"/>
        <v>0.44503835972590466</v>
      </c>
      <c r="Q110" s="7">
        <v>2029</v>
      </c>
      <c r="R110" s="7">
        <f>Output!J237</f>
        <v>0.10807461009892678</v>
      </c>
      <c r="S110" s="7">
        <f>Output!J267</f>
        <v>0.10096251775800801</v>
      </c>
      <c r="T110" s="7">
        <f>Output!J297</f>
        <v>9.66591436504039E-2</v>
      </c>
    </row>
    <row r="111" spans="1:44" x14ac:dyDescent="0.25">
      <c r="A111" s="7">
        <v>2030</v>
      </c>
      <c r="B111" s="7">
        <f>Output!J118</f>
        <v>0.11037161654891944</v>
      </c>
      <c r="C111" s="7">
        <f>Output!J148</f>
        <v>0.10165647094620915</v>
      </c>
      <c r="D111" s="7">
        <f>Output!J178</f>
        <v>9.6383131403118147E-2</v>
      </c>
      <c r="F111" s="7">
        <v>2030</v>
      </c>
      <c r="G111" s="7">
        <f t="shared" si="54"/>
        <v>0.13330297329974053</v>
      </c>
      <c r="H111" s="7">
        <f t="shared" si="55"/>
        <v>0.12751222155867492</v>
      </c>
      <c r="I111" s="7">
        <f t="shared" si="56"/>
        <v>0.12400836446709762</v>
      </c>
      <c r="J111" s="7">
        <f t="shared" si="57"/>
        <v>0.36078212779370711</v>
      </c>
      <c r="K111" s="7">
        <f t="shared" si="58"/>
        <v>0.34350283840341517</v>
      </c>
      <c r="L111" s="7">
        <f t="shared" si="59"/>
        <v>0.3330475189470446</v>
      </c>
      <c r="M111" s="7">
        <f t="shared" si="60"/>
        <v>0.58826128228767338</v>
      </c>
      <c r="N111" s="7">
        <f t="shared" si="61"/>
        <v>0.55949345524815497</v>
      </c>
      <c r="O111" s="7">
        <f t="shared" si="62"/>
        <v>0.54208667342699124</v>
      </c>
      <c r="Q111" s="7">
        <v>2030</v>
      </c>
      <c r="R111" s="7">
        <f>Output!J238</f>
        <v>0.10572380074094748</v>
      </c>
      <c r="S111" s="7">
        <f>Output!J268</f>
        <v>9.7722674968048887E-2</v>
      </c>
      <c r="T111" s="7">
        <f>Output!J298</f>
        <v>9.2881372842889984E-2</v>
      </c>
    </row>
    <row r="112" spans="1:44" x14ac:dyDescent="0.25">
      <c r="A112" s="7">
        <v>2031</v>
      </c>
      <c r="B112" s="7">
        <f>Output!J119</f>
        <v>0.10928395024636411</v>
      </c>
      <c r="C112" s="7">
        <f>Output!J149</f>
        <v>0.10035073185531455</v>
      </c>
      <c r="D112" s="7">
        <f>Output!J179</f>
        <v>9.4885669191049599E-2</v>
      </c>
      <c r="F112" s="7">
        <v>2031</v>
      </c>
      <c r="G112" s="7">
        <f t="shared" si="54"/>
        <v>0.1507933460915106</v>
      </c>
      <c r="H112" s="7">
        <f t="shared" si="55"/>
        <v>0.14363282742574535</v>
      </c>
      <c r="I112" s="7">
        <f t="shared" si="56"/>
        <v>0.13929098991644745</v>
      </c>
      <c r="J112" s="7">
        <f t="shared" si="57"/>
        <v>0.392883071729973</v>
      </c>
      <c r="K112" s="7">
        <f t="shared" si="58"/>
        <v>0.37308978153598038</v>
      </c>
      <c r="L112" s="7">
        <f t="shared" si="59"/>
        <v>0.36109647528371969</v>
      </c>
      <c r="M112" s="7">
        <f t="shared" si="60"/>
        <v>0.63497279736843526</v>
      </c>
      <c r="N112" s="7">
        <f t="shared" si="61"/>
        <v>0.60254673564621508</v>
      </c>
      <c r="O112" s="7">
        <f t="shared" si="62"/>
        <v>0.58290196065099176</v>
      </c>
      <c r="Q112" s="7">
        <v>2031</v>
      </c>
      <c r="R112" s="7">
        <f>Output!J239</f>
        <v>0.10472172620526154</v>
      </c>
      <c r="S112" s="7">
        <f>Output!J269</f>
        <v>9.6520394046068436E-2</v>
      </c>
      <c r="T112" s="7">
        <f>Output!J299</f>
        <v>9.1503076409980094E-2</v>
      </c>
    </row>
    <row r="113" spans="1:20" x14ac:dyDescent="0.25">
      <c r="A113" s="7">
        <v>2032</v>
      </c>
      <c r="B113" s="7">
        <f>Output!J120</f>
        <v>0.1082129057607383</v>
      </c>
      <c r="C113" s="7">
        <f>Output!J150</f>
        <v>9.9061641830229683E-2</v>
      </c>
      <c r="D113" s="7">
        <f>Output!J180</f>
        <v>9.3404828795910569E-2</v>
      </c>
      <c r="F113" s="7">
        <v>2032</v>
      </c>
      <c r="G113" s="7">
        <f t="shared" si="54"/>
        <v>0.16811890347698252</v>
      </c>
      <c r="H113" s="7">
        <f t="shared" si="55"/>
        <v>0.15955518407185476</v>
      </c>
      <c r="I113" s="7">
        <f t="shared" si="56"/>
        <v>0.1543459642760806</v>
      </c>
      <c r="J113" s="7">
        <f t="shared" si="57"/>
        <v>0.42581577352969746</v>
      </c>
      <c r="K113" s="7">
        <f t="shared" si="58"/>
        <v>0.40335525650505011</v>
      </c>
      <c r="L113" s="7">
        <f t="shared" si="59"/>
        <v>0.38971321586858787</v>
      </c>
      <c r="M113" s="7">
        <f t="shared" si="60"/>
        <v>0.68351264358241248</v>
      </c>
      <c r="N113" s="7">
        <f t="shared" si="61"/>
        <v>0.64715532893824534</v>
      </c>
      <c r="O113" s="7">
        <f t="shared" si="62"/>
        <v>0.62508046746109502</v>
      </c>
      <c r="Q113" s="7">
        <v>2032</v>
      </c>
      <c r="R113" s="7">
        <f>Output!J240</f>
        <v>0.10373491168402513</v>
      </c>
      <c r="S113" s="7">
        <f>Output!J270</f>
        <v>9.5333398154954646E-2</v>
      </c>
      <c r="T113" s="7">
        <f>Output!J300</f>
        <v>9.0140039991519733E-2</v>
      </c>
    </row>
    <row r="114" spans="1:20" x14ac:dyDescent="0.25">
      <c r="A114" s="7">
        <v>2033</v>
      </c>
      <c r="B114" s="7">
        <f>Output!J121</f>
        <v>0.10715881007860456</v>
      </c>
      <c r="C114" s="7">
        <f>Output!J151</f>
        <v>9.7789500608636878E-2</v>
      </c>
      <c r="D114" s="7">
        <f>Output!J181</f>
        <v>9.194093720426362E-2</v>
      </c>
      <c r="F114" s="7">
        <v>2033</v>
      </c>
      <c r="G114" s="7">
        <f t="shared" si="54"/>
        <v>0.18528224495498469</v>
      </c>
      <c r="H114" s="7">
        <f t="shared" si="55"/>
        <v>0.17528189099583152</v>
      </c>
      <c r="I114" s="7">
        <f t="shared" si="56"/>
        <v>0.1691758870448255</v>
      </c>
      <c r="J114" s="7">
        <f t="shared" si="57"/>
        <v>0.45961885190371243</v>
      </c>
      <c r="K114" s="7">
        <f t="shared" si="58"/>
        <v>0.43432889339258185</v>
      </c>
      <c r="L114" s="7">
        <f t="shared" si="59"/>
        <v>0.41892064277173335</v>
      </c>
      <c r="M114" s="7">
        <f t="shared" si="60"/>
        <v>0.73395545885243996</v>
      </c>
      <c r="N114" s="7">
        <f t="shared" si="61"/>
        <v>0.69337589578933168</v>
      </c>
      <c r="O114" s="7">
        <f t="shared" si="62"/>
        <v>0.66866539849864082</v>
      </c>
      <c r="Q114" s="7">
        <v>2033</v>
      </c>
      <c r="R114" s="7">
        <f>Output!J241</f>
        <v>0.10276366138247789</v>
      </c>
      <c r="S114" s="7">
        <f>Output!J271</f>
        <v>9.4161966483530007E-2</v>
      </c>
      <c r="T114" s="7">
        <f>Output!J301</f>
        <v>8.879256779274855E-2</v>
      </c>
    </row>
    <row r="115" spans="1:20" x14ac:dyDescent="0.25">
      <c r="A115" s="7">
        <v>2034</v>
      </c>
      <c r="B115" s="7">
        <f>Output!J122</f>
        <v>0.10612106372459822</v>
      </c>
      <c r="C115" s="7">
        <f>Output!J152</f>
        <v>9.6533681466291266E-2</v>
      </c>
      <c r="D115" s="7">
        <f>Output!J182</f>
        <v>9.0493367691863835E-2</v>
      </c>
      <c r="F115" s="7">
        <v>2034</v>
      </c>
      <c r="G115" s="7">
        <f t="shared" si="54"/>
        <v>0.20228587810433526</v>
      </c>
      <c r="H115" s="7">
        <f t="shared" si="55"/>
        <v>0.19081545159831154</v>
      </c>
      <c r="I115" s="7">
        <f t="shared" si="56"/>
        <v>0.18378326162331801</v>
      </c>
      <c r="J115" s="7">
        <f t="shared" si="57"/>
        <v>0.49433238713769256</v>
      </c>
      <c r="K115" s="7">
        <f t="shared" si="58"/>
        <v>0.46604122207828691</v>
      </c>
      <c r="L115" s="7">
        <f t="shared" si="59"/>
        <v>0.44874212901838362</v>
      </c>
      <c r="M115" s="7">
        <f t="shared" si="60"/>
        <v>0.78637889617104995</v>
      </c>
      <c r="N115" s="7">
        <f t="shared" si="61"/>
        <v>0.74126699255826212</v>
      </c>
      <c r="O115" s="7">
        <f t="shared" si="62"/>
        <v>0.7137009964134492</v>
      </c>
      <c r="Q115" s="7">
        <v>2034</v>
      </c>
      <c r="R115" s="7">
        <f>Output!J242</f>
        <v>0.10180742493944295</v>
      </c>
      <c r="S115" s="7">
        <f>Output!J272</f>
        <v>9.3005523654200548E-2</v>
      </c>
      <c r="T115" s="7">
        <f>Output!J302</f>
        <v>8.7460084436072519E-2</v>
      </c>
    </row>
    <row r="116" spans="1:20" x14ac:dyDescent="0.25">
      <c r="A116" s="7">
        <v>2035</v>
      </c>
      <c r="B116" s="7">
        <f>Output!J123</f>
        <v>0.1050990399744744</v>
      </c>
      <c r="C116" s="7">
        <f>Output!J153</f>
        <v>9.5293584927828176E-2</v>
      </c>
      <c r="D116" s="7">
        <f>Output!J183</f>
        <v>8.9061548032226795E-2</v>
      </c>
      <c r="F116" s="7">
        <v>2035</v>
      </c>
      <c r="G116" s="7">
        <f t="shared" si="54"/>
        <v>0.21913221407093678</v>
      </c>
      <c r="H116" s="7">
        <f t="shared" si="55"/>
        <v>0.20615827702519735</v>
      </c>
      <c r="I116" s="7">
        <f t="shared" si="56"/>
        <v>0.19817050333564296</v>
      </c>
      <c r="J116" s="7">
        <f t="shared" si="57"/>
        <v>0.52999796494429119</v>
      </c>
      <c r="K116" s="7">
        <f t="shared" si="58"/>
        <v>0.49852369987764467</v>
      </c>
      <c r="L116" s="7">
        <f t="shared" si="59"/>
        <v>0.47920152919481157</v>
      </c>
      <c r="M116" s="7">
        <f t="shared" si="60"/>
        <v>0.84086371581764574</v>
      </c>
      <c r="N116" s="7">
        <f t="shared" si="61"/>
        <v>0.79088912273009182</v>
      </c>
      <c r="O116" s="7">
        <f t="shared" si="62"/>
        <v>0.76023255505398013</v>
      </c>
      <c r="Q116" s="7">
        <v>2035</v>
      </c>
      <c r="R116" s="7">
        <f>Output!J243</f>
        <v>0.10086562497320929</v>
      </c>
      <c r="S116" s="7">
        <f>Output!J273</f>
        <v>9.1863517301672359E-2</v>
      </c>
      <c r="T116" s="7">
        <f>Output!J303</f>
        <v>8.6142062572614905E-2</v>
      </c>
    </row>
    <row r="117" spans="1:20" x14ac:dyDescent="0.25">
      <c r="A117" s="7">
        <v>2036</v>
      </c>
      <c r="B117" s="7">
        <f>Output!J124</f>
        <v>0.10409219385062883</v>
      </c>
      <c r="C117" s="7">
        <f>Output!J154</f>
        <v>9.4068693264523551E-2</v>
      </c>
      <c r="D117" s="7">
        <f>Output!J184</f>
        <v>8.7644905998868011E-2</v>
      </c>
      <c r="F117" s="7">
        <v>2036</v>
      </c>
      <c r="G117" s="7">
        <f t="shared" si="54"/>
        <v>0.2358235804370461</v>
      </c>
      <c r="H117" s="7">
        <f t="shared" si="55"/>
        <v>0.2213126990369281</v>
      </c>
      <c r="I117" s="7">
        <f t="shared" si="56"/>
        <v>0.21233993976405718</v>
      </c>
      <c r="J117" s="7">
        <f t="shared" si="57"/>
        <v>0.56665875774598751</v>
      </c>
      <c r="K117" s="7">
        <f t="shared" si="58"/>
        <v>0.53180875954355555</v>
      </c>
      <c r="L117" s="7">
        <f t="shared" si="59"/>
        <v>0.51032317385978265</v>
      </c>
      <c r="M117" s="7">
        <f t="shared" si="60"/>
        <v>0.89749393505492892</v>
      </c>
      <c r="N117" s="7">
        <f t="shared" si="61"/>
        <v>0.8423048200501827</v>
      </c>
      <c r="O117" s="7">
        <f t="shared" si="62"/>
        <v>0.80830640795550768</v>
      </c>
      <c r="Q117" s="7">
        <v>2036</v>
      </c>
      <c r="R117" s="7">
        <f>Output!J244</f>
        <v>9.9937761155434263E-2</v>
      </c>
      <c r="S117" s="7">
        <f>Output!J274</f>
        <v>9.0735472114019958E-2</v>
      </c>
      <c r="T117" s="7">
        <f>Output!J304</f>
        <v>8.4837976857615946E-2</v>
      </c>
    </row>
    <row r="118" spans="1:20" x14ac:dyDescent="0.25">
      <c r="A118" s="7">
        <v>2037</v>
      </c>
      <c r="B118" s="7">
        <f>Output!J125</f>
        <v>0.10309995312657708</v>
      </c>
      <c r="C118" s="7">
        <f>Output!J155</f>
        <v>9.2858379752132528E-2</v>
      </c>
      <c r="D118" s="7">
        <f>Output!J185</f>
        <v>8.6242869365303038E-2</v>
      </c>
      <c r="F118" s="7">
        <v>2037</v>
      </c>
      <c r="G118" s="7">
        <f t="shared" si="54"/>
        <v>0.25236221737781495</v>
      </c>
      <c r="H118" s="7">
        <f t="shared" si="55"/>
        <v>0.23628095363047324</v>
      </c>
      <c r="I118" s="7">
        <f t="shared" si="56"/>
        <v>0.22629381108371244</v>
      </c>
      <c r="J118" s="7">
        <f t="shared" si="57"/>
        <v>0.60435957400698925</v>
      </c>
      <c r="K118" s="7">
        <f t="shared" si="58"/>
        <v>0.56592979492272066</v>
      </c>
      <c r="L118" s="7">
        <f t="shared" si="59"/>
        <v>0.54213186163955862</v>
      </c>
      <c r="M118" s="7">
        <f t="shared" si="60"/>
        <v>0.95635693063616345</v>
      </c>
      <c r="N118" s="7">
        <f t="shared" si="61"/>
        <v>0.89557863621496747</v>
      </c>
      <c r="O118" s="7">
        <f t="shared" si="62"/>
        <v>0.85796991219540408</v>
      </c>
      <c r="Q118" s="7">
        <v>2037</v>
      </c>
      <c r="R118" s="7">
        <f>Output!J245</f>
        <v>9.9023310145475218E-2</v>
      </c>
      <c r="S118" s="7">
        <f>Output!J275</f>
        <v>8.9620814717766381E-2</v>
      </c>
      <c r="T118" s="7">
        <f>Output!J305</f>
        <v>8.3547303950432944E-2</v>
      </c>
    </row>
    <row r="119" spans="1:20" x14ac:dyDescent="0.25">
      <c r="A119" s="7">
        <v>2038</v>
      </c>
      <c r="B119" s="7">
        <f>Output!J126</f>
        <v>0.1021218000735951</v>
      </c>
      <c r="C119" s="7">
        <f>Output!J156</f>
        <v>9.166215391081127E-2</v>
      </c>
      <c r="D119" s="7">
        <f>Output!J186</f>
        <v>8.4854893153927635E-2</v>
      </c>
      <c r="F119" s="7">
        <v>2038</v>
      </c>
      <c r="G119" s="7">
        <f t="shared" si="54"/>
        <v>0.26875028534820872</v>
      </c>
      <c r="H119" s="7">
        <f t="shared" si="55"/>
        <v>0.25106520126079812</v>
      </c>
      <c r="I119" s="7">
        <f t="shared" si="56"/>
        <v>0.24003427357139179</v>
      </c>
      <c r="J119" s="7">
        <f t="shared" si="57"/>
        <v>0.6431469343979771</v>
      </c>
      <c r="K119" s="7">
        <f t="shared" si="58"/>
        <v>0.60092122539414561</v>
      </c>
      <c r="L119" s="7">
        <f t="shared" si="59"/>
        <v>0.57465285626877871</v>
      </c>
      <c r="M119" s="7">
        <f t="shared" si="60"/>
        <v>1.0175435834477453</v>
      </c>
      <c r="N119" s="7">
        <f t="shared" si="61"/>
        <v>0.95077724952749221</v>
      </c>
      <c r="O119" s="7">
        <f t="shared" si="62"/>
        <v>0.90927143896616469</v>
      </c>
      <c r="Q119" s="7">
        <v>2038</v>
      </c>
      <c r="R119" s="7">
        <f>Output!J246</f>
        <v>9.8121794627289607E-2</v>
      </c>
      <c r="S119" s="7">
        <f>Output!J276</f>
        <v>8.8519092813286251E-2</v>
      </c>
      <c r="T119" s="7">
        <f>Output!J306</f>
        <v>8.2269541518606257E-2</v>
      </c>
    </row>
    <row r="120" spans="1:20" x14ac:dyDescent="0.25">
      <c r="A120" s="7">
        <v>2039</v>
      </c>
      <c r="B120" s="7">
        <f>Output!J127</f>
        <v>0.10115721696295886</v>
      </c>
      <c r="C120" s="7">
        <f>Output!J157</f>
        <v>9.0479525260715982E-2</v>
      </c>
      <c r="D120" s="7">
        <f>Output!J187</f>
        <v>8.3480514133778175E-2</v>
      </c>
      <c r="F120" s="7">
        <v>2039</v>
      </c>
      <c r="G120" s="7">
        <f t="shared" si="54"/>
        <v>0.28498986575245217</v>
      </c>
      <c r="H120" s="7">
        <f t="shared" si="55"/>
        <v>0.26566752751030981</v>
      </c>
      <c r="I120" s="7">
        <f t="shared" si="56"/>
        <v>0.25356341280950229</v>
      </c>
      <c r="J120" s="7">
        <f t="shared" si="57"/>
        <v>0.68306913521775636</v>
      </c>
      <c r="K120" s="7">
        <f t="shared" si="58"/>
        <v>0.63681851993364069</v>
      </c>
      <c r="L120" s="7">
        <f t="shared" si="59"/>
        <v>0.60791190608027945</v>
      </c>
      <c r="M120" s="7">
        <f t="shared" si="60"/>
        <v>1.0811484046830606</v>
      </c>
      <c r="N120" s="7">
        <f t="shared" si="61"/>
        <v>1.0079695123569707</v>
      </c>
      <c r="O120" s="7">
        <f t="shared" si="62"/>
        <v>0.96226039935105567</v>
      </c>
      <c r="Q120" s="7">
        <v>2039</v>
      </c>
      <c r="R120" s="7">
        <f>Output!J247</f>
        <v>9.7232741293068997E-2</v>
      </c>
      <c r="S120" s="7">
        <f>Output!J277</f>
        <v>8.7429858109188255E-2</v>
      </c>
      <c r="T120" s="7">
        <f>Output!J307</f>
        <v>8.1004266287161689E-2</v>
      </c>
    </row>
    <row r="121" spans="1:20" x14ac:dyDescent="0.25">
      <c r="A121" s="7">
        <v>2040</v>
      </c>
      <c r="B121" s="7">
        <f>Output!J128</f>
        <v>0.10020451436409519</v>
      </c>
      <c r="C121" s="7">
        <f>Output!J158</f>
        <v>8.9308777122393254E-2</v>
      </c>
      <c r="D121" s="7">
        <f>Output!J188</f>
        <v>8.2118042874281511E-2</v>
      </c>
      <c r="F121" s="7">
        <v>2040</v>
      </c>
      <c r="G121" s="7">
        <f t="shared" si="54"/>
        <v>0.30108278061274529</v>
      </c>
      <c r="H121" s="7">
        <f t="shared" si="55"/>
        <v>0.28008975440120831</v>
      </c>
      <c r="I121" s="7">
        <f t="shared" si="56"/>
        <v>0.26688305499842629</v>
      </c>
      <c r="J121" s="7">
        <f t="shared" si="57"/>
        <v>0.72417585104227211</v>
      </c>
      <c r="K121" s="7">
        <f t="shared" si="58"/>
        <v>0.67365773691251274</v>
      </c>
      <c r="L121" s="7">
        <f t="shared" si="59"/>
        <v>0.64193475098423591</v>
      </c>
      <c r="M121" s="7">
        <f t="shared" si="60"/>
        <v>1.1472689214717986</v>
      </c>
      <c r="N121" s="7">
        <f t="shared" si="61"/>
        <v>1.0672257194238159</v>
      </c>
      <c r="O121" s="7">
        <f t="shared" si="62"/>
        <v>1.0169864469700443</v>
      </c>
      <c r="Q121" s="7">
        <v>2040</v>
      </c>
      <c r="R121" s="7">
        <f>Output!J248</f>
        <v>9.6354597120834259E-2</v>
      </c>
      <c r="S121" s="7">
        <f>Output!J278</f>
        <v>8.6351532567076145E-2</v>
      </c>
      <c r="T121" s="7">
        <f>Output!J308</f>
        <v>7.9749925234120139E-2</v>
      </c>
    </row>
    <row r="122" spans="1:20" x14ac:dyDescent="0.25">
      <c r="A122" s="7">
        <v>2041</v>
      </c>
      <c r="B122" s="7">
        <f>Output!J129</f>
        <v>9.9405059467545659E-2</v>
      </c>
      <c r="C122" s="7">
        <f>Output!J159</f>
        <v>8.8291249437504465E-2</v>
      </c>
      <c r="D122" s="7">
        <f>Output!J189</f>
        <v>8.0908764819338549E-2</v>
      </c>
      <c r="F122" s="7">
        <v>2041</v>
      </c>
      <c r="G122" s="7">
        <f t="shared" si="54"/>
        <v>0.31705252836099462</v>
      </c>
      <c r="H122" s="7">
        <f t="shared" si="55"/>
        <v>0.29435537618721785</v>
      </c>
      <c r="I122" s="7">
        <f t="shared" si="56"/>
        <v>0.28001669021370573</v>
      </c>
      <c r="J122" s="7">
        <f t="shared" si="57"/>
        <v>0.75177168191917509</v>
      </c>
      <c r="K122" s="7">
        <f t="shared" si="58"/>
        <v>0.69830882673349859</v>
      </c>
      <c r="L122" s="7">
        <f t="shared" si="59"/>
        <v>0.66462976044294941</v>
      </c>
      <c r="M122" s="7">
        <f t="shared" si="60"/>
        <v>1.1864908354773556</v>
      </c>
      <c r="N122" s="7">
        <f t="shared" si="61"/>
        <v>1.1022622772797785</v>
      </c>
      <c r="O122" s="7">
        <f t="shared" si="62"/>
        <v>1.0492428306721922</v>
      </c>
      <c r="Q122" s="7">
        <v>2041</v>
      </c>
      <c r="R122" s="7">
        <f>Output!J249</f>
        <v>9.5617147282657883E-2</v>
      </c>
      <c r="S122" s="7">
        <f>Output!J279</f>
        <v>8.5413876342605249E-2</v>
      </c>
      <c r="T122" s="7">
        <f>Output!J309</f>
        <v>7.8636228482302686E-2</v>
      </c>
    </row>
    <row r="123" spans="1:20" x14ac:dyDescent="0.25">
      <c r="A123" s="7">
        <v>2042</v>
      </c>
      <c r="B123" s="7">
        <f>Output!J130</f>
        <v>9.8609037929902887E-2</v>
      </c>
      <c r="C123" s="7">
        <f>Output!J160</f>
        <v>8.7277182360402633E-2</v>
      </c>
      <c r="D123" s="7">
        <f>Output!J190</f>
        <v>7.9702947372182559E-2</v>
      </c>
      <c r="F123" s="7">
        <v>2042</v>
      </c>
      <c r="G123" s="7">
        <f t="shared" si="54"/>
        <v>0.33289963611761414</v>
      </c>
      <c r="H123" s="7">
        <f t="shared" si="55"/>
        <v>0.30846492416693472</v>
      </c>
      <c r="I123" s="7">
        <f t="shared" si="56"/>
        <v>0.29296484975393683</v>
      </c>
      <c r="J123" s="7">
        <f t="shared" si="57"/>
        <v>0.77969924206461139</v>
      </c>
      <c r="K123" s="7">
        <f t="shared" si="58"/>
        <v>0.72317426311976063</v>
      </c>
      <c r="L123" s="7">
        <f t="shared" si="59"/>
        <v>0.68744846716761721</v>
      </c>
      <c r="M123" s="7">
        <f t="shared" si="60"/>
        <v>1.2264988480116092</v>
      </c>
      <c r="N123" s="7">
        <f t="shared" si="61"/>
        <v>1.1378836020725862</v>
      </c>
      <c r="O123" s="7">
        <f t="shared" si="62"/>
        <v>1.0819320845812972</v>
      </c>
      <c r="Q123" s="7">
        <v>2042</v>
      </c>
      <c r="R123" s="7">
        <f>Output!J250</f>
        <v>9.4882853521273999E-2</v>
      </c>
      <c r="S123" s="7">
        <f>Output!J280</f>
        <v>8.447940121134398E-2</v>
      </c>
      <c r="T123" s="7">
        <f>Output!J310</f>
        <v>7.7525712823694859E-2</v>
      </c>
    </row>
    <row r="124" spans="1:20" x14ac:dyDescent="0.25">
      <c r="A124" s="7">
        <v>2043</v>
      </c>
      <c r="B124" s="7">
        <f>Output!J131</f>
        <v>9.7817185470932613E-2</v>
      </c>
      <c r="C124" s="7">
        <f>Output!J161</f>
        <v>8.6267257113093077E-2</v>
      </c>
      <c r="D124" s="7">
        <f>Output!J191</f>
        <v>7.8501299003699052E-2</v>
      </c>
      <c r="F124" s="7">
        <v>2043</v>
      </c>
      <c r="G124" s="7">
        <f t="shared" si="54"/>
        <v>0.34862474347921668</v>
      </c>
      <c r="H124" s="7">
        <f t="shared" si="55"/>
        <v>0.32241903375878944</v>
      </c>
      <c r="I124" s="7">
        <f t="shared" si="56"/>
        <v>0.30572817321573242</v>
      </c>
      <c r="J124" s="7">
        <f t="shared" si="57"/>
        <v>0.80796633674651652</v>
      </c>
      <c r="K124" s="7">
        <f t="shared" si="58"/>
        <v>0.74825785256461141</v>
      </c>
      <c r="L124" s="7">
        <f t="shared" si="59"/>
        <v>0.71039152659825189</v>
      </c>
      <c r="M124" s="7">
        <f t="shared" si="60"/>
        <v>1.2673079300138166</v>
      </c>
      <c r="N124" s="7">
        <f t="shared" si="61"/>
        <v>1.1740966713704326</v>
      </c>
      <c r="O124" s="7">
        <f t="shared" si="62"/>
        <v>1.1150548799807707</v>
      </c>
      <c r="Q124" s="7">
        <v>2043</v>
      </c>
      <c r="R124" s="7">
        <f>Output!J251</f>
        <v>9.4152389275828113E-2</v>
      </c>
      <c r="S124" s="7">
        <f>Output!J281</f>
        <v>8.3548730579603547E-2</v>
      </c>
      <c r="T124" s="7">
        <f>Output!J311</f>
        <v>7.6419026681025001E-2</v>
      </c>
    </row>
    <row r="125" spans="1:20" x14ac:dyDescent="0.25">
      <c r="A125" s="7">
        <v>2044</v>
      </c>
      <c r="B125" s="7">
        <f>Output!J132</f>
        <v>9.7029393095113964E-2</v>
      </c>
      <c r="C125" s="7">
        <f>Output!J162</f>
        <v>8.5261391948935158E-2</v>
      </c>
      <c r="D125" s="7">
        <f>Output!J192</f>
        <v>7.7303683469486975E-2</v>
      </c>
      <c r="F125" s="7">
        <v>2044</v>
      </c>
      <c r="G125" s="7">
        <f t="shared" si="54"/>
        <v>0.36422847366440864</v>
      </c>
      <c r="H125" s="7">
        <f t="shared" si="55"/>
        <v>0.33621832818138842</v>
      </c>
      <c r="I125" s="7">
        <f t="shared" si="56"/>
        <v>0.3183072796395166</v>
      </c>
      <c r="J125" s="7">
        <f t="shared" si="57"/>
        <v>0.8365808758654385</v>
      </c>
      <c r="K125" s="7">
        <f t="shared" si="58"/>
        <v>0.77356336896246003</v>
      </c>
      <c r="L125" s="7">
        <f t="shared" si="59"/>
        <v>0.73345942950175413</v>
      </c>
      <c r="M125" s="7">
        <f t="shared" si="60"/>
        <v>1.3089332780664693</v>
      </c>
      <c r="N125" s="7">
        <f t="shared" si="61"/>
        <v>1.2109084097435314</v>
      </c>
      <c r="O125" s="7">
        <f t="shared" si="62"/>
        <v>1.1486115793639917</v>
      </c>
      <c r="Q125" s="7">
        <v>2044</v>
      </c>
      <c r="R125" s="7">
        <f>Output!J252</f>
        <v>9.3425656484768693E-2</v>
      </c>
      <c r="S125" s="7">
        <f>Output!J282</f>
        <v>8.2621791402249622E-2</v>
      </c>
      <c r="T125" s="7">
        <f>Output!J312</f>
        <v>7.5316046976324519E-2</v>
      </c>
    </row>
    <row r="126" spans="1:20" x14ac:dyDescent="0.25">
      <c r="A126" s="7">
        <v>2045</v>
      </c>
      <c r="B126" s="7">
        <f>Output!J133</f>
        <v>9.6245551806926094E-2</v>
      </c>
      <c r="C126" s="7">
        <f>Output!J163</f>
        <v>8.4259505121288242E-2</v>
      </c>
      <c r="D126" s="7">
        <f>Output!J193</f>
        <v>7.6110073520666108E-2</v>
      </c>
      <c r="F126" s="7">
        <v>2045</v>
      </c>
      <c r="G126" s="7">
        <f t="shared" si="54"/>
        <v>0.37971143284434455</v>
      </c>
      <c r="H126" s="7">
        <f t="shared" si="55"/>
        <v>0.34986341778406849</v>
      </c>
      <c r="I126" s="7">
        <f t="shared" si="56"/>
        <v>0.33070278355280858</v>
      </c>
      <c r="J126" s="7">
        <f t="shared" si="57"/>
        <v>0.86555087259077645</v>
      </c>
      <c r="K126" s="7">
        <f t="shared" si="58"/>
        <v>0.79909454788714795</v>
      </c>
      <c r="L126" s="7">
        <f t="shared" si="59"/>
        <v>0.7566525222176691</v>
      </c>
      <c r="M126" s="7">
        <f t="shared" si="60"/>
        <v>1.3513903123372091</v>
      </c>
      <c r="N126" s="7">
        <f t="shared" si="61"/>
        <v>1.2483256779902272</v>
      </c>
      <c r="O126" s="7">
        <f t="shared" si="62"/>
        <v>1.1826022608825297</v>
      </c>
      <c r="Q126" s="7">
        <v>2045</v>
      </c>
      <c r="R126" s="7">
        <f>Output!J253</f>
        <v>9.2702553078310226E-2</v>
      </c>
      <c r="S126" s="7">
        <f>Output!J283</f>
        <v>8.1698506625913783E-2</v>
      </c>
      <c r="T126" s="7">
        <f>Output!J313</f>
        <v>7.4216746689059226E-2</v>
      </c>
    </row>
    <row r="127" spans="1:20" x14ac:dyDescent="0.25">
      <c r="A127" s="7">
        <v>2046</v>
      </c>
      <c r="B127" s="7">
        <f>Output!J134</f>
        <v>9.546563435748881E-2</v>
      </c>
      <c r="C127" s="7">
        <f>Output!J164</f>
        <v>8.3261542132391897E-2</v>
      </c>
      <c r="D127" s="7">
        <f>Output!J194</f>
        <v>7.4920332912835397E-2</v>
      </c>
      <c r="F127" s="7">
        <v>2046</v>
      </c>
      <c r="G127" s="7">
        <f t="shared" si="54"/>
        <v>0.39507422301199663</v>
      </c>
      <c r="H127" s="7">
        <f t="shared" si="55"/>
        <v>0.36335490455980185</v>
      </c>
      <c r="I127" s="7">
        <f t="shared" si="56"/>
        <v>0.34291527859221588</v>
      </c>
      <c r="J127" s="7">
        <f t="shared" si="57"/>
        <v>0.89488446759220941</v>
      </c>
      <c r="K127" s="7">
        <f t="shared" si="58"/>
        <v>0.82485509038807014</v>
      </c>
      <c r="L127" s="7">
        <f t="shared" si="59"/>
        <v>0.77997096759989448</v>
      </c>
      <c r="M127" s="7">
        <f t="shared" si="60"/>
        <v>1.3946947121724225</v>
      </c>
      <c r="N127" s="7">
        <f t="shared" si="61"/>
        <v>1.2863552762163379</v>
      </c>
      <c r="O127" s="7">
        <f t="shared" si="62"/>
        <v>1.2170266566075727</v>
      </c>
      <c r="Q127" s="7">
        <v>2046</v>
      </c>
      <c r="R127" s="7">
        <f>Output!J254</f>
        <v>9.1983054040035567E-2</v>
      </c>
      <c r="S127" s="7">
        <f>Output!J284</f>
        <v>8.0778826217761723E-2</v>
      </c>
      <c r="T127" s="7">
        <f>Output!J314</f>
        <v>7.3121000737143491E-2</v>
      </c>
    </row>
    <row r="128" spans="1:20" x14ac:dyDescent="0.25">
      <c r="A128" s="7">
        <v>2047</v>
      </c>
      <c r="B128" s="7">
        <f>Output!J135</f>
        <v>9.4689531751281253E-2</v>
      </c>
      <c r="C128" s="7">
        <f>Output!J165</f>
        <v>8.2267366737845071E-2</v>
      </c>
      <c r="D128" s="7">
        <f>Output!J195</f>
        <v>7.373443439711462E-2</v>
      </c>
      <c r="F128" s="7">
        <v>2047</v>
      </c>
      <c r="G128" s="7">
        <f t="shared" si="54"/>
        <v>0.41031742978233077</v>
      </c>
      <c r="H128" s="7">
        <f t="shared" si="55"/>
        <v>0.37669336994537211</v>
      </c>
      <c r="I128" s="7">
        <f t="shared" si="56"/>
        <v>0.35494535455088672</v>
      </c>
      <c r="J128" s="7">
        <f t="shared" si="57"/>
        <v>0.92458990680796427</v>
      </c>
      <c r="K128" s="7">
        <f t="shared" si="58"/>
        <v>0.85084863483789219</v>
      </c>
      <c r="L128" s="7">
        <f t="shared" si="59"/>
        <v>0.80341476755192898</v>
      </c>
      <c r="M128" s="7">
        <f t="shared" si="60"/>
        <v>1.4388623838335977</v>
      </c>
      <c r="N128" s="7">
        <f t="shared" si="61"/>
        <v>1.3250038997304112</v>
      </c>
      <c r="O128" s="7">
        <f t="shared" si="62"/>
        <v>1.2518841805529703</v>
      </c>
      <c r="Q128" s="7">
        <v>2047</v>
      </c>
      <c r="R128" s="7">
        <f>Output!J255</f>
        <v>9.1267061308393224E-2</v>
      </c>
      <c r="S128" s="7">
        <f>Output!J285</f>
        <v>7.9862627099824876E-2</v>
      </c>
      <c r="T128" s="7">
        <f>Output!J315</f>
        <v>7.2028786108277204E-2</v>
      </c>
    </row>
    <row r="129" spans="1:20" x14ac:dyDescent="0.25">
      <c r="A129" s="7">
        <v>2048</v>
      </c>
      <c r="B129" s="7">
        <f>Output!J136</f>
        <v>9.3917134992782578E-2</v>
      </c>
      <c r="C129" s="7">
        <f>Output!J166</f>
        <v>8.1276924439887321E-2</v>
      </c>
      <c r="D129" s="7">
        <f>Output!J196</f>
        <v>7.2552241729102712E-2</v>
      </c>
      <c r="F129" s="7">
        <v>2048</v>
      </c>
      <c r="G129" s="7">
        <f t="shared" si="54"/>
        <v>0.42544162172286099</v>
      </c>
      <c r="H129" s="7">
        <f t="shared" si="55"/>
        <v>0.38987938668647554</v>
      </c>
      <c r="I129" s="7">
        <f t="shared" si="56"/>
        <v>0.36679357999633511</v>
      </c>
      <c r="J129" s="7">
        <f t="shared" si="57"/>
        <v>0.95467553967032559</v>
      </c>
      <c r="K129" s="7">
        <f t="shared" si="58"/>
        <v>0.87707877395208012</v>
      </c>
      <c r="L129" s="7">
        <f t="shared" si="59"/>
        <v>0.82698372001060494</v>
      </c>
      <c r="M129" s="7">
        <f t="shared" si="60"/>
        <v>1.4839094576177898</v>
      </c>
      <c r="N129" s="7">
        <f t="shared" si="61"/>
        <v>1.3642781612176835</v>
      </c>
      <c r="O129" s="7">
        <f t="shared" si="62"/>
        <v>1.2871738600248739</v>
      </c>
      <c r="Q129" s="7">
        <v>2048</v>
      </c>
      <c r="R129" s="7">
        <f>Output!J256</f>
        <v>9.0554472813597672E-2</v>
      </c>
      <c r="S129" s="7">
        <f>Output!J286</f>
        <v>7.8949857235151896E-2</v>
      </c>
      <c r="T129" s="7">
        <f>Output!J316</f>
        <v>7.0939975716257681E-2</v>
      </c>
    </row>
    <row r="130" spans="1:20" x14ac:dyDescent="0.25">
      <c r="A130" s="7">
        <v>2049</v>
      </c>
      <c r="B130" s="7">
        <f>Output!J137</f>
        <v>9.3148416833112563E-2</v>
      </c>
      <c r="C130" s="7">
        <f>Output!J167</f>
        <v>8.0290133491878038E-2</v>
      </c>
      <c r="D130" s="7">
        <f>Output!J197</f>
        <v>7.137370041103927E-2</v>
      </c>
      <c r="F130" s="7">
        <v>2049</v>
      </c>
      <c r="G130" s="7">
        <f t="shared" si="54"/>
        <v>0.44044736355764147</v>
      </c>
      <c r="H130" s="7">
        <f t="shared" si="55"/>
        <v>0.40291351532898412</v>
      </c>
      <c r="I130" s="7">
        <f t="shared" si="56"/>
        <v>0.37846051547443305</v>
      </c>
      <c r="J130" s="7">
        <f t="shared" si="57"/>
        <v>0.98514984521631899</v>
      </c>
      <c r="K130" s="7">
        <f t="shared" si="58"/>
        <v>0.90354904267661207</v>
      </c>
      <c r="L130" s="7">
        <f t="shared" si="59"/>
        <v>0.85067743408749708</v>
      </c>
      <c r="M130" s="7">
        <f t="shared" si="60"/>
        <v>1.5298523268749968</v>
      </c>
      <c r="N130" s="7">
        <f t="shared" si="61"/>
        <v>1.4041845700242395</v>
      </c>
      <c r="O130" s="7">
        <f t="shared" si="62"/>
        <v>1.3228943527005605</v>
      </c>
      <c r="Q130" s="7">
        <v>2049</v>
      </c>
      <c r="R130" s="7">
        <f>Output!J257</f>
        <v>8.9845265543348762E-2</v>
      </c>
      <c r="S130" s="7">
        <f>Output!J287</f>
        <v>7.8040443578608482E-2</v>
      </c>
      <c r="T130" s="7">
        <f>Output!J317</f>
        <v>6.9854521532367694E-2</v>
      </c>
    </row>
    <row r="131" spans="1:20" x14ac:dyDescent="0.25">
      <c r="A131" s="7">
        <v>2050</v>
      </c>
      <c r="B131" s="7">
        <f>Output!J138</f>
        <v>9.2373240688832223E-2</v>
      </c>
      <c r="C131" s="7">
        <f>Output!J168</f>
        <v>7.9296884559258429E-2</v>
      </c>
      <c r="D131" s="7">
        <f>Output!J198</f>
        <v>7.0188728357245711E-2</v>
      </c>
      <c r="F131" s="7">
        <v>2050</v>
      </c>
      <c r="G131" s="7">
        <f t="shared" si="54"/>
        <v>0.45533366505747064</v>
      </c>
      <c r="H131" s="7">
        <f t="shared" si="55"/>
        <v>0.41579476564369616</v>
      </c>
      <c r="I131" s="7">
        <f t="shared" si="56"/>
        <v>0.38994517493416109</v>
      </c>
      <c r="J131" s="7">
        <f t="shared" si="57"/>
        <v>1.0160182170786098</v>
      </c>
      <c r="K131" s="7">
        <f t="shared" si="58"/>
        <v>0.93025972193904305</v>
      </c>
      <c r="L131" s="7">
        <f t="shared" si="59"/>
        <v>0.87449212969330148</v>
      </c>
      <c r="M131" s="7">
        <f t="shared" si="60"/>
        <v>1.5767027690997497</v>
      </c>
      <c r="N131" s="7">
        <f t="shared" si="61"/>
        <v>1.4447246782343897</v>
      </c>
      <c r="O131" s="7">
        <f t="shared" si="62"/>
        <v>1.3590390844524416</v>
      </c>
      <c r="Q131" s="7">
        <v>2050</v>
      </c>
      <c r="R131" s="7">
        <f>Output!J258</f>
        <v>8.913012938223995E-2</v>
      </c>
      <c r="S131" s="7">
        <f>Output!J288</f>
        <v>7.7125101031205151E-2</v>
      </c>
      <c r="T131" s="7">
        <f>Output!J318</f>
        <v>6.8763163474034938E-2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43D-024B-4CB2-AD6C-7A0033ED80B7}">
  <dimension ref="A2:AR131"/>
  <sheetViews>
    <sheetView workbookViewId="0">
      <selection activeCell="E4" sqref="E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0.6677019595670024</v>
      </c>
      <c r="E2" s="7">
        <v>0.66641744763769972</v>
      </c>
      <c r="G2" s="7">
        <v>765.5</v>
      </c>
      <c r="H2" s="7">
        <v>2119.5</v>
      </c>
      <c r="I2" s="7">
        <v>43.75</v>
      </c>
      <c r="J2" s="7">
        <v>3539.25</v>
      </c>
      <c r="K2" s="7">
        <v>69.5</v>
      </c>
      <c r="L2" s="7">
        <v>364.5</v>
      </c>
      <c r="M2" s="7">
        <v>105.25</v>
      </c>
      <c r="O2" s="7">
        <f>SUM(G2:M2)</f>
        <v>7007.25</v>
      </c>
    </row>
    <row r="4" spans="1:44" x14ac:dyDescent="0.25">
      <c r="G4" s="7">
        <f>G2/$O$2</f>
        <v>0.1092439972885226</v>
      </c>
      <c r="H4" s="7">
        <f t="shared" ref="H4:M4" si="0">H2/$O$2</f>
        <v>0.30247243925933853</v>
      </c>
      <c r="I4" s="7">
        <f t="shared" si="0"/>
        <v>6.2435334831781372E-3</v>
      </c>
      <c r="J4" s="7">
        <f t="shared" si="0"/>
        <v>0.50508402012201647</v>
      </c>
      <c r="K4" s="7">
        <f t="shared" si="0"/>
        <v>9.9182989047058405E-3</v>
      </c>
      <c r="L4" s="7">
        <f t="shared" si="0"/>
        <v>5.2017553248421278E-2</v>
      </c>
      <c r="M4" s="7">
        <f t="shared" si="0"/>
        <v>1.5020157693817118E-2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0.32600000000000001</v>
      </c>
      <c r="C8" s="7">
        <v>0.32600000000000001</v>
      </c>
      <c r="D8" s="7">
        <v>0.32600000000000001</v>
      </c>
      <c r="F8" s="7">
        <v>2024</v>
      </c>
      <c r="G8" s="7">
        <f>(B11-$B$8)*$B$2*Output!$K$101*$E$2*$G$4/Output!$K$95/1000000</f>
        <v>2.7819891529024705</v>
      </c>
      <c r="H8" s="7">
        <f>(C11-$B$8)*$B$2*Output!$K$101*$E$2*$G$4/Output!$K$95/1000000</f>
        <v>5.5765034062541163</v>
      </c>
      <c r="I8" s="7">
        <f>(D11-$B$8)*$B$2*Output!$K$101*$E$2*$G$4/Output!$K$95/1000000</f>
        <v>8.3710176596057639</v>
      </c>
      <c r="K8" s="7">
        <v>2024</v>
      </c>
      <c r="L8" s="7">
        <f>(B11-$B$8)*$B$2*Output!$K$101*$E$2*$H$4/Output!$K$95/1000000</f>
        <v>7.7027119654824112</v>
      </c>
      <c r="M8" s="7">
        <f>(C11-$B$8)*$B$2*Output!$K$101*$E$2*$H$4/Output!$K$95/1000000</f>
        <v>15.440103160751926</v>
      </c>
      <c r="N8" s="7">
        <f>(D11-$B$8)*$B$2*Output!$K$101*$E$2*$H$4/Output!$K$95/1000000</f>
        <v>23.177494356021445</v>
      </c>
      <c r="P8" s="7">
        <v>2024</v>
      </c>
      <c r="Q8" s="7">
        <f>(B11-$B$8)*$B$2*Output!$K$101*$E$2*$I$4/Output!$K$95/1000000</f>
        <v>0.15899676739318494</v>
      </c>
      <c r="R8" s="7">
        <f>(C11-$B$8)*$B$2*Output!$K$101*$E$2*$I$4/Output!$K$95/1000000</f>
        <v>0.31870937168336722</v>
      </c>
      <c r="S8" s="7">
        <f>(D11-$B$8)*$B$2*Output!$K$101*$E$2*$I$4/Output!$K$95/1000000</f>
        <v>0.47842197597354952</v>
      </c>
      <c r="U8" s="7">
        <v>2024</v>
      </c>
      <c r="V8" s="7">
        <f>(B11-$B$8)*$B$2*Output!$K$101*$E$2*$J$4/Output!$K$95/1000000</f>
        <v>12.862384205630395</v>
      </c>
      <c r="W8" s="7">
        <f>(C11-$B$8)*$B$2*Output!$K$101*$E$2*$J$4/Output!$K$95/1000000</f>
        <v>25.782677570979597</v>
      </c>
      <c r="X8" s="7">
        <f>(D11-$B$8)*$B$2*Output!$K$101*$E$2*$J$4/Output!$K$95/1000000</f>
        <v>38.702970936328796</v>
      </c>
      <c r="Z8" s="7">
        <v>2024</v>
      </c>
      <c r="AA8" s="7">
        <f>(B11-$B$8)*$B$2*Output!$K$101*$E$2*$K$4/Output!$K$95/1000000</f>
        <v>0.25257772191603095</v>
      </c>
      <c r="AB8" s="7">
        <f>(C11-$B$8)*$B$2*Output!$K$101*$E$2*$K$4/Output!$K$95/1000000</f>
        <v>0.50629260187414904</v>
      </c>
      <c r="AC8" s="7">
        <f>(D11-$B$8)*$B$2*Output!$K$101*$E$2*$K$4/Output!$K$95/1000000</f>
        <v>0.7600074818322673</v>
      </c>
      <c r="AE8" s="7">
        <v>2024</v>
      </c>
      <c r="AF8" s="7">
        <f>(B11-$B$8)*$B$2*Output!$K$101*$E$2*$L$4/Output!$K$95/1000000</f>
        <v>1.3246702106243637</v>
      </c>
      <c r="AG8" s="7">
        <f>(C11-$B$8)*$B$2*Output!$K$101*$E$2*$L$4/Output!$K$95/1000000</f>
        <v>2.6553043652248536</v>
      </c>
      <c r="AH8" s="7">
        <f>(D11-$B$8)*$B$2*Output!$K$101*$E$2*$L$4/Output!$K$95/1000000</f>
        <v>3.9859385198253441</v>
      </c>
      <c r="AJ8" s="7">
        <v>2024</v>
      </c>
      <c r="AK8" s="7">
        <f>(B11-$B$8)*$B$2*Output!$K$101*$E$2*$M$4/Output!$K$95/1000000</f>
        <v>0.38250079470017634</v>
      </c>
      <c r="AL8" s="7">
        <f>(C11-$B$8)*$B$2*Output!$K$101*$E$2*$M$4/Output!$K$95/1000000</f>
        <v>0.76672368844970051</v>
      </c>
      <c r="AM8" s="7">
        <f>(D11-$B$8)*$B$2*Output!$K$101*$E$2*$M$4/Output!$K$95/1000000</f>
        <v>1.1509465821992251</v>
      </c>
    </row>
    <row r="9" spans="1:44" x14ac:dyDescent="0.25">
      <c r="F9" s="7">
        <v>2025</v>
      </c>
      <c r="G9" s="7">
        <f>(B12-$B$8)*$B$2*Output!$K$101*$E$2*$G$4/Output!$K$95/1000000</f>
        <v>5.563978305804941</v>
      </c>
      <c r="H9" s="7">
        <f>(C12-$B$8)*$B$2*Output!$K$101*$E$2*$G$4/Output!$K$95/1000000</f>
        <v>11.696040595055264</v>
      </c>
      <c r="I9" s="7">
        <f>(D12-$B$8)*$B$2*Output!$K$101*$E$2*$G$4/Output!$K$95/1000000</f>
        <v>17.828102884305579</v>
      </c>
      <c r="K9" s="7">
        <v>2025</v>
      </c>
      <c r="L9" s="7">
        <f>(B12-$B$8)*$B$2*Output!$K$101*$E$2*$H$4/Output!$K$95/1000000</f>
        <v>15.405423930964822</v>
      </c>
      <c r="M9" s="7">
        <f>(C12-$B$8)*$B$2*Output!$K$101*$E$2*$H$4/Output!$K$95/1000000</f>
        <v>32.383746624715386</v>
      </c>
      <c r="N9" s="7">
        <f>(D12-$B$8)*$B$2*Output!$K$101*$E$2*$H$4/Output!$K$95/1000000</f>
        <v>49.362069318465934</v>
      </c>
      <c r="P9" s="7">
        <v>2025</v>
      </c>
      <c r="Q9" s="7">
        <f>(B12-$B$8)*$B$2*Output!$K$101*$E$2*$I$4/Output!$K$95/1000000</f>
        <v>0.31799353478636988</v>
      </c>
      <c r="R9" s="7">
        <f>(C12-$B$8)*$B$2*Output!$K$101*$E$2*$I$4/Output!$K$95/1000000</f>
        <v>0.66845431225822038</v>
      </c>
      <c r="S9" s="7">
        <f>(D12-$B$8)*$B$2*Output!$K$101*$E$2*$I$4/Output!$K$95/1000000</f>
        <v>1.0189150897300705</v>
      </c>
      <c r="U9" s="7">
        <v>2025</v>
      </c>
      <c r="V9" s="7">
        <f>(B12-$B$8)*$B$2*Output!$K$101*$E$2*$J$4/Output!$K$95/1000000</f>
        <v>25.72476841126079</v>
      </c>
      <c r="W9" s="7">
        <f>(C12-$B$8)*$B$2*Output!$K$101*$E$2*$J$4/Output!$K$95/1000000</f>
        <v>54.076043992226445</v>
      </c>
      <c r="X9" s="7">
        <f>(D12-$B$8)*$B$2*Output!$K$101*$E$2*$J$4/Output!$K$95/1000000</f>
        <v>82.427319573192051</v>
      </c>
      <c r="Z9" s="7">
        <v>2025</v>
      </c>
      <c r="AA9" s="7">
        <f>(B12-$B$8)*$B$2*Output!$K$101*$E$2*$K$4/Output!$K$95/1000000</f>
        <v>0.5051554438320619</v>
      </c>
      <c r="AB9" s="7">
        <f>(C12-$B$8)*$B$2*Output!$K$101*$E$2*$K$4/Output!$K$95/1000000</f>
        <v>1.061887421758773</v>
      </c>
      <c r="AC9" s="7">
        <f>(D12-$B$8)*$B$2*Output!$K$101*$E$2*$K$4/Output!$K$95/1000000</f>
        <v>1.6186193996854836</v>
      </c>
      <c r="AE9" s="7">
        <v>2025</v>
      </c>
      <c r="AF9" s="7">
        <f>(B12-$B$8)*$B$2*Output!$K$101*$E$2*$L$4/Output!$K$95/1000000</f>
        <v>2.6493404212487275</v>
      </c>
      <c r="AG9" s="7">
        <f>(C12-$B$8)*$B$2*Output!$K$101*$E$2*$L$4/Output!$K$95/1000000</f>
        <v>5.569179355842774</v>
      </c>
      <c r="AH9" s="7">
        <f>(D12-$B$8)*$B$2*Output!$K$101*$E$2*$L$4/Output!$K$95/1000000</f>
        <v>8.4890182904368157</v>
      </c>
      <c r="AJ9" s="7">
        <v>2025</v>
      </c>
      <c r="AK9" s="7">
        <f>(B12-$B$8)*$B$2*Output!$K$101*$E$2*$M$4/Output!$K$95/1000000</f>
        <v>0.76500158940035268</v>
      </c>
      <c r="AL9" s="7">
        <f>(C12-$B$8)*$B$2*Output!$K$101*$E$2*$M$4/Output!$K$95/1000000</f>
        <v>1.608110088346919</v>
      </c>
      <c r="AM9" s="7">
        <f>(D12-$B$8)*$B$2*Output!$K$101*$E$2*$M$4/Output!$K$95/1000000</f>
        <v>2.451218587293484</v>
      </c>
    </row>
    <row r="10" spans="1:44" x14ac:dyDescent="0.25">
      <c r="F10" s="7">
        <v>2026</v>
      </c>
      <c r="G10" s="7">
        <f>(B13-$B$8)*$B$2*Output!$K$101*$E$2*$G$4/Output!$K$95/1000000</f>
        <v>8.3459674587074204</v>
      </c>
      <c r="H10" s="7">
        <f>(C13-$B$8)*$B$2*Output!$K$101*$E$2*$G$4/Output!$K$95/1000000</f>
        <v>18.429065530539805</v>
      </c>
      <c r="I10" s="7">
        <f>(D13-$B$8)*$B$2*Output!$K$101*$E$2*$G$4/Output!$K$95/1000000</f>
        <v>28.512163602372194</v>
      </c>
      <c r="K10" s="7">
        <v>2026</v>
      </c>
      <c r="L10" s="7">
        <f>(B13-$B$8)*$B$2*Output!$K$101*$E$2*$H$4/Output!$K$95/1000000</f>
        <v>23.108135896447259</v>
      </c>
      <c r="M10" s="7">
        <f>(C13-$B$8)*$B$2*Output!$K$101*$E$2*$H$4/Output!$K$95/1000000</f>
        <v>51.026001818392054</v>
      </c>
      <c r="N10" s="7">
        <f>(D13-$B$8)*$B$2*Output!$K$101*$E$2*$H$4/Output!$K$95/1000000</f>
        <v>78.943867740336856</v>
      </c>
      <c r="P10" s="7">
        <v>2026</v>
      </c>
      <c r="Q10" s="7">
        <f>(B13-$B$8)*$B$2*Output!$K$101*$E$2*$I$4/Output!$K$95/1000000</f>
        <v>0.47699030217955546</v>
      </c>
      <c r="R10" s="7">
        <f>(C13-$B$8)*$B$2*Output!$K$101*$E$2*$I$4/Output!$K$95/1000000</f>
        <v>1.0532614199361416</v>
      </c>
      <c r="S10" s="7">
        <f>(D13-$B$8)*$B$2*Output!$K$101*$E$2*$I$4/Output!$K$95/1000000</f>
        <v>1.6295325376927283</v>
      </c>
      <c r="U10" s="7">
        <v>2026</v>
      </c>
      <c r="V10" s="7">
        <f>(B13-$B$8)*$B$2*Output!$K$101*$E$2*$J$4/Output!$K$95/1000000</f>
        <v>38.587152616891238</v>
      </c>
      <c r="W10" s="7">
        <f>(C13-$B$8)*$B$2*Output!$K$101*$E$2*$J$4/Output!$K$95/1000000</f>
        <v>85.205839554491192</v>
      </c>
      <c r="X10" s="7">
        <f>(D13-$B$8)*$B$2*Output!$K$101*$E$2*$J$4/Output!$K$95/1000000</f>
        <v>131.82452649209117</v>
      </c>
      <c r="Z10" s="7">
        <v>2026</v>
      </c>
      <c r="AA10" s="7">
        <f>(B13-$B$8)*$B$2*Output!$K$101*$E$2*$K$4/Output!$K$95/1000000</f>
        <v>0.7577331657480938</v>
      </c>
      <c r="AB10" s="7">
        <f>(C13-$B$8)*$B$2*Output!$K$101*$E$2*$K$4/Output!$K$95/1000000</f>
        <v>1.673180998527128</v>
      </c>
      <c r="AC10" s="7">
        <f>(D13-$B$8)*$B$2*Output!$K$101*$E$2*$K$4/Output!$K$95/1000000</f>
        <v>2.5886288313061629</v>
      </c>
      <c r="AE10" s="7">
        <v>2026</v>
      </c>
      <c r="AF10" s="7">
        <f>(B13-$B$8)*$B$2*Output!$K$101*$E$2*$L$4/Output!$K$95/1000000</f>
        <v>3.9740106318730959</v>
      </c>
      <c r="AG10" s="7">
        <f>(C13-$B$8)*$B$2*Output!$K$101*$E$2*$L$4/Output!$K$95/1000000</f>
        <v>8.7751722872393962</v>
      </c>
      <c r="AH10" s="7">
        <f>(D13-$B$8)*$B$2*Output!$K$101*$E$2*$L$4/Output!$K$95/1000000</f>
        <v>13.5763339426057</v>
      </c>
      <c r="AJ10" s="7">
        <v>2026</v>
      </c>
      <c r="AK10" s="7">
        <f>(B13-$B$8)*$B$2*Output!$K$101*$E$2*$M$4/Output!$K$95/1000000</f>
        <v>1.1475023841005305</v>
      </c>
      <c r="AL10" s="7">
        <f>(C13-$B$8)*$B$2*Output!$K$101*$E$2*$M$4/Output!$K$95/1000000</f>
        <v>2.5338460445320896</v>
      </c>
      <c r="AM10" s="7">
        <f>(D13-$B$8)*$B$2*Output!$K$101*$E$2*$M$4/Output!$K$95/1000000</f>
        <v>3.9201897049636485</v>
      </c>
    </row>
    <row r="11" spans="1:44" x14ac:dyDescent="0.25">
      <c r="A11" s="7">
        <v>2024</v>
      </c>
      <c r="B11" s="7">
        <v>0.34005637581429488</v>
      </c>
      <c r="C11" s="7">
        <v>0.35417603638972611</v>
      </c>
      <c r="D11" s="7">
        <v>0.36829569696515735</v>
      </c>
      <c r="F11" s="7">
        <v>2027</v>
      </c>
      <c r="G11" s="7">
        <f>(B14-$B$8)*$B$2*Output!$K$101*$E$2*$G$4/Output!$K$95/1000000</f>
        <v>11.127956611609893</v>
      </c>
      <c r="H11" s="7">
        <f>(C14-$B$8)*$B$2*Output!$K$101*$E$2*$G$4/Output!$K$95/1000000</f>
        <v>25.855172972908814</v>
      </c>
      <c r="I11" s="7">
        <f>(D14-$B$8)*$B$2*Output!$K$101*$E$2*$G$4/Output!$K$95/1000000</f>
        <v>40.582389334207754</v>
      </c>
      <c r="K11" s="7">
        <v>2027</v>
      </c>
      <c r="L11" s="7">
        <f>(B14-$B$8)*$B$2*Output!$K$101*$E$2*$H$4/Output!$K$95/1000000</f>
        <v>30.810847861929677</v>
      </c>
      <c r="M11" s="7">
        <f>(C14-$B$8)*$B$2*Output!$K$101*$E$2*$H$4/Output!$K$95/1000000</f>
        <v>71.587249008595975</v>
      </c>
      <c r="N11" s="7">
        <f>(D14-$B$8)*$B$2*Output!$K$101*$E$2*$H$4/Output!$K$95/1000000</f>
        <v>112.36365015526233</v>
      </c>
      <c r="P11" s="7">
        <v>2027</v>
      </c>
      <c r="Q11" s="7">
        <f>(B14-$B$8)*$B$2*Output!$K$101*$E$2*$I$4/Output!$K$95/1000000</f>
        <v>0.63598706957274043</v>
      </c>
      <c r="R11" s="7">
        <f>(C14-$B$8)*$B$2*Output!$K$101*$E$2*$I$4/Output!$K$95/1000000</f>
        <v>1.4776797094248997</v>
      </c>
      <c r="S11" s="7">
        <f>(D14-$B$8)*$B$2*Output!$K$101*$E$2*$I$4/Output!$K$95/1000000</f>
        <v>2.3193723492770597</v>
      </c>
      <c r="U11" s="7">
        <v>2027</v>
      </c>
      <c r="V11" s="7">
        <f>(B14-$B$8)*$B$2*Output!$K$101*$E$2*$J$4/Output!$K$95/1000000</f>
        <v>51.449536822521637</v>
      </c>
      <c r="W11" s="7">
        <f>(C14-$B$8)*$B$2*Output!$K$101*$E$2*$J$4/Output!$K$95/1000000</f>
        <v>119.54006655044743</v>
      </c>
      <c r="X11" s="7">
        <f>(D14-$B$8)*$B$2*Output!$K$101*$E$2*$J$4/Output!$K$95/1000000</f>
        <v>187.63059627837333</v>
      </c>
      <c r="Z11" s="7">
        <v>2027</v>
      </c>
      <c r="AA11" s="7">
        <f>(B14-$B$8)*$B$2*Output!$K$101*$E$2*$K$4/Output!$K$95/1000000</f>
        <v>1.0103108876641247</v>
      </c>
      <c r="AB11" s="7">
        <f>(C14-$B$8)*$B$2*Output!$K$101*$E$2*$K$4/Output!$K$95/1000000</f>
        <v>2.347399766972126</v>
      </c>
      <c r="AC11" s="7">
        <f>(D14-$B$8)*$B$2*Output!$K$101*$E$2*$K$4/Output!$K$95/1000000</f>
        <v>3.684488646280129</v>
      </c>
      <c r="AE11" s="7">
        <v>2027</v>
      </c>
      <c r="AF11" s="7">
        <f>(B14-$B$8)*$B$2*Output!$K$101*$E$2*$L$4/Output!$K$95/1000000</f>
        <v>5.2986808424974603</v>
      </c>
      <c r="AG11" s="7">
        <f>(C14-$B$8)*$B$2*Output!$K$101*$E$2*$L$4/Output!$K$95/1000000</f>
        <v>12.311182950522875</v>
      </c>
      <c r="AH11" s="7">
        <f>(D14-$B$8)*$B$2*Output!$K$101*$E$2*$L$4/Output!$K$95/1000000</f>
        <v>19.3236850585483</v>
      </c>
      <c r="AJ11" s="7">
        <v>2027</v>
      </c>
      <c r="AK11" s="7">
        <f>(B14-$B$8)*$B$2*Output!$K$101*$E$2*$M$4/Output!$K$95/1000000</f>
        <v>1.5300031788007069</v>
      </c>
      <c r="AL11" s="7">
        <f>(C14-$B$8)*$B$2*Output!$K$101*$E$2*$M$4/Output!$K$95/1000000</f>
        <v>3.5548751866736152</v>
      </c>
      <c r="AM11" s="7">
        <f>(D14-$B$8)*$B$2*Output!$K$101*$E$2*$M$4/Output!$K$95/1000000</f>
        <v>5.5797471945465267</v>
      </c>
    </row>
    <row r="12" spans="1:44" x14ac:dyDescent="0.25">
      <c r="A12" s="7">
        <v>2025</v>
      </c>
      <c r="B12" s="7">
        <v>0.35411275162858974</v>
      </c>
      <c r="C12" s="7">
        <v>0.38509582428523198</v>
      </c>
      <c r="D12" s="7">
        <v>0.41607889694187417</v>
      </c>
      <c r="F12" s="7">
        <v>2028</v>
      </c>
      <c r="G12" s="7">
        <f>(B15-$B$8)*$B$2*Output!$K$101*$E$2*$G$4/Output!$K$95/1000000</f>
        <v>13.909945764512363</v>
      </c>
      <c r="H12" s="7">
        <f>(C15-$B$8)*$B$2*Output!$K$101*$E$2*$G$4/Output!$K$95/1000000</f>
        <v>34.064284418122561</v>
      </c>
      <c r="I12" s="7">
        <f>(D15-$B$8)*$B$2*Output!$K$101*$E$2*$G$4/Output!$K$95/1000000</f>
        <v>54.218623071732786</v>
      </c>
      <c r="K12" s="7">
        <v>2028</v>
      </c>
      <c r="L12" s="7">
        <f>(B15-$B$8)*$B$2*Output!$K$101*$E$2*$H$4/Output!$K$95/1000000</f>
        <v>38.513559827412081</v>
      </c>
      <c r="M12" s="7">
        <f>(C15-$B$8)*$B$2*Output!$K$101*$E$2*$H$4/Output!$K$95/1000000</f>
        <v>94.316460906872337</v>
      </c>
      <c r="N12" s="7">
        <f>(D15-$B$8)*$B$2*Output!$K$101*$E$2*$H$4/Output!$K$95/1000000</f>
        <v>150.11936198633265</v>
      </c>
      <c r="P12" s="7">
        <v>2028</v>
      </c>
      <c r="Q12" s="7">
        <f>(B15-$B$8)*$B$2*Output!$K$101*$E$2*$I$4/Output!$K$95/1000000</f>
        <v>0.79498383696592545</v>
      </c>
      <c r="R12" s="7">
        <f>(C15-$B$8)*$B$2*Output!$K$101*$E$2*$I$4/Output!$K$95/1000000</f>
        <v>1.9468483909769592</v>
      </c>
      <c r="S12" s="7">
        <f>(D15-$B$8)*$B$2*Output!$K$101*$E$2*$I$4/Output!$K$95/1000000</f>
        <v>3.098712944987994</v>
      </c>
      <c r="U12" s="7">
        <v>2028</v>
      </c>
      <c r="V12" s="7">
        <f>(B15-$B$8)*$B$2*Output!$K$101*$E$2*$J$4/Output!$K$95/1000000</f>
        <v>64.311921028152028</v>
      </c>
      <c r="W12" s="7">
        <f>(C15-$B$8)*$B$2*Output!$K$101*$E$2*$J$4/Output!$K$95/1000000</f>
        <v>157.49447240606176</v>
      </c>
      <c r="X12" s="7">
        <f>(D15-$B$8)*$B$2*Output!$K$101*$E$2*$J$4/Output!$K$95/1000000</f>
        <v>250.67702378397161</v>
      </c>
      <c r="Z12" s="7">
        <v>2028</v>
      </c>
      <c r="AA12" s="7">
        <f>(B15-$B$8)*$B$2*Output!$K$101*$E$2*$K$4/Output!$K$95/1000000</f>
        <v>1.2628886095801559</v>
      </c>
      <c r="AB12" s="7">
        <f>(C15-$B$8)*$B$2*Output!$K$101*$E$2*$K$4/Output!$K$95/1000000</f>
        <v>3.0927077296662548</v>
      </c>
      <c r="AC12" s="7">
        <f>(D15-$B$8)*$B$2*Output!$K$101*$E$2*$K$4/Output!$K$95/1000000</f>
        <v>4.922526849752356</v>
      </c>
      <c r="AE12" s="7">
        <v>2028</v>
      </c>
      <c r="AF12" s="7">
        <f>(B15-$B$8)*$B$2*Output!$K$101*$E$2*$L$4/Output!$K$95/1000000</f>
        <v>6.6233510531218238</v>
      </c>
      <c r="AG12" s="7">
        <f>(C15-$B$8)*$B$2*Output!$K$101*$E$2*$L$4/Output!$K$95/1000000</f>
        <v>16.220028308825182</v>
      </c>
      <c r="AH12" s="7">
        <f>(D15-$B$8)*$B$2*Output!$K$101*$E$2*$L$4/Output!$K$95/1000000</f>
        <v>25.816705564528544</v>
      </c>
      <c r="AJ12" s="7">
        <v>2028</v>
      </c>
      <c r="AK12" s="7">
        <f>(B15-$B$8)*$B$2*Output!$K$101*$E$2*$M$4/Output!$K$95/1000000</f>
        <v>1.9125039735008833</v>
      </c>
      <c r="AL12" s="7">
        <f>(C15-$B$8)*$B$2*Output!$K$101*$E$2*$M$4/Output!$K$95/1000000</f>
        <v>4.6835609862931413</v>
      </c>
      <c r="AM12" s="7">
        <f>(D15-$B$8)*$B$2*Output!$K$101*$E$2*$M$4/Output!$K$95/1000000</f>
        <v>7.4546179990854018</v>
      </c>
    </row>
    <row r="13" spans="1:44" x14ac:dyDescent="0.25">
      <c r="A13" s="7">
        <v>2026</v>
      </c>
      <c r="B13" s="7">
        <v>0.36816912744288466</v>
      </c>
      <c r="C13" s="7">
        <v>0.41911534185288624</v>
      </c>
      <c r="D13" s="7">
        <v>0.47006155626288781</v>
      </c>
      <c r="F13" s="7">
        <v>2029</v>
      </c>
      <c r="G13" s="7">
        <f>(B16-$B$8)*$B$2*Output!$K$101*$E$2*$G$4/Output!$K$95/1000000</f>
        <v>16.691934917414841</v>
      </c>
      <c r="H13" s="7">
        <f>(C16-$B$8)*$B$2*Output!$K$101*$E$2*$G$4/Output!$K$95/1000000</f>
        <v>43.157987903073149</v>
      </c>
      <c r="I13" s="7">
        <f>(D16-$B$8)*$B$2*Output!$K$101*$E$2*$G$4/Output!$K$95/1000000</f>
        <v>69.6240408887315</v>
      </c>
      <c r="K13" s="7">
        <v>2029</v>
      </c>
      <c r="L13" s="7">
        <f>(B16-$B$8)*$B$2*Output!$K$101*$E$2*$H$4/Output!$K$95/1000000</f>
        <v>46.216271792894517</v>
      </c>
      <c r="M13" s="7">
        <f>(C16-$B$8)*$B$2*Output!$K$101*$E$2*$H$4/Output!$K$95/1000000</f>
        <v>119.49491229335537</v>
      </c>
      <c r="N13" s="7">
        <f>(D16-$B$8)*$B$2*Output!$K$101*$E$2*$H$4/Output!$K$95/1000000</f>
        <v>192.77355279381629</v>
      </c>
      <c r="P13" s="7">
        <v>2029</v>
      </c>
      <c r="Q13" s="7">
        <f>(B16-$B$8)*$B$2*Output!$K$101*$E$2*$I$4/Output!$K$95/1000000</f>
        <v>0.95398060435911092</v>
      </c>
      <c r="R13" s="7">
        <f>(C16-$B$8)*$B$2*Output!$K$101*$E$2*$I$4/Output!$K$95/1000000</f>
        <v>2.466573443186741</v>
      </c>
      <c r="S13" s="7">
        <f>(D16-$B$8)*$B$2*Output!$K$101*$E$2*$I$4/Output!$K$95/1000000</f>
        <v>3.9791662820143734</v>
      </c>
      <c r="U13" s="7">
        <v>2029</v>
      </c>
      <c r="V13" s="7">
        <f>(B16-$B$8)*$B$2*Output!$K$101*$E$2*$J$4/Output!$K$95/1000000</f>
        <v>77.174305233782476</v>
      </c>
      <c r="W13" s="7">
        <f>(C16-$B$8)*$B$2*Output!$K$101*$E$2*$J$4/Output!$K$95/1000000</f>
        <v>199.53874420111251</v>
      </c>
      <c r="X13" s="7">
        <f>(D16-$B$8)*$B$2*Output!$K$101*$E$2*$J$4/Output!$K$95/1000000</f>
        <v>321.90318316844275</v>
      </c>
      <c r="Z13" s="7">
        <v>2029</v>
      </c>
      <c r="AA13" s="7">
        <f>(B16-$B$8)*$B$2*Output!$K$101*$E$2*$K$4/Output!$K$95/1000000</f>
        <v>1.5154663314961876</v>
      </c>
      <c r="AB13" s="7">
        <f>(C16-$B$8)*$B$2*Output!$K$101*$E$2*$K$4/Output!$K$95/1000000</f>
        <v>3.9183280983195088</v>
      </c>
      <c r="AC13" s="7">
        <f>(D16-$B$8)*$B$2*Output!$K$101*$E$2*$K$4/Output!$K$95/1000000</f>
        <v>6.3211898651428324</v>
      </c>
      <c r="AE13" s="7">
        <v>2029</v>
      </c>
      <c r="AF13" s="7">
        <f>(B16-$B$8)*$B$2*Output!$K$101*$E$2*$L$4/Output!$K$95/1000000</f>
        <v>7.9480212637461918</v>
      </c>
      <c r="AG13" s="7">
        <f>(C16-$B$8)*$B$2*Output!$K$101*$E$2*$L$4/Output!$K$95/1000000</f>
        <v>20.55008045809296</v>
      </c>
      <c r="AH13" s="7">
        <f>(D16-$B$8)*$B$2*Output!$K$101*$E$2*$L$4/Output!$K$95/1000000</f>
        <v>33.15213965243975</v>
      </c>
      <c r="AJ13" s="7">
        <v>2029</v>
      </c>
      <c r="AK13" s="7">
        <f>(B16-$B$8)*$B$2*Output!$K$101*$E$2*$M$4/Output!$K$95/1000000</f>
        <v>2.295004768201061</v>
      </c>
      <c r="AL13" s="7">
        <f>(C16-$B$8)*$B$2*Output!$K$101*$E$2*$M$4/Output!$K$95/1000000</f>
        <v>5.9338709690378169</v>
      </c>
      <c r="AM13" s="7">
        <f>(D16-$B$8)*$B$2*Output!$K$101*$E$2*$M$4/Output!$K$95/1000000</f>
        <v>9.5727371698745767</v>
      </c>
    </row>
    <row r="14" spans="1:44" x14ac:dyDescent="0.25">
      <c r="A14" s="7">
        <v>2027</v>
      </c>
      <c r="B14" s="7">
        <v>0.38222550325717952</v>
      </c>
      <c r="C14" s="7">
        <v>0.45663675236534851</v>
      </c>
      <c r="D14" s="7">
        <v>0.53104800147351761</v>
      </c>
      <c r="F14" s="7">
        <v>2030</v>
      </c>
      <c r="G14" s="7">
        <f>(B17-$B$8)*$B$2*Output!$K$101*$E$2*$G$4/Output!$K$95/1000000</f>
        <v>19.473924070317313</v>
      </c>
      <c r="H14" s="7">
        <f>(C17-$B$8)*$B$2*Output!$K$101*$E$2*$G$4/Output!$K$95/1000000</f>
        <v>53.251051638958408</v>
      </c>
      <c r="I14" s="7">
        <f>(D17-$B$8)*$B$2*Output!$K$101*$E$2*$G$4/Output!$K$95/1000000</f>
        <v>87.028179207599564</v>
      </c>
      <c r="K14" s="7">
        <v>2030</v>
      </c>
      <c r="L14" s="7">
        <f>(B17-$B$8)*$B$2*Output!$K$101*$E$2*$H$4/Output!$K$95/1000000</f>
        <v>53.918983758376939</v>
      </c>
      <c r="M14" s="7">
        <f>(C17-$B$8)*$B$2*Output!$K$101*$E$2*$H$4/Output!$K$95/1000000</f>
        <v>147.44037093242633</v>
      </c>
      <c r="N14" s="7">
        <f>(D17-$B$8)*$B$2*Output!$K$101*$E$2*$H$4/Output!$K$95/1000000</f>
        <v>240.96175810647583</v>
      </c>
      <c r="P14" s="7">
        <v>2030</v>
      </c>
      <c r="Q14" s="7">
        <f>(B17-$B$8)*$B$2*Output!$K$101*$E$2*$I$4/Output!$K$95/1000000</f>
        <v>1.1129773717522959</v>
      </c>
      <c r="R14" s="7">
        <f>(C17-$B$8)*$B$2*Output!$K$101*$E$2*$I$4/Output!$K$95/1000000</f>
        <v>3.0434141204499419</v>
      </c>
      <c r="S14" s="7">
        <f>(D17-$B$8)*$B$2*Output!$K$101*$E$2*$I$4/Output!$K$95/1000000</f>
        <v>4.97385086914759</v>
      </c>
      <c r="U14" s="7">
        <v>2030</v>
      </c>
      <c r="V14" s="7">
        <f>(B17-$B$8)*$B$2*Output!$K$101*$E$2*$J$4/Output!$K$95/1000000</f>
        <v>90.036689439412882</v>
      </c>
      <c r="W14" s="7">
        <f>(C17-$B$8)*$B$2*Output!$K$101*$E$2*$J$4/Output!$K$95/1000000</f>
        <v>246.20350687548469</v>
      </c>
      <c r="X14" s="7">
        <f>(D17-$B$8)*$B$2*Output!$K$101*$E$2*$J$4/Output!$K$95/1000000</f>
        <v>402.37032431155677</v>
      </c>
      <c r="Z14" s="7">
        <v>2030</v>
      </c>
      <c r="AA14" s="7">
        <f>(B17-$B$8)*$B$2*Output!$K$101*$E$2*$K$4/Output!$K$95/1000000</f>
        <v>1.7680440534122186</v>
      </c>
      <c r="AB14" s="7">
        <f>(C17-$B$8)*$B$2*Output!$K$101*$E$2*$K$4/Output!$K$95/1000000</f>
        <v>4.8346807170576218</v>
      </c>
      <c r="AC14" s="7">
        <f>(D17-$B$8)*$B$2*Output!$K$101*$E$2*$K$4/Output!$K$95/1000000</f>
        <v>7.9013173807030288</v>
      </c>
      <c r="AE14" s="7">
        <v>2030</v>
      </c>
      <c r="AF14" s="7">
        <f>(B17-$B$8)*$B$2*Output!$K$101*$E$2*$L$4/Output!$K$95/1000000</f>
        <v>9.2726914743705553</v>
      </c>
      <c r="AG14" s="7">
        <f>(C17-$B$8)*$B$2*Output!$K$101*$E$2*$L$4/Output!$K$95/1000000</f>
        <v>25.355987357805798</v>
      </c>
      <c r="AH14" s="7">
        <f>(D17-$B$8)*$B$2*Output!$K$101*$E$2*$L$4/Output!$K$95/1000000</f>
        <v>41.439283241241064</v>
      </c>
      <c r="AJ14" s="7">
        <v>2030</v>
      </c>
      <c r="AK14" s="7">
        <f>(B17-$B$8)*$B$2*Output!$K$101*$E$2*$M$4/Output!$K$95/1000000</f>
        <v>2.6775055629012376</v>
      </c>
      <c r="AL14" s="7">
        <f>(C17-$B$8)*$B$2*Output!$K$101*$E$2*$M$4/Output!$K$95/1000000</f>
        <v>7.3215848269110024</v>
      </c>
      <c r="AM14" s="7">
        <f>(D17-$B$8)*$B$2*Output!$K$101*$E$2*$M$4/Output!$K$95/1000000</f>
        <v>11.965664090920773</v>
      </c>
    </row>
    <row r="15" spans="1:44" x14ac:dyDescent="0.25">
      <c r="A15" s="7">
        <v>2028</v>
      </c>
      <c r="B15" s="7">
        <v>0.39628187907147439</v>
      </c>
      <c r="C15" s="7">
        <v>0.4981143963219995</v>
      </c>
      <c r="D15" s="7">
        <v>0.59994691357252472</v>
      </c>
      <c r="F15" s="7">
        <v>2031</v>
      </c>
      <c r="G15" s="7">
        <f>(B18-$B$8)*$B$2*Output!$K$101*$E$2*$G$4/Output!$K$95/1000000</f>
        <v>22.255913223219785</v>
      </c>
      <c r="H15" s="7">
        <f>(C18-$B$8)*$B$2*Output!$K$101*$E$2*$G$4/Output!$K$95/1000000</f>
        <v>58.356973559081467</v>
      </c>
      <c r="I15" s="7">
        <f>(D18-$B$8)*$B$2*Output!$K$101*$E$2*$G$4/Output!$K$95/1000000</f>
        <v>94.458033894943156</v>
      </c>
      <c r="K15" s="7">
        <v>2031</v>
      </c>
      <c r="L15" s="7">
        <f>(B18-$B$8)*$B$2*Output!$K$101*$E$2*$H$4/Output!$K$95/1000000</f>
        <v>61.621695723859354</v>
      </c>
      <c r="M15" s="7">
        <f>(C18-$B$8)*$B$2*Output!$K$101*$E$2*$H$4/Output!$K$95/1000000</f>
        <v>161.57753815607208</v>
      </c>
      <c r="N15" s="7">
        <f>(D18-$B$8)*$B$2*Output!$K$101*$E$2*$H$4/Output!$K$95/1000000</f>
        <v>261.53338058828484</v>
      </c>
      <c r="P15" s="7">
        <v>2031</v>
      </c>
      <c r="Q15" s="7">
        <f>(B18-$B$8)*$B$2*Output!$K$101*$E$2*$I$4/Output!$K$95/1000000</f>
        <v>1.2719741391454809</v>
      </c>
      <c r="R15" s="7">
        <f>(C18-$B$8)*$B$2*Output!$K$101*$E$2*$I$4/Output!$K$95/1000000</f>
        <v>3.3352287305157597</v>
      </c>
      <c r="S15" s="7">
        <f>(D18-$B$8)*$B$2*Output!$K$101*$E$2*$I$4/Output!$K$95/1000000</f>
        <v>5.3984833218860393</v>
      </c>
      <c r="U15" s="7">
        <v>2031</v>
      </c>
      <c r="V15" s="7">
        <f>(B18-$B$8)*$B$2*Output!$K$101*$E$2*$J$4/Output!$K$95/1000000</f>
        <v>102.89907364504327</v>
      </c>
      <c r="W15" s="7">
        <f>(C18-$B$8)*$B$2*Output!$K$101*$E$2*$J$4/Output!$K$95/1000000</f>
        <v>269.81047507378059</v>
      </c>
      <c r="X15" s="7">
        <f>(D18-$B$8)*$B$2*Output!$K$101*$E$2*$J$4/Output!$K$95/1000000</f>
        <v>436.72187650251806</v>
      </c>
      <c r="Z15" s="7">
        <v>2031</v>
      </c>
      <c r="AA15" s="7">
        <f>(B18-$B$8)*$B$2*Output!$K$101*$E$2*$K$4/Output!$K$95/1000000</f>
        <v>2.0206217753282494</v>
      </c>
      <c r="AB15" s="7">
        <f>(C18-$B$8)*$B$2*Output!$K$101*$E$2*$K$4/Output!$K$95/1000000</f>
        <v>5.2982490690478921</v>
      </c>
      <c r="AC15" s="7">
        <f>(D18-$B$8)*$B$2*Output!$K$101*$E$2*$K$4/Output!$K$95/1000000</f>
        <v>8.5758763627675361</v>
      </c>
      <c r="AE15" s="7">
        <v>2031</v>
      </c>
      <c r="AF15" s="7">
        <f>(B18-$B$8)*$B$2*Output!$K$101*$E$2*$L$4/Output!$K$95/1000000</f>
        <v>10.597361684994921</v>
      </c>
      <c r="AG15" s="7">
        <f>(C18-$B$8)*$B$2*Output!$K$101*$E$2*$L$4/Output!$K$95/1000000</f>
        <v>27.787219937668443</v>
      </c>
      <c r="AH15" s="7">
        <f>(D18-$B$8)*$B$2*Output!$K$101*$E$2*$L$4/Output!$K$95/1000000</f>
        <v>44.977078190341977</v>
      </c>
      <c r="AJ15" s="7">
        <v>2031</v>
      </c>
      <c r="AK15" s="7">
        <f>(B18-$B$8)*$B$2*Output!$K$101*$E$2*$M$4/Output!$K$95/1000000</f>
        <v>3.0600063576014138</v>
      </c>
      <c r="AL15" s="7">
        <f>(C18-$B$8)*$B$2*Output!$K$101*$E$2*$M$4/Output!$K$95/1000000</f>
        <v>8.0236074031264852</v>
      </c>
      <c r="AM15" s="7">
        <f>(D18-$B$8)*$B$2*Output!$K$101*$E$2*$M$4/Output!$K$95/1000000</f>
        <v>12.987208448651558</v>
      </c>
    </row>
    <row r="16" spans="1:44" x14ac:dyDescent="0.25">
      <c r="A16" s="7">
        <v>2029</v>
      </c>
      <c r="B16" s="7">
        <v>0.4103382548857693</v>
      </c>
      <c r="C16" s="7">
        <v>0.54406156099547354</v>
      </c>
      <c r="D16" s="7">
        <v>0.67778486710517794</v>
      </c>
      <c r="F16" s="7">
        <v>2032</v>
      </c>
      <c r="G16" s="7">
        <f>(B19-$B$8)*$B$2*Output!$K$101*$E$2*$G$4/Output!$K$95/1000000</f>
        <v>25.037902376122265</v>
      </c>
      <c r="H16" s="7">
        <f>(C19-$B$8)*$B$2*Output!$K$101*$E$2*$G$4/Output!$K$95/1000000</f>
        <v>63.645023873666453</v>
      </c>
      <c r="I16" s="7">
        <f>(D19-$B$8)*$B$2*Output!$K$101*$E$2*$G$4/Output!$K$95/1000000</f>
        <v>102.25214537121066</v>
      </c>
      <c r="K16" s="7">
        <v>2032</v>
      </c>
      <c r="L16" s="7">
        <f>(B19-$B$8)*$B$2*Output!$K$101*$E$2*$H$4/Output!$K$95/1000000</f>
        <v>69.324407689341797</v>
      </c>
      <c r="M16" s="7">
        <f>(C19-$B$8)*$B$2*Output!$K$101*$E$2*$H$4/Output!$K$95/1000000</f>
        <v>176.21897857640244</v>
      </c>
      <c r="N16" s="7">
        <f>(D19-$B$8)*$B$2*Output!$K$101*$E$2*$H$4/Output!$K$95/1000000</f>
        <v>283.11354946346307</v>
      </c>
      <c r="P16" s="7">
        <v>2032</v>
      </c>
      <c r="Q16" s="7">
        <f>(B19-$B$8)*$B$2*Output!$K$101*$E$2*$I$4/Output!$K$95/1000000</f>
        <v>1.4309709065386664</v>
      </c>
      <c r="R16" s="7">
        <f>(C19-$B$8)*$B$2*Output!$K$101*$E$2*$I$4/Output!$K$95/1000000</f>
        <v>3.6374523768424658</v>
      </c>
      <c r="S16" s="7">
        <f>(D19-$B$8)*$B$2*Output!$K$101*$E$2*$I$4/Output!$K$95/1000000</f>
        <v>5.843933847146265</v>
      </c>
      <c r="U16" s="7">
        <v>2032</v>
      </c>
      <c r="V16" s="7">
        <f>(B19-$B$8)*$B$2*Output!$K$101*$E$2*$J$4/Output!$K$95/1000000</f>
        <v>115.76145785067372</v>
      </c>
      <c r="W16" s="7">
        <f>(C19-$B$8)*$B$2*Output!$K$101*$E$2*$J$4/Output!$K$95/1000000</f>
        <v>294.25950456547878</v>
      </c>
      <c r="X16" s="7">
        <f>(D19-$B$8)*$B$2*Output!$K$101*$E$2*$J$4/Output!$K$95/1000000</f>
        <v>472.75755128028385</v>
      </c>
      <c r="Z16" s="7">
        <v>2032</v>
      </c>
      <c r="AA16" s="7">
        <f>(B19-$B$8)*$B$2*Output!$K$101*$E$2*$K$4/Output!$K$95/1000000</f>
        <v>2.2731994972442813</v>
      </c>
      <c r="AB16" s="7">
        <f>(C19-$B$8)*$B$2*Output!$K$101*$E$2*$K$4/Output!$K$95/1000000</f>
        <v>5.7783529186411746</v>
      </c>
      <c r="AC16" s="7">
        <f>(D19-$B$8)*$B$2*Output!$K$101*$E$2*$K$4/Output!$K$95/1000000</f>
        <v>9.2835063400380662</v>
      </c>
      <c r="AE16" s="7">
        <v>2032</v>
      </c>
      <c r="AF16" s="7">
        <f>(B19-$B$8)*$B$2*Output!$K$101*$E$2*$L$4/Output!$K$95/1000000</f>
        <v>11.922031895619289</v>
      </c>
      <c r="AG16" s="7">
        <f>(C19-$B$8)*$B$2*Output!$K$101*$E$2*$L$4/Output!$K$95/1000000</f>
        <v>30.305174659636084</v>
      </c>
      <c r="AH16" s="7">
        <f>(D19-$B$8)*$B$2*Output!$K$101*$E$2*$L$4/Output!$K$95/1000000</f>
        <v>48.68831742365289</v>
      </c>
      <c r="AJ16" s="7">
        <v>2032</v>
      </c>
      <c r="AK16" s="7">
        <f>(B19-$B$8)*$B$2*Output!$K$101*$E$2*$M$4/Output!$K$95/1000000</f>
        <v>3.4425071523015918</v>
      </c>
      <c r="AL16" s="7">
        <f>(C19-$B$8)*$B$2*Output!$K$101*$E$2*$M$4/Output!$K$95/1000000</f>
        <v>8.7506711465753035</v>
      </c>
      <c r="AM16" s="7">
        <f>(D19-$B$8)*$B$2*Output!$K$101*$E$2*$M$4/Output!$K$95/1000000</f>
        <v>14.058835140849014</v>
      </c>
    </row>
    <row r="17" spans="1:39" x14ac:dyDescent="0.25">
      <c r="A17" s="7">
        <v>2030</v>
      </c>
      <c r="B17" s="7">
        <v>0.42439463070006417</v>
      </c>
      <c r="C17" s="7">
        <v>0.59505812826864857</v>
      </c>
      <c r="D17" s="7">
        <v>0.76572162583723324</v>
      </c>
      <c r="F17" s="7">
        <v>2033</v>
      </c>
      <c r="G17" s="7">
        <f>(B20-$B$8)*$B$2*Output!$K$101*$E$2*$G$4/Output!$K$95/1000000</f>
        <v>27.819891529024734</v>
      </c>
      <c r="H17" s="7">
        <f>(C20-$B$8)*$B$2*Output!$K$101*$E$2*$G$4/Output!$K$95/1000000</f>
        <v>69.124131627348916</v>
      </c>
      <c r="I17" s="7">
        <f>(D20-$B$8)*$B$2*Output!$K$101*$E$2*$G$4/Output!$K$95/1000000</f>
        <v>110.42837172567306</v>
      </c>
      <c r="K17" s="7">
        <v>2033</v>
      </c>
      <c r="L17" s="7">
        <f>(B20-$B$8)*$B$2*Output!$K$101*$E$2*$H$4/Output!$K$95/1000000</f>
        <v>77.027119654824176</v>
      </c>
      <c r="M17" s="7">
        <f>(C20-$B$8)*$B$2*Output!$K$101*$E$2*$H$4/Output!$K$95/1000000</f>
        <v>191.38941474090922</v>
      </c>
      <c r="N17" s="7">
        <f>(D20-$B$8)*$B$2*Output!$K$101*$E$2*$H$4/Output!$K$95/1000000</f>
        <v>305.75170982699416</v>
      </c>
      <c r="P17" s="7">
        <v>2033</v>
      </c>
      <c r="Q17" s="7">
        <f>(B20-$B$8)*$B$2*Output!$K$101*$E$2*$I$4/Output!$K$95/1000000</f>
        <v>1.5899676739318513</v>
      </c>
      <c r="R17" s="7">
        <f>(C20-$B$8)*$B$2*Output!$K$101*$E$2*$I$4/Output!$K$95/1000000</f>
        <v>3.9505953738687327</v>
      </c>
      <c r="S17" s="7">
        <f>(D20-$B$8)*$B$2*Output!$K$101*$E$2*$I$4/Output!$K$95/1000000</f>
        <v>6.3112230738056123</v>
      </c>
      <c r="U17" s="7">
        <v>2033</v>
      </c>
      <c r="V17" s="7">
        <f>(B20-$B$8)*$B$2*Output!$K$101*$E$2*$J$4/Output!$K$95/1000000</f>
        <v>128.62384205630408</v>
      </c>
      <c r="W17" s="7">
        <f>(C20-$B$8)*$B$2*Output!$K$101*$E$2*$J$4/Output!$K$95/1000000</f>
        <v>319.59187833062657</v>
      </c>
      <c r="X17" s="7">
        <f>(D20-$B$8)*$B$2*Output!$K$101*$E$2*$J$4/Output!$K$95/1000000</f>
        <v>510.55991460494891</v>
      </c>
      <c r="Z17" s="7">
        <v>2033</v>
      </c>
      <c r="AA17" s="7">
        <f>(B20-$B$8)*$B$2*Output!$K$101*$E$2*$K$4/Output!$K$95/1000000</f>
        <v>2.5257772191603123</v>
      </c>
      <c r="AB17" s="7">
        <f>(C20-$B$8)*$B$2*Output!$K$101*$E$2*$K$4/Output!$K$95/1000000</f>
        <v>6.2758029367743289</v>
      </c>
      <c r="AC17" s="7">
        <f>(D20-$B$8)*$B$2*Output!$K$101*$E$2*$K$4/Output!$K$95/1000000</f>
        <v>10.025828654388343</v>
      </c>
      <c r="AE17" s="7">
        <v>2033</v>
      </c>
      <c r="AF17" s="7">
        <f>(B20-$B$8)*$B$2*Output!$K$101*$E$2*$L$4/Output!$K$95/1000000</f>
        <v>13.246702106243651</v>
      </c>
      <c r="AG17" s="7">
        <f>(C20-$B$8)*$B$2*Output!$K$101*$E$2*$L$4/Output!$K$95/1000000</f>
        <v>32.9141031720035</v>
      </c>
      <c r="AH17" s="7">
        <f>(D20-$B$8)*$B$2*Output!$K$101*$E$2*$L$4/Output!$K$95/1000000</f>
        <v>52.58150423776334</v>
      </c>
      <c r="AJ17" s="7">
        <v>2033</v>
      </c>
      <c r="AK17" s="7">
        <f>(B20-$B$8)*$B$2*Output!$K$101*$E$2*$M$4/Output!$K$95/1000000</f>
        <v>3.8250079470017675</v>
      </c>
      <c r="AL17" s="7">
        <f>(C20-$B$8)*$B$2*Output!$K$101*$E$2*$M$4/Output!$K$95/1000000</f>
        <v>9.504003727992778</v>
      </c>
      <c r="AM17" s="7">
        <f>(D20-$B$8)*$B$2*Output!$K$101*$E$2*$M$4/Output!$K$95/1000000</f>
        <v>15.182999508983789</v>
      </c>
    </row>
    <row r="18" spans="1:39" x14ac:dyDescent="0.25">
      <c r="A18" s="7">
        <v>2031</v>
      </c>
      <c r="B18" s="7">
        <v>0.43845100651435903</v>
      </c>
      <c r="C18" s="7">
        <v>0.62085648816261751</v>
      </c>
      <c r="D18" s="7">
        <v>0.80326196981087605</v>
      </c>
      <c r="F18" s="7">
        <v>2034</v>
      </c>
      <c r="G18" s="7">
        <f>(B21-$B$8)*$B$2*Output!$K$101*$E$2*$G$4/Output!$K$95/1000000</f>
        <v>30.601880681927206</v>
      </c>
      <c r="H18" s="7">
        <f>(C21-$B$8)*$B$2*Output!$K$101*$E$2*$G$4/Output!$K$95/1000000</f>
        <v>74.80366362098755</v>
      </c>
      <c r="I18" s="7">
        <f>(D21-$B$8)*$B$2*Output!$K$101*$E$2*$G$4/Output!$K$95/1000000</f>
        <v>119.00544656004784</v>
      </c>
      <c r="K18" s="7">
        <v>2034</v>
      </c>
      <c r="L18" s="7">
        <f>(B21-$B$8)*$B$2*Output!$K$101*$E$2*$H$4/Output!$K$95/1000000</f>
        <v>84.729831620306612</v>
      </c>
      <c r="M18" s="7">
        <f>(C21-$B$8)*$B$2*Output!$K$101*$E$2*$H$4/Output!$K$95/1000000</f>
        <v>207.11478124713665</v>
      </c>
      <c r="N18" s="7">
        <f>(D21-$B$8)*$B$2*Output!$K$101*$E$2*$H$4/Output!$K$95/1000000</f>
        <v>329.4997308739666</v>
      </c>
      <c r="P18" s="7">
        <v>2034</v>
      </c>
      <c r="Q18" s="7">
        <f>(B21-$B$8)*$B$2*Output!$K$101*$E$2*$I$4/Output!$K$95/1000000</f>
        <v>1.7489644413250363</v>
      </c>
      <c r="R18" s="7">
        <f>(C21-$B$8)*$B$2*Output!$K$101*$E$2*$I$4/Output!$K$95/1000000</f>
        <v>4.2751930547592494</v>
      </c>
      <c r="S18" s="7">
        <f>(D21-$B$8)*$B$2*Output!$K$101*$E$2*$I$4/Output!$K$95/1000000</f>
        <v>6.8014216681934592</v>
      </c>
      <c r="U18" s="7">
        <v>2034</v>
      </c>
      <c r="V18" s="7">
        <f>(B21-$B$8)*$B$2*Output!$K$101*$E$2*$J$4/Output!$K$95/1000000</f>
        <v>141.48622626193452</v>
      </c>
      <c r="W18" s="7">
        <f>(C21-$B$8)*$B$2*Output!$K$101*$E$2*$J$4/Output!$K$95/1000000</f>
        <v>345.85090329272396</v>
      </c>
      <c r="X18" s="7">
        <f>(D21-$B$8)*$B$2*Output!$K$101*$E$2*$J$4/Output!$K$95/1000000</f>
        <v>550.21558032351311</v>
      </c>
      <c r="Z18" s="7">
        <v>2034</v>
      </c>
      <c r="AA18" s="7">
        <f>(B21-$B$8)*$B$2*Output!$K$101*$E$2*$K$4/Output!$K$95/1000000</f>
        <v>2.7783549410763433</v>
      </c>
      <c r="AB18" s="7">
        <f>(C21-$B$8)*$B$2*Output!$K$101*$E$2*$K$4/Output!$K$95/1000000</f>
        <v>6.7914495384175497</v>
      </c>
      <c r="AC18" s="7">
        <f>(D21-$B$8)*$B$2*Output!$K$101*$E$2*$K$4/Output!$K$95/1000000</f>
        <v>10.804544135758753</v>
      </c>
      <c r="AE18" s="7">
        <v>2034</v>
      </c>
      <c r="AF18" s="7">
        <f>(B21-$B$8)*$B$2*Output!$K$101*$E$2*$L$4/Output!$K$95/1000000</f>
        <v>14.571372316868016</v>
      </c>
      <c r="AG18" s="7">
        <f>(C21-$B$8)*$B$2*Output!$K$101*$E$2*$L$4/Output!$K$95/1000000</f>
        <v>35.618465564794199</v>
      </c>
      <c r="AH18" s="7">
        <f>(D21-$B$8)*$B$2*Output!$K$101*$E$2*$L$4/Output!$K$95/1000000</f>
        <v>56.665558812720363</v>
      </c>
      <c r="AJ18" s="7">
        <v>2034</v>
      </c>
      <c r="AK18" s="7">
        <f>(B21-$B$8)*$B$2*Output!$K$101*$E$2*$M$4/Output!$K$95/1000000</f>
        <v>4.2075087417019441</v>
      </c>
      <c r="AL18" s="7">
        <f>(C21-$B$8)*$B$2*Output!$K$101*$E$2*$M$4/Output!$K$95/1000000</f>
        <v>10.284893006020821</v>
      </c>
      <c r="AM18" s="7">
        <f>(D21-$B$8)*$B$2*Output!$K$101*$E$2*$M$4/Output!$K$95/1000000</f>
        <v>16.362277270339693</v>
      </c>
    </row>
    <row r="19" spans="1:39" x14ac:dyDescent="0.25">
      <c r="A19" s="7">
        <v>2032</v>
      </c>
      <c r="B19" s="7">
        <v>0.45250738232865395</v>
      </c>
      <c r="C19" s="7">
        <v>0.64757507636025913</v>
      </c>
      <c r="D19" s="7">
        <v>0.84264277039186442</v>
      </c>
      <c r="F19" s="7">
        <v>2035</v>
      </c>
      <c r="G19" s="7">
        <f>(B22-$B$8)*$B$2*Output!$K$101*$E$2*$G$4/Output!$K$95/1000000</f>
        <v>33.383869834829682</v>
      </c>
      <c r="H19" s="7">
        <f>(C22-$B$8)*$B$2*Output!$K$101*$E$2*$G$4/Output!$K$95/1000000</f>
        <v>80.6934458731441</v>
      </c>
      <c r="I19" s="7">
        <f>(D22-$B$8)*$B$2*Output!$K$101*$E$2*$G$4/Output!$K$95/1000000</f>
        <v>128.00302191145855</v>
      </c>
      <c r="K19" s="7">
        <v>2035</v>
      </c>
      <c r="L19" s="7">
        <f>(B22-$B$8)*$B$2*Output!$K$101*$E$2*$H$4/Output!$K$95/1000000</f>
        <v>92.432543585789034</v>
      </c>
      <c r="M19" s="7">
        <f>(C22-$B$8)*$B$2*Output!$K$101*$E$2*$H$4/Output!$K$95/1000000</f>
        <v>223.42228416476669</v>
      </c>
      <c r="N19" s="7">
        <f>(D22-$B$8)*$B$2*Output!$K$101*$E$2*$H$4/Output!$K$95/1000000</f>
        <v>354.41202474374444</v>
      </c>
      <c r="P19" s="7">
        <v>2035</v>
      </c>
      <c r="Q19" s="7">
        <f>(B22-$B$8)*$B$2*Output!$K$101*$E$2*$I$4/Output!$K$95/1000000</f>
        <v>1.9079612087182218</v>
      </c>
      <c r="R19" s="7">
        <f>(C22-$B$8)*$B$2*Output!$K$101*$E$2*$I$4/Output!$K$95/1000000</f>
        <v>4.6118069979752505</v>
      </c>
      <c r="S19" s="7">
        <f>(D22-$B$8)*$B$2*Output!$K$101*$E$2*$I$4/Output!$K$95/1000000</f>
        <v>7.3156527872322821</v>
      </c>
      <c r="U19" s="7">
        <v>2035</v>
      </c>
      <c r="V19" s="7">
        <f>(B22-$B$8)*$B$2*Output!$K$101*$E$2*$J$4/Output!$K$95/1000000</f>
        <v>154.34861046756495</v>
      </c>
      <c r="W19" s="7">
        <f>(C22-$B$8)*$B$2*Output!$K$101*$E$2*$J$4/Output!$K$95/1000000</f>
        <v>373.08200954477502</v>
      </c>
      <c r="X19" s="7">
        <f>(D22-$B$8)*$B$2*Output!$K$101*$E$2*$J$4/Output!$K$95/1000000</f>
        <v>591.81540862198517</v>
      </c>
      <c r="Z19" s="7">
        <v>2035</v>
      </c>
      <c r="AA19" s="7">
        <f>(B22-$B$8)*$B$2*Output!$K$101*$E$2*$K$4/Output!$K$95/1000000</f>
        <v>3.0309326629923752</v>
      </c>
      <c r="AB19" s="7">
        <f>(C22-$B$8)*$B$2*Output!$K$101*$E$2*$K$4/Output!$K$95/1000000</f>
        <v>7.3261848310692566</v>
      </c>
      <c r="AC19" s="7">
        <f>(D22-$B$8)*$B$2*Output!$K$101*$E$2*$K$4/Output!$K$95/1000000</f>
        <v>11.621436999146137</v>
      </c>
      <c r="AE19" s="7">
        <v>2035</v>
      </c>
      <c r="AF19" s="7">
        <f>(B22-$B$8)*$B$2*Output!$K$101*$E$2*$L$4/Output!$K$95/1000000</f>
        <v>15.896042527492384</v>
      </c>
      <c r="AG19" s="7">
        <f>(C22-$B$8)*$B$2*Output!$K$101*$E$2*$L$4/Output!$K$95/1000000</f>
        <v>38.422940588845236</v>
      </c>
      <c r="AH19" s="7">
        <f>(D22-$B$8)*$B$2*Output!$K$101*$E$2*$L$4/Output!$K$95/1000000</f>
        <v>60.949838650198089</v>
      </c>
      <c r="AJ19" s="7">
        <v>2035</v>
      </c>
      <c r="AK19" s="7">
        <f>(B22-$B$8)*$B$2*Output!$K$101*$E$2*$M$4/Output!$K$95/1000000</f>
        <v>4.5900095364021221</v>
      </c>
      <c r="AL19" s="7">
        <f>(C22-$B$8)*$B$2*Output!$K$101*$E$2*$M$4/Output!$K$95/1000000</f>
        <v>11.094689977986175</v>
      </c>
      <c r="AM19" s="7">
        <f>(D22-$B$8)*$B$2*Output!$K$101*$E$2*$M$4/Output!$K$95/1000000</f>
        <v>17.599370419570228</v>
      </c>
    </row>
    <row r="20" spans="1:39" x14ac:dyDescent="0.25">
      <c r="A20" s="7">
        <v>2033</v>
      </c>
      <c r="B20" s="7">
        <v>0.46656375814294881</v>
      </c>
      <c r="C20" s="7">
        <v>0.67525900806517813</v>
      </c>
      <c r="D20" s="7">
        <v>0.88395425798740734</v>
      </c>
      <c r="F20" s="7">
        <v>2036</v>
      </c>
      <c r="G20" s="7">
        <f>(B23-$B$8)*$B$2*Output!$K$101*$E$2*$G$4/Output!$K$95/1000000</f>
        <v>36.16585898773215</v>
      </c>
      <c r="H20" s="7">
        <f>(C23-$B$8)*$B$2*Output!$K$101*$E$2*$G$4/Output!$K$95/1000000</f>
        <v>86.803786133735812</v>
      </c>
      <c r="I20" s="7">
        <f>(D23-$B$8)*$B$2*Output!$K$101*$E$2*$G$4/Output!$K$95/1000000</f>
        <v>137.44171327973942</v>
      </c>
      <c r="K20" s="7">
        <v>2036</v>
      </c>
      <c r="L20" s="7">
        <f>(B23-$B$8)*$B$2*Output!$K$101*$E$2*$H$4/Output!$K$95/1000000</f>
        <v>100.13525555127143</v>
      </c>
      <c r="M20" s="7">
        <f>(C23-$B$8)*$B$2*Output!$K$101*$E$2*$H$4/Output!$K$95/1000000</f>
        <v>240.34046337093798</v>
      </c>
      <c r="N20" s="7">
        <f>(D23-$B$8)*$B$2*Output!$K$101*$E$2*$H$4/Output!$K$95/1000000</f>
        <v>380.54567119060437</v>
      </c>
      <c r="P20" s="7">
        <v>2036</v>
      </c>
      <c r="Q20" s="7">
        <f>(B23-$B$8)*$B$2*Output!$K$101*$E$2*$I$4/Output!$K$95/1000000</f>
        <v>2.0669579761114063</v>
      </c>
      <c r="R20" s="7">
        <f>(C23-$B$8)*$B$2*Output!$K$101*$E$2*$I$4/Output!$K$95/1000000</f>
        <v>4.9610263139790218</v>
      </c>
      <c r="S20" s="7">
        <f>(D23-$B$8)*$B$2*Output!$K$101*$E$2*$I$4/Output!$K$95/1000000</f>
        <v>7.8550946518466356</v>
      </c>
      <c r="U20" s="7">
        <v>2036</v>
      </c>
      <c r="V20" s="7">
        <f>(B23-$B$8)*$B$2*Output!$K$101*$E$2*$J$4/Output!$K$95/1000000</f>
        <v>167.2109946731953</v>
      </c>
      <c r="W20" s="7">
        <f>(C23-$B$8)*$B$2*Output!$K$101*$E$2*$J$4/Output!$K$95/1000000</f>
        <v>401.33285444000586</v>
      </c>
      <c r="X20" s="7">
        <f>(D23-$B$8)*$B$2*Output!$K$101*$E$2*$J$4/Output!$K$95/1000000</f>
        <v>635.45471420681599</v>
      </c>
      <c r="Z20" s="7">
        <v>2036</v>
      </c>
      <c r="AA20" s="7">
        <f>(B23-$B$8)*$B$2*Output!$K$101*$E$2*$K$4/Output!$K$95/1000000</f>
        <v>3.2835103849084053</v>
      </c>
      <c r="AB20" s="7">
        <f>(C23-$B$8)*$B$2*Output!$K$101*$E$2*$K$4/Output!$K$95/1000000</f>
        <v>7.8809446587781036</v>
      </c>
      <c r="AC20" s="7">
        <f>(D23-$B$8)*$B$2*Output!$K$101*$E$2*$K$4/Output!$K$95/1000000</f>
        <v>12.478378932647797</v>
      </c>
      <c r="AE20" s="7">
        <v>2036</v>
      </c>
      <c r="AF20" s="7">
        <f>(B23-$B$8)*$B$2*Output!$K$101*$E$2*$L$4/Output!$K$95/1000000</f>
        <v>17.220712738116742</v>
      </c>
      <c r="AG20" s="7">
        <f>(C23-$B$8)*$B$2*Output!$K$101*$E$2*$L$4/Output!$K$95/1000000</f>
        <v>41.332436375893799</v>
      </c>
      <c r="AH20" s="7">
        <f>(D23-$B$8)*$B$2*Output!$K$101*$E$2*$L$4/Output!$K$95/1000000</f>
        <v>65.444160013670825</v>
      </c>
      <c r="AJ20" s="7">
        <v>2036</v>
      </c>
      <c r="AK20" s="7">
        <f>(B23-$B$8)*$B$2*Output!$K$101*$E$2*$M$4/Output!$K$95/1000000</f>
        <v>4.9725103311022965</v>
      </c>
      <c r="AL20" s="7">
        <f>(C23-$B$8)*$B$2*Output!$K$101*$E$2*$M$4/Output!$K$95/1000000</f>
        <v>11.934811875343819</v>
      </c>
      <c r="AM20" s="7">
        <f>(D23-$B$8)*$B$2*Output!$K$101*$E$2*$M$4/Output!$K$95/1000000</f>
        <v>18.897113419585331</v>
      </c>
    </row>
    <row r="21" spans="1:39" x14ac:dyDescent="0.25">
      <c r="A21" s="7">
        <v>2034</v>
      </c>
      <c r="B21" s="7">
        <v>0.48062013395724368</v>
      </c>
      <c r="C21" s="7">
        <v>0.70395561030340215</v>
      </c>
      <c r="D21" s="7">
        <v>0.9272910866495605</v>
      </c>
      <c r="F21" s="7">
        <v>2037</v>
      </c>
      <c r="G21" s="7">
        <f>(B24-$B$8)*$B$2*Output!$K$101*$E$2*$G$4/Output!$K$95/1000000</f>
        <v>38.94784814063464</v>
      </c>
      <c r="H21" s="7">
        <f>(C24-$B$8)*$B$2*Output!$K$101*$E$2*$G$4/Output!$K$95/1000000</f>
        <v>93.145497501444183</v>
      </c>
      <c r="I21" s="7">
        <f>(D24-$B$8)*$B$2*Output!$K$101*$E$2*$G$4/Output!$K$95/1000000</f>
        <v>147.34314686225372</v>
      </c>
      <c r="K21" s="7">
        <v>2037</v>
      </c>
      <c r="L21" s="7">
        <f>(B24-$B$8)*$B$2*Output!$K$101*$E$2*$H$4/Output!$K$95/1000000</f>
        <v>107.83796751675391</v>
      </c>
      <c r="M21" s="7">
        <f>(C24-$B$8)*$B$2*Output!$K$101*$E$2*$H$4/Output!$K$95/1000000</f>
        <v>257.89925794162104</v>
      </c>
      <c r="N21" s="7">
        <f>(D24-$B$8)*$B$2*Output!$K$101*$E$2*$H$4/Output!$K$95/1000000</f>
        <v>407.96054836648824</v>
      </c>
      <c r="P21" s="7">
        <v>2037</v>
      </c>
      <c r="Q21" s="7">
        <f>(B24-$B$8)*$B$2*Output!$K$101*$E$2*$I$4/Output!$K$95/1000000</f>
        <v>2.2259547435045928</v>
      </c>
      <c r="R21" s="7">
        <f>(C24-$B$8)*$B$2*Output!$K$101*$E$2*$I$4/Output!$K$95/1000000</f>
        <v>5.3234689950204874</v>
      </c>
      <c r="S21" s="7">
        <f>(D24-$B$8)*$B$2*Output!$K$101*$E$2*$I$4/Output!$K$95/1000000</f>
        <v>8.4209832465363821</v>
      </c>
      <c r="U21" s="7">
        <v>2037</v>
      </c>
      <c r="V21" s="7">
        <f>(B24-$B$8)*$B$2*Output!$K$101*$E$2*$J$4/Output!$K$95/1000000</f>
        <v>180.07337887882582</v>
      </c>
      <c r="W21" s="7">
        <f>(C24-$B$8)*$B$2*Output!$K$101*$E$2*$J$4/Output!$K$95/1000000</f>
        <v>430.65343178574301</v>
      </c>
      <c r="X21" s="7">
        <f>(D24-$B$8)*$B$2*Output!$K$101*$E$2*$J$4/Output!$K$95/1000000</f>
        <v>681.23348469266034</v>
      </c>
      <c r="Z21" s="7">
        <v>2037</v>
      </c>
      <c r="AA21" s="7">
        <f>(B24-$B$8)*$B$2*Output!$K$101*$E$2*$K$4/Output!$K$95/1000000</f>
        <v>3.5360881068244385</v>
      </c>
      <c r="AB21" s="7">
        <f>(C24-$B$8)*$B$2*Output!$K$101*$E$2*$K$4/Output!$K$95/1000000</f>
        <v>8.4567107463754017</v>
      </c>
      <c r="AC21" s="7">
        <f>(D24-$B$8)*$B$2*Output!$K$101*$E$2*$K$4/Output!$K$95/1000000</f>
        <v>13.377333385926367</v>
      </c>
      <c r="AE21" s="7">
        <v>2037</v>
      </c>
      <c r="AF21" s="7">
        <f>(B24-$B$8)*$B$2*Output!$K$101*$E$2*$L$4/Output!$K$95/1000000</f>
        <v>18.545382948741118</v>
      </c>
      <c r="AG21" s="7">
        <f>(C24-$B$8)*$B$2*Output!$K$101*$E$2*$L$4/Output!$K$95/1000000</f>
        <v>44.352101684227826</v>
      </c>
      <c r="AH21" s="7">
        <f>(D24-$B$8)*$B$2*Output!$K$101*$E$2*$L$4/Output!$K$95/1000000</f>
        <v>70.158820419714544</v>
      </c>
      <c r="AJ21" s="7">
        <v>2037</v>
      </c>
      <c r="AK21" s="7">
        <f>(B24-$B$8)*$B$2*Output!$K$101*$E$2*$M$4/Output!$K$95/1000000</f>
        <v>5.3550111258024771</v>
      </c>
      <c r="AL21" s="7">
        <f>(C24-$B$8)*$B$2*Output!$K$101*$E$2*$M$4/Output!$K$95/1000000</f>
        <v>12.806745410877856</v>
      </c>
      <c r="AM21" s="7">
        <f>(D24-$B$8)*$B$2*Output!$K$101*$E$2*$M$4/Output!$K$95/1000000</f>
        <v>20.258479695953238</v>
      </c>
    </row>
    <row r="22" spans="1:39" x14ac:dyDescent="0.25">
      <c r="A22" s="7">
        <v>2035</v>
      </c>
      <c r="B22" s="7">
        <v>0.4946765097715386</v>
      </c>
      <c r="C22" s="7">
        <v>0.73371453036040613</v>
      </c>
      <c r="D22" s="7">
        <v>0.97275255094927349</v>
      </c>
      <c r="F22" s="7">
        <v>2038</v>
      </c>
      <c r="G22" s="7">
        <f>(B25-$B$8)*$B$2*Output!$K$101*$E$2*$G$4/Output!$K$95/1000000</f>
        <v>41.729837293537081</v>
      </c>
      <c r="H22" s="7">
        <f>(C25-$B$8)*$B$2*Output!$K$101*$E$2*$G$4/Output!$K$95/1000000</f>
        <v>99.729923198993589</v>
      </c>
      <c r="I22" s="7">
        <f>(D25-$B$8)*$B$2*Output!$K$101*$E$2*$G$4/Output!$K$95/1000000</f>
        <v>157.73000910445012</v>
      </c>
      <c r="K22" s="7">
        <v>2038</v>
      </c>
      <c r="L22" s="7">
        <f>(B25-$B$8)*$B$2*Output!$K$101*$E$2*$H$4/Output!$K$95/1000000</f>
        <v>115.54067948223624</v>
      </c>
      <c r="M22" s="7">
        <f>(C25-$B$8)*$B$2*Output!$K$101*$E$2*$H$4/Output!$K$95/1000000</f>
        <v>276.13007474887905</v>
      </c>
      <c r="N22" s="7">
        <f>(D25-$B$8)*$B$2*Output!$K$101*$E$2*$H$4/Output!$K$95/1000000</f>
        <v>436.71947001552184</v>
      </c>
      <c r="P22" s="7">
        <v>2038</v>
      </c>
      <c r="Q22" s="7">
        <f>(B25-$B$8)*$B$2*Output!$K$101*$E$2*$I$4/Output!$K$95/1000000</f>
        <v>2.3849515108977761</v>
      </c>
      <c r="R22" s="7">
        <f>(C25-$B$8)*$B$2*Output!$K$101*$E$2*$I$4/Output!$K$95/1000000</f>
        <v>5.6997833310985895</v>
      </c>
      <c r="S22" s="7">
        <f>(D25-$B$8)*$B$2*Output!$K$101*$E$2*$I$4/Output!$K$95/1000000</f>
        <v>9.0146151512994024</v>
      </c>
      <c r="U22" s="7">
        <v>2038</v>
      </c>
      <c r="V22" s="7">
        <f>(B25-$B$8)*$B$2*Output!$K$101*$E$2*$J$4/Output!$K$95/1000000</f>
        <v>192.93576308445606</v>
      </c>
      <c r="W22" s="7">
        <f>(C25-$B$8)*$B$2*Output!$K$101*$E$2*$J$4/Output!$K$95/1000000</f>
        <v>461.09618639064411</v>
      </c>
      <c r="X22" s="7">
        <f>(D25-$B$8)*$B$2*Output!$K$101*$E$2*$J$4/Output!$K$95/1000000</f>
        <v>729.25660969683213</v>
      </c>
      <c r="Z22" s="7">
        <v>2038</v>
      </c>
      <c r="AA22" s="7">
        <f>(B25-$B$8)*$B$2*Output!$K$101*$E$2*$K$4/Output!$K$95/1000000</f>
        <v>3.7886658287404669</v>
      </c>
      <c r="AB22" s="7">
        <f>(C25-$B$8)*$B$2*Output!$K$101*$E$2*$K$4/Output!$K$95/1000000</f>
        <v>9.0545129488309026</v>
      </c>
      <c r="AC22" s="7">
        <f>(D25-$B$8)*$B$2*Output!$K$101*$E$2*$K$4/Output!$K$95/1000000</f>
        <v>14.320360068921335</v>
      </c>
      <c r="AE22" s="7">
        <v>2038</v>
      </c>
      <c r="AF22" s="7">
        <f>(B25-$B$8)*$B$2*Output!$K$101*$E$2*$L$4/Output!$K$95/1000000</f>
        <v>19.870053159365472</v>
      </c>
      <c r="AG22" s="7">
        <f>(C25-$B$8)*$B$2*Output!$K$101*$E$2*$L$4/Output!$K$95/1000000</f>
        <v>47.487337695667101</v>
      </c>
      <c r="AH22" s="7">
        <f>(D25-$B$8)*$B$2*Output!$K$101*$E$2*$L$4/Output!$K$95/1000000</f>
        <v>75.104622231968733</v>
      </c>
      <c r="AJ22" s="7">
        <v>2038</v>
      </c>
      <c r="AK22" s="7">
        <f>(B25-$B$8)*$B$2*Output!$K$101*$E$2*$M$4/Output!$K$95/1000000</f>
        <v>5.7375119205026497</v>
      </c>
      <c r="AL22" s="7">
        <f>(C25-$B$8)*$B$2*Output!$K$101*$E$2*$M$4/Output!$K$95/1000000</f>
        <v>13.712050185100036</v>
      </c>
      <c r="AM22" s="7">
        <f>(D25-$B$8)*$B$2*Output!$K$101*$E$2*$M$4/Output!$K$95/1000000</f>
        <v>21.686588449697418</v>
      </c>
    </row>
    <row r="23" spans="1:39" x14ac:dyDescent="0.25">
      <c r="A23" s="7">
        <v>2036</v>
      </c>
      <c r="B23" s="7">
        <v>0.50873288558583341</v>
      </c>
      <c r="C23" s="7">
        <v>0.76458784953438064</v>
      </c>
      <c r="D23" s="7">
        <v>1.0204428134829278</v>
      </c>
      <c r="F23" s="7">
        <v>2039</v>
      </c>
      <c r="G23" s="7">
        <f>(B26-$B$8)*$B$2*Output!$K$101*$E$2*$G$4/Output!$K$95/1000000</f>
        <v>44.511826446439557</v>
      </c>
      <c r="H23" s="7">
        <f>(C26-$B$8)*$B$2*Output!$K$101*$E$2*$G$4/Output!$K$95/1000000</f>
        <v>106.56896256306486</v>
      </c>
      <c r="I23" s="7">
        <f>(D26-$B$8)*$B$2*Output!$K$101*$E$2*$G$4/Output!$K$95/1000000</f>
        <v>168.62609867969007</v>
      </c>
      <c r="K23" s="7">
        <v>2039</v>
      </c>
      <c r="L23" s="7">
        <f>(B26-$B$8)*$B$2*Output!$K$101*$E$2*$H$4/Output!$K$95/1000000</f>
        <v>123.24339144771866</v>
      </c>
      <c r="M23" s="7">
        <f>(C26-$B$8)*$B$2*Output!$K$101*$E$2*$H$4/Output!$K$95/1000000</f>
        <v>295.06586042118346</v>
      </c>
      <c r="N23" s="7">
        <f>(D26-$B$8)*$B$2*Output!$K$101*$E$2*$H$4/Output!$K$95/1000000</f>
        <v>466.888329394648</v>
      </c>
      <c r="P23" s="7">
        <v>2039</v>
      </c>
      <c r="Q23" s="7">
        <f>(B26-$B$8)*$B$2*Output!$K$101*$E$2*$I$4/Output!$K$95/1000000</f>
        <v>2.5439482782909608</v>
      </c>
      <c r="R23" s="7">
        <f>(C26-$B$8)*$B$2*Output!$K$101*$E$2*$I$4/Output!$K$95/1000000</f>
        <v>6.0906493953417211</v>
      </c>
      <c r="S23" s="7">
        <f>(D26-$B$8)*$B$2*Output!$K$101*$E$2*$I$4/Output!$K$95/1000000</f>
        <v>9.6373505123924765</v>
      </c>
      <c r="U23" s="7">
        <v>2039</v>
      </c>
      <c r="V23" s="7">
        <f>(B26-$B$8)*$B$2*Output!$K$101*$E$2*$J$4/Output!$K$95/1000000</f>
        <v>205.79814729008649</v>
      </c>
      <c r="W23" s="7">
        <f>(C26-$B$8)*$B$2*Output!$K$101*$E$2*$J$4/Output!$K$95/1000000</f>
        <v>492.71613422772998</v>
      </c>
      <c r="X23" s="7">
        <f>(D26-$B$8)*$B$2*Output!$K$101*$E$2*$J$4/Output!$K$95/1000000</f>
        <v>779.63412116537302</v>
      </c>
      <c r="Z23" s="7">
        <v>2039</v>
      </c>
      <c r="AA23" s="7">
        <f>(B26-$B$8)*$B$2*Output!$K$101*$E$2*$K$4/Output!$K$95/1000000</f>
        <v>4.0412435506564979</v>
      </c>
      <c r="AB23" s="7">
        <f>(C26-$B$8)*$B$2*Output!$K$101*$E$2*$K$4/Output!$K$95/1000000</f>
        <v>9.6754316108857061</v>
      </c>
      <c r="AC23" s="7">
        <f>(D26-$B$8)*$B$2*Output!$K$101*$E$2*$K$4/Output!$K$95/1000000</f>
        <v>15.309619671114906</v>
      </c>
      <c r="AE23" s="7">
        <v>2039</v>
      </c>
      <c r="AF23" s="7">
        <f>(B26-$B$8)*$B$2*Output!$K$101*$E$2*$L$4/Output!$K$95/1000000</f>
        <v>21.194723369989834</v>
      </c>
      <c r="AG23" s="7">
        <f>(C26-$B$8)*$B$2*Output!$K$101*$E$2*$L$4/Output!$K$95/1000000</f>
        <v>50.743810390904159</v>
      </c>
      <c r="AH23" s="7">
        <f>(D26-$B$8)*$B$2*Output!$K$101*$E$2*$L$4/Output!$K$95/1000000</f>
        <v>80.292897411818444</v>
      </c>
      <c r="AJ23" s="7">
        <v>2039</v>
      </c>
      <c r="AK23" s="7">
        <f>(B26-$B$8)*$B$2*Output!$K$101*$E$2*$M$4/Output!$K$95/1000000</f>
        <v>6.1200127152028259</v>
      </c>
      <c r="AL23" s="7">
        <f>(C26-$B$8)*$B$2*Output!$K$101*$E$2*$M$4/Output!$K$95/1000000</f>
        <v>14.652362259650653</v>
      </c>
      <c r="AM23" s="7">
        <f>(D26-$B$8)*$B$2*Output!$K$101*$E$2*$M$4/Output!$K$95/1000000</f>
        <v>23.184711804098473</v>
      </c>
    </row>
    <row r="24" spans="1:39" x14ac:dyDescent="0.25">
      <c r="A24" s="7">
        <v>2037</v>
      </c>
      <c r="B24" s="7">
        <v>0.52278926140012838</v>
      </c>
      <c r="C24" s="7">
        <v>0.79663020246638006</v>
      </c>
      <c r="D24" s="7">
        <v>1.0704711435326317</v>
      </c>
      <c r="F24" s="7">
        <v>2040</v>
      </c>
      <c r="G24" s="7">
        <f>(B27-$B$8)*$B$2*Output!$K$101*$E$2*$G$4/Output!$K$95/1000000</f>
        <v>47.293815599342018</v>
      </c>
      <c r="H24" s="7">
        <f>(C27-$B$8)*$B$2*Output!$K$101*$E$2*$G$4/Output!$K$95/1000000</f>
        <v>113.67509830839268</v>
      </c>
      <c r="I24" s="7">
        <f>(D27-$B$8)*$B$2*Output!$K$101*$E$2*$G$4/Output!$K$95/1000000</f>
        <v>180.05638101744333</v>
      </c>
      <c r="K24" s="7">
        <v>2040</v>
      </c>
      <c r="L24" s="7">
        <f>(B27-$B$8)*$B$2*Output!$K$101*$E$2*$H$4/Output!$K$95/1000000</f>
        <v>130.94610341320106</v>
      </c>
      <c r="M24" s="7">
        <f>(C27-$B$8)*$B$2*Output!$K$101*$E$2*$H$4/Output!$K$95/1000000</f>
        <v>314.74117683166332</v>
      </c>
      <c r="N24" s="7">
        <f>(D27-$B$8)*$B$2*Output!$K$101*$E$2*$H$4/Output!$K$95/1000000</f>
        <v>498.53625025012553</v>
      </c>
      <c r="P24" s="7">
        <v>2040</v>
      </c>
      <c r="Q24" s="7">
        <f>(B27-$B$8)*$B$2*Output!$K$101*$E$2*$I$4/Output!$K$95/1000000</f>
        <v>2.702945045684146</v>
      </c>
      <c r="R24" s="7">
        <f>(C27-$B$8)*$B$2*Output!$K$101*$E$2*$I$4/Output!$K$95/1000000</f>
        <v>6.4967806022105554</v>
      </c>
      <c r="S24" s="7">
        <f>(D27-$B$8)*$B$2*Output!$K$101*$E$2*$I$4/Output!$K$95/1000000</f>
        <v>10.290616158736963</v>
      </c>
      <c r="U24" s="7">
        <v>2040</v>
      </c>
      <c r="V24" s="7">
        <f>(B27-$B$8)*$B$2*Output!$K$101*$E$2*$J$4/Output!$K$95/1000000</f>
        <v>218.66053149571684</v>
      </c>
      <c r="W24" s="7">
        <f>(C27-$B$8)*$B$2*Output!$K$101*$E$2*$J$4/Output!$K$95/1000000</f>
        <v>525.57098848854184</v>
      </c>
      <c r="X24" s="7">
        <f>(D27-$B$8)*$B$2*Output!$K$101*$E$2*$J$4/Output!$K$95/1000000</f>
        <v>832.48144548136679</v>
      </c>
      <c r="Z24" s="7">
        <v>2040</v>
      </c>
      <c r="AA24" s="7">
        <f>(B27-$B$8)*$B$2*Output!$K$101*$E$2*$K$4/Output!$K$95/1000000</f>
        <v>4.2938212725725284</v>
      </c>
      <c r="AB24" s="7">
        <f>(C27-$B$8)*$B$2*Output!$K$101*$E$2*$K$4/Output!$K$95/1000000</f>
        <v>10.320600042368765</v>
      </c>
      <c r="AC24" s="7">
        <f>(D27-$B$8)*$B$2*Output!$K$101*$E$2*$K$4/Output!$K$95/1000000</f>
        <v>16.347378812165005</v>
      </c>
      <c r="AE24" s="7">
        <v>2040</v>
      </c>
      <c r="AF24" s="7">
        <f>(B27-$B$8)*$B$2*Output!$K$101*$E$2*$L$4/Output!$K$95/1000000</f>
        <v>22.519393580614199</v>
      </c>
      <c r="AG24" s="7">
        <f>(C27-$B$8)*$B$2*Output!$K$101*$E$2*$L$4/Output!$K$95/1000000</f>
        <v>54.12746353155994</v>
      </c>
      <c r="AH24" s="7">
        <f>(D27-$B$8)*$B$2*Output!$K$101*$E$2*$L$4/Output!$K$95/1000000</f>
        <v>85.735533482505659</v>
      </c>
      <c r="AJ24" s="7">
        <v>2040</v>
      </c>
      <c r="AK24" s="7">
        <f>(B27-$B$8)*$B$2*Output!$K$101*$E$2*$M$4/Output!$K$95/1000000</f>
        <v>6.5025135099030029</v>
      </c>
      <c r="AL24" s="7">
        <f>(C27-$B$8)*$B$2*Output!$K$101*$E$2*$M$4/Output!$K$95/1000000</f>
        <v>15.629397905889391</v>
      </c>
      <c r="AM24" s="7">
        <f>(D27-$B$8)*$B$2*Output!$K$101*$E$2*$M$4/Output!$K$95/1000000</f>
        <v>24.756282301875782</v>
      </c>
    </row>
    <row r="25" spans="1:39" x14ac:dyDescent="0.25">
      <c r="A25" s="7">
        <v>2038</v>
      </c>
      <c r="B25" s="7">
        <v>0.53684563721442313</v>
      </c>
      <c r="C25" s="7">
        <v>0.8298989023207608</v>
      </c>
      <c r="D25" s="7">
        <v>1.1229521674270984</v>
      </c>
      <c r="F25" s="7">
        <v>2041</v>
      </c>
      <c r="G25" s="7">
        <f>(B28-$B$8)*$B$2*Output!$K$101*$E$2*$G$4/Output!$K$95/1000000</f>
        <v>50.07580475224448</v>
      </c>
      <c r="H25" s="7">
        <f>(C28-$B$8)*$B$2*Output!$K$101*$E$2*$G$4/Output!$K$95/1000000</f>
        <v>118.48239416397637</v>
      </c>
      <c r="I25" s="7">
        <f>(D28-$B$8)*$B$2*Output!$K$101*$E$2*$G$4/Output!$K$95/1000000</f>
        <v>186.88898357570807</v>
      </c>
      <c r="K25" s="7">
        <v>2041</v>
      </c>
      <c r="L25" s="7">
        <f>(B28-$B$8)*$B$2*Output!$K$101*$E$2*$H$4/Output!$K$95/1000000</f>
        <v>138.64881537868342</v>
      </c>
      <c r="M25" s="7">
        <f>(C28-$B$8)*$B$2*Output!$K$101*$E$2*$H$4/Output!$K$95/1000000</f>
        <v>328.05151460554924</v>
      </c>
      <c r="N25" s="7">
        <f>(D28-$B$8)*$B$2*Output!$K$101*$E$2*$H$4/Output!$K$95/1000000</f>
        <v>517.45421383241455</v>
      </c>
      <c r="P25" s="7">
        <v>2041</v>
      </c>
      <c r="Q25" s="7">
        <f>(B28-$B$8)*$B$2*Output!$K$101*$E$2*$I$4/Output!$K$95/1000000</f>
        <v>2.8619418130773298</v>
      </c>
      <c r="R25" s="7">
        <f>(C28-$B$8)*$B$2*Output!$K$101*$E$2*$I$4/Output!$K$95/1000000</f>
        <v>6.7715280792605697</v>
      </c>
      <c r="S25" s="7">
        <f>(D28-$B$8)*$B$2*Output!$K$101*$E$2*$I$4/Output!$K$95/1000000</f>
        <v>10.681114345443801</v>
      </c>
      <c r="U25" s="7">
        <v>2041</v>
      </c>
      <c r="V25" s="7">
        <f>(B28-$B$8)*$B$2*Output!$K$101*$E$2*$J$4/Output!$K$95/1000000</f>
        <v>231.52291570134716</v>
      </c>
      <c r="W25" s="7">
        <f>(C28-$B$8)*$B$2*Output!$K$101*$E$2*$J$4/Output!$K$95/1000000</f>
        <v>547.79727438909651</v>
      </c>
      <c r="X25" s="7">
        <f>(D28-$B$8)*$B$2*Output!$K$101*$E$2*$J$4/Output!$K$95/1000000</f>
        <v>864.07163307684493</v>
      </c>
      <c r="Z25" s="7">
        <v>2041</v>
      </c>
      <c r="AA25" s="7">
        <f>(B28-$B$8)*$B$2*Output!$K$101*$E$2*$K$4/Output!$K$95/1000000</f>
        <v>4.546398994488559</v>
      </c>
      <c r="AB25" s="7">
        <f>(C28-$B$8)*$B$2*Output!$K$101*$E$2*$K$4/Output!$K$95/1000000</f>
        <v>10.757056034482508</v>
      </c>
      <c r="AC25" s="7">
        <f>(D28-$B$8)*$B$2*Output!$K$101*$E$2*$K$4/Output!$K$95/1000000</f>
        <v>16.967713074476436</v>
      </c>
      <c r="AE25" s="7">
        <v>2041</v>
      </c>
      <c r="AF25" s="7">
        <f>(B28-$B$8)*$B$2*Output!$K$101*$E$2*$L$4/Output!$K$95/1000000</f>
        <v>23.844063791238554</v>
      </c>
      <c r="AG25" s="7">
        <f>(C28-$B$8)*$B$2*Output!$K$101*$E$2*$L$4/Output!$K$95/1000000</f>
        <v>56.416502511782348</v>
      </c>
      <c r="AH25" s="7">
        <f>(D28-$B$8)*$B$2*Output!$K$101*$E$2*$L$4/Output!$K$95/1000000</f>
        <v>88.988941232326042</v>
      </c>
      <c r="AJ25" s="7">
        <v>2041</v>
      </c>
      <c r="AK25" s="7">
        <f>(B28-$B$8)*$B$2*Output!$K$101*$E$2*$M$4/Output!$K$95/1000000</f>
        <v>6.8850143046031764</v>
      </c>
      <c r="AL25" s="7">
        <f>(C28-$B$8)*$B$2*Output!$K$101*$E$2*$M$4/Output!$K$95/1000000</f>
        <v>16.290361836392574</v>
      </c>
      <c r="AM25" s="7">
        <f>(D28-$B$8)*$B$2*Output!$K$101*$E$2*$M$4/Output!$K$95/1000000</f>
        <v>25.695709368181941</v>
      </c>
    </row>
    <row r="26" spans="1:39" x14ac:dyDescent="0.25">
      <c r="A26" s="7">
        <v>2039</v>
      </c>
      <c r="B26" s="7">
        <v>0.550902013028718</v>
      </c>
      <c r="C26" s="7">
        <v>0.86445407210272995</v>
      </c>
      <c r="D26" s="7">
        <v>1.1780061311767418</v>
      </c>
      <c r="F26" s="7">
        <v>2042</v>
      </c>
      <c r="G26" s="7">
        <f>(B29-$B$8)*$B$2*Output!$K$101*$E$2*$G$4/Output!$K$95/1000000</f>
        <v>52.857793905146949</v>
      </c>
      <c r="H26" s="7">
        <f>(C29-$B$8)*$B$2*Output!$K$101*$E$2*$G$4/Output!$K$95/1000000</f>
        <v>123.38512913523202</v>
      </c>
      <c r="I26" s="7">
        <f>(D29-$B$8)*$B$2*Output!$K$101*$E$2*$G$4/Output!$K$95/1000000</f>
        <v>193.91246436531705</v>
      </c>
      <c r="K26" s="7">
        <v>2042</v>
      </c>
      <c r="L26" s="7">
        <f>(B29-$B$8)*$B$2*Output!$K$101*$E$2*$H$4/Output!$K$95/1000000</f>
        <v>146.35152734416585</v>
      </c>
      <c r="M26" s="7">
        <f>(C29-$B$8)*$B$2*Output!$K$101*$E$2*$H$4/Output!$K$95/1000000</f>
        <v>341.62610215822895</v>
      </c>
      <c r="N26" s="7">
        <f>(D29-$B$8)*$B$2*Output!$K$101*$E$2*$H$4/Output!$K$95/1000000</f>
        <v>536.90067697229199</v>
      </c>
      <c r="P26" s="7">
        <v>2042</v>
      </c>
      <c r="Q26" s="7">
        <f>(B29-$B$8)*$B$2*Output!$K$101*$E$2*$I$4/Output!$K$95/1000000</f>
        <v>3.0209385804705144</v>
      </c>
      <c r="R26" s="7">
        <f>(C29-$B$8)*$B$2*Output!$K$101*$E$2*$I$4/Output!$K$95/1000000</f>
        <v>7.0517301106027448</v>
      </c>
      <c r="S26" s="7">
        <f>(D29-$B$8)*$B$2*Output!$K$101*$E$2*$I$4/Output!$K$95/1000000</f>
        <v>11.082521640734971</v>
      </c>
      <c r="U26" s="7">
        <v>2042</v>
      </c>
      <c r="V26" s="7">
        <f>(B29-$B$8)*$B$2*Output!$K$101*$E$2*$J$4/Output!$K$95/1000000</f>
        <v>244.38529990697756</v>
      </c>
      <c r="W26" s="7">
        <f>(C29-$B$8)*$B$2*Output!$K$101*$E$2*$J$4/Output!$K$95/1000000</f>
        <v>570.46481814744607</v>
      </c>
      <c r="X26" s="7">
        <f>(D29-$B$8)*$B$2*Output!$K$101*$E$2*$J$4/Output!$K$95/1000000</f>
        <v>896.54433638791409</v>
      </c>
      <c r="Z26" s="7">
        <v>2042</v>
      </c>
      <c r="AA26" s="7">
        <f>(B29-$B$8)*$B$2*Output!$K$101*$E$2*$K$4/Output!$K$95/1000000</f>
        <v>4.7989767164045878</v>
      </c>
      <c r="AB26" s="7">
        <f>(C29-$B$8)*$B$2*Output!$K$101*$E$2*$K$4/Output!$K$95/1000000</f>
        <v>11.202176975700359</v>
      </c>
      <c r="AC26" s="7">
        <f>(D29-$B$8)*$B$2*Output!$K$101*$E$2*$K$4/Output!$K$95/1000000</f>
        <v>17.605377234996126</v>
      </c>
      <c r="AE26" s="7">
        <v>2042</v>
      </c>
      <c r="AF26" s="7">
        <f>(B29-$B$8)*$B$2*Output!$K$101*$E$2*$L$4/Output!$K$95/1000000</f>
        <v>25.168734001862912</v>
      </c>
      <c r="AG26" s="7">
        <f>(C29-$B$8)*$B$2*Output!$K$101*$E$2*$L$4/Output!$K$95/1000000</f>
        <v>58.750985721478862</v>
      </c>
      <c r="AH26" s="7">
        <f>(D29-$B$8)*$B$2*Output!$K$101*$E$2*$L$4/Output!$K$95/1000000</f>
        <v>92.333237441094781</v>
      </c>
      <c r="AJ26" s="7">
        <v>2042</v>
      </c>
      <c r="AK26" s="7">
        <f>(B29-$B$8)*$B$2*Output!$K$101*$E$2*$M$4/Output!$K$95/1000000</f>
        <v>7.2675150993033517</v>
      </c>
      <c r="AL26" s="7">
        <f>(C29-$B$8)*$B$2*Output!$K$101*$E$2*$M$4/Output!$K$95/1000000</f>
        <v>16.964447866078601</v>
      </c>
      <c r="AM26" s="7">
        <f>(D29-$B$8)*$B$2*Output!$K$101*$E$2*$M$4/Output!$K$95/1000000</f>
        <v>26.661380632853838</v>
      </c>
    </row>
    <row r="27" spans="1:39" x14ac:dyDescent="0.25">
      <c r="A27" s="7">
        <v>2040</v>
      </c>
      <c r="B27" s="7">
        <v>0.56495838884301286</v>
      </c>
      <c r="C27" s="7">
        <v>0.90035878241387923</v>
      </c>
      <c r="D27" s="7">
        <v>1.2357591759847453</v>
      </c>
      <c r="F27" s="7">
        <v>2043</v>
      </c>
      <c r="G27" s="7">
        <f>(B30-$B$8)*$B$2*Output!$K$101*$E$2*$G$4/Output!$K$95/1000000</f>
        <v>55.639783058049417</v>
      </c>
      <c r="H27" s="7">
        <f>(C30-$B$8)*$B$2*Output!$K$101*$E$2*$G$4/Output!$K$95/1000000</f>
        <v>128.38596944625885</v>
      </c>
      <c r="I27" s="7">
        <f>(D30-$B$8)*$B$2*Output!$K$101*$E$2*$G$4/Output!$K$95/1000000</f>
        <v>201.13215583446825</v>
      </c>
      <c r="K27" s="7">
        <v>2043</v>
      </c>
      <c r="L27" s="7">
        <f>(B30-$B$8)*$B$2*Output!$K$101*$E$2*$H$4/Output!$K$95/1000000</f>
        <v>154.05423930964824</v>
      </c>
      <c r="M27" s="7">
        <f>(C30-$B$8)*$B$2*Output!$K$101*$E$2*$H$4/Output!$K$95/1000000</f>
        <v>355.47232167386761</v>
      </c>
      <c r="N27" s="7">
        <f>(D30-$B$8)*$B$2*Output!$K$101*$E$2*$H$4/Output!$K$95/1000000</f>
        <v>556.89040403808679</v>
      </c>
      <c r="P27" s="7">
        <v>2043</v>
      </c>
      <c r="Q27" s="7">
        <f>(B30-$B$8)*$B$2*Output!$K$101*$E$2*$I$4/Output!$K$95/1000000</f>
        <v>3.1799353478636991</v>
      </c>
      <c r="R27" s="7">
        <f>(C30-$B$8)*$B$2*Output!$K$101*$E$2*$I$4/Output!$K$95/1000000</f>
        <v>7.3375390767783477</v>
      </c>
      <c r="S27" s="7">
        <f>(D30-$B$8)*$B$2*Output!$K$101*$E$2*$I$4/Output!$K$95/1000000</f>
        <v>11.495142805692991</v>
      </c>
      <c r="U27" s="7">
        <v>2043</v>
      </c>
      <c r="V27" s="7">
        <f>(B30-$B$8)*$B$2*Output!$K$101*$E$2*$J$4/Output!$K$95/1000000</f>
        <v>257.24768411260794</v>
      </c>
      <c r="W27" s="7">
        <f>(C30-$B$8)*$B$2*Output!$K$101*$E$2*$J$4/Output!$K$95/1000000</f>
        <v>593.58594691400606</v>
      </c>
      <c r="X27" s="7">
        <f>(D30-$B$8)*$B$2*Output!$K$101*$E$2*$J$4/Output!$K$95/1000000</f>
        <v>929.92420971540389</v>
      </c>
      <c r="Z27" s="7">
        <v>2043</v>
      </c>
      <c r="AA27" s="7">
        <f>(B30-$B$8)*$B$2*Output!$K$101*$E$2*$K$4/Output!$K$95/1000000</f>
        <v>5.0515544383206201</v>
      </c>
      <c r="AB27" s="7">
        <f>(C30-$B$8)*$B$2*Output!$K$101*$E$2*$K$4/Output!$K$95/1000000</f>
        <v>11.656204933396461</v>
      </c>
      <c r="AC27" s="7">
        <f>(D30-$B$8)*$B$2*Output!$K$101*$E$2*$K$4/Output!$K$95/1000000</f>
        <v>18.260855428472297</v>
      </c>
      <c r="AE27" s="7">
        <v>2043</v>
      </c>
      <c r="AF27" s="7">
        <f>(B30-$B$8)*$B$2*Output!$K$101*$E$2*$L$4/Output!$K$95/1000000</f>
        <v>26.493404212487278</v>
      </c>
      <c r="AG27" s="7">
        <f>(C30-$B$8)*$B$2*Output!$K$101*$E$2*$L$4/Output!$K$95/1000000</f>
        <v>61.132182708244748</v>
      </c>
      <c r="AH27" s="7">
        <f>(D30-$B$8)*$B$2*Output!$K$101*$E$2*$L$4/Output!$K$95/1000000</f>
        <v>95.770961204002177</v>
      </c>
      <c r="AJ27" s="7">
        <v>2043</v>
      </c>
      <c r="AK27" s="7">
        <f>(B30-$B$8)*$B$2*Output!$K$101*$E$2*$M$4/Output!$K$95/1000000</f>
        <v>7.6500158940035288</v>
      </c>
      <c r="AL27" s="7">
        <f>(C30-$B$8)*$B$2*Output!$K$101*$E$2*$M$4/Output!$K$95/1000000</f>
        <v>17.652022578992483</v>
      </c>
      <c r="AM27" s="7">
        <f>(D30-$B$8)*$B$2*Output!$K$101*$E$2*$M$4/Output!$K$95/1000000</f>
        <v>27.654029263981425</v>
      </c>
    </row>
    <row r="28" spans="1:39" x14ac:dyDescent="0.25">
      <c r="A28" s="7">
        <v>2041</v>
      </c>
      <c r="B28" s="7">
        <v>0.57901476465730761</v>
      </c>
      <c r="C28" s="7">
        <v>0.9246482937967998</v>
      </c>
      <c r="D28" s="7">
        <v>1.2702818229362913</v>
      </c>
      <c r="F28" s="7">
        <v>2044</v>
      </c>
      <c r="G28" s="7">
        <f>(B31-$B$8)*$B$2*Output!$K$101*$E$2*$G$4/Output!$K$95/1000000</f>
        <v>58.421772210951872</v>
      </c>
      <c r="H28" s="7">
        <f>(C31-$B$8)*$B$2*Output!$K$101*$E$2*$G$4/Output!$K$95/1000000</f>
        <v>133.48765580582509</v>
      </c>
      <c r="I28" s="7">
        <f>(D31-$B$8)*$B$2*Output!$K$101*$E$2*$G$4/Output!$K$95/1000000</f>
        <v>208.55353940069816</v>
      </c>
      <c r="K28" s="7">
        <v>2044</v>
      </c>
      <c r="L28" s="7">
        <f>(B31-$B$8)*$B$2*Output!$K$101*$E$2*$H$4/Output!$K$95/1000000</f>
        <v>161.75695127513063</v>
      </c>
      <c r="M28" s="7">
        <f>(C31-$B$8)*$B$2*Output!$K$101*$E$2*$H$4/Output!$K$95/1000000</f>
        <v>369.59776156818583</v>
      </c>
      <c r="N28" s="7">
        <f>(D31-$B$8)*$B$2*Output!$K$101*$E$2*$H$4/Output!$K$95/1000000</f>
        <v>577.43857186124058</v>
      </c>
      <c r="P28" s="7">
        <v>2044</v>
      </c>
      <c r="Q28" s="7">
        <f>(B31-$B$8)*$B$2*Output!$K$101*$E$2*$I$4/Output!$K$95/1000000</f>
        <v>3.3389321152568838</v>
      </c>
      <c r="R28" s="7">
        <f>(C31-$B$8)*$B$2*Output!$K$101*$E$2*$I$4/Output!$K$95/1000000</f>
        <v>7.6291116152904594</v>
      </c>
      <c r="S28" s="7">
        <f>(D31-$B$8)*$B$2*Output!$K$101*$E$2*$I$4/Output!$K$95/1000000</f>
        <v>11.919291115324027</v>
      </c>
      <c r="U28" s="7">
        <v>2044</v>
      </c>
      <c r="V28" s="7">
        <f>(B31-$B$8)*$B$2*Output!$K$101*$E$2*$J$4/Output!$K$95/1000000</f>
        <v>270.11006831823829</v>
      </c>
      <c r="W28" s="7">
        <f>(C31-$B$8)*$B$2*Output!$K$101*$E$2*$J$4/Output!$K$95/1000000</f>
        <v>617.17333221524029</v>
      </c>
      <c r="X28" s="7">
        <f>(D31-$B$8)*$B$2*Output!$K$101*$E$2*$J$4/Output!$K$95/1000000</f>
        <v>964.2365961122415</v>
      </c>
      <c r="Z28" s="7">
        <v>2044</v>
      </c>
      <c r="AA28" s="7">
        <f>(B31-$B$8)*$B$2*Output!$K$101*$E$2*$K$4/Output!$K$95/1000000</f>
        <v>5.3041321602366498</v>
      </c>
      <c r="AB28" s="7">
        <f>(C31-$B$8)*$B$2*Output!$K$101*$E$2*$K$4/Output!$K$95/1000000</f>
        <v>12.119388737432843</v>
      </c>
      <c r="AC28" s="7">
        <f>(D31-$B$8)*$B$2*Output!$K$101*$E$2*$K$4/Output!$K$95/1000000</f>
        <v>18.93464531462903</v>
      </c>
      <c r="AE28" s="7">
        <v>2044</v>
      </c>
      <c r="AF28" s="7">
        <f>(B31-$B$8)*$B$2*Output!$K$101*$E$2*$L$4/Output!$K$95/1000000</f>
        <v>27.818074423111636</v>
      </c>
      <c r="AG28" s="7">
        <f>(C31-$B$8)*$B$2*Output!$K$101*$E$2*$L$4/Output!$K$95/1000000</f>
        <v>63.561398486248507</v>
      </c>
      <c r="AH28" s="7">
        <f>(D31-$B$8)*$B$2*Output!$K$101*$E$2*$L$4/Output!$K$95/1000000</f>
        <v>99.304722549385346</v>
      </c>
      <c r="AJ28" s="7">
        <v>2044</v>
      </c>
      <c r="AK28" s="7">
        <f>(B31-$B$8)*$B$2*Output!$K$101*$E$2*$M$4/Output!$K$95/1000000</f>
        <v>8.0325166887037014</v>
      </c>
      <c r="AL28" s="7">
        <f>(C31-$B$8)*$B$2*Output!$K$101*$E$2*$M$4/Output!$K$95/1000000</f>
        <v>18.353462800213045</v>
      </c>
      <c r="AM28" s="7">
        <f>(D31-$B$8)*$B$2*Output!$K$101*$E$2*$M$4/Output!$K$95/1000000</f>
        <v>28.674408911722377</v>
      </c>
    </row>
    <row r="29" spans="1:39" x14ac:dyDescent="0.25">
      <c r="A29" s="7">
        <v>2042</v>
      </c>
      <c r="B29" s="7">
        <v>0.59307114047160248</v>
      </c>
      <c r="C29" s="7">
        <v>0.94942002419767368</v>
      </c>
      <c r="D29" s="7">
        <v>1.3057689079237447</v>
      </c>
      <c r="F29" s="7">
        <v>2045</v>
      </c>
      <c r="G29" s="7">
        <f>(B32-$B$8)*$B$2*Output!$K$101*$E$2*$G$4/Output!$K$95/1000000</f>
        <v>61.203761363854326</v>
      </c>
      <c r="H29" s="7">
        <f>(C32-$B$8)*$B$2*Output!$K$101*$E$2*$G$4/Output!$K$95/1000000</f>
        <v>138.69300548820038</v>
      </c>
      <c r="I29" s="7">
        <f>(D32-$B$8)*$B$2*Output!$K$101*$E$2*$G$4/Output!$K$95/1000000</f>
        <v>216.1822496125464</v>
      </c>
      <c r="K29" s="7">
        <v>2045</v>
      </c>
      <c r="L29" s="7">
        <f>(B32-$B$8)*$B$2*Output!$K$101*$E$2*$H$4/Output!$K$95/1000000</f>
        <v>169.459663240613</v>
      </c>
      <c r="M29" s="7">
        <f>(C32-$B$8)*$B$2*Output!$K$101*$E$2*$H$4/Output!$K$95/1000000</f>
        <v>384.01022224982461</v>
      </c>
      <c r="N29" s="7">
        <f>(D32-$B$8)*$B$2*Output!$K$101*$E$2*$H$4/Output!$K$95/1000000</f>
        <v>598.56078125903605</v>
      </c>
      <c r="P29" s="7">
        <v>2045</v>
      </c>
      <c r="Q29" s="7">
        <f>(B32-$B$8)*$B$2*Output!$K$101*$E$2*$I$4/Output!$K$95/1000000</f>
        <v>3.4979288826500681</v>
      </c>
      <c r="R29" s="7">
        <f>(C32-$B$8)*$B$2*Output!$K$101*$E$2*$I$4/Output!$K$95/1000000</f>
        <v>7.9266087395281097</v>
      </c>
      <c r="S29" s="7">
        <f>(D32-$B$8)*$B$2*Output!$K$101*$E$2*$I$4/Output!$K$95/1000000</f>
        <v>12.355288596406147</v>
      </c>
      <c r="U29" s="7">
        <v>2045</v>
      </c>
      <c r="V29" s="7">
        <f>(B32-$B$8)*$B$2*Output!$K$101*$E$2*$J$4/Output!$K$95/1000000</f>
        <v>282.97245252386858</v>
      </c>
      <c r="W29" s="7">
        <f>(C32-$B$8)*$B$2*Output!$K$101*$E$2*$J$4/Output!$K$95/1000000</f>
        <v>641.23999957428236</v>
      </c>
      <c r="X29" s="7">
        <f>(D32-$B$8)*$B$2*Output!$K$101*$E$2*$J$4/Output!$K$95/1000000</f>
        <v>999.50754662469615</v>
      </c>
      <c r="Z29" s="7">
        <v>2045</v>
      </c>
      <c r="AA29" s="7">
        <f>(B32-$B$8)*$B$2*Output!$K$101*$E$2*$K$4/Output!$K$95/1000000</f>
        <v>5.5567098821526786</v>
      </c>
      <c r="AB29" s="7">
        <f>(C32-$B$8)*$B$2*Output!$K$101*$E$2*$K$4/Output!$K$95/1000000</f>
        <v>12.591984169078939</v>
      </c>
      <c r="AC29" s="7">
        <f>(D32-$B$8)*$B$2*Output!$K$101*$E$2*$K$4/Output!$K$95/1000000</f>
        <v>19.627258456005194</v>
      </c>
      <c r="AE29" s="7">
        <v>2045</v>
      </c>
      <c r="AF29" s="7">
        <f>(B32-$B$8)*$B$2*Output!$K$101*$E$2*$L$4/Output!$K$95/1000000</f>
        <v>29.14274463373599</v>
      </c>
      <c r="AG29" s="7">
        <f>(C32-$B$8)*$B$2*Output!$K$101*$E$2*$L$4/Output!$K$95/1000000</f>
        <v>66.039974527039902</v>
      </c>
      <c r="AH29" s="7">
        <f>(D32-$B$8)*$B$2*Output!$K$101*$E$2*$L$4/Output!$K$95/1000000</f>
        <v>102.93720442034378</v>
      </c>
      <c r="AJ29" s="7">
        <v>2045</v>
      </c>
      <c r="AK29" s="7">
        <f>(B32-$B$8)*$B$2*Output!$K$101*$E$2*$M$4/Output!$K$95/1000000</f>
        <v>8.4150174834038758</v>
      </c>
      <c r="AL29" s="7">
        <f>(C32-$B$8)*$B$2*Output!$K$101*$E$2*$M$4/Output!$K$95/1000000</f>
        <v>19.069155881950476</v>
      </c>
      <c r="AM29" s="7">
        <f>(D32-$B$8)*$B$2*Output!$K$101*$E$2*$M$4/Output!$K$95/1000000</f>
        <v>29.723294280497075</v>
      </c>
    </row>
    <row r="30" spans="1:39" x14ac:dyDescent="0.25">
      <c r="A30" s="7">
        <v>2043</v>
      </c>
      <c r="B30" s="7">
        <v>0.60712751628589734</v>
      </c>
      <c r="C30" s="7">
        <v>0.97468744507375105</v>
      </c>
      <c r="D30" s="7">
        <v>1.3422473738616045</v>
      </c>
      <c r="F30" s="7">
        <v>2046</v>
      </c>
      <c r="G30" s="7">
        <f>(B33-$B$8)*$B$2*Output!$K$101*$E$2*$G$4/Output!$K$95/1000000</f>
        <v>63.985750516756795</v>
      </c>
      <c r="H30" s="7">
        <f>(C33-$B$8)*$B$2*Output!$K$101*$E$2*$G$4/Output!$K$95/1000000</f>
        <v>144.00491447211991</v>
      </c>
      <c r="I30" s="7">
        <f>(D33-$B$8)*$B$2*Output!$K$101*$E$2*$G$4/Output!$K$95/1000000</f>
        <v>224.02407842748281</v>
      </c>
      <c r="K30" s="7">
        <v>2046</v>
      </c>
      <c r="L30" s="7">
        <f>(B33-$B$8)*$B$2*Output!$K$101*$E$2*$H$4/Output!$K$95/1000000</f>
        <v>177.16237520609539</v>
      </c>
      <c r="M30" s="7">
        <f>(C33-$B$8)*$B$2*Output!$K$101*$E$2*$H$4/Output!$K$95/1000000</f>
        <v>398.7177220426625</v>
      </c>
      <c r="N30" s="7">
        <f>(D33-$B$8)*$B$2*Output!$K$101*$E$2*$H$4/Output!$K$95/1000000</f>
        <v>620.27306887922907</v>
      </c>
      <c r="P30" s="7">
        <v>2046</v>
      </c>
      <c r="Q30" s="7">
        <f>(B33-$B$8)*$B$2*Output!$K$101*$E$2*$I$4/Output!$K$95/1000000</f>
        <v>3.6569256500432523</v>
      </c>
      <c r="R30" s="7">
        <f>(C33-$B$8)*$B$2*Output!$K$101*$E$2*$I$4/Output!$K$95/1000000</f>
        <v>8.2301959610127309</v>
      </c>
      <c r="S30" s="7">
        <f>(D33-$B$8)*$B$2*Output!$K$101*$E$2*$I$4/Output!$K$95/1000000</f>
        <v>12.803466271982201</v>
      </c>
      <c r="U30" s="7">
        <v>2046</v>
      </c>
      <c r="V30" s="7">
        <f>(B33-$B$8)*$B$2*Output!$K$101*$E$2*$J$4/Output!$K$95/1000000</f>
        <v>295.83483672949899</v>
      </c>
      <c r="W30" s="7">
        <f>(C33-$B$8)*$B$2*Output!$K$101*$E$2*$J$4/Output!$K$95/1000000</f>
        <v>665.79933840032697</v>
      </c>
      <c r="X30" s="7">
        <f>(D33-$B$8)*$B$2*Output!$K$101*$E$2*$J$4/Output!$K$95/1000000</f>
        <v>1035.7638400711544</v>
      </c>
      <c r="Z30" s="7">
        <v>2046</v>
      </c>
      <c r="AA30" s="7">
        <f>(B33-$B$8)*$B$2*Output!$K$101*$E$2*$K$4/Output!$K$95/1000000</f>
        <v>5.8092876040687091</v>
      </c>
      <c r="AB30" s="7">
        <f>(C33-$B$8)*$B$2*Output!$K$101*$E$2*$K$4/Output!$K$95/1000000</f>
        <v>13.074254155208795</v>
      </c>
      <c r="AC30" s="7">
        <f>(D33-$B$8)*$B$2*Output!$K$101*$E$2*$K$4/Output!$K$95/1000000</f>
        <v>20.339220706348865</v>
      </c>
      <c r="AE30" s="7">
        <v>2046</v>
      </c>
      <c r="AF30" s="7">
        <f>(B33-$B$8)*$B$2*Output!$K$101*$E$2*$L$4/Output!$K$95/1000000</f>
        <v>30.467414844360356</v>
      </c>
      <c r="AG30" s="7">
        <f>(C33-$B$8)*$B$2*Output!$K$101*$E$2*$L$4/Output!$K$95/1000000</f>
        <v>68.569289778037501</v>
      </c>
      <c r="AH30" s="7">
        <f>(D33-$B$8)*$B$2*Output!$K$101*$E$2*$L$4/Output!$K$95/1000000</f>
        <v>106.67116471171454</v>
      </c>
      <c r="AJ30" s="7">
        <v>2046</v>
      </c>
      <c r="AK30" s="7">
        <f>(B33-$B$8)*$B$2*Output!$K$101*$E$2*$M$4/Output!$K$95/1000000</f>
        <v>8.797518278104052</v>
      </c>
      <c r="AL30" s="7">
        <f>(C33-$B$8)*$B$2*Output!$K$101*$E$2*$M$4/Output!$K$95/1000000</f>
        <v>19.799499997636339</v>
      </c>
      <c r="AM30" s="7">
        <f>(D33-$B$8)*$B$2*Output!$K$101*$E$2*$M$4/Output!$K$95/1000000</f>
        <v>30.801481717168603</v>
      </c>
    </row>
    <row r="31" spans="1:39" x14ac:dyDescent="0.25">
      <c r="A31" s="7">
        <v>2044</v>
      </c>
      <c r="B31" s="7">
        <v>0.62118389210019209</v>
      </c>
      <c r="C31" s="7">
        <v>1.0004644042261286</v>
      </c>
      <c r="D31" s="7">
        <v>1.3797449163520645</v>
      </c>
      <c r="F31" s="7">
        <v>2047</v>
      </c>
      <c r="G31" s="7">
        <f>(B34-$B$8)*$B$2*Output!$K$101*$E$2*$G$4/Output!$K$95/1000000</f>
        <v>66.76773966965925</v>
      </c>
      <c r="H31" s="7">
        <f>(C34-$B$8)*$B$2*Output!$K$101*$E$2*$G$4/Output!$K$95/1000000</f>
        <v>149.42635963950195</v>
      </c>
      <c r="I31" s="7">
        <f>(D34-$B$8)*$B$2*Output!$K$101*$E$2*$G$4/Output!$K$95/1000000</f>
        <v>232.08497960934446</v>
      </c>
      <c r="K31" s="7">
        <v>2047</v>
      </c>
      <c r="L31" s="7">
        <f>(B34-$B$8)*$B$2*Output!$K$101*$E$2*$H$4/Output!$K$95/1000000</f>
        <v>184.86508717157776</v>
      </c>
      <c r="M31" s="7">
        <f>(C34-$B$8)*$B$2*Output!$K$101*$E$2*$H$4/Output!$K$95/1000000</f>
        <v>413.7285032735785</v>
      </c>
      <c r="N31" s="7">
        <f>(D34-$B$8)*$B$2*Output!$K$101*$E$2*$H$4/Output!$K$95/1000000</f>
        <v>642.59191937557875</v>
      </c>
      <c r="P31" s="7">
        <v>2047</v>
      </c>
      <c r="Q31" s="7">
        <f>(B34-$B$8)*$B$2*Output!$K$101*$E$2*$I$4/Output!$K$95/1000000</f>
        <v>3.8159224174364366</v>
      </c>
      <c r="R31" s="7">
        <f>(C34-$B$8)*$B$2*Output!$K$101*$E$2*$I$4/Output!$K$95/1000000</f>
        <v>8.5400434150597135</v>
      </c>
      <c r="S31" s="7">
        <f>(D34-$B$8)*$B$2*Output!$K$101*$E$2*$I$4/Output!$K$95/1000000</f>
        <v>13.264164412682979</v>
      </c>
      <c r="U31" s="7">
        <v>2047</v>
      </c>
      <c r="V31" s="7">
        <f>(B34-$B$8)*$B$2*Output!$K$101*$E$2*$J$4/Output!$K$95/1000000</f>
        <v>308.69722093512934</v>
      </c>
      <c r="W31" s="7">
        <f>(C34-$B$8)*$B$2*Output!$K$101*$E$2*$J$4/Output!$K$95/1000000</f>
        <v>690.86511215428766</v>
      </c>
      <c r="X31" s="7">
        <f>(D34-$B$8)*$B$2*Output!$K$101*$E$2*$J$4/Output!$K$95/1000000</f>
        <v>1073.0330033734451</v>
      </c>
      <c r="Z31" s="7">
        <v>2047</v>
      </c>
      <c r="AA31" s="7">
        <f>(B34-$B$8)*$B$2*Output!$K$101*$E$2*$K$4/Output!$K$95/1000000</f>
        <v>6.0618653259847397</v>
      </c>
      <c r="AB31" s="7">
        <f>(C34-$B$8)*$B$2*Output!$K$101*$E$2*$K$4/Output!$K$95/1000000</f>
        <v>13.566468967923429</v>
      </c>
      <c r="AC31" s="7">
        <f>(D34-$B$8)*$B$2*Output!$K$101*$E$2*$K$4/Output!$K$95/1000000</f>
        <v>21.071072609862103</v>
      </c>
      <c r="AE31" s="7">
        <v>2047</v>
      </c>
      <c r="AF31" s="7">
        <f>(B34-$B$8)*$B$2*Output!$K$101*$E$2*$L$4/Output!$K$95/1000000</f>
        <v>31.792085054984707</v>
      </c>
      <c r="AG31" s="7">
        <f>(C34-$B$8)*$B$2*Output!$K$101*$E$2*$L$4/Output!$K$95/1000000</f>
        <v>71.150761709468938</v>
      </c>
      <c r="AH31" s="7">
        <f>(D34-$B$8)*$B$2*Output!$K$101*$E$2*$L$4/Output!$K$95/1000000</f>
        <v>110.50943836395304</v>
      </c>
      <c r="AJ31" s="7">
        <v>2047</v>
      </c>
      <c r="AK31" s="7">
        <f>(B34-$B$8)*$B$2*Output!$K$101*$E$2*$M$4/Output!$K$95/1000000</f>
        <v>9.1800190728042264</v>
      </c>
      <c r="AL31" s="7">
        <f>(C34-$B$8)*$B$2*Output!$K$101*$E$2*$M$4/Output!$K$95/1000000</f>
        <v>20.544904444229363</v>
      </c>
      <c r="AM31" s="7">
        <f>(D34-$B$8)*$B$2*Output!$K$101*$E$2*$M$4/Output!$K$95/1000000</f>
        <v>31.909789815654477</v>
      </c>
    </row>
    <row r="32" spans="1:39" x14ac:dyDescent="0.25">
      <c r="A32" s="7">
        <v>2045</v>
      </c>
      <c r="B32" s="7">
        <v>0.63524026791448696</v>
      </c>
      <c r="C32" s="7">
        <v>1.0267651363134378</v>
      </c>
      <c r="D32" s="7">
        <v>1.4182900047123883</v>
      </c>
      <c r="F32" s="7">
        <v>2048</v>
      </c>
      <c r="G32" s="7">
        <f>(B35-$B$8)*$B$2*Output!$K$101*$E$2*$G$4/Output!$K$95/1000000</f>
        <v>69.549728822561732</v>
      </c>
      <c r="H32" s="7">
        <f>(C35-$B$8)*$B$2*Output!$K$101*$E$2*$G$4/Output!$K$95/1000000</f>
        <v>154.9604010355913</v>
      </c>
      <c r="I32" s="7">
        <f>(D35-$B$8)*$B$2*Output!$K$101*$E$2*$G$4/Output!$K$95/1000000</f>
        <v>240.37107324862075</v>
      </c>
      <c r="K32" s="7">
        <v>2048</v>
      </c>
      <c r="L32" s="7">
        <f>(B35-$B$8)*$B$2*Output!$K$101*$E$2*$H$4/Output!$K$95/1000000</f>
        <v>192.56779913706018</v>
      </c>
      <c r="M32" s="7">
        <f>(C35-$B$8)*$B$2*Output!$K$101*$E$2*$H$4/Output!$K$95/1000000</f>
        <v>429.05103853028839</v>
      </c>
      <c r="N32" s="7">
        <f>(D35-$B$8)*$B$2*Output!$K$101*$E$2*$H$4/Output!$K$95/1000000</f>
        <v>665.53427792351624</v>
      </c>
      <c r="P32" s="7">
        <v>2048</v>
      </c>
      <c r="Q32" s="7">
        <f>(B35-$B$8)*$B$2*Output!$K$101*$E$2*$I$4/Output!$K$95/1000000</f>
        <v>3.9749191848296217</v>
      </c>
      <c r="R32" s="7">
        <f>(C35-$B$8)*$B$2*Output!$K$101*$E$2*$I$4/Output!$K$95/1000000</f>
        <v>8.8563259899505145</v>
      </c>
      <c r="S32" s="7">
        <f>(D35-$B$8)*$B$2*Output!$K$101*$E$2*$I$4/Output!$K$95/1000000</f>
        <v>13.737732795071402</v>
      </c>
      <c r="U32" s="7">
        <v>2048</v>
      </c>
      <c r="V32" s="7">
        <f>(B35-$B$8)*$B$2*Output!$K$101*$E$2*$J$4/Output!$K$95/1000000</f>
        <v>321.55960514075969</v>
      </c>
      <c r="W32" s="7">
        <f>(C35-$B$8)*$B$2*Output!$K$101*$E$2*$J$4/Output!$K$95/1000000</f>
        <v>716.45146879845402</v>
      </c>
      <c r="X32" s="7">
        <f>(D35-$B$8)*$B$2*Output!$K$101*$E$2*$J$4/Output!$K$95/1000000</f>
        <v>1111.3433324561477</v>
      </c>
      <c r="Z32" s="7">
        <v>2048</v>
      </c>
      <c r="AA32" s="7">
        <f>(B35-$B$8)*$B$2*Output!$K$101*$E$2*$K$4/Output!$K$95/1000000</f>
        <v>6.3144430479007712</v>
      </c>
      <c r="AB32" s="7">
        <f>(C35-$B$8)*$B$2*Output!$K$101*$E$2*$K$4/Output!$K$95/1000000</f>
        <v>14.068906429749964</v>
      </c>
      <c r="AC32" s="7">
        <f>(D35-$B$8)*$B$2*Output!$K$101*$E$2*$K$4/Output!$K$95/1000000</f>
        <v>21.823369811599143</v>
      </c>
      <c r="AE32" s="7">
        <v>2048</v>
      </c>
      <c r="AF32" s="7">
        <f>(B35-$B$8)*$B$2*Output!$K$101*$E$2*$L$4/Output!$K$95/1000000</f>
        <v>33.116755265609079</v>
      </c>
      <c r="AG32" s="7">
        <f>(C35-$B$8)*$B$2*Output!$K$101*$E$2*$L$4/Output!$K$95/1000000</f>
        <v>73.785847390559155</v>
      </c>
      <c r="AH32" s="7">
        <f>(D35-$B$8)*$B$2*Output!$K$101*$E$2*$L$4/Output!$K$95/1000000</f>
        <v>114.45493951550915</v>
      </c>
      <c r="AJ32" s="7">
        <v>2048</v>
      </c>
      <c r="AK32" s="7">
        <f>(B35-$B$8)*$B$2*Output!$K$101*$E$2*$M$4/Output!$K$95/1000000</f>
        <v>9.5625198675044025</v>
      </c>
      <c r="AL32" s="7">
        <f>(C35-$B$8)*$B$2*Output!$K$101*$E$2*$M$4/Output!$K$95/1000000</f>
        <v>21.305789952966666</v>
      </c>
      <c r="AM32" s="7">
        <f>(D35-$B$8)*$B$2*Output!$K$101*$E$2*$M$4/Output!$K$95/1000000</f>
        <v>33.049060038428919</v>
      </c>
    </row>
    <row r="33" spans="1:39" x14ac:dyDescent="0.25">
      <c r="A33" s="7">
        <v>2046</v>
      </c>
      <c r="B33" s="7">
        <v>0.64929664372878171</v>
      </c>
      <c r="C33" s="7">
        <v>1.0536042736592472</v>
      </c>
      <c r="D33" s="7">
        <v>1.4579119035897119</v>
      </c>
      <c r="F33" s="7">
        <v>2049</v>
      </c>
      <c r="G33" s="7">
        <f>(B36-$B$8)*$B$2*Output!$K$101*$E$2*$G$4/Output!$K$95/1000000</f>
        <v>72.331717975464159</v>
      </c>
      <c r="H33" s="7">
        <f>(C36-$B$8)*$B$2*Output!$K$101*$E$2*$G$4/Output!$K$95/1000000</f>
        <v>160.61018419224183</v>
      </c>
      <c r="I33" s="7">
        <f>(D36-$B$8)*$B$2*Output!$K$101*$E$2*$G$4/Output!$K$95/1000000</f>
        <v>248.88865040901939</v>
      </c>
      <c r="K33" s="7">
        <v>2049</v>
      </c>
      <c r="L33" s="7">
        <f>(B36-$B$8)*$B$2*Output!$K$101*$E$2*$H$4/Output!$K$95/1000000</f>
        <v>200.27051110254251</v>
      </c>
      <c r="M33" s="7">
        <f>(C36-$B$8)*$B$2*Output!$K$101*$E$2*$H$4/Output!$K$95/1000000</f>
        <v>444.69403709399944</v>
      </c>
      <c r="N33" s="7">
        <f>(D36-$B$8)*$B$2*Output!$K$101*$E$2*$H$4/Output!$K$95/1000000</f>
        <v>689.11756308545591</v>
      </c>
      <c r="P33" s="7">
        <v>2049</v>
      </c>
      <c r="Q33" s="7">
        <f>(B36-$B$8)*$B$2*Output!$K$101*$E$2*$I$4/Output!$K$95/1000000</f>
        <v>4.1339159522228055</v>
      </c>
      <c r="R33" s="7">
        <f>(C36-$B$8)*$B$2*Output!$K$101*$E$2*$I$4/Output!$K$95/1000000</f>
        <v>9.1792234597133646</v>
      </c>
      <c r="S33" s="7">
        <f>(D36-$B$8)*$B$2*Output!$K$101*$E$2*$I$4/Output!$K$95/1000000</f>
        <v>14.224530967203917</v>
      </c>
      <c r="U33" s="7">
        <v>2049</v>
      </c>
      <c r="V33" s="7">
        <f>(B36-$B$8)*$B$2*Output!$K$101*$E$2*$J$4/Output!$K$95/1000000</f>
        <v>334.42198934639003</v>
      </c>
      <c r="W33" s="7">
        <f>(C36-$B$8)*$B$2*Output!$K$101*$E$2*$J$4/Output!$K$95/1000000</f>
        <v>742.57295153806911</v>
      </c>
      <c r="X33" s="7">
        <f>(D36-$B$8)*$B$2*Output!$K$101*$E$2*$J$4/Output!$K$95/1000000</f>
        <v>1150.7239137297477</v>
      </c>
      <c r="Z33" s="7">
        <v>2049</v>
      </c>
      <c r="AA33" s="7">
        <f>(B36-$B$8)*$B$2*Output!$K$101*$E$2*$K$4/Output!$K$95/1000000</f>
        <v>6.5670207698167991</v>
      </c>
      <c r="AB33" s="7">
        <f>(C36-$B$8)*$B$2*Output!$K$101*$E$2*$K$4/Output!$K$95/1000000</f>
        <v>14.581852124573231</v>
      </c>
      <c r="AC33" s="7">
        <f>(D36-$B$8)*$B$2*Output!$K$101*$E$2*$K$4/Output!$K$95/1000000</f>
        <v>22.596683479329648</v>
      </c>
      <c r="AE33" s="7">
        <v>2049</v>
      </c>
      <c r="AF33" s="7">
        <f>(B36-$B$8)*$B$2*Output!$K$101*$E$2*$L$4/Output!$K$95/1000000</f>
        <v>34.441425476233434</v>
      </c>
      <c r="AG33" s="7">
        <f>(C36-$B$8)*$B$2*Output!$K$101*$E$2*$L$4/Output!$K$95/1000000</f>
        <v>76.476044595783335</v>
      </c>
      <c r="AH33" s="7">
        <f>(D36-$B$8)*$B$2*Output!$K$101*$E$2*$L$4/Output!$K$95/1000000</f>
        <v>118.51066371533319</v>
      </c>
      <c r="AJ33" s="7">
        <v>2049</v>
      </c>
      <c r="AK33" s="7">
        <f>(B36-$B$8)*$B$2*Output!$K$101*$E$2*$M$4/Output!$K$95/1000000</f>
        <v>9.9450206622045769</v>
      </c>
      <c r="AL33" s="7">
        <f>(C36-$B$8)*$B$2*Output!$K$101*$E$2*$M$4/Output!$K$95/1000000</f>
        <v>22.082589008796148</v>
      </c>
      <c r="AM33" s="7">
        <f>(D36-$B$8)*$B$2*Output!$K$101*$E$2*$M$4/Output!$K$95/1000000</f>
        <v>34.220157355387705</v>
      </c>
    </row>
    <row r="34" spans="1:39" x14ac:dyDescent="0.25">
      <c r="A34" s="7">
        <v>2047</v>
      </c>
      <c r="B34" s="7">
        <v>0.66335301954307657</v>
      </c>
      <c r="C34" s="7">
        <v>1.0809968573613831</v>
      </c>
      <c r="D34" s="7">
        <v>1.4986406951796887</v>
      </c>
      <c r="F34" s="7">
        <v>2050</v>
      </c>
      <c r="G34" s="7">
        <f>(B37-$B$8)*$B$2*Output!$K$101*$E$2*$G$4/Output!$K$95/1000000</f>
        <v>75.113707128366656</v>
      </c>
      <c r="H34" s="7">
        <f>(C37-$B$8)*$B$2*Output!$K$101*$E$2*$G$4/Output!$K$95/1000000</f>
        <v>166.37894251610354</v>
      </c>
      <c r="I34" s="7">
        <f>(D37-$B$8)*$B$2*Output!$K$101*$E$2*$G$4/Output!$K$95/1000000</f>
        <v>257.64417790384022</v>
      </c>
      <c r="K34" s="7">
        <v>2050</v>
      </c>
      <c r="L34" s="7">
        <f>(B37-$B$8)*$B$2*Output!$K$101*$E$2*$H$4/Output!$K$95/1000000</f>
        <v>207.97322306802496</v>
      </c>
      <c r="M34" s="7">
        <f>(C37-$B$8)*$B$2*Output!$K$101*$E$2*$H$4/Output!$K$95/1000000</f>
        <v>460.66645155177196</v>
      </c>
      <c r="N34" s="7">
        <f>(D37-$B$8)*$B$2*Output!$K$101*$E$2*$H$4/Output!$K$95/1000000</f>
        <v>713.35968003551841</v>
      </c>
      <c r="P34" s="7">
        <v>2050</v>
      </c>
      <c r="Q34" s="7">
        <f>(B37-$B$8)*$B$2*Output!$K$101*$E$2*$I$4/Output!$K$95/1000000</f>
        <v>4.2929127196159902</v>
      </c>
      <c r="R34" s="7">
        <f>(C37-$B$8)*$B$2*Output!$K$101*$E$2*$I$4/Output!$K$95/1000000</f>
        <v>9.5089206206133632</v>
      </c>
      <c r="S34" s="7">
        <f>(D37-$B$8)*$B$2*Output!$K$101*$E$2*$I$4/Output!$K$95/1000000</f>
        <v>14.724928521610726</v>
      </c>
      <c r="U34" s="7">
        <v>2050</v>
      </c>
      <c r="V34" s="7">
        <f>(B37-$B$8)*$B$2*Output!$K$101*$E$2*$J$4/Output!$K$95/1000000</f>
        <v>347.28437355202044</v>
      </c>
      <c r="W34" s="7">
        <f>(C37-$B$8)*$B$2*Output!$K$101*$E$2*$J$4/Output!$K$95/1000000</f>
        <v>769.24450986299075</v>
      </c>
      <c r="X34" s="7">
        <f>(D37-$B$8)*$B$2*Output!$K$101*$E$2*$J$4/Output!$K$95/1000000</f>
        <v>1191.2046461739601</v>
      </c>
      <c r="Z34" s="7">
        <v>2050</v>
      </c>
      <c r="AA34" s="7">
        <f>(B37-$B$8)*$B$2*Output!$K$101*$E$2*$K$4/Output!$K$95/1000000</f>
        <v>6.8195984917328305</v>
      </c>
      <c r="AB34" s="7">
        <f>(C37-$B$8)*$B$2*Output!$K$101*$E$2*$K$4/Output!$K$95/1000000</f>
        <v>15.105599614460084</v>
      </c>
      <c r="AC34" s="7">
        <f>(D37-$B$8)*$B$2*Output!$K$101*$E$2*$K$4/Output!$K$95/1000000</f>
        <v>23.391600737187321</v>
      </c>
      <c r="AE34" s="7">
        <v>2050</v>
      </c>
      <c r="AF34" s="7">
        <f>(B37-$B$8)*$B$2*Output!$K$101*$E$2*$L$4/Output!$K$95/1000000</f>
        <v>35.766095686857788</v>
      </c>
      <c r="AG34" s="7">
        <f>(C37-$B$8)*$B$2*Output!$K$101*$E$2*$L$4/Output!$K$95/1000000</f>
        <v>79.222892942024487</v>
      </c>
      <c r="AH34" s="7">
        <f>(D37-$B$8)*$B$2*Output!$K$101*$E$2*$L$4/Output!$K$95/1000000</f>
        <v>122.67969019719108</v>
      </c>
      <c r="AJ34" s="7">
        <v>2050</v>
      </c>
      <c r="AK34" s="7">
        <f>(B37-$B$8)*$B$2*Output!$K$101*$E$2*$M$4/Output!$K$95/1000000</f>
        <v>10.327521456904755</v>
      </c>
      <c r="AL34" s="7">
        <f>(C37-$B$8)*$B$2*Output!$K$101*$E$2*$M$4/Output!$K$95/1000000</f>
        <v>22.875746178732715</v>
      </c>
      <c r="AM34" s="7">
        <f>(D37-$B$8)*$B$2*Output!$K$101*$E$2*$M$4/Output!$K$95/1000000</f>
        <v>35.423970900560654</v>
      </c>
    </row>
    <row r="35" spans="1:39" x14ac:dyDescent="0.25">
      <c r="A35" s="7">
        <v>2048</v>
      </c>
      <c r="B35" s="7">
        <v>0.67740939535737144</v>
      </c>
      <c r="C35" s="7">
        <v>1.1089583487116064</v>
      </c>
      <c r="D35" s="7">
        <v>1.5405073020658404</v>
      </c>
    </row>
    <row r="36" spans="1:39" x14ac:dyDescent="0.25">
      <c r="A36" s="7">
        <v>2049</v>
      </c>
      <c r="B36" s="7">
        <v>0.69146577117166619</v>
      </c>
      <c r="C36" s="7">
        <v>1.1375046409343126</v>
      </c>
      <c r="D36" s="7">
        <v>1.5835435106969582</v>
      </c>
      <c r="G36" s="7">
        <f>SUM(G8:G34)</f>
        <v>1051.5918997971339</v>
      </c>
      <c r="H36" s="7">
        <f t="shared" ref="H36:I36" si="1">SUM(H8:H34)</f>
        <v>2456.3915686198229</v>
      </c>
      <c r="I36" s="7">
        <f t="shared" si="1"/>
        <v>3861.1912374425106</v>
      </c>
      <c r="L36" s="7">
        <f>SUM(L8:L34)</f>
        <v>2911.6251229523518</v>
      </c>
      <c r="M36" s="7">
        <f t="shared" ref="M36:N36" si="2">SUM(M8:M34)</f>
        <v>6801.204349692639</v>
      </c>
      <c r="N36" s="7">
        <f t="shared" si="2"/>
        <v>10690.783576432919</v>
      </c>
      <c r="Q36" s="7">
        <f>SUM(Q8:Q34)</f>
        <v>60.100778074623932</v>
      </c>
      <c r="R36" s="7">
        <f t="shared" ref="R36:S36" si="3">SUM(R8:R34)</f>
        <v>140.38815300733799</v>
      </c>
      <c r="S36" s="7">
        <f t="shared" si="3"/>
        <v>220.67552794005204</v>
      </c>
      <c r="V36" s="7">
        <f>SUM(V8:V34)</f>
        <v>4861.9812297282897</v>
      </c>
      <c r="W36" s="7">
        <f t="shared" ref="W36:X36" si="4">SUM(W8:W34)</f>
        <v>11357.000469285054</v>
      </c>
      <c r="X36" s="7">
        <f t="shared" si="4"/>
        <v>17852.01970884181</v>
      </c>
      <c r="AA36" s="7">
        <f>SUM(AA8:AA34)</f>
        <v>95.474378884259721</v>
      </c>
      <c r="AB36" s="7">
        <f t="shared" ref="AB36:AC36" si="5">SUM(AB8:AB34)</f>
        <v>223.01660877737126</v>
      </c>
      <c r="AC36" s="7">
        <f t="shared" si="5"/>
        <v>350.55883867048266</v>
      </c>
      <c r="AF36" s="7">
        <f>SUM(AF8:AF34)</f>
        <v>500.72533961600965</v>
      </c>
      <c r="AG36" s="7">
        <f t="shared" ref="AG36:AH36" si="6">SUM(AG8:AG34)</f>
        <v>1169.6338690554221</v>
      </c>
      <c r="AH36" s="7">
        <f t="shared" si="6"/>
        <v>1838.5423984948334</v>
      </c>
      <c r="AK36" s="7">
        <f>SUM(AK8:AK34)</f>
        <v>144.58530039666667</v>
      </c>
      <c r="AL36" s="7">
        <f t="shared" ref="AL36:AM36" si="7">SUM(AL8:AL34)</f>
        <v>337.73378523479602</v>
      </c>
      <c r="AM36" s="7">
        <f t="shared" si="7"/>
        <v>530.88227007292517</v>
      </c>
    </row>
    <row r="37" spans="1:39" x14ac:dyDescent="0.25">
      <c r="A37" s="7">
        <v>2050</v>
      </c>
      <c r="B37" s="7">
        <v>0.70552214698596105</v>
      </c>
      <c r="C37" s="7">
        <v>1.1666520712531698</v>
      </c>
      <c r="D37" s="7">
        <v>1.6277819955203778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762.15048505990546</v>
      </c>
      <c r="H41" s="7">
        <f t="shared" ref="H41:I41" si="8">$G$2-H8*1.204</f>
        <v>758.7858898988701</v>
      </c>
      <c r="I41" s="7">
        <f t="shared" si="8"/>
        <v>755.42129473783461</v>
      </c>
      <c r="K41" s="7">
        <v>2024</v>
      </c>
      <c r="L41" s="7">
        <f>$H$2-L8*1.204</f>
        <v>2110.2259347935592</v>
      </c>
      <c r="M41" s="7">
        <f>$H$2-M8*1.204</f>
        <v>2100.9101157944547</v>
      </c>
      <c r="N41" s="7">
        <f>$H$2-N8*1.204</f>
        <v>2091.5942967953501</v>
      </c>
      <c r="P41" s="7">
        <v>2024</v>
      </c>
      <c r="Q41" s="7">
        <f>$I$2-Q8*1.204</f>
        <v>43.558567892058605</v>
      </c>
      <c r="R41" s="7">
        <f>$I$2-R8*1.204</f>
        <v>43.366273916493228</v>
      </c>
      <c r="S41" s="7">
        <f>$I$2-S8*1.204</f>
        <v>43.173979940927843</v>
      </c>
      <c r="U41" s="7">
        <v>2024</v>
      </c>
      <c r="V41" s="7">
        <f>$J$2-V8*1.204</f>
        <v>3523.7636894164211</v>
      </c>
      <c r="W41" s="7">
        <f>$J$2-W8*1.204</f>
        <v>3508.2076562045404</v>
      </c>
      <c r="X41" s="7">
        <f>$J$2-X8*1.204</f>
        <v>3492.6516229926601</v>
      </c>
      <c r="Z41" s="7">
        <v>2024</v>
      </c>
      <c r="AA41" s="7">
        <f>$K$2-AA8*1.204</f>
        <v>69.195896422813092</v>
      </c>
      <c r="AB41" s="7">
        <f>$K$2-AB8*1.204</f>
        <v>68.89042370734353</v>
      </c>
      <c r="AC41" s="7">
        <f>$K$2-AC8*1.204</f>
        <v>68.584950991873953</v>
      </c>
      <c r="AE41" s="7">
        <v>2024</v>
      </c>
      <c r="AF41" s="7">
        <f>$L$2-AF8*1.204</f>
        <v>362.90509706640825</v>
      </c>
      <c r="AG41" s="7">
        <f>$L$2-AG8*1.204</f>
        <v>361.30301354426928</v>
      </c>
      <c r="AH41" s="7">
        <f>$L$2-AH8*1.204</f>
        <v>359.70093002213031</v>
      </c>
      <c r="AJ41" s="7">
        <v>2024</v>
      </c>
      <c r="AK41" s="7">
        <f>$M$2-AK8*1.204</f>
        <v>104.78946904318099</v>
      </c>
      <c r="AL41" s="7">
        <f>$M$2-AL8*1.204</f>
        <v>104.32686467910656</v>
      </c>
      <c r="AM41" s="7">
        <f>$M$2-AM8*1.204</f>
        <v>103.86426031503213</v>
      </c>
    </row>
    <row r="42" spans="1:39" x14ac:dyDescent="0.25">
      <c r="F42" s="7">
        <v>2025</v>
      </c>
      <c r="G42" s="7">
        <f t="shared" ref="G42:I57" si="9">$G$2-G9*1.204</f>
        <v>758.80097011981081</v>
      </c>
      <c r="H42" s="7">
        <f t="shared" si="9"/>
        <v>751.41796712355347</v>
      </c>
      <c r="I42" s="7">
        <f t="shared" si="9"/>
        <v>744.03496412729612</v>
      </c>
      <c r="K42" s="7">
        <v>2025</v>
      </c>
      <c r="L42" s="7">
        <f t="shared" ref="L42:N57" si="10">$H$2-L9*1.204</f>
        <v>2100.9518695871184</v>
      </c>
      <c r="M42" s="7">
        <f t="shared" si="10"/>
        <v>2080.5099690638426</v>
      </c>
      <c r="N42" s="7">
        <f t="shared" si="10"/>
        <v>2060.0680685405669</v>
      </c>
      <c r="P42" s="7">
        <v>2025</v>
      </c>
      <c r="Q42" s="7">
        <f t="shared" ref="Q42:S57" si="11">$I$2-Q9*1.204</f>
        <v>43.36713578411721</v>
      </c>
      <c r="R42" s="7">
        <f t="shared" si="11"/>
        <v>42.945181008041104</v>
      </c>
      <c r="S42" s="7">
        <f t="shared" si="11"/>
        <v>42.523226231964998</v>
      </c>
      <c r="U42" s="7">
        <v>2025</v>
      </c>
      <c r="V42" s="7">
        <f t="shared" ref="V42:X57" si="12">$J$2-V9*1.204</f>
        <v>3508.2773788328418</v>
      </c>
      <c r="W42" s="7">
        <f t="shared" si="12"/>
        <v>3474.1424430333595</v>
      </c>
      <c r="X42" s="7">
        <f t="shared" si="12"/>
        <v>3440.0075072338768</v>
      </c>
      <c r="Z42" s="7">
        <v>2025</v>
      </c>
      <c r="AA42" s="7">
        <f t="shared" ref="AA42:AC57" si="13">$K$2-AA9*1.204</f>
        <v>68.891792845626199</v>
      </c>
      <c r="AB42" s="7">
        <f t="shared" si="13"/>
        <v>68.221487544202432</v>
      </c>
      <c r="AC42" s="7">
        <f t="shared" si="13"/>
        <v>67.55118224277868</v>
      </c>
      <c r="AE42" s="7">
        <v>2025</v>
      </c>
      <c r="AF42" s="7">
        <f t="shared" ref="AF42:AH57" si="14">$L$2-AF9*1.204</f>
        <v>361.31019413281655</v>
      </c>
      <c r="AG42" s="7">
        <f t="shared" si="14"/>
        <v>357.79470805556531</v>
      </c>
      <c r="AH42" s="7">
        <f t="shared" si="14"/>
        <v>354.27922197831407</v>
      </c>
      <c r="AJ42" s="7">
        <v>2025</v>
      </c>
      <c r="AK42" s="7">
        <f t="shared" ref="AK42:AM57" si="15">$M$2-AK9*1.204</f>
        <v>104.32893808636197</v>
      </c>
      <c r="AL42" s="7">
        <f t="shared" si="15"/>
        <v>103.3138354536303</v>
      </c>
      <c r="AM42" s="7">
        <f t="shared" si="15"/>
        <v>102.29873282089865</v>
      </c>
    </row>
    <row r="43" spans="1:39" x14ac:dyDescent="0.25">
      <c r="F43" s="7">
        <v>2026</v>
      </c>
      <c r="G43" s="7">
        <f t="shared" si="9"/>
        <v>755.45145517971628</v>
      </c>
      <c r="H43" s="7">
        <f t="shared" si="9"/>
        <v>743.31140510123009</v>
      </c>
      <c r="I43" s="7">
        <f t="shared" si="9"/>
        <v>731.17135502274391</v>
      </c>
      <c r="K43" s="7">
        <v>2026</v>
      </c>
      <c r="L43" s="7">
        <f t="shared" si="10"/>
        <v>2091.6778043806776</v>
      </c>
      <c r="M43" s="7">
        <f t="shared" si="10"/>
        <v>2058.0646938106561</v>
      </c>
      <c r="N43" s="7">
        <f t="shared" si="10"/>
        <v>2024.4515832406344</v>
      </c>
      <c r="P43" s="7">
        <v>2026</v>
      </c>
      <c r="Q43" s="7">
        <f t="shared" si="11"/>
        <v>43.175703676175814</v>
      </c>
      <c r="R43" s="7">
        <f t="shared" si="11"/>
        <v>42.481873250396887</v>
      </c>
      <c r="S43" s="7">
        <f t="shared" si="11"/>
        <v>41.788042824617953</v>
      </c>
      <c r="U43" s="7">
        <v>2026</v>
      </c>
      <c r="V43" s="7">
        <f t="shared" si="12"/>
        <v>3492.7910682492629</v>
      </c>
      <c r="W43" s="7">
        <f t="shared" si="12"/>
        <v>3436.6621691763926</v>
      </c>
      <c r="X43" s="7">
        <f t="shared" si="12"/>
        <v>3380.5332701035222</v>
      </c>
      <c r="Z43" s="7">
        <v>2026</v>
      </c>
      <c r="AA43" s="7">
        <f t="shared" si="13"/>
        <v>68.587689268439291</v>
      </c>
      <c r="AB43" s="7">
        <f t="shared" si="13"/>
        <v>67.485490077773335</v>
      </c>
      <c r="AC43" s="7">
        <f t="shared" si="13"/>
        <v>66.383290887107378</v>
      </c>
      <c r="AE43" s="7">
        <v>2026</v>
      </c>
      <c r="AF43" s="7">
        <f t="shared" si="14"/>
        <v>359.71529119922479</v>
      </c>
      <c r="AG43" s="7">
        <f t="shared" si="14"/>
        <v>353.93469256616379</v>
      </c>
      <c r="AH43" s="7">
        <f t="shared" si="14"/>
        <v>348.15409393310273</v>
      </c>
      <c r="AJ43" s="7">
        <v>2026</v>
      </c>
      <c r="AK43" s="7">
        <f t="shared" si="15"/>
        <v>103.86840712954296</v>
      </c>
      <c r="AL43" s="7">
        <f t="shared" si="15"/>
        <v>102.19924936238337</v>
      </c>
      <c r="AM43" s="7">
        <f t="shared" si="15"/>
        <v>100.53009159522377</v>
      </c>
    </row>
    <row r="44" spans="1:39" x14ac:dyDescent="0.25">
      <c r="F44" s="7">
        <v>2027</v>
      </c>
      <c r="G44" s="7">
        <f t="shared" si="9"/>
        <v>752.10194023962174</v>
      </c>
      <c r="H44" s="7">
        <f t="shared" si="9"/>
        <v>734.37037174061777</v>
      </c>
      <c r="I44" s="7">
        <f t="shared" si="9"/>
        <v>716.63880324161391</v>
      </c>
      <c r="K44" s="7">
        <v>2027</v>
      </c>
      <c r="L44" s="7">
        <f t="shared" si="10"/>
        <v>2082.4037391742368</v>
      </c>
      <c r="M44" s="7">
        <f t="shared" si="10"/>
        <v>2033.3089521936504</v>
      </c>
      <c r="N44" s="7">
        <f t="shared" si="10"/>
        <v>1984.2141652130642</v>
      </c>
      <c r="P44" s="7">
        <v>2027</v>
      </c>
      <c r="Q44" s="7">
        <f t="shared" si="11"/>
        <v>42.984271568234419</v>
      </c>
      <c r="R44" s="7">
        <f t="shared" si="11"/>
        <v>41.97087362985242</v>
      </c>
      <c r="S44" s="7">
        <f t="shared" si="11"/>
        <v>40.957475691470421</v>
      </c>
      <c r="U44" s="7">
        <v>2027</v>
      </c>
      <c r="V44" s="7">
        <f t="shared" si="12"/>
        <v>3477.3047576656841</v>
      </c>
      <c r="W44" s="7">
        <f t="shared" si="12"/>
        <v>3395.3237598732612</v>
      </c>
      <c r="X44" s="7">
        <f t="shared" si="12"/>
        <v>3313.3427620808384</v>
      </c>
      <c r="Z44" s="7">
        <v>2027</v>
      </c>
      <c r="AA44" s="7">
        <f t="shared" si="13"/>
        <v>68.283585691252398</v>
      </c>
      <c r="AB44" s="7">
        <f t="shared" si="13"/>
        <v>66.673730680565555</v>
      </c>
      <c r="AC44" s="7">
        <f t="shared" si="13"/>
        <v>65.063875669878726</v>
      </c>
      <c r="AE44" s="7">
        <v>2027</v>
      </c>
      <c r="AF44" s="7">
        <f t="shared" si="14"/>
        <v>358.12038826563304</v>
      </c>
      <c r="AG44" s="7">
        <f t="shared" si="14"/>
        <v>349.67733572757044</v>
      </c>
      <c r="AH44" s="7">
        <f t="shared" si="14"/>
        <v>341.23428318950783</v>
      </c>
      <c r="AJ44" s="7">
        <v>2027</v>
      </c>
      <c r="AK44" s="7">
        <f t="shared" si="15"/>
        <v>103.40787617272395</v>
      </c>
      <c r="AL44" s="7">
        <f t="shared" si="15"/>
        <v>100.96993027524496</v>
      </c>
      <c r="AM44" s="7">
        <f t="shared" si="15"/>
        <v>98.53198437776598</v>
      </c>
    </row>
    <row r="45" spans="1:39" x14ac:dyDescent="0.25">
      <c r="F45" s="7">
        <v>2028</v>
      </c>
      <c r="G45" s="7">
        <f t="shared" si="9"/>
        <v>748.75242529952709</v>
      </c>
      <c r="H45" s="7">
        <f t="shared" si="9"/>
        <v>724.48660156058043</v>
      </c>
      <c r="I45" s="7">
        <f t="shared" si="9"/>
        <v>700.22077782163376</v>
      </c>
      <c r="K45" s="7">
        <v>2028</v>
      </c>
      <c r="L45" s="7">
        <f t="shared" si="10"/>
        <v>2073.129673967796</v>
      </c>
      <c r="M45" s="7">
        <f t="shared" si="10"/>
        <v>2005.9429810681256</v>
      </c>
      <c r="N45" s="7">
        <f t="shared" si="10"/>
        <v>1938.7562881684555</v>
      </c>
      <c r="P45" s="7">
        <v>2028</v>
      </c>
      <c r="Q45" s="7">
        <f t="shared" si="11"/>
        <v>42.792839460293024</v>
      </c>
      <c r="R45" s="7">
        <f t="shared" si="11"/>
        <v>41.405994537263744</v>
      </c>
      <c r="S45" s="7">
        <f t="shared" si="11"/>
        <v>40.019149614234458</v>
      </c>
      <c r="U45" s="7">
        <v>2028</v>
      </c>
      <c r="V45" s="7">
        <f t="shared" si="12"/>
        <v>3461.8184470821052</v>
      </c>
      <c r="W45" s="7">
        <f t="shared" si="12"/>
        <v>3349.6266552231018</v>
      </c>
      <c r="X45" s="7">
        <f t="shared" si="12"/>
        <v>3237.4348633640984</v>
      </c>
      <c r="Z45" s="7">
        <v>2028</v>
      </c>
      <c r="AA45" s="7">
        <f t="shared" si="13"/>
        <v>67.97948211406549</v>
      </c>
      <c r="AB45" s="7">
        <f t="shared" si="13"/>
        <v>65.776379893481831</v>
      </c>
      <c r="AC45" s="7">
        <f t="shared" si="13"/>
        <v>63.573277672898165</v>
      </c>
      <c r="AE45" s="7">
        <v>2028</v>
      </c>
      <c r="AF45" s="7">
        <f t="shared" si="14"/>
        <v>356.52548533204134</v>
      </c>
      <c r="AG45" s="7">
        <f t="shared" si="14"/>
        <v>344.9710859161745</v>
      </c>
      <c r="AH45" s="7">
        <f t="shared" si="14"/>
        <v>333.41668650030761</v>
      </c>
      <c r="AJ45" s="7">
        <v>2028</v>
      </c>
      <c r="AK45" s="7">
        <f t="shared" si="15"/>
        <v>102.94734521590493</v>
      </c>
      <c r="AL45" s="7">
        <f t="shared" si="15"/>
        <v>99.610992572503051</v>
      </c>
      <c r="AM45" s="7">
        <f t="shared" si="15"/>
        <v>96.27463992910117</v>
      </c>
    </row>
    <row r="46" spans="1:39" x14ac:dyDescent="0.25">
      <c r="F46" s="7">
        <v>2029</v>
      </c>
      <c r="G46" s="7">
        <f t="shared" si="9"/>
        <v>745.40291035943255</v>
      </c>
      <c r="H46" s="7">
        <f t="shared" si="9"/>
        <v>713.53778256469991</v>
      </c>
      <c r="I46" s="7">
        <f t="shared" si="9"/>
        <v>681.67265476996727</v>
      </c>
      <c r="K46" s="7">
        <v>2029</v>
      </c>
      <c r="L46" s="7">
        <f t="shared" si="10"/>
        <v>2063.8556087613551</v>
      </c>
      <c r="M46" s="7">
        <f t="shared" si="10"/>
        <v>1975.6281255988001</v>
      </c>
      <c r="N46" s="7">
        <f t="shared" si="10"/>
        <v>1887.4006424362451</v>
      </c>
      <c r="P46" s="7">
        <v>2029</v>
      </c>
      <c r="Q46" s="7">
        <f t="shared" si="11"/>
        <v>42.601407352351629</v>
      </c>
      <c r="R46" s="7">
        <f t="shared" si="11"/>
        <v>40.780245574403168</v>
      </c>
      <c r="S46" s="7">
        <f t="shared" si="11"/>
        <v>38.959083796454692</v>
      </c>
      <c r="U46" s="7">
        <v>2029</v>
      </c>
      <c r="V46" s="7">
        <f t="shared" si="12"/>
        <v>3446.3321364985259</v>
      </c>
      <c r="W46" s="7">
        <f t="shared" si="12"/>
        <v>3299.0053519818607</v>
      </c>
      <c r="X46" s="7">
        <f t="shared" si="12"/>
        <v>3151.6785674651951</v>
      </c>
      <c r="Z46" s="7">
        <v>2029</v>
      </c>
      <c r="AA46" s="7">
        <f t="shared" si="13"/>
        <v>67.675378536878597</v>
      </c>
      <c r="AB46" s="7">
        <f t="shared" si="13"/>
        <v>64.782332969623312</v>
      </c>
      <c r="AC46" s="7">
        <f t="shared" si="13"/>
        <v>61.889287402368026</v>
      </c>
      <c r="AE46" s="7">
        <v>2029</v>
      </c>
      <c r="AF46" s="7">
        <f t="shared" si="14"/>
        <v>354.93058239844959</v>
      </c>
      <c r="AG46" s="7">
        <f t="shared" si="14"/>
        <v>339.75770312845606</v>
      </c>
      <c r="AH46" s="7">
        <f t="shared" si="14"/>
        <v>324.58482385846253</v>
      </c>
      <c r="AJ46" s="7">
        <v>2029</v>
      </c>
      <c r="AK46" s="7">
        <f t="shared" si="15"/>
        <v>102.48681425908592</v>
      </c>
      <c r="AL46" s="7">
        <f t="shared" si="15"/>
        <v>98.10561935327847</v>
      </c>
      <c r="AM46" s="7">
        <f t="shared" si="15"/>
        <v>93.724424447471009</v>
      </c>
    </row>
    <row r="47" spans="1:39" x14ac:dyDescent="0.25">
      <c r="F47" s="7">
        <v>2030</v>
      </c>
      <c r="G47" s="7">
        <f t="shared" si="9"/>
        <v>742.0533954193379</v>
      </c>
      <c r="H47" s="7">
        <f t="shared" si="9"/>
        <v>701.38573382669404</v>
      </c>
      <c r="I47" s="7">
        <f t="shared" si="9"/>
        <v>660.71807223405017</v>
      </c>
      <c r="K47" s="7">
        <v>2030</v>
      </c>
      <c r="L47" s="7">
        <f t="shared" si="10"/>
        <v>2054.5815435549143</v>
      </c>
      <c r="M47" s="7">
        <f t="shared" si="10"/>
        <v>1941.9817933973586</v>
      </c>
      <c r="N47" s="7">
        <f t="shared" si="10"/>
        <v>1829.3820432398031</v>
      </c>
      <c r="P47" s="7">
        <v>2030</v>
      </c>
      <c r="Q47" s="7">
        <f t="shared" si="11"/>
        <v>42.409975244410234</v>
      </c>
      <c r="R47" s="7">
        <f t="shared" si="11"/>
        <v>40.085729398978273</v>
      </c>
      <c r="S47" s="7">
        <f t="shared" si="11"/>
        <v>37.761483553546299</v>
      </c>
      <c r="U47" s="7">
        <v>2030</v>
      </c>
      <c r="V47" s="7">
        <f t="shared" si="12"/>
        <v>3430.845825914947</v>
      </c>
      <c r="W47" s="7">
        <f t="shared" si="12"/>
        <v>3242.8209777219163</v>
      </c>
      <c r="X47" s="7">
        <f t="shared" si="12"/>
        <v>3054.7961295288856</v>
      </c>
      <c r="Z47" s="7">
        <v>2030</v>
      </c>
      <c r="AA47" s="7">
        <f t="shared" si="13"/>
        <v>67.371274959691689</v>
      </c>
      <c r="AB47" s="7">
        <f t="shared" si="13"/>
        <v>63.67904441666262</v>
      </c>
      <c r="AC47" s="7">
        <f t="shared" si="13"/>
        <v>59.986813873633551</v>
      </c>
      <c r="AE47" s="7">
        <v>2030</v>
      </c>
      <c r="AF47" s="7">
        <f t="shared" si="14"/>
        <v>353.33567946485783</v>
      </c>
      <c r="AG47" s="7">
        <f t="shared" si="14"/>
        <v>333.97139122120183</v>
      </c>
      <c r="AH47" s="7">
        <f t="shared" si="14"/>
        <v>314.60710297754576</v>
      </c>
      <c r="AJ47" s="7">
        <v>2030</v>
      </c>
      <c r="AK47" s="7">
        <f t="shared" si="15"/>
        <v>102.0262833022669</v>
      </c>
      <c r="AL47" s="7">
        <f t="shared" si="15"/>
        <v>96.434811868399152</v>
      </c>
      <c r="AM47" s="7">
        <f t="shared" si="15"/>
        <v>90.843340434531385</v>
      </c>
    </row>
    <row r="48" spans="1:39" x14ac:dyDescent="0.25">
      <c r="F48" s="7">
        <v>2031</v>
      </c>
      <c r="G48" s="7">
        <f t="shared" si="9"/>
        <v>738.70388047924337</v>
      </c>
      <c r="H48" s="7">
        <f t="shared" si="9"/>
        <v>695.23820383486589</v>
      </c>
      <c r="I48" s="7">
        <f t="shared" si="9"/>
        <v>651.7725271904884</v>
      </c>
      <c r="K48" s="7">
        <v>2031</v>
      </c>
      <c r="L48" s="7">
        <f t="shared" si="10"/>
        <v>2045.3074783484733</v>
      </c>
      <c r="M48" s="7">
        <f t="shared" si="10"/>
        <v>1924.9606440600892</v>
      </c>
      <c r="N48" s="7">
        <f t="shared" si="10"/>
        <v>1804.6138097717051</v>
      </c>
      <c r="P48" s="7">
        <v>2031</v>
      </c>
      <c r="Q48" s="7">
        <f t="shared" si="11"/>
        <v>42.218543136468838</v>
      </c>
      <c r="R48" s="7">
        <f t="shared" si="11"/>
        <v>39.734384608459024</v>
      </c>
      <c r="S48" s="7">
        <f t="shared" si="11"/>
        <v>37.25022608044921</v>
      </c>
      <c r="U48" s="7">
        <v>2031</v>
      </c>
      <c r="V48" s="7">
        <f t="shared" si="12"/>
        <v>3415.3595153313681</v>
      </c>
      <c r="W48" s="7">
        <f t="shared" si="12"/>
        <v>3214.3981880111683</v>
      </c>
      <c r="X48" s="7">
        <f t="shared" si="12"/>
        <v>3013.4368606909684</v>
      </c>
      <c r="Z48" s="7">
        <v>2031</v>
      </c>
      <c r="AA48" s="7">
        <f t="shared" si="13"/>
        <v>67.067171382504782</v>
      </c>
      <c r="AB48" s="7">
        <f t="shared" si="13"/>
        <v>63.120908120866339</v>
      </c>
      <c r="AC48" s="7">
        <f t="shared" si="13"/>
        <v>59.17464485922789</v>
      </c>
      <c r="AE48" s="7">
        <v>2031</v>
      </c>
      <c r="AF48" s="7">
        <f t="shared" si="14"/>
        <v>351.74077653126614</v>
      </c>
      <c r="AG48" s="7">
        <f t="shared" si="14"/>
        <v>331.04418719504719</v>
      </c>
      <c r="AH48" s="7">
        <f t="shared" si="14"/>
        <v>310.34759785882824</v>
      </c>
      <c r="AJ48" s="7">
        <v>2031</v>
      </c>
      <c r="AK48" s="7">
        <f t="shared" si="15"/>
        <v>101.5657523454479</v>
      </c>
      <c r="AL48" s="7">
        <f t="shared" si="15"/>
        <v>95.589576686635709</v>
      </c>
      <c r="AM48" s="7">
        <f t="shared" si="15"/>
        <v>89.613401027823528</v>
      </c>
    </row>
    <row r="49" spans="6:39" x14ac:dyDescent="0.25">
      <c r="F49" s="7">
        <v>2032</v>
      </c>
      <c r="G49" s="7">
        <f t="shared" si="9"/>
        <v>735.35436553914883</v>
      </c>
      <c r="H49" s="7">
        <f t="shared" si="9"/>
        <v>688.87139125610565</v>
      </c>
      <c r="I49" s="7">
        <f t="shared" si="9"/>
        <v>642.38841697306236</v>
      </c>
      <c r="K49" s="7">
        <v>2032</v>
      </c>
      <c r="L49" s="7">
        <f t="shared" si="10"/>
        <v>2036.0334131420325</v>
      </c>
      <c r="M49" s="7">
        <f t="shared" si="10"/>
        <v>1907.3323497940114</v>
      </c>
      <c r="N49" s="7">
        <f t="shared" si="10"/>
        <v>1778.6312864459906</v>
      </c>
      <c r="P49" s="7">
        <v>2032</v>
      </c>
      <c r="Q49" s="7">
        <f t="shared" si="11"/>
        <v>42.027111028527443</v>
      </c>
      <c r="R49" s="7">
        <f t="shared" si="11"/>
        <v>39.370507338281669</v>
      </c>
      <c r="S49" s="7">
        <f t="shared" si="11"/>
        <v>36.713903648035895</v>
      </c>
      <c r="U49" s="7">
        <v>2032</v>
      </c>
      <c r="V49" s="7">
        <f t="shared" si="12"/>
        <v>3399.8732047477888</v>
      </c>
      <c r="W49" s="7">
        <f t="shared" si="12"/>
        <v>3184.9615565031636</v>
      </c>
      <c r="X49" s="7">
        <f t="shared" si="12"/>
        <v>2970.0499082585384</v>
      </c>
      <c r="Z49" s="7">
        <v>2032</v>
      </c>
      <c r="AA49" s="7">
        <f t="shared" si="13"/>
        <v>66.763067805317888</v>
      </c>
      <c r="AB49" s="7">
        <f t="shared" si="13"/>
        <v>62.542863085956029</v>
      </c>
      <c r="AC49" s="7">
        <f t="shared" si="13"/>
        <v>58.322658366594169</v>
      </c>
      <c r="AE49" s="7">
        <v>2032</v>
      </c>
      <c r="AF49" s="7">
        <f t="shared" si="14"/>
        <v>350.14587359767438</v>
      </c>
      <c r="AG49" s="7">
        <f t="shared" si="14"/>
        <v>328.01256970979819</v>
      </c>
      <c r="AH49" s="7">
        <f t="shared" si="14"/>
        <v>305.87926582192193</v>
      </c>
      <c r="AJ49" s="7">
        <v>2032</v>
      </c>
      <c r="AK49" s="7">
        <f t="shared" si="15"/>
        <v>101.10522138862888</v>
      </c>
      <c r="AL49" s="7">
        <f t="shared" si="15"/>
        <v>94.714191939523332</v>
      </c>
      <c r="AM49" s="7">
        <f t="shared" si="15"/>
        <v>88.323162490417786</v>
      </c>
    </row>
    <row r="50" spans="6:39" x14ac:dyDescent="0.25">
      <c r="F50" s="7">
        <v>2033</v>
      </c>
      <c r="G50" s="7">
        <f t="shared" si="9"/>
        <v>732.00485059905418</v>
      </c>
      <c r="H50" s="7">
        <f t="shared" si="9"/>
        <v>682.27454552067195</v>
      </c>
      <c r="I50" s="7">
        <f t="shared" si="9"/>
        <v>632.54424044228961</v>
      </c>
      <c r="K50" s="7">
        <v>2033</v>
      </c>
      <c r="L50" s="7">
        <f t="shared" si="10"/>
        <v>2026.7593479355917</v>
      </c>
      <c r="M50" s="7">
        <f t="shared" si="10"/>
        <v>1889.0671446519452</v>
      </c>
      <c r="N50" s="7">
        <f t="shared" si="10"/>
        <v>1751.374941368299</v>
      </c>
      <c r="P50" s="7">
        <v>2033</v>
      </c>
      <c r="Q50" s="7">
        <f t="shared" si="11"/>
        <v>41.835678920586048</v>
      </c>
      <c r="R50" s="7">
        <f t="shared" si="11"/>
        <v>38.993483169862046</v>
      </c>
      <c r="S50" s="7">
        <f t="shared" si="11"/>
        <v>36.151287419138043</v>
      </c>
      <c r="U50" s="7">
        <v>2033</v>
      </c>
      <c r="V50" s="7">
        <f t="shared" si="12"/>
        <v>3384.3868941642099</v>
      </c>
      <c r="W50" s="7">
        <f t="shared" si="12"/>
        <v>3154.4613784899257</v>
      </c>
      <c r="X50" s="7">
        <f t="shared" si="12"/>
        <v>2924.5358628156414</v>
      </c>
      <c r="Z50" s="7">
        <v>2033</v>
      </c>
      <c r="AA50" s="7">
        <f t="shared" si="13"/>
        <v>66.458964228130981</v>
      </c>
      <c r="AB50" s="7">
        <f t="shared" si="13"/>
        <v>61.943933264123707</v>
      </c>
      <c r="AC50" s="7">
        <f t="shared" si="13"/>
        <v>57.428902300116434</v>
      </c>
      <c r="AE50" s="7">
        <v>2033</v>
      </c>
      <c r="AF50" s="7">
        <f t="shared" si="14"/>
        <v>348.55097066408263</v>
      </c>
      <c r="AG50" s="7">
        <f t="shared" si="14"/>
        <v>324.87141978090779</v>
      </c>
      <c r="AH50" s="7">
        <f t="shared" si="14"/>
        <v>301.19186889773295</v>
      </c>
      <c r="AJ50" s="7">
        <v>2033</v>
      </c>
      <c r="AK50" s="7">
        <f t="shared" si="15"/>
        <v>100.64469043180988</v>
      </c>
      <c r="AL50" s="7">
        <f t="shared" si="15"/>
        <v>93.807179511496699</v>
      </c>
      <c r="AM50" s="7">
        <f t="shared" si="15"/>
        <v>86.96966859118352</v>
      </c>
    </row>
    <row r="51" spans="6:39" x14ac:dyDescent="0.25">
      <c r="F51" s="7">
        <v>2034</v>
      </c>
      <c r="G51" s="7">
        <f t="shared" si="9"/>
        <v>728.65533565895964</v>
      </c>
      <c r="H51" s="7">
        <f t="shared" si="9"/>
        <v>675.43638900033102</v>
      </c>
      <c r="I51" s="7">
        <f t="shared" si="9"/>
        <v>622.21744234170239</v>
      </c>
      <c r="K51" s="7">
        <v>2034</v>
      </c>
      <c r="L51" s="7">
        <f t="shared" si="10"/>
        <v>2017.4852827291509</v>
      </c>
      <c r="M51" s="7">
        <f t="shared" si="10"/>
        <v>1870.1338033784475</v>
      </c>
      <c r="N51" s="7">
        <f t="shared" si="10"/>
        <v>1722.7823240277442</v>
      </c>
      <c r="P51" s="7">
        <v>2034</v>
      </c>
      <c r="Q51" s="7">
        <f t="shared" si="11"/>
        <v>41.644246812644653</v>
      </c>
      <c r="R51" s="7">
        <f t="shared" si="11"/>
        <v>38.602667562069861</v>
      </c>
      <c r="S51" s="7">
        <f t="shared" si="11"/>
        <v>35.561088311495077</v>
      </c>
      <c r="U51" s="7">
        <v>2034</v>
      </c>
      <c r="V51" s="7">
        <f t="shared" si="12"/>
        <v>3368.9005835806311</v>
      </c>
      <c r="W51" s="7">
        <f t="shared" si="12"/>
        <v>3122.8455124355605</v>
      </c>
      <c r="X51" s="7">
        <f t="shared" si="12"/>
        <v>2876.79044129049</v>
      </c>
      <c r="Z51" s="7">
        <v>2034</v>
      </c>
      <c r="AA51" s="7">
        <f t="shared" si="13"/>
        <v>66.154860650944087</v>
      </c>
      <c r="AB51" s="7">
        <f t="shared" si="13"/>
        <v>61.323094755745274</v>
      </c>
      <c r="AC51" s="7">
        <f t="shared" si="13"/>
        <v>56.49132886054646</v>
      </c>
      <c r="AE51" s="7">
        <v>2034</v>
      </c>
      <c r="AF51" s="7">
        <f t="shared" si="14"/>
        <v>346.95606773049093</v>
      </c>
      <c r="AG51" s="7">
        <f t="shared" si="14"/>
        <v>321.61536745998779</v>
      </c>
      <c r="AH51" s="7">
        <f t="shared" si="14"/>
        <v>296.27466718948472</v>
      </c>
      <c r="AJ51" s="7">
        <v>2034</v>
      </c>
      <c r="AK51" s="7">
        <f t="shared" si="15"/>
        <v>100.18415947499086</v>
      </c>
      <c r="AL51" s="7">
        <f t="shared" si="15"/>
        <v>92.866988820750933</v>
      </c>
      <c r="AM51" s="7">
        <f t="shared" si="15"/>
        <v>85.549818166511017</v>
      </c>
    </row>
    <row r="52" spans="6:39" x14ac:dyDescent="0.25">
      <c r="F52" s="7">
        <v>2035</v>
      </c>
      <c r="G52" s="7">
        <f t="shared" si="9"/>
        <v>725.30582071886511</v>
      </c>
      <c r="H52" s="7">
        <f t="shared" si="9"/>
        <v>668.34509116873448</v>
      </c>
      <c r="I52" s="7">
        <f t="shared" si="9"/>
        <v>611.38436161860386</v>
      </c>
      <c r="K52" s="7">
        <v>2035</v>
      </c>
      <c r="L52" s="7">
        <f t="shared" si="10"/>
        <v>2008.2112175227101</v>
      </c>
      <c r="M52" s="7">
        <f t="shared" si="10"/>
        <v>1850.499569865621</v>
      </c>
      <c r="N52" s="7">
        <f t="shared" si="10"/>
        <v>1692.7879222085317</v>
      </c>
      <c r="P52" s="7">
        <v>2035</v>
      </c>
      <c r="Q52" s="7">
        <f t="shared" si="11"/>
        <v>41.452814704703258</v>
      </c>
      <c r="R52" s="7">
        <f t="shared" si="11"/>
        <v>38.197384374437796</v>
      </c>
      <c r="S52" s="7">
        <f t="shared" si="11"/>
        <v>34.941954044172334</v>
      </c>
      <c r="U52" s="7">
        <v>2035</v>
      </c>
      <c r="V52" s="7">
        <f t="shared" si="12"/>
        <v>3353.4142729970517</v>
      </c>
      <c r="W52" s="7">
        <f t="shared" si="12"/>
        <v>3090.059260508091</v>
      </c>
      <c r="X52" s="7">
        <f t="shared" si="12"/>
        <v>2826.7042480191299</v>
      </c>
      <c r="Z52" s="7">
        <v>2035</v>
      </c>
      <c r="AA52" s="7">
        <f t="shared" si="13"/>
        <v>65.85075707375718</v>
      </c>
      <c r="AB52" s="7">
        <f t="shared" si="13"/>
        <v>60.679273463392619</v>
      </c>
      <c r="AC52" s="7">
        <f t="shared" si="13"/>
        <v>55.507789853028051</v>
      </c>
      <c r="AE52" s="7">
        <v>2035</v>
      </c>
      <c r="AF52" s="7">
        <f t="shared" si="14"/>
        <v>345.36116479689917</v>
      </c>
      <c r="AG52" s="7">
        <f t="shared" si="14"/>
        <v>318.23877953103033</v>
      </c>
      <c r="AH52" s="7">
        <f t="shared" si="14"/>
        <v>291.11639426516149</v>
      </c>
      <c r="AJ52" s="7">
        <v>2035</v>
      </c>
      <c r="AK52" s="7">
        <f t="shared" si="15"/>
        <v>99.72362851817185</v>
      </c>
      <c r="AL52" s="7">
        <f t="shared" si="15"/>
        <v>91.891993266504642</v>
      </c>
      <c r="AM52" s="7">
        <f t="shared" si="15"/>
        <v>84.060358014837448</v>
      </c>
    </row>
    <row r="53" spans="6:39" x14ac:dyDescent="0.25">
      <c r="F53" s="7">
        <v>2036</v>
      </c>
      <c r="G53" s="7">
        <f t="shared" si="9"/>
        <v>721.95630577877046</v>
      </c>
      <c r="H53" s="7">
        <f t="shared" si="9"/>
        <v>660.98824149498205</v>
      </c>
      <c r="I53" s="7">
        <f t="shared" si="9"/>
        <v>600.02017721119375</v>
      </c>
      <c r="K53" s="7">
        <v>2036</v>
      </c>
      <c r="L53" s="7">
        <f t="shared" si="10"/>
        <v>1998.9371523162692</v>
      </c>
      <c r="M53" s="7">
        <f t="shared" si="10"/>
        <v>1830.1300821013906</v>
      </c>
      <c r="N53" s="7">
        <f t="shared" si="10"/>
        <v>1661.3230118865124</v>
      </c>
      <c r="P53" s="7">
        <v>2036</v>
      </c>
      <c r="Q53" s="7">
        <f t="shared" si="11"/>
        <v>41.261382596761869</v>
      </c>
      <c r="R53" s="7">
        <f t="shared" si="11"/>
        <v>37.776924317969261</v>
      </c>
      <c r="S53" s="7">
        <f t="shared" si="11"/>
        <v>34.292466039176652</v>
      </c>
      <c r="U53" s="7">
        <v>2036</v>
      </c>
      <c r="V53" s="7">
        <f t="shared" si="12"/>
        <v>3337.9279624134729</v>
      </c>
      <c r="W53" s="7">
        <f t="shared" si="12"/>
        <v>3056.0452432542329</v>
      </c>
      <c r="X53" s="7">
        <f t="shared" si="12"/>
        <v>2774.1625240949934</v>
      </c>
      <c r="Z53" s="7">
        <v>2036</v>
      </c>
      <c r="AA53" s="7">
        <f t="shared" si="13"/>
        <v>65.546653496570286</v>
      </c>
      <c r="AB53" s="7">
        <f t="shared" si="13"/>
        <v>60.011342630831166</v>
      </c>
      <c r="AC53" s="7">
        <f t="shared" si="13"/>
        <v>54.476031765092053</v>
      </c>
      <c r="AE53" s="7">
        <v>2036</v>
      </c>
      <c r="AF53" s="7">
        <f t="shared" si="14"/>
        <v>343.76626186330742</v>
      </c>
      <c r="AG53" s="7">
        <f t="shared" si="14"/>
        <v>314.73574660342388</v>
      </c>
      <c r="AH53" s="7">
        <f t="shared" si="14"/>
        <v>285.70523134354033</v>
      </c>
      <c r="AJ53" s="7">
        <v>2036</v>
      </c>
      <c r="AK53" s="7">
        <f t="shared" si="15"/>
        <v>99.263097561352836</v>
      </c>
      <c r="AL53" s="7">
        <f t="shared" si="15"/>
        <v>90.880486502086043</v>
      </c>
      <c r="AM53" s="7">
        <f t="shared" si="15"/>
        <v>82.497875442819264</v>
      </c>
    </row>
    <row r="54" spans="6:39" x14ac:dyDescent="0.25">
      <c r="F54" s="7">
        <v>2037</v>
      </c>
      <c r="G54" s="7">
        <f t="shared" si="9"/>
        <v>718.60679083867592</v>
      </c>
      <c r="H54" s="7">
        <f t="shared" si="9"/>
        <v>653.35282100826123</v>
      </c>
      <c r="I54" s="7">
        <f t="shared" si="9"/>
        <v>588.09885117784654</v>
      </c>
      <c r="K54" s="7">
        <v>2037</v>
      </c>
      <c r="L54" s="7">
        <f t="shared" si="10"/>
        <v>1989.6630871098282</v>
      </c>
      <c r="M54" s="7">
        <f t="shared" si="10"/>
        <v>1808.9892934382883</v>
      </c>
      <c r="N54" s="7">
        <f t="shared" si="10"/>
        <v>1628.3154997667482</v>
      </c>
      <c r="P54" s="7">
        <v>2037</v>
      </c>
      <c r="Q54" s="7">
        <f t="shared" si="11"/>
        <v>41.069950488820467</v>
      </c>
      <c r="R54" s="7">
        <f t="shared" si="11"/>
        <v>37.340543329995334</v>
      </c>
      <c r="S54" s="7">
        <f t="shared" si="11"/>
        <v>33.611136171170195</v>
      </c>
      <c r="U54" s="7">
        <v>2037</v>
      </c>
      <c r="V54" s="7">
        <f t="shared" si="12"/>
        <v>3322.4416518298935</v>
      </c>
      <c r="W54" s="7">
        <f t="shared" si="12"/>
        <v>3020.7432681299656</v>
      </c>
      <c r="X54" s="7">
        <f t="shared" si="12"/>
        <v>2719.0448844300372</v>
      </c>
      <c r="Z54" s="7">
        <v>2037</v>
      </c>
      <c r="AA54" s="7">
        <f t="shared" si="13"/>
        <v>65.242549919383379</v>
      </c>
      <c r="AB54" s="7">
        <f t="shared" si="13"/>
        <v>59.318120261364015</v>
      </c>
      <c r="AC54" s="7">
        <f t="shared" si="13"/>
        <v>53.393690603344652</v>
      </c>
      <c r="AE54" s="7">
        <v>2037</v>
      </c>
      <c r="AF54" s="7">
        <f t="shared" si="14"/>
        <v>342.17135892971567</v>
      </c>
      <c r="AG54" s="7">
        <f t="shared" si="14"/>
        <v>311.10006957218968</v>
      </c>
      <c r="AH54" s="7">
        <f t="shared" si="14"/>
        <v>280.0287802146637</v>
      </c>
      <c r="AJ54" s="7">
        <v>2037</v>
      </c>
      <c r="AK54" s="7">
        <f t="shared" si="15"/>
        <v>98.802566604533823</v>
      </c>
      <c r="AL54" s="7">
        <f t="shared" si="15"/>
        <v>89.830678525303057</v>
      </c>
      <c r="AM54" s="7">
        <f t="shared" si="15"/>
        <v>80.858790446072305</v>
      </c>
    </row>
    <row r="55" spans="6:39" x14ac:dyDescent="0.25">
      <c r="F55" s="7">
        <v>2038</v>
      </c>
      <c r="G55" s="7">
        <f t="shared" si="9"/>
        <v>715.25727589858138</v>
      </c>
      <c r="H55" s="7">
        <f t="shared" si="9"/>
        <v>645.42517246841169</v>
      </c>
      <c r="I55" s="7">
        <f t="shared" si="9"/>
        <v>575.59306903824199</v>
      </c>
      <c r="K55" s="7">
        <v>2038</v>
      </c>
      <c r="L55" s="7">
        <f t="shared" si="10"/>
        <v>1980.3890219033876</v>
      </c>
      <c r="M55" s="7">
        <f t="shared" si="10"/>
        <v>1787.0393900023496</v>
      </c>
      <c r="N55" s="7">
        <f t="shared" si="10"/>
        <v>1593.6897581013118</v>
      </c>
      <c r="P55" s="7">
        <v>2038</v>
      </c>
      <c r="Q55" s="7">
        <f t="shared" si="11"/>
        <v>40.878518380879079</v>
      </c>
      <c r="R55" s="7">
        <f t="shared" si="11"/>
        <v>36.887460869357298</v>
      </c>
      <c r="S55" s="7">
        <f t="shared" si="11"/>
        <v>32.896403357835524</v>
      </c>
      <c r="U55" s="7">
        <v>2038</v>
      </c>
      <c r="V55" s="7">
        <f t="shared" si="12"/>
        <v>3306.9553412463151</v>
      </c>
      <c r="W55" s="7">
        <f t="shared" si="12"/>
        <v>2984.0901915856648</v>
      </c>
      <c r="X55" s="7">
        <f t="shared" si="12"/>
        <v>2661.225041925014</v>
      </c>
      <c r="Z55" s="7">
        <v>2038</v>
      </c>
      <c r="AA55" s="7">
        <f t="shared" si="13"/>
        <v>64.938446342196471</v>
      </c>
      <c r="AB55" s="7">
        <f t="shared" si="13"/>
        <v>58.598366409607593</v>
      </c>
      <c r="AC55" s="7">
        <f t="shared" si="13"/>
        <v>52.258286477018714</v>
      </c>
      <c r="AE55" s="7">
        <v>2038</v>
      </c>
      <c r="AF55" s="7">
        <f t="shared" si="14"/>
        <v>340.57645599612397</v>
      </c>
      <c r="AG55" s="7">
        <f t="shared" si="14"/>
        <v>307.32524541441683</v>
      </c>
      <c r="AH55" s="7">
        <f t="shared" si="14"/>
        <v>274.07403483270963</v>
      </c>
      <c r="AJ55" s="7">
        <v>2038</v>
      </c>
      <c r="AK55" s="7">
        <f t="shared" si="15"/>
        <v>98.342035647714809</v>
      </c>
      <c r="AL55" s="7">
        <f t="shared" si="15"/>
        <v>88.740691577139557</v>
      </c>
      <c r="AM55" s="7">
        <f t="shared" si="15"/>
        <v>79.139347506564306</v>
      </c>
    </row>
    <row r="56" spans="6:39" x14ac:dyDescent="0.25">
      <c r="F56" s="7">
        <v>2039</v>
      </c>
      <c r="G56" s="7">
        <f t="shared" si="9"/>
        <v>711.90776095848673</v>
      </c>
      <c r="H56" s="7">
        <f t="shared" si="9"/>
        <v>637.19096907406993</v>
      </c>
      <c r="I56" s="7">
        <f t="shared" si="9"/>
        <v>562.47417718965312</v>
      </c>
      <c r="K56" s="7">
        <v>2039</v>
      </c>
      <c r="L56" s="7">
        <f t="shared" si="10"/>
        <v>1971.1149566969468</v>
      </c>
      <c r="M56" s="7">
        <f t="shared" si="10"/>
        <v>1764.2407040528951</v>
      </c>
      <c r="N56" s="7">
        <f t="shared" si="10"/>
        <v>1557.3664514088439</v>
      </c>
      <c r="P56" s="7">
        <v>2039</v>
      </c>
      <c r="Q56" s="7">
        <f t="shared" si="11"/>
        <v>40.687086272937684</v>
      </c>
      <c r="R56" s="7">
        <f t="shared" si="11"/>
        <v>36.41685812800857</v>
      </c>
      <c r="S56" s="7">
        <f t="shared" si="11"/>
        <v>32.146629983079457</v>
      </c>
      <c r="U56" s="7">
        <v>2039</v>
      </c>
      <c r="V56" s="7">
        <f t="shared" si="12"/>
        <v>3291.4690306627358</v>
      </c>
      <c r="W56" s="7">
        <f t="shared" si="12"/>
        <v>2946.0197743898134</v>
      </c>
      <c r="X56" s="7">
        <f t="shared" si="12"/>
        <v>2600.570518116891</v>
      </c>
      <c r="Z56" s="7">
        <v>2039</v>
      </c>
      <c r="AA56" s="7">
        <f t="shared" si="13"/>
        <v>64.634342765009578</v>
      </c>
      <c r="AB56" s="7">
        <f t="shared" si="13"/>
        <v>57.850780340493614</v>
      </c>
      <c r="AC56" s="7">
        <f t="shared" si="13"/>
        <v>51.06721791597765</v>
      </c>
      <c r="AE56" s="7">
        <v>2039</v>
      </c>
      <c r="AF56" s="7">
        <f t="shared" si="14"/>
        <v>338.98155306253227</v>
      </c>
      <c r="AG56" s="7">
        <f t="shared" si="14"/>
        <v>303.40445228935141</v>
      </c>
      <c r="AH56" s="7">
        <f t="shared" si="14"/>
        <v>267.82735151617061</v>
      </c>
      <c r="AJ56" s="7">
        <v>2039</v>
      </c>
      <c r="AK56" s="7">
        <f t="shared" si="15"/>
        <v>97.881504690895795</v>
      </c>
      <c r="AL56" s="7">
        <f t="shared" si="15"/>
        <v>87.608555839380614</v>
      </c>
      <c r="AM56" s="7">
        <f t="shared" si="15"/>
        <v>77.335606987865447</v>
      </c>
    </row>
    <row r="57" spans="6:39" x14ac:dyDescent="0.25">
      <c r="F57" s="7">
        <v>2040</v>
      </c>
      <c r="G57" s="7">
        <f t="shared" si="9"/>
        <v>708.5582460183922</v>
      </c>
      <c r="H57" s="7">
        <f t="shared" si="9"/>
        <v>628.63518163669528</v>
      </c>
      <c r="I57" s="7">
        <f t="shared" si="9"/>
        <v>548.71211725499825</v>
      </c>
      <c r="K57" s="7">
        <v>2040</v>
      </c>
      <c r="L57" s="7">
        <f t="shared" si="10"/>
        <v>1961.840891490506</v>
      </c>
      <c r="M57" s="7">
        <f t="shared" si="10"/>
        <v>1740.5516230946773</v>
      </c>
      <c r="N57" s="7">
        <f t="shared" si="10"/>
        <v>1519.2623546988489</v>
      </c>
      <c r="P57" s="7">
        <v>2040</v>
      </c>
      <c r="Q57" s="7">
        <f t="shared" si="11"/>
        <v>40.495654164996289</v>
      </c>
      <c r="R57" s="7">
        <f t="shared" si="11"/>
        <v>35.927876154938488</v>
      </c>
      <c r="S57" s="7">
        <f t="shared" si="11"/>
        <v>31.360098144880695</v>
      </c>
      <c r="U57" s="7">
        <v>2040</v>
      </c>
      <c r="V57" s="7">
        <f t="shared" si="12"/>
        <v>3275.9827200791569</v>
      </c>
      <c r="W57" s="7">
        <f t="shared" si="12"/>
        <v>2906.4625298597957</v>
      </c>
      <c r="X57" s="7">
        <f t="shared" si="12"/>
        <v>2536.9423396404345</v>
      </c>
      <c r="Z57" s="7">
        <v>2040</v>
      </c>
      <c r="AA57" s="7">
        <f t="shared" si="13"/>
        <v>64.33023918782267</v>
      </c>
      <c r="AB57" s="7">
        <f t="shared" si="13"/>
        <v>57.073997548988004</v>
      </c>
      <c r="AC57" s="7">
        <f t="shared" si="13"/>
        <v>49.817755910153338</v>
      </c>
      <c r="AE57" s="7">
        <v>2040</v>
      </c>
      <c r="AF57" s="7">
        <f t="shared" si="14"/>
        <v>337.38665012894052</v>
      </c>
      <c r="AG57" s="7">
        <f t="shared" si="14"/>
        <v>299.33053390800183</v>
      </c>
      <c r="AH57" s="7">
        <f t="shared" si="14"/>
        <v>261.27441768706319</v>
      </c>
      <c r="AJ57" s="7">
        <v>2040</v>
      </c>
      <c r="AK57" s="7">
        <f t="shared" si="15"/>
        <v>97.420973734076782</v>
      </c>
      <c r="AL57" s="7">
        <f t="shared" si="15"/>
        <v>86.432204921309179</v>
      </c>
      <c r="AM57" s="7">
        <f t="shared" si="15"/>
        <v>75.443436108541562</v>
      </c>
    </row>
    <row r="58" spans="6:39" x14ac:dyDescent="0.25">
      <c r="F58" s="7">
        <v>2041</v>
      </c>
      <c r="G58" s="7">
        <f t="shared" ref="G58:I67" si="16">$G$2-G25*1.204</f>
        <v>705.20873107829766</v>
      </c>
      <c r="H58" s="7">
        <f t="shared" si="16"/>
        <v>622.84719742657239</v>
      </c>
      <c r="I58" s="7">
        <f t="shared" si="16"/>
        <v>540.48566377484747</v>
      </c>
      <c r="K58" s="7">
        <v>2041</v>
      </c>
      <c r="L58" s="7">
        <f t="shared" ref="L58:N67" si="17">$H$2-L25*1.204</f>
        <v>1952.5668262840652</v>
      </c>
      <c r="M58" s="7">
        <f t="shared" si="17"/>
        <v>1724.5259764149187</v>
      </c>
      <c r="N58" s="7">
        <f t="shared" si="17"/>
        <v>1496.4851265457728</v>
      </c>
      <c r="P58" s="7">
        <v>2041</v>
      </c>
      <c r="Q58" s="7">
        <f t="shared" ref="Q58:S67" si="18">$I$2-Q25*1.204</f>
        <v>40.304222057054893</v>
      </c>
      <c r="R58" s="7">
        <f t="shared" si="18"/>
        <v>35.597080192570274</v>
      </c>
      <c r="S58" s="7">
        <f t="shared" si="18"/>
        <v>30.889938328085663</v>
      </c>
      <c r="U58" s="7">
        <v>2041</v>
      </c>
      <c r="V58" s="7">
        <f t="shared" ref="V58:X67" si="19">$J$2-V25*1.204</f>
        <v>3260.4964094955781</v>
      </c>
      <c r="W58" s="7">
        <f t="shared" si="19"/>
        <v>2879.702081635528</v>
      </c>
      <c r="X58" s="7">
        <f t="shared" si="19"/>
        <v>2498.9077537754788</v>
      </c>
      <c r="Z58" s="7">
        <v>2041</v>
      </c>
      <c r="AA58" s="7">
        <f t="shared" ref="AA58:AC67" si="20">$K$2-AA25*1.204</f>
        <v>64.026135610635777</v>
      </c>
      <c r="AB58" s="7">
        <f t="shared" si="20"/>
        <v>56.548504534483058</v>
      </c>
      <c r="AC58" s="7">
        <f t="shared" si="20"/>
        <v>49.070873458330368</v>
      </c>
      <c r="AE58" s="7">
        <v>2041</v>
      </c>
      <c r="AF58" s="7">
        <f t="shared" ref="AF58:AH67" si="21">$L$2-AF25*1.204</f>
        <v>335.79174719534876</v>
      </c>
      <c r="AG58" s="7">
        <f t="shared" si="21"/>
        <v>296.57453097581407</v>
      </c>
      <c r="AH58" s="7">
        <f t="shared" si="21"/>
        <v>257.35731475627944</v>
      </c>
      <c r="AJ58" s="7">
        <v>2041</v>
      </c>
      <c r="AK58" s="7">
        <f t="shared" ref="AK58:AM67" si="22">$M$2-AK25*1.204</f>
        <v>96.960442777257782</v>
      </c>
      <c r="AL58" s="7">
        <f t="shared" si="22"/>
        <v>85.636404348983348</v>
      </c>
      <c r="AM58" s="7">
        <f t="shared" si="22"/>
        <v>74.312365920708942</v>
      </c>
    </row>
    <row r="59" spans="6:39" x14ac:dyDescent="0.25">
      <c r="F59" s="7">
        <v>2042</v>
      </c>
      <c r="G59" s="7">
        <f t="shared" si="16"/>
        <v>701.85921613820312</v>
      </c>
      <c r="H59" s="7">
        <f t="shared" si="16"/>
        <v>616.94430452118058</v>
      </c>
      <c r="I59" s="7">
        <f t="shared" si="16"/>
        <v>532.02939290415827</v>
      </c>
      <c r="K59" s="7">
        <v>2042</v>
      </c>
      <c r="L59" s="7">
        <f t="shared" si="17"/>
        <v>1943.2927610776244</v>
      </c>
      <c r="M59" s="7">
        <f t="shared" si="17"/>
        <v>1708.1821730014924</v>
      </c>
      <c r="N59" s="7">
        <f t="shared" si="17"/>
        <v>1473.0715849253604</v>
      </c>
      <c r="P59" s="7">
        <v>2042</v>
      </c>
      <c r="Q59" s="7">
        <f t="shared" si="18"/>
        <v>40.112789949113498</v>
      </c>
      <c r="R59" s="7">
        <f t="shared" si="18"/>
        <v>35.259716946834295</v>
      </c>
      <c r="S59" s="7">
        <f t="shared" si="18"/>
        <v>30.406643944555096</v>
      </c>
      <c r="U59" s="7">
        <v>2042</v>
      </c>
      <c r="V59" s="7">
        <f t="shared" si="19"/>
        <v>3245.0100989119992</v>
      </c>
      <c r="W59" s="7">
        <f t="shared" si="19"/>
        <v>2852.4103589504748</v>
      </c>
      <c r="X59" s="7">
        <f t="shared" si="19"/>
        <v>2459.8106189889513</v>
      </c>
      <c r="Z59" s="7">
        <v>2042</v>
      </c>
      <c r="AA59" s="7">
        <f t="shared" si="20"/>
        <v>63.722032033448876</v>
      </c>
      <c r="AB59" s="7">
        <f t="shared" si="20"/>
        <v>56.012578921256768</v>
      </c>
      <c r="AC59" s="7">
        <f t="shared" si="20"/>
        <v>48.303125809064667</v>
      </c>
      <c r="AE59" s="7">
        <v>2042</v>
      </c>
      <c r="AF59" s="7">
        <f t="shared" si="21"/>
        <v>334.19684426175706</v>
      </c>
      <c r="AG59" s="7">
        <f t="shared" si="21"/>
        <v>293.76381319133947</v>
      </c>
      <c r="AH59" s="7">
        <f t="shared" si="21"/>
        <v>253.33078212092187</v>
      </c>
      <c r="AJ59" s="7">
        <v>2042</v>
      </c>
      <c r="AK59" s="7">
        <f t="shared" si="22"/>
        <v>96.499911820438768</v>
      </c>
      <c r="AL59" s="7">
        <f t="shared" si="22"/>
        <v>84.824804769241368</v>
      </c>
      <c r="AM59" s="7">
        <f t="shared" si="22"/>
        <v>73.149697718043981</v>
      </c>
    </row>
    <row r="60" spans="6:39" x14ac:dyDescent="0.25">
      <c r="F60" s="7">
        <v>2043</v>
      </c>
      <c r="G60" s="7">
        <f t="shared" si="16"/>
        <v>698.50970119810847</v>
      </c>
      <c r="H60" s="7">
        <f t="shared" si="16"/>
        <v>610.92329278670434</v>
      </c>
      <c r="I60" s="7">
        <f t="shared" si="16"/>
        <v>523.3368843753002</v>
      </c>
      <c r="K60" s="7">
        <v>2043</v>
      </c>
      <c r="L60" s="7">
        <f t="shared" si="17"/>
        <v>1934.0186958711836</v>
      </c>
      <c r="M60" s="7">
        <f t="shared" si="17"/>
        <v>1691.5113247046634</v>
      </c>
      <c r="N60" s="7">
        <f t="shared" si="17"/>
        <v>1449.0039535381434</v>
      </c>
      <c r="P60" s="7">
        <v>2043</v>
      </c>
      <c r="Q60" s="7">
        <f t="shared" si="18"/>
        <v>39.921357841172103</v>
      </c>
      <c r="R60" s="7">
        <f t="shared" si="18"/>
        <v>34.915602951558867</v>
      </c>
      <c r="S60" s="7">
        <f t="shared" si="18"/>
        <v>29.909848061945638</v>
      </c>
      <c r="U60" s="7">
        <v>2043</v>
      </c>
      <c r="V60" s="7">
        <f t="shared" si="19"/>
        <v>3229.5237883284199</v>
      </c>
      <c r="W60" s="7">
        <f t="shared" si="19"/>
        <v>2824.5725199155368</v>
      </c>
      <c r="X60" s="7">
        <f t="shared" si="19"/>
        <v>2419.6212515026536</v>
      </c>
      <c r="Z60" s="7">
        <v>2043</v>
      </c>
      <c r="AA60" s="7">
        <f t="shared" si="20"/>
        <v>63.417928456261976</v>
      </c>
      <c r="AB60" s="7">
        <f t="shared" si="20"/>
        <v>55.465929260190663</v>
      </c>
      <c r="AC60" s="7">
        <f t="shared" si="20"/>
        <v>47.51393006411935</v>
      </c>
      <c r="AE60" s="7">
        <v>2043</v>
      </c>
      <c r="AF60" s="7">
        <f t="shared" si="21"/>
        <v>332.60194132816531</v>
      </c>
      <c r="AG60" s="7">
        <f t="shared" si="21"/>
        <v>290.8968520192733</v>
      </c>
      <c r="AH60" s="7">
        <f t="shared" si="21"/>
        <v>249.1917627103814</v>
      </c>
      <c r="AJ60" s="7">
        <v>2043</v>
      </c>
      <c r="AK60" s="7">
        <f t="shared" si="22"/>
        <v>96.039380863619755</v>
      </c>
      <c r="AL60" s="7">
        <f t="shared" si="22"/>
        <v>83.996964814893047</v>
      </c>
      <c r="AM60" s="7">
        <f t="shared" si="22"/>
        <v>71.954548766166369</v>
      </c>
    </row>
    <row r="61" spans="6:39" x14ac:dyDescent="0.25">
      <c r="F61" s="7">
        <v>2044</v>
      </c>
      <c r="G61" s="7">
        <f t="shared" si="16"/>
        <v>695.16018625801394</v>
      </c>
      <c r="H61" s="7">
        <f t="shared" si="16"/>
        <v>604.78086240978655</v>
      </c>
      <c r="I61" s="7">
        <f t="shared" si="16"/>
        <v>514.40153856155939</v>
      </c>
      <c r="K61" s="7">
        <v>2044</v>
      </c>
      <c r="L61" s="7">
        <f t="shared" si="17"/>
        <v>1924.7446306647428</v>
      </c>
      <c r="M61" s="7">
        <f t="shared" si="17"/>
        <v>1674.5042950719044</v>
      </c>
      <c r="N61" s="7">
        <f t="shared" si="17"/>
        <v>1424.2639594790662</v>
      </c>
      <c r="P61" s="7">
        <v>2044</v>
      </c>
      <c r="Q61" s="7">
        <f t="shared" si="18"/>
        <v>39.729925733230715</v>
      </c>
      <c r="R61" s="7">
        <f t="shared" si="18"/>
        <v>34.564549615190288</v>
      </c>
      <c r="S61" s="7">
        <f t="shared" si="18"/>
        <v>29.399173497149874</v>
      </c>
      <c r="U61" s="7">
        <v>2044</v>
      </c>
      <c r="V61" s="7">
        <f t="shared" si="19"/>
        <v>3214.037477744841</v>
      </c>
      <c r="W61" s="7">
        <f t="shared" si="19"/>
        <v>2796.1733080128506</v>
      </c>
      <c r="X61" s="7">
        <f t="shared" si="19"/>
        <v>2378.3091382808616</v>
      </c>
      <c r="Z61" s="7">
        <v>2044</v>
      </c>
      <c r="AA61" s="7">
        <f t="shared" si="20"/>
        <v>63.113824879075075</v>
      </c>
      <c r="AB61" s="7">
        <f t="shared" si="20"/>
        <v>54.908255960130859</v>
      </c>
      <c r="AC61" s="7">
        <f t="shared" si="20"/>
        <v>46.70268704118665</v>
      </c>
      <c r="AE61" s="7">
        <v>2044</v>
      </c>
      <c r="AF61" s="7">
        <f t="shared" si="21"/>
        <v>331.00703839457361</v>
      </c>
      <c r="AG61" s="7">
        <f t="shared" si="21"/>
        <v>287.97207622255678</v>
      </c>
      <c r="AH61" s="7">
        <f t="shared" si="21"/>
        <v>244.93711405054006</v>
      </c>
      <c r="AJ61" s="7">
        <v>2044</v>
      </c>
      <c r="AK61" s="7">
        <f t="shared" si="22"/>
        <v>95.578849906800741</v>
      </c>
      <c r="AL61" s="7">
        <f t="shared" si="22"/>
        <v>83.152430788543498</v>
      </c>
      <c r="AM61" s="7">
        <f t="shared" si="22"/>
        <v>70.726011670286255</v>
      </c>
    </row>
    <row r="62" spans="6:39" x14ac:dyDescent="0.25">
      <c r="F62" s="7">
        <v>2045</v>
      </c>
      <c r="G62" s="7">
        <f t="shared" si="16"/>
        <v>691.8106713179194</v>
      </c>
      <c r="H62" s="7">
        <f t="shared" si="16"/>
        <v>598.51362139220669</v>
      </c>
      <c r="I62" s="7">
        <f t="shared" si="16"/>
        <v>505.21657146649414</v>
      </c>
      <c r="K62" s="7">
        <v>2045</v>
      </c>
      <c r="L62" s="7">
        <f t="shared" si="17"/>
        <v>1915.470565458302</v>
      </c>
      <c r="M62" s="7">
        <f t="shared" si="17"/>
        <v>1657.1516924112111</v>
      </c>
      <c r="N62" s="7">
        <f t="shared" si="17"/>
        <v>1398.8328193641205</v>
      </c>
      <c r="P62" s="7">
        <v>2045</v>
      </c>
      <c r="Q62" s="7">
        <f t="shared" si="18"/>
        <v>39.53849362528932</v>
      </c>
      <c r="R62" s="7">
        <f t="shared" si="18"/>
        <v>34.20636307760816</v>
      </c>
      <c r="S62" s="7">
        <f t="shared" si="18"/>
        <v>28.874232529926999</v>
      </c>
      <c r="U62" s="7">
        <v>2045</v>
      </c>
      <c r="V62" s="7">
        <f t="shared" si="19"/>
        <v>3198.5511671612621</v>
      </c>
      <c r="W62" s="7">
        <f t="shared" si="19"/>
        <v>2767.1970405125639</v>
      </c>
      <c r="X62" s="7">
        <f t="shared" si="19"/>
        <v>2335.8429138638658</v>
      </c>
      <c r="Z62" s="7">
        <v>2045</v>
      </c>
      <c r="AA62" s="7">
        <f t="shared" si="20"/>
        <v>62.809721301888175</v>
      </c>
      <c r="AB62" s="7">
        <f t="shared" si="20"/>
        <v>54.339251060428957</v>
      </c>
      <c r="AC62" s="7">
        <f t="shared" si="20"/>
        <v>45.868780818969746</v>
      </c>
      <c r="AE62" s="7">
        <v>2045</v>
      </c>
      <c r="AF62" s="7">
        <f t="shared" si="21"/>
        <v>329.41213546098186</v>
      </c>
      <c r="AG62" s="7">
        <f t="shared" si="21"/>
        <v>284.98787066944396</v>
      </c>
      <c r="AH62" s="7">
        <f t="shared" si="21"/>
        <v>240.5636058779061</v>
      </c>
      <c r="AJ62" s="7">
        <v>2045</v>
      </c>
      <c r="AK62" s="7">
        <f t="shared" si="22"/>
        <v>95.118318949981727</v>
      </c>
      <c r="AL62" s="7">
        <f t="shared" si="22"/>
        <v>82.290736318131621</v>
      </c>
      <c r="AM62" s="7">
        <f t="shared" si="22"/>
        <v>69.463153686281515</v>
      </c>
    </row>
    <row r="63" spans="6:39" x14ac:dyDescent="0.25">
      <c r="F63" s="7">
        <v>2046</v>
      </c>
      <c r="G63" s="7">
        <f t="shared" si="16"/>
        <v>688.46115637782486</v>
      </c>
      <c r="H63" s="7">
        <f t="shared" si="16"/>
        <v>592.11808297556763</v>
      </c>
      <c r="I63" s="7">
        <f t="shared" si="16"/>
        <v>495.77500957331068</v>
      </c>
      <c r="K63" s="7">
        <v>2046</v>
      </c>
      <c r="L63" s="7">
        <f t="shared" si="17"/>
        <v>1906.1965002518612</v>
      </c>
      <c r="M63" s="7">
        <f t="shared" si="17"/>
        <v>1639.4438626606343</v>
      </c>
      <c r="N63" s="7">
        <f t="shared" si="17"/>
        <v>1372.6912250694081</v>
      </c>
      <c r="P63" s="7">
        <v>2046</v>
      </c>
      <c r="Q63" s="7">
        <f t="shared" si="18"/>
        <v>39.347061517347925</v>
      </c>
      <c r="R63" s="7">
        <f t="shared" si="18"/>
        <v>33.840844062940675</v>
      </c>
      <c r="S63" s="7">
        <f t="shared" si="18"/>
        <v>28.334626608533434</v>
      </c>
      <c r="U63" s="7">
        <v>2046</v>
      </c>
      <c r="V63" s="7">
        <f t="shared" si="19"/>
        <v>3183.0648565776833</v>
      </c>
      <c r="W63" s="7">
        <f t="shared" si="19"/>
        <v>2737.6275965660061</v>
      </c>
      <c r="X63" s="7">
        <f t="shared" si="19"/>
        <v>2292.1903365543303</v>
      </c>
      <c r="Z63" s="7">
        <v>2046</v>
      </c>
      <c r="AA63" s="7">
        <f t="shared" si="20"/>
        <v>62.505617724701274</v>
      </c>
      <c r="AB63" s="7">
        <f t="shared" si="20"/>
        <v>53.758597997128611</v>
      </c>
      <c r="AC63" s="7">
        <f t="shared" si="20"/>
        <v>45.011578269555969</v>
      </c>
      <c r="AE63" s="7">
        <v>2046</v>
      </c>
      <c r="AF63" s="7">
        <f t="shared" si="21"/>
        <v>327.81723252739016</v>
      </c>
      <c r="AG63" s="7">
        <f t="shared" si="21"/>
        <v>281.94257510724287</v>
      </c>
      <c r="AH63" s="7">
        <f t="shared" si="21"/>
        <v>236.0679176870957</v>
      </c>
      <c r="AJ63" s="7">
        <v>2046</v>
      </c>
      <c r="AK63" s="7">
        <f t="shared" si="22"/>
        <v>94.657787993162728</v>
      </c>
      <c r="AL63" s="7">
        <f t="shared" si="22"/>
        <v>81.411402002845847</v>
      </c>
      <c r="AM63" s="7">
        <f t="shared" si="22"/>
        <v>68.165016012529009</v>
      </c>
    </row>
    <row r="64" spans="6:39" x14ac:dyDescent="0.25">
      <c r="F64" s="7">
        <v>2047</v>
      </c>
      <c r="G64" s="7">
        <f t="shared" si="16"/>
        <v>685.11164143773021</v>
      </c>
      <c r="H64" s="7">
        <f t="shared" si="16"/>
        <v>585.59066299403969</v>
      </c>
      <c r="I64" s="7">
        <f t="shared" si="16"/>
        <v>486.06968455034928</v>
      </c>
      <c r="K64" s="7">
        <v>2047</v>
      </c>
      <c r="L64" s="7">
        <f t="shared" si="17"/>
        <v>1896.9224350454203</v>
      </c>
      <c r="M64" s="7">
        <f t="shared" si="17"/>
        <v>1621.3708820586116</v>
      </c>
      <c r="N64" s="7">
        <f t="shared" si="17"/>
        <v>1345.8193290718032</v>
      </c>
      <c r="P64" s="7">
        <v>2047</v>
      </c>
      <c r="Q64" s="7">
        <f t="shared" si="18"/>
        <v>39.155629409406529</v>
      </c>
      <c r="R64" s="7">
        <f t="shared" si="18"/>
        <v>33.467787728268107</v>
      </c>
      <c r="S64" s="7">
        <f t="shared" si="18"/>
        <v>27.779946047129695</v>
      </c>
      <c r="U64" s="7">
        <v>2047</v>
      </c>
      <c r="V64" s="7">
        <f t="shared" si="19"/>
        <v>3167.5785459941044</v>
      </c>
      <c r="W64" s="7">
        <f t="shared" si="19"/>
        <v>2707.4484049662378</v>
      </c>
      <c r="X64" s="7">
        <f t="shared" si="19"/>
        <v>2247.3182639383722</v>
      </c>
      <c r="Z64" s="7">
        <v>2047</v>
      </c>
      <c r="AA64" s="7">
        <f t="shared" si="20"/>
        <v>62.201514147514374</v>
      </c>
      <c r="AB64" s="7">
        <f t="shared" si="20"/>
        <v>53.165971362620191</v>
      </c>
      <c r="AC64" s="7">
        <f t="shared" si="20"/>
        <v>44.130428577726029</v>
      </c>
      <c r="AE64" s="7">
        <v>2047</v>
      </c>
      <c r="AF64" s="7">
        <f t="shared" si="21"/>
        <v>326.22232959379841</v>
      </c>
      <c r="AG64" s="7">
        <f t="shared" si="21"/>
        <v>278.83448290179939</v>
      </c>
      <c r="AH64" s="7">
        <f t="shared" si="21"/>
        <v>231.44663620980054</v>
      </c>
      <c r="AJ64" s="7">
        <v>2047</v>
      </c>
      <c r="AK64" s="7">
        <f t="shared" si="22"/>
        <v>94.197257036343714</v>
      </c>
      <c r="AL64" s="7">
        <f t="shared" si="22"/>
        <v>80.513935049147847</v>
      </c>
      <c r="AM64" s="7">
        <f t="shared" si="22"/>
        <v>66.830613061952008</v>
      </c>
    </row>
    <row r="65" spans="4:44" x14ac:dyDescent="0.25">
      <c r="F65" s="7">
        <v>2048</v>
      </c>
      <c r="G65" s="7">
        <f t="shared" si="16"/>
        <v>681.76212649763568</v>
      </c>
      <c r="H65" s="7">
        <f t="shared" si="16"/>
        <v>578.92767715314812</v>
      </c>
      <c r="I65" s="7">
        <f t="shared" si="16"/>
        <v>476.09322780866063</v>
      </c>
      <c r="K65" s="7">
        <v>2048</v>
      </c>
      <c r="L65" s="7">
        <f t="shared" si="17"/>
        <v>1887.6483698389795</v>
      </c>
      <c r="M65" s="7">
        <f t="shared" si="17"/>
        <v>1602.9225496095328</v>
      </c>
      <c r="N65" s="7">
        <f t="shared" si="17"/>
        <v>1318.1967293800865</v>
      </c>
      <c r="P65" s="7">
        <v>2048</v>
      </c>
      <c r="Q65" s="7">
        <f t="shared" si="18"/>
        <v>38.964197301465134</v>
      </c>
      <c r="R65" s="7">
        <f t="shared" si="18"/>
        <v>33.086983508099578</v>
      </c>
      <c r="S65" s="7">
        <f t="shared" si="18"/>
        <v>27.209769714734033</v>
      </c>
      <c r="U65" s="7">
        <v>2048</v>
      </c>
      <c r="V65" s="7">
        <f t="shared" si="19"/>
        <v>3152.0922354105255</v>
      </c>
      <c r="W65" s="7">
        <f t="shared" si="19"/>
        <v>2676.6424315666613</v>
      </c>
      <c r="X65" s="7">
        <f t="shared" si="19"/>
        <v>2201.1926277227985</v>
      </c>
      <c r="Z65" s="7">
        <v>2048</v>
      </c>
      <c r="AA65" s="7">
        <f t="shared" si="20"/>
        <v>61.897410570327473</v>
      </c>
      <c r="AB65" s="7">
        <f t="shared" si="20"/>
        <v>52.561036658581045</v>
      </c>
      <c r="AC65" s="7">
        <f t="shared" si="20"/>
        <v>43.224662746834632</v>
      </c>
      <c r="AE65" s="7">
        <v>2048</v>
      </c>
      <c r="AF65" s="7">
        <f t="shared" si="21"/>
        <v>324.62742666020665</v>
      </c>
      <c r="AG65" s="7">
        <f t="shared" si="21"/>
        <v>275.66183974176681</v>
      </c>
      <c r="AH65" s="7">
        <f t="shared" si="21"/>
        <v>226.69625282332697</v>
      </c>
      <c r="AJ65" s="7">
        <v>2048</v>
      </c>
      <c r="AK65" s="7">
        <f t="shared" si="22"/>
        <v>93.736726079524701</v>
      </c>
      <c r="AL65" s="7">
        <f t="shared" si="22"/>
        <v>79.59782889662813</v>
      </c>
      <c r="AM65" s="7">
        <f t="shared" si="22"/>
        <v>65.458931713731573</v>
      </c>
    </row>
    <row r="66" spans="4:44" x14ac:dyDescent="0.25">
      <c r="F66" s="7">
        <v>2049</v>
      </c>
      <c r="G66" s="7">
        <f t="shared" si="16"/>
        <v>678.41261155754114</v>
      </c>
      <c r="H66" s="7">
        <f t="shared" si="16"/>
        <v>572.1253382325408</v>
      </c>
      <c r="I66" s="7">
        <f t="shared" si="16"/>
        <v>465.83806490754068</v>
      </c>
      <c r="K66" s="7">
        <v>2049</v>
      </c>
      <c r="L66" s="7">
        <f t="shared" si="17"/>
        <v>1878.3743046325387</v>
      </c>
      <c r="M66" s="7">
        <f t="shared" si="17"/>
        <v>1584.0883793388248</v>
      </c>
      <c r="N66" s="7">
        <f t="shared" si="17"/>
        <v>1289.8024540451111</v>
      </c>
      <c r="P66" s="7">
        <v>2049</v>
      </c>
      <c r="Q66" s="7">
        <f t="shared" si="18"/>
        <v>38.772765193523739</v>
      </c>
      <c r="R66" s="7">
        <f t="shared" si="18"/>
        <v>32.698214954505112</v>
      </c>
      <c r="S66" s="7">
        <f t="shared" si="18"/>
        <v>26.623664715486484</v>
      </c>
      <c r="U66" s="7">
        <v>2049</v>
      </c>
      <c r="V66" s="7">
        <f t="shared" si="19"/>
        <v>3136.6059248269466</v>
      </c>
      <c r="W66" s="7">
        <f t="shared" si="19"/>
        <v>2645.1921663481648</v>
      </c>
      <c r="X66" s="7">
        <f t="shared" si="19"/>
        <v>2153.778407869384</v>
      </c>
      <c r="Z66" s="7">
        <v>2049</v>
      </c>
      <c r="AA66" s="7">
        <f t="shared" si="20"/>
        <v>61.593306993140573</v>
      </c>
      <c r="AB66" s="7">
        <f t="shared" si="20"/>
        <v>51.943450042013829</v>
      </c>
      <c r="AC66" s="7">
        <f t="shared" si="20"/>
        <v>42.2935930908871</v>
      </c>
      <c r="AE66" s="7">
        <v>2049</v>
      </c>
      <c r="AF66" s="7">
        <f t="shared" si="21"/>
        <v>323.03252372661495</v>
      </c>
      <c r="AG66" s="7">
        <f t="shared" si="21"/>
        <v>272.4228423066769</v>
      </c>
      <c r="AH66" s="7">
        <f t="shared" si="21"/>
        <v>221.81316088673884</v>
      </c>
      <c r="AJ66" s="7">
        <v>2049</v>
      </c>
      <c r="AK66" s="7">
        <f t="shared" si="22"/>
        <v>93.276195122705687</v>
      </c>
      <c r="AL66" s="7">
        <f t="shared" si="22"/>
        <v>78.662562833409439</v>
      </c>
      <c r="AM66" s="7">
        <f t="shared" si="22"/>
        <v>64.048930544113205</v>
      </c>
    </row>
    <row r="67" spans="4:44" x14ac:dyDescent="0.25">
      <c r="F67" s="7">
        <v>2050</v>
      </c>
      <c r="G67" s="7">
        <f t="shared" si="16"/>
        <v>675.06309661744649</v>
      </c>
      <c r="H67" s="7">
        <f t="shared" si="16"/>
        <v>565.17975321061135</v>
      </c>
      <c r="I67" s="7">
        <f t="shared" si="16"/>
        <v>455.29640980377638</v>
      </c>
      <c r="K67" s="7">
        <v>2050</v>
      </c>
      <c r="L67" s="7">
        <f t="shared" si="17"/>
        <v>1869.1002394260979</v>
      </c>
      <c r="M67" s="7">
        <f t="shared" si="17"/>
        <v>1564.8575923316666</v>
      </c>
      <c r="N67" s="7">
        <f t="shared" si="17"/>
        <v>1260.6149452372358</v>
      </c>
      <c r="P67" s="7">
        <v>2050</v>
      </c>
      <c r="Q67" s="7">
        <f t="shared" si="18"/>
        <v>38.581333085582351</v>
      </c>
      <c r="R67" s="7">
        <f t="shared" si="18"/>
        <v>32.301259572781511</v>
      </c>
      <c r="S67" s="7">
        <f t="shared" si="18"/>
        <v>26.021186059980685</v>
      </c>
      <c r="U67" s="7">
        <v>2050</v>
      </c>
      <c r="V67" s="7">
        <f t="shared" si="19"/>
        <v>3121.1196142433673</v>
      </c>
      <c r="W67" s="7">
        <f t="shared" si="19"/>
        <v>2613.0796101249589</v>
      </c>
      <c r="X67" s="7">
        <f t="shared" si="19"/>
        <v>2105.0396060065523</v>
      </c>
      <c r="Z67" s="7">
        <v>2050</v>
      </c>
      <c r="AA67" s="7">
        <f t="shared" si="20"/>
        <v>61.289203415953672</v>
      </c>
      <c r="AB67" s="7">
        <f t="shared" si="20"/>
        <v>51.31285806419006</v>
      </c>
      <c r="AC67" s="7">
        <f t="shared" si="20"/>
        <v>41.336512712426469</v>
      </c>
      <c r="AE67" s="7">
        <v>2050</v>
      </c>
      <c r="AF67" s="7">
        <f t="shared" si="21"/>
        <v>321.4376207930232</v>
      </c>
      <c r="AG67" s="7">
        <f t="shared" si="21"/>
        <v>269.11563689780252</v>
      </c>
      <c r="AH67" s="7">
        <f t="shared" si="21"/>
        <v>216.79365300258195</v>
      </c>
      <c r="AJ67" s="7">
        <v>2050</v>
      </c>
      <c r="AK67" s="7">
        <f t="shared" si="22"/>
        <v>92.815664165886673</v>
      </c>
      <c r="AL67" s="7">
        <f t="shared" si="22"/>
        <v>77.707601600805816</v>
      </c>
      <c r="AM67" s="7">
        <f t="shared" si="22"/>
        <v>62.599539035724973</v>
      </c>
    </row>
    <row r="68" spans="4:44" ht="44.25" customHeight="1" x14ac:dyDescent="0.25">
      <c r="D68" s="9" t="s">
        <v>61</v>
      </c>
      <c r="E68" s="9"/>
      <c r="G68" s="7">
        <f>G98*1000/0.181</f>
        <v>90.43690338255351</v>
      </c>
      <c r="H68" s="7">
        <f t="shared" ref="H68:I68" si="23">H98*1000/0.181</f>
        <v>200.32024678938865</v>
      </c>
      <c r="I68" s="7">
        <f t="shared" si="23"/>
        <v>310.20359019622362</v>
      </c>
      <c r="L68" s="7">
        <f>L98*1000/0.181</f>
        <v>250.39976057390209</v>
      </c>
      <c r="M68" s="7">
        <f t="shared" ref="M68:N68" si="24">M98*1000/0.181</f>
        <v>554.64240766833336</v>
      </c>
      <c r="N68" s="7">
        <f t="shared" si="24"/>
        <v>858.88505476276418</v>
      </c>
      <c r="Q68" s="7">
        <f>Q98*1000/0.181</f>
        <v>5.1686669144176491</v>
      </c>
      <c r="R68" s="7">
        <f t="shared" ref="R68:S68" si="25">R98*1000/0.181</f>
        <v>11.448740427218489</v>
      </c>
      <c r="S68" s="7">
        <f t="shared" si="25"/>
        <v>17.728813940019315</v>
      </c>
      <c r="V68" s="7">
        <f>V98*1000/0.181</f>
        <v>418.13038575663268</v>
      </c>
      <c r="W68" s="7">
        <f t="shared" ref="W68:X68" si="26">W98*1000/0.181</f>
        <v>926.170389875041</v>
      </c>
      <c r="X68" s="7">
        <f t="shared" si="26"/>
        <v>1434.2103939934475</v>
      </c>
      <c r="AA68" s="7">
        <f>AA98*1000/0.181</f>
        <v>8.210796584046328</v>
      </c>
      <c r="AB68" s="7">
        <f t="shared" ref="AB68:AC68" si="27">AB98*1000/0.181</f>
        <v>18.18714193580994</v>
      </c>
      <c r="AC68" s="7">
        <f t="shared" si="27"/>
        <v>28.163487287573531</v>
      </c>
      <c r="AF68" s="7">
        <f>AF98*1000/0.181</f>
        <v>43.0623792069768</v>
      </c>
      <c r="AG68" s="7">
        <f t="shared" ref="AG68:AH68" si="28">AG98*1000/0.181</f>
        <v>95.384363102197483</v>
      </c>
      <c r="AH68" s="7">
        <f t="shared" si="28"/>
        <v>147.70634699741805</v>
      </c>
      <c r="AK68" s="7">
        <f>AK98*1000/0.181</f>
        <v>12.434335834113329</v>
      </c>
      <c r="AL68" s="7">
        <f t="shared" ref="AL68:AM68" si="29">AL98*1000/0.181</f>
        <v>27.542398399194184</v>
      </c>
      <c r="AM68" s="7">
        <f t="shared" si="29"/>
        <v>42.650460964275027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6.0626220415711102E-4</v>
      </c>
      <c r="H72" s="7">
        <f>($G$2-H41)*0.181/1000</f>
        <v>1.2152539283045128E-3</v>
      </c>
      <c r="I72" s="7">
        <f>($G$2-I41)*0.181/1000</f>
        <v>1.8242456524519349E-3</v>
      </c>
      <c r="K72" s="7">
        <v>2024</v>
      </c>
      <c r="L72" s="7">
        <f>($H$2-L41)*0.181/1000</f>
        <v>1.6786058023657863E-3</v>
      </c>
      <c r="M72" s="7">
        <f>($H$2-M41)*0.181/1000</f>
        <v>3.3647690412037046E-3</v>
      </c>
      <c r="N72" s="7">
        <f>($H$2-N41)*0.181/1000</f>
        <v>5.0509322800416229E-3</v>
      </c>
      <c r="P72" s="7">
        <v>2024</v>
      </c>
      <c r="Q72" s="7">
        <f>($I$2-Q41)*0.181/1000</f>
        <v>3.4649211537392535E-5</v>
      </c>
      <c r="R72" s="7">
        <f>($I$2-R41)*0.181/1000</f>
        <v>6.9454421114725803E-5</v>
      </c>
      <c r="S72" s="7">
        <f>($I$2-S41)*0.181/1000</f>
        <v>1.0425963069206036E-4</v>
      </c>
      <c r="U72" s="7">
        <v>2024</v>
      </c>
      <c r="V72" s="7">
        <f>($J$2-V41)*0.181/1000</f>
        <v>2.8030222156277757E-3</v>
      </c>
      <c r="W72" s="7">
        <f>($J$2-W41)*0.181/1000</f>
        <v>5.6186642269781869E-3</v>
      </c>
      <c r="X72" s="7">
        <f>($J$2-X41)*0.181/1000</f>
        <v>8.4343062383285174E-3</v>
      </c>
      <c r="Z72" s="7">
        <v>2024</v>
      </c>
      <c r="AA72" s="7">
        <f>($K$2-AA41)*0.181/1000</f>
        <v>5.5042747470830273E-5</v>
      </c>
      <c r="AB72" s="7">
        <f>($K$2-AB41)*0.181/1000</f>
        <v>1.1033330897082113E-4</v>
      </c>
      <c r="AC72" s="7">
        <f>($K$2-AC41)*0.181/1000</f>
        <v>1.6562387047081454E-4</v>
      </c>
      <c r="AE72" s="7">
        <v>2024</v>
      </c>
      <c r="AF72" s="7">
        <f>($L$2-AF41)*0.181/1000</f>
        <v>2.8867743098010749E-4</v>
      </c>
      <c r="AG72" s="7">
        <f>($L$2-AG41)*0.181/1000</f>
        <v>5.7865454848726099E-4</v>
      </c>
      <c r="AH72" s="7">
        <f>($L$2-AH41)*0.181/1000</f>
        <v>8.6863166599441427E-4</v>
      </c>
      <c r="AJ72" s="7">
        <v>2024</v>
      </c>
      <c r="AK72" s="7">
        <f>($M$2-AK41)*0.181/1000</f>
        <v>8.3356103184241472E-5</v>
      </c>
      <c r="AL72" s="7">
        <f>($M$2-AL41)*0.181/1000</f>
        <v>1.67087493081712E-4</v>
      </c>
      <c r="AM72" s="7">
        <f>($M$2-AM41)*0.181/1000</f>
        <v>2.5081888297918509E-4</v>
      </c>
      <c r="AO72" s="7">
        <v>2024</v>
      </c>
      <c r="AP72" s="7">
        <f>G72+L72+Q72+V72+AA72+AF72+AK72</f>
        <v>5.5496157153232441E-3</v>
      </c>
      <c r="AQ72" s="7">
        <f t="shared" ref="AQ72:AR87" si="30">H72+M72+R72+W72+AB72+AG72+AL72</f>
        <v>1.1124216968140924E-2</v>
      </c>
      <c r="AR72" s="7">
        <f t="shared" si="30"/>
        <v>1.6698818220958551E-2</v>
      </c>
    </row>
    <row r="73" spans="4:44" x14ac:dyDescent="0.25">
      <c r="F73" s="7">
        <v>2025</v>
      </c>
      <c r="G73" s="7">
        <f t="shared" ref="G73:I88" si="31">($G$2-G42)*0.181/1000</f>
        <v>1.2125244083142429E-3</v>
      </c>
      <c r="H73" s="7">
        <f t="shared" si="31"/>
        <v>2.5488479506368227E-3</v>
      </c>
      <c r="I73" s="7">
        <f t="shared" si="31"/>
        <v>3.8851714929594018E-3</v>
      </c>
      <c r="K73" s="7">
        <v>2025</v>
      </c>
      <c r="L73" s="7">
        <f t="shared" ref="L73:N88" si="32">($H$2-L42)*0.181/1000</f>
        <v>3.3572116047315727E-3</v>
      </c>
      <c r="M73" s="7">
        <f t="shared" si="32"/>
        <v>7.0571955994444859E-3</v>
      </c>
      <c r="N73" s="7">
        <f t="shared" si="32"/>
        <v>1.0757179594157399E-2</v>
      </c>
      <c r="P73" s="7">
        <v>2025</v>
      </c>
      <c r="Q73" s="7">
        <f t="shared" ref="Q73:S88" si="33">($I$2-Q42)*0.181/1000</f>
        <v>6.9298423074785071E-5</v>
      </c>
      <c r="R73" s="7">
        <f t="shared" si="33"/>
        <v>1.4567223754456023E-4</v>
      </c>
      <c r="S73" s="7">
        <f t="shared" si="33"/>
        <v>2.2204605201433541E-4</v>
      </c>
      <c r="U73" s="7">
        <v>2025</v>
      </c>
      <c r="V73" s="7">
        <f t="shared" ref="V73:X88" si="34">($J$2-V42)*0.181/1000</f>
        <v>5.6060444312556329E-3</v>
      </c>
      <c r="W73" s="7">
        <f t="shared" si="34"/>
        <v>1.1784467810961922E-2</v>
      </c>
      <c r="X73" s="7">
        <f t="shared" si="34"/>
        <v>1.7962891190668295E-2</v>
      </c>
      <c r="Z73" s="7">
        <v>2025</v>
      </c>
      <c r="AA73" s="7">
        <f t="shared" ref="AA73:AC88" si="35">($K$2-AA42)*0.181/1000</f>
        <v>1.1008549494165798E-4</v>
      </c>
      <c r="AB73" s="7">
        <f t="shared" si="35"/>
        <v>2.3141075449935978E-4</v>
      </c>
      <c r="AC73" s="7">
        <f t="shared" si="35"/>
        <v>3.5273601405705893E-4</v>
      </c>
      <c r="AE73" s="7">
        <v>2025</v>
      </c>
      <c r="AF73" s="7">
        <f t="shared" ref="AF73:AH88" si="36">($L$2-AF42)*0.181/1000</f>
        <v>5.7735486196020479E-4</v>
      </c>
      <c r="AG73" s="7">
        <f t="shared" si="36"/>
        <v>1.2136578419426791E-3</v>
      </c>
      <c r="AH73" s="7">
        <f t="shared" si="36"/>
        <v>1.8499608219251533E-3</v>
      </c>
      <c r="AJ73" s="7">
        <v>2025</v>
      </c>
      <c r="AK73" s="7">
        <f t="shared" ref="AK73:AM88" si="37">($M$2-AK42)*0.181/1000</f>
        <v>1.6671220636848294E-4</v>
      </c>
      <c r="AL73" s="7">
        <f t="shared" si="37"/>
        <v>3.5044578289291495E-4</v>
      </c>
      <c r="AM73" s="7">
        <f t="shared" si="37"/>
        <v>5.3417935941734438E-4</v>
      </c>
      <c r="AO73" s="7">
        <v>2025</v>
      </c>
      <c r="AP73" s="7">
        <f t="shared" ref="AP73:AR98" si="38">G73+L73+Q73+V73+AA73+AF73+AK73</f>
        <v>1.109923143064658E-2</v>
      </c>
      <c r="AQ73" s="7">
        <f t="shared" si="30"/>
        <v>2.3331697977922745E-2</v>
      </c>
      <c r="AR73" s="7">
        <f t="shared" si="30"/>
        <v>3.5564164525198991E-2</v>
      </c>
    </row>
    <row r="74" spans="4:44" x14ac:dyDescent="0.25">
      <c r="F74" s="7">
        <v>2026</v>
      </c>
      <c r="G74" s="7">
        <f t="shared" si="31"/>
        <v>1.8187866124713538E-3</v>
      </c>
      <c r="H74" s="7">
        <f t="shared" si="31"/>
        <v>4.0161356766773527E-3</v>
      </c>
      <c r="I74" s="7">
        <f t="shared" si="31"/>
        <v>6.2134847408833521E-3</v>
      </c>
      <c r="K74" s="7">
        <v>2026</v>
      </c>
      <c r="L74" s="7">
        <f t="shared" si="32"/>
        <v>5.035817407097359E-3</v>
      </c>
      <c r="M74" s="7">
        <f t="shared" si="32"/>
        <v>1.1119790420271249E-2</v>
      </c>
      <c r="N74" s="7">
        <f t="shared" si="32"/>
        <v>1.7203763433445179E-2</v>
      </c>
      <c r="P74" s="7">
        <v>2026</v>
      </c>
      <c r="Q74" s="7">
        <f t="shared" si="33"/>
        <v>1.039476346121776E-4</v>
      </c>
      <c r="R74" s="7">
        <f t="shared" si="33"/>
        <v>2.2953094167816338E-4</v>
      </c>
      <c r="S74" s="7">
        <f t="shared" si="33"/>
        <v>3.5511424874415046E-4</v>
      </c>
      <c r="U74" s="7">
        <v>2026</v>
      </c>
      <c r="V74" s="7">
        <f t="shared" si="34"/>
        <v>8.4090666468834077E-3</v>
      </c>
      <c r="W74" s="7">
        <f t="shared" si="34"/>
        <v>1.856839737907294E-2</v>
      </c>
      <c r="X74" s="7">
        <f t="shared" si="34"/>
        <v>2.8727728111262476E-2</v>
      </c>
      <c r="Z74" s="7">
        <v>2026</v>
      </c>
      <c r="AA74" s="7">
        <f t="shared" si="35"/>
        <v>1.6512824241248826E-4</v>
      </c>
      <c r="AB74" s="7">
        <f t="shared" si="35"/>
        <v>3.6462629592302637E-4</v>
      </c>
      <c r="AC74" s="7">
        <f t="shared" si="35"/>
        <v>5.6412434943356449E-4</v>
      </c>
      <c r="AE74" s="7">
        <v>2026</v>
      </c>
      <c r="AF74" s="7">
        <f t="shared" si="36"/>
        <v>8.6603229294031239E-4</v>
      </c>
      <c r="AG74" s="7">
        <f t="shared" si="36"/>
        <v>1.9123206455243539E-3</v>
      </c>
      <c r="AH74" s="7">
        <f t="shared" si="36"/>
        <v>2.958608998108406E-3</v>
      </c>
      <c r="AJ74" s="7">
        <v>2026</v>
      </c>
      <c r="AK74" s="7">
        <f t="shared" si="37"/>
        <v>2.5006830955272443E-4</v>
      </c>
      <c r="AL74" s="7">
        <f t="shared" si="37"/>
        <v>5.5218586540861018E-4</v>
      </c>
      <c r="AM74" s="7">
        <f t="shared" si="37"/>
        <v>8.5430342126449827E-4</v>
      </c>
      <c r="AO74" s="7">
        <v>2026</v>
      </c>
      <c r="AP74" s="7">
        <f t="shared" si="38"/>
        <v>1.6648847145969821E-2</v>
      </c>
      <c r="AQ74" s="7">
        <f t="shared" si="30"/>
        <v>3.6762987224555697E-2</v>
      </c>
      <c r="AR74" s="7">
        <f t="shared" si="30"/>
        <v>5.6877127303141622E-2</v>
      </c>
    </row>
    <row r="75" spans="4:44" x14ac:dyDescent="0.25">
      <c r="F75" s="7">
        <v>2027</v>
      </c>
      <c r="G75" s="7">
        <f t="shared" si="31"/>
        <v>2.4250488166284653E-3</v>
      </c>
      <c r="H75" s="7">
        <f t="shared" si="31"/>
        <v>5.6344627149481838E-3</v>
      </c>
      <c r="I75" s="7">
        <f t="shared" si="31"/>
        <v>8.8438766132678814E-3</v>
      </c>
      <c r="K75" s="7">
        <v>2027</v>
      </c>
      <c r="L75" s="7">
        <f t="shared" si="32"/>
        <v>6.7144232094631454E-3</v>
      </c>
      <c r="M75" s="7">
        <f t="shared" si="32"/>
        <v>1.560057965294928E-2</v>
      </c>
      <c r="N75" s="7">
        <f t="shared" si="32"/>
        <v>2.4486736096435372E-2</v>
      </c>
      <c r="P75" s="7">
        <v>2027</v>
      </c>
      <c r="Q75" s="7">
        <f t="shared" si="33"/>
        <v>1.3859684614957014E-4</v>
      </c>
      <c r="R75" s="7">
        <f t="shared" si="33"/>
        <v>3.22021872996712E-4</v>
      </c>
      <c r="S75" s="7">
        <f t="shared" si="33"/>
        <v>5.0544689984385383E-4</v>
      </c>
      <c r="U75" s="7">
        <v>2027</v>
      </c>
      <c r="V75" s="7">
        <f t="shared" si="34"/>
        <v>1.1212088862511184E-2</v>
      </c>
      <c r="W75" s="7">
        <f t="shared" si="34"/>
        <v>2.6050649462939716E-2</v>
      </c>
      <c r="X75" s="7">
        <f t="shared" si="34"/>
        <v>4.088921006336825E-2</v>
      </c>
      <c r="Z75" s="7">
        <v>2027</v>
      </c>
      <c r="AA75" s="7">
        <f t="shared" si="35"/>
        <v>2.2017098988331597E-4</v>
      </c>
      <c r="AB75" s="7">
        <f t="shared" si="35"/>
        <v>5.1155474681763454E-4</v>
      </c>
      <c r="AC75" s="7">
        <f t="shared" si="35"/>
        <v>8.0293850375195053E-4</v>
      </c>
      <c r="AE75" s="7">
        <v>2027</v>
      </c>
      <c r="AF75" s="7">
        <f t="shared" si="36"/>
        <v>1.1547097239204198E-3</v>
      </c>
      <c r="AG75" s="7">
        <f t="shared" si="36"/>
        <v>2.6829022333097509E-3</v>
      </c>
      <c r="AH75" s="7">
        <f t="shared" si="36"/>
        <v>4.2110947426990822E-3</v>
      </c>
      <c r="AJ75" s="7">
        <v>2027</v>
      </c>
      <c r="AK75" s="7">
        <f t="shared" si="37"/>
        <v>3.3342441273696589E-4</v>
      </c>
      <c r="AL75" s="7">
        <f t="shared" si="37"/>
        <v>7.7469262018066171E-4</v>
      </c>
      <c r="AM75" s="7">
        <f t="shared" si="37"/>
        <v>1.2159608276243576E-3</v>
      </c>
      <c r="AO75" s="7">
        <v>2027</v>
      </c>
      <c r="AP75" s="7">
        <f t="shared" si="38"/>
        <v>2.2198462861293067E-2</v>
      </c>
      <c r="AQ75" s="7">
        <f t="shared" si="30"/>
        <v>5.1576863304141934E-2</v>
      </c>
      <c r="AR75" s="7">
        <f t="shared" si="30"/>
        <v>8.0955263746990733E-2</v>
      </c>
    </row>
    <row r="76" spans="4:44" x14ac:dyDescent="0.25">
      <c r="F76" s="7">
        <v>2028</v>
      </c>
      <c r="G76" s="7">
        <f t="shared" si="31"/>
        <v>3.0313110207855964E-3</v>
      </c>
      <c r="H76" s="7">
        <f t="shared" si="31"/>
        <v>7.4234251175349427E-3</v>
      </c>
      <c r="I76" s="7">
        <f t="shared" si="31"/>
        <v>1.181553921428429E-2</v>
      </c>
      <c r="K76" s="7">
        <v>2028</v>
      </c>
      <c r="L76" s="7">
        <f t="shared" si="32"/>
        <v>8.3930290118289334E-3</v>
      </c>
      <c r="M76" s="7">
        <f t="shared" si="32"/>
        <v>2.0553820426669263E-2</v>
      </c>
      <c r="N76" s="7">
        <f t="shared" si="32"/>
        <v>3.2714611841509554E-2</v>
      </c>
      <c r="P76" s="7">
        <v>2028</v>
      </c>
      <c r="Q76" s="7">
        <f t="shared" si="33"/>
        <v>1.7324605768696266E-4</v>
      </c>
      <c r="R76" s="7">
        <f t="shared" si="33"/>
        <v>4.2426498875526222E-4</v>
      </c>
      <c r="S76" s="7">
        <f t="shared" si="33"/>
        <v>6.7528391982356317E-4</v>
      </c>
      <c r="U76" s="7">
        <v>2028</v>
      </c>
      <c r="V76" s="7">
        <f t="shared" si="34"/>
        <v>1.4015111078138959E-2</v>
      </c>
      <c r="W76" s="7">
        <f t="shared" si="34"/>
        <v>3.4321825404618575E-2</v>
      </c>
      <c r="X76" s="7">
        <f t="shared" si="34"/>
        <v>5.4628539731098186E-2</v>
      </c>
      <c r="Z76" s="7">
        <v>2028</v>
      </c>
      <c r="AA76" s="7">
        <f t="shared" si="35"/>
        <v>2.7521373735414623E-4</v>
      </c>
      <c r="AB76" s="7">
        <f t="shared" si="35"/>
        <v>6.7397523927978853E-4</v>
      </c>
      <c r="AC76" s="7">
        <f t="shared" si="35"/>
        <v>1.072736741205432E-3</v>
      </c>
      <c r="AE76" s="7">
        <v>2028</v>
      </c>
      <c r="AF76" s="7">
        <f t="shared" si="36"/>
        <v>1.4433871549005171E-3</v>
      </c>
      <c r="AG76" s="7">
        <f t="shared" si="36"/>
        <v>3.5347334491724149E-3</v>
      </c>
      <c r="AH76" s="7">
        <f t="shared" si="36"/>
        <v>5.6260797434443226E-3</v>
      </c>
      <c r="AJ76" s="7">
        <v>2028</v>
      </c>
      <c r="AK76" s="7">
        <f t="shared" si="37"/>
        <v>4.1678051592120734E-4</v>
      </c>
      <c r="AL76" s="7">
        <f t="shared" si="37"/>
        <v>1.0206603443769478E-3</v>
      </c>
      <c r="AM76" s="7">
        <f t="shared" si="37"/>
        <v>1.6245401728326883E-3</v>
      </c>
      <c r="AO76" s="7">
        <v>2028</v>
      </c>
      <c r="AP76" s="7">
        <f t="shared" si="38"/>
        <v>2.7748078576616323E-2</v>
      </c>
      <c r="AQ76" s="7">
        <f t="shared" si="30"/>
        <v>6.7952704970407202E-2</v>
      </c>
      <c r="AR76" s="7">
        <f t="shared" si="30"/>
        <v>0.10815733136419804</v>
      </c>
    </row>
    <row r="77" spans="4:44" x14ac:dyDescent="0.25">
      <c r="F77" s="7">
        <v>2029</v>
      </c>
      <c r="G77" s="7">
        <f t="shared" si="31"/>
        <v>3.6375732249427075E-3</v>
      </c>
      <c r="H77" s="7">
        <f t="shared" si="31"/>
        <v>9.4051613557893151E-3</v>
      </c>
      <c r="I77" s="7">
        <f t="shared" si="31"/>
        <v>1.5172749486635924E-2</v>
      </c>
      <c r="K77" s="7">
        <v>2029</v>
      </c>
      <c r="L77" s="7">
        <f t="shared" si="32"/>
        <v>1.0071634814194718E-2</v>
      </c>
      <c r="M77" s="7">
        <f t="shared" si="32"/>
        <v>2.6040809266617178E-2</v>
      </c>
      <c r="N77" s="7">
        <f t="shared" si="32"/>
        <v>4.2009983719039634E-2</v>
      </c>
      <c r="P77" s="7">
        <v>2029</v>
      </c>
      <c r="Q77" s="7">
        <f t="shared" si="33"/>
        <v>2.078952692243552E-4</v>
      </c>
      <c r="R77" s="7">
        <f t="shared" si="33"/>
        <v>5.3752555103302668E-4</v>
      </c>
      <c r="S77" s="7">
        <f t="shared" si="33"/>
        <v>8.6715583284170076E-4</v>
      </c>
      <c r="U77" s="7">
        <v>2029</v>
      </c>
      <c r="V77" s="7">
        <f t="shared" si="34"/>
        <v>1.6818133293766815E-2</v>
      </c>
      <c r="W77" s="7">
        <f t="shared" si="34"/>
        <v>4.3484281291283212E-2</v>
      </c>
      <c r="X77" s="7">
        <f t="shared" si="34"/>
        <v>7.0150429288799679E-2</v>
      </c>
      <c r="Z77" s="7">
        <v>2029</v>
      </c>
      <c r="AA77" s="7">
        <f t="shared" si="35"/>
        <v>3.3025648482497391E-4</v>
      </c>
      <c r="AB77" s="7">
        <f t="shared" si="35"/>
        <v>8.5389773249818055E-4</v>
      </c>
      <c r="AC77" s="7">
        <f t="shared" si="35"/>
        <v>1.3775389801713872E-3</v>
      </c>
      <c r="AE77" s="7">
        <v>2029</v>
      </c>
      <c r="AF77" s="7">
        <f t="shared" si="36"/>
        <v>1.7320645858806248E-3</v>
      </c>
      <c r="AG77" s="7">
        <f t="shared" si="36"/>
        <v>4.4783557337494534E-3</v>
      </c>
      <c r="AH77" s="7">
        <f t="shared" si="36"/>
        <v>7.2246468816182822E-3</v>
      </c>
      <c r="AJ77" s="7">
        <v>2029</v>
      </c>
      <c r="AK77" s="7">
        <f t="shared" si="37"/>
        <v>5.0013661910544886E-4</v>
      </c>
      <c r="AL77" s="7">
        <f t="shared" si="37"/>
        <v>1.2931328970565968E-3</v>
      </c>
      <c r="AM77" s="7">
        <f t="shared" si="37"/>
        <v>2.0861291750077474E-3</v>
      </c>
      <c r="AO77" s="7">
        <v>2029</v>
      </c>
      <c r="AP77" s="7">
        <f t="shared" si="38"/>
        <v>3.3297694291939642E-2</v>
      </c>
      <c r="AQ77" s="7">
        <f t="shared" si="30"/>
        <v>8.6093163828026967E-2</v>
      </c>
      <c r="AR77" s="7">
        <f t="shared" si="30"/>
        <v>0.13888863336411436</v>
      </c>
    </row>
    <row r="78" spans="4:44" x14ac:dyDescent="0.25">
      <c r="F78" s="7">
        <v>2030</v>
      </c>
      <c r="G78" s="7">
        <f t="shared" si="31"/>
        <v>4.2438354290998386E-3</v>
      </c>
      <c r="H78" s="7">
        <f t="shared" si="31"/>
        <v>1.160468217736838E-2</v>
      </c>
      <c r="I78" s="7">
        <f t="shared" si="31"/>
        <v>1.8965528925636917E-2</v>
      </c>
      <c r="K78" s="7">
        <v>2030</v>
      </c>
      <c r="L78" s="7">
        <f t="shared" si="32"/>
        <v>1.1750240616560506E-2</v>
      </c>
      <c r="M78" s="7">
        <f t="shared" si="32"/>
        <v>3.2130795395078085E-2</v>
      </c>
      <c r="N78" s="7">
        <f t="shared" si="32"/>
        <v>5.2511350173595629E-2</v>
      </c>
      <c r="P78" s="7">
        <v>2030</v>
      </c>
      <c r="Q78" s="7">
        <f t="shared" si="33"/>
        <v>2.4254448076174769E-4</v>
      </c>
      <c r="R78" s="7">
        <f t="shared" si="33"/>
        <v>6.6323297878493248E-4</v>
      </c>
      <c r="S78" s="7">
        <f t="shared" si="33"/>
        <v>1.08392147680812E-3</v>
      </c>
      <c r="U78" s="7">
        <v>2030</v>
      </c>
      <c r="V78" s="7">
        <f t="shared" si="34"/>
        <v>1.9621155509394594E-2</v>
      </c>
      <c r="W78" s="7">
        <f t="shared" si="34"/>
        <v>5.3653653032333153E-2</v>
      </c>
      <c r="X78" s="7">
        <f t="shared" si="34"/>
        <v>8.7686150555271708E-2</v>
      </c>
      <c r="Z78" s="7">
        <v>2030</v>
      </c>
      <c r="AA78" s="7">
        <f t="shared" si="35"/>
        <v>3.852992322958042E-4</v>
      </c>
      <c r="AB78" s="7">
        <f t="shared" si="35"/>
        <v>1.0535929605840657E-3</v>
      </c>
      <c r="AC78" s="7">
        <f t="shared" si="35"/>
        <v>1.7218866888723272E-3</v>
      </c>
      <c r="AE78" s="7">
        <v>2030</v>
      </c>
      <c r="AF78" s="7">
        <f t="shared" si="36"/>
        <v>2.0207420168607323E-3</v>
      </c>
      <c r="AG78" s="7">
        <f t="shared" si="36"/>
        <v>5.5256781889624689E-3</v>
      </c>
      <c r="AH78" s="7">
        <f t="shared" si="36"/>
        <v>9.030614361064216E-3</v>
      </c>
      <c r="AJ78" s="7">
        <v>2030</v>
      </c>
      <c r="AK78" s="7">
        <f t="shared" si="37"/>
        <v>5.8349272228969031E-4</v>
      </c>
      <c r="AL78" s="7">
        <f t="shared" si="37"/>
        <v>1.5955490518197535E-3</v>
      </c>
      <c r="AM78" s="7">
        <f t="shared" si="37"/>
        <v>2.6076053813498192E-3</v>
      </c>
      <c r="AO78" s="7">
        <v>2030</v>
      </c>
      <c r="AP78" s="7">
        <f t="shared" si="38"/>
        <v>3.8847310007262922E-2</v>
      </c>
      <c r="AQ78" s="7">
        <f t="shared" si="30"/>
        <v>0.10622718378493085</v>
      </c>
      <c r="AR78" s="7">
        <f t="shared" si="30"/>
        <v>0.17360705756259875</v>
      </c>
    </row>
    <row r="79" spans="4:44" x14ac:dyDescent="0.25">
      <c r="F79" s="7">
        <v>2031</v>
      </c>
      <c r="G79" s="7">
        <f t="shared" si="31"/>
        <v>4.8500976332569506E-3</v>
      </c>
      <c r="H79" s="7">
        <f t="shared" si="31"/>
        <v>1.2717385105889274E-2</v>
      </c>
      <c r="I79" s="7">
        <f t="shared" si="31"/>
        <v>2.0584672578521597E-2</v>
      </c>
      <c r="K79" s="7">
        <v>2031</v>
      </c>
      <c r="L79" s="7">
        <f t="shared" si="32"/>
        <v>1.3428846418926334E-2</v>
      </c>
      <c r="M79" s="7">
        <f t="shared" si="32"/>
        <v>3.5211623425123857E-2</v>
      </c>
      <c r="N79" s="7">
        <f t="shared" si="32"/>
        <v>5.6994400431321382E-2</v>
      </c>
      <c r="P79" s="7">
        <v>2031</v>
      </c>
      <c r="Q79" s="7">
        <f t="shared" si="33"/>
        <v>2.7719369229914028E-4</v>
      </c>
      <c r="R79" s="7">
        <f t="shared" si="33"/>
        <v>7.2682638586891665E-4</v>
      </c>
      <c r="S79" s="7">
        <f t="shared" si="33"/>
        <v>1.1764590794386932E-3</v>
      </c>
      <c r="U79" s="7">
        <v>2031</v>
      </c>
      <c r="V79" s="7">
        <f t="shared" si="34"/>
        <v>2.2424177725022369E-2</v>
      </c>
      <c r="W79" s="7">
        <f t="shared" si="34"/>
        <v>5.8798177969978549E-2</v>
      </c>
      <c r="X79" s="7">
        <f t="shared" si="34"/>
        <v>9.5172178214934719E-2</v>
      </c>
      <c r="Z79" s="7">
        <v>2031</v>
      </c>
      <c r="AA79" s="7">
        <f t="shared" si="35"/>
        <v>4.4034197976663449E-4</v>
      </c>
      <c r="AB79" s="7">
        <f t="shared" si="35"/>
        <v>1.1546156301231927E-3</v>
      </c>
      <c r="AC79" s="7">
        <f t="shared" si="35"/>
        <v>1.8688892804797519E-3</v>
      </c>
      <c r="AE79" s="7">
        <v>2031</v>
      </c>
      <c r="AF79" s="7">
        <f t="shared" si="36"/>
        <v>2.3094194478408296E-3</v>
      </c>
      <c r="AG79" s="7">
        <f t="shared" si="36"/>
        <v>6.0555021176964593E-3</v>
      </c>
      <c r="AH79" s="7">
        <f t="shared" si="36"/>
        <v>9.8015847875520899E-3</v>
      </c>
      <c r="AJ79" s="7">
        <v>2031</v>
      </c>
      <c r="AK79" s="7">
        <f t="shared" si="37"/>
        <v>6.6684882547392917E-4</v>
      </c>
      <c r="AL79" s="7">
        <f t="shared" si="37"/>
        <v>1.7485366197189365E-3</v>
      </c>
      <c r="AM79" s="7">
        <f t="shared" si="37"/>
        <v>2.8302244139639414E-3</v>
      </c>
      <c r="AO79" s="7">
        <v>2031</v>
      </c>
      <c r="AP79" s="7">
        <f t="shared" si="38"/>
        <v>4.4396925722586182E-2</v>
      </c>
      <c r="AQ79" s="7">
        <f t="shared" si="30"/>
        <v>0.11641266725439918</v>
      </c>
      <c r="AR79" s="7">
        <f t="shared" si="30"/>
        <v>0.18842840878621217</v>
      </c>
    </row>
    <row r="80" spans="4:44" x14ac:dyDescent="0.25">
      <c r="F80" s="7">
        <v>2032</v>
      </c>
      <c r="G80" s="7">
        <f t="shared" si="31"/>
        <v>5.4563598374140617E-3</v>
      </c>
      <c r="H80" s="7">
        <f t="shared" si="31"/>
        <v>1.3869778182644878E-2</v>
      </c>
      <c r="I80" s="7">
        <f t="shared" si="31"/>
        <v>2.2283196527875714E-2</v>
      </c>
      <c r="K80" s="7">
        <v>2032</v>
      </c>
      <c r="L80" s="7">
        <f t="shared" si="32"/>
        <v>1.5107452221292119E-2</v>
      </c>
      <c r="M80" s="7">
        <f t="shared" si="32"/>
        <v>3.8402344687283936E-2</v>
      </c>
      <c r="N80" s="7">
        <f t="shared" si="32"/>
        <v>6.1697237153275707E-2</v>
      </c>
      <c r="P80" s="7">
        <v>2032</v>
      </c>
      <c r="Q80" s="7">
        <f t="shared" si="33"/>
        <v>3.118429038365328E-4</v>
      </c>
      <c r="R80" s="7">
        <f t="shared" si="33"/>
        <v>7.9268817177101782E-4</v>
      </c>
      <c r="S80" s="7">
        <f t="shared" si="33"/>
        <v>1.273533439705503E-3</v>
      </c>
      <c r="U80" s="7">
        <v>2032</v>
      </c>
      <c r="V80" s="7">
        <f t="shared" si="34"/>
        <v>2.5227199940650227E-2</v>
      </c>
      <c r="W80" s="7">
        <f t="shared" si="34"/>
        <v>6.4126208272927379E-2</v>
      </c>
      <c r="X80" s="7">
        <f t="shared" si="34"/>
        <v>0.10302521660520454</v>
      </c>
      <c r="Z80" s="7">
        <v>2032</v>
      </c>
      <c r="AA80" s="7">
        <f t="shared" si="35"/>
        <v>4.9538472723746217E-4</v>
      </c>
      <c r="AB80" s="7">
        <f t="shared" si="35"/>
        <v>1.2592417814419588E-3</v>
      </c>
      <c r="AC80" s="7">
        <f t="shared" si="35"/>
        <v>2.0230988356464553E-3</v>
      </c>
      <c r="AE80" s="7">
        <v>2032</v>
      </c>
      <c r="AF80" s="7">
        <f t="shared" si="36"/>
        <v>2.5980968788209369E-3</v>
      </c>
      <c r="AG80" s="7">
        <f t="shared" si="36"/>
        <v>6.604224882526529E-3</v>
      </c>
      <c r="AH80" s="7">
        <f t="shared" si="36"/>
        <v>1.0610352886232129E-2</v>
      </c>
      <c r="AJ80" s="7">
        <v>2032</v>
      </c>
      <c r="AK80" s="7">
        <f t="shared" si="37"/>
        <v>7.5020492865817323E-4</v>
      </c>
      <c r="AL80" s="7">
        <f t="shared" si="37"/>
        <v>1.9069812589462768E-3</v>
      </c>
      <c r="AM80" s="7">
        <f t="shared" si="37"/>
        <v>3.0637575892343808E-3</v>
      </c>
      <c r="AO80" s="7">
        <v>2032</v>
      </c>
      <c r="AP80" s="7">
        <f t="shared" si="38"/>
        <v>4.9946541437909504E-2</v>
      </c>
      <c r="AQ80" s="7">
        <f t="shared" si="30"/>
        <v>0.12696146723754198</v>
      </c>
      <c r="AR80" s="7">
        <f t="shared" si="30"/>
        <v>0.20397639303717441</v>
      </c>
    </row>
    <row r="81" spans="6:44" x14ac:dyDescent="0.25">
      <c r="F81" s="7">
        <v>2033</v>
      </c>
      <c r="G81" s="7">
        <f t="shared" si="31"/>
        <v>6.0626220415711928E-3</v>
      </c>
      <c r="H81" s="7">
        <f t="shared" si="31"/>
        <v>1.5063807260758377E-2</v>
      </c>
      <c r="I81" s="7">
        <f t="shared" si="31"/>
        <v>2.406499247994558E-2</v>
      </c>
      <c r="K81" s="7">
        <v>2033</v>
      </c>
      <c r="L81" s="7">
        <f t="shared" si="32"/>
        <v>1.6786058023657905E-2</v>
      </c>
      <c r="M81" s="7">
        <f t="shared" si="32"/>
        <v>4.1708346817997913E-2</v>
      </c>
      <c r="N81" s="7">
        <f t="shared" si="32"/>
        <v>6.6630635612337882E-2</v>
      </c>
      <c r="P81" s="7">
        <v>2033</v>
      </c>
      <c r="Q81" s="7">
        <f t="shared" si="33"/>
        <v>3.4649211537392531E-4</v>
      </c>
      <c r="R81" s="7">
        <f t="shared" si="33"/>
        <v>8.6092954625496972E-4</v>
      </c>
      <c r="S81" s="7">
        <f t="shared" si="33"/>
        <v>1.3753669771360143E-3</v>
      </c>
      <c r="U81" s="7">
        <v>2033</v>
      </c>
      <c r="V81" s="7">
        <f t="shared" si="34"/>
        <v>2.8030222156278001E-2</v>
      </c>
      <c r="W81" s="7">
        <f t="shared" si="34"/>
        <v>6.964674049332345E-2</v>
      </c>
      <c r="X81" s="7">
        <f t="shared" si="34"/>
        <v>0.1112632588303689</v>
      </c>
      <c r="Z81" s="7">
        <v>2033</v>
      </c>
      <c r="AA81" s="7">
        <f t="shared" si="35"/>
        <v>5.5042747470829246E-4</v>
      </c>
      <c r="AB81" s="7">
        <f t="shared" si="35"/>
        <v>1.3676480791936089E-3</v>
      </c>
      <c r="AC81" s="7">
        <f t="shared" si="35"/>
        <v>2.1848686836789251E-3</v>
      </c>
      <c r="AE81" s="7">
        <v>2033</v>
      </c>
      <c r="AF81" s="7">
        <f t="shared" si="36"/>
        <v>2.8867743098010441E-3</v>
      </c>
      <c r="AG81" s="7">
        <f t="shared" si="36"/>
        <v>7.1727730196556906E-3</v>
      </c>
      <c r="AH81" s="7">
        <f t="shared" si="36"/>
        <v>1.1458771729510337E-2</v>
      </c>
      <c r="AJ81" s="7">
        <v>2033</v>
      </c>
      <c r="AK81" s="7">
        <f t="shared" si="37"/>
        <v>8.3356103184241219E-4</v>
      </c>
      <c r="AL81" s="7">
        <f t="shared" si="37"/>
        <v>2.0711505084190975E-3</v>
      </c>
      <c r="AM81" s="7">
        <f t="shared" si="37"/>
        <v>3.3087399849957826E-3</v>
      </c>
      <c r="AO81" s="7">
        <v>2033</v>
      </c>
      <c r="AP81" s="7">
        <f t="shared" si="38"/>
        <v>5.5496157153232778E-2</v>
      </c>
      <c r="AQ81" s="7">
        <f t="shared" si="30"/>
        <v>0.13789139572560311</v>
      </c>
      <c r="AR81" s="7">
        <f t="shared" si="30"/>
        <v>0.22028663429797343</v>
      </c>
    </row>
    <row r="82" spans="6:44" x14ac:dyDescent="0.25">
      <c r="F82" s="7">
        <v>2034</v>
      </c>
      <c r="G82" s="7">
        <f t="shared" si="31"/>
        <v>6.6688842457283048E-3</v>
      </c>
      <c r="H82" s="7">
        <f t="shared" si="31"/>
        <v>1.6301513590940085E-2</v>
      </c>
      <c r="I82" s="7">
        <f t="shared" si="31"/>
        <v>2.5934142936151865E-2</v>
      </c>
      <c r="K82" s="7">
        <v>2034</v>
      </c>
      <c r="L82" s="7">
        <f t="shared" si="32"/>
        <v>1.8464663826023693E-2</v>
      </c>
      <c r="M82" s="7">
        <f t="shared" si="32"/>
        <v>4.5135281588501004E-2</v>
      </c>
      <c r="N82" s="7">
        <f t="shared" si="32"/>
        <v>7.1805899350978308E-2</v>
      </c>
      <c r="P82" s="7">
        <v>2034</v>
      </c>
      <c r="Q82" s="7">
        <f t="shared" si="33"/>
        <v>3.8114132691131788E-4</v>
      </c>
      <c r="R82" s="7">
        <f t="shared" si="33"/>
        <v>9.3166717126535515E-4</v>
      </c>
      <c r="S82" s="7">
        <f t="shared" si="33"/>
        <v>1.4821930156193909E-3</v>
      </c>
      <c r="U82" s="7">
        <v>2034</v>
      </c>
      <c r="V82" s="7">
        <f t="shared" si="34"/>
        <v>3.0833244371905776E-2</v>
      </c>
      <c r="W82" s="7">
        <f t="shared" si="34"/>
        <v>7.5369212249163542E-2</v>
      </c>
      <c r="X82" s="7">
        <f t="shared" si="34"/>
        <v>0.11990518012642132</v>
      </c>
      <c r="Z82" s="7">
        <v>2034</v>
      </c>
      <c r="AA82" s="7">
        <f t="shared" si="35"/>
        <v>6.0547022217912014E-4</v>
      </c>
      <c r="AB82" s="7">
        <f t="shared" si="35"/>
        <v>1.4800198492101054E-3</v>
      </c>
      <c r="AC82" s="7">
        <f t="shared" si="35"/>
        <v>2.3545694762410908E-3</v>
      </c>
      <c r="AE82" s="7">
        <v>2034</v>
      </c>
      <c r="AF82" s="7">
        <f t="shared" si="36"/>
        <v>3.1754517407811414E-3</v>
      </c>
      <c r="AG82" s="7">
        <f t="shared" si="36"/>
        <v>7.7621184897422087E-3</v>
      </c>
      <c r="AH82" s="7">
        <f t="shared" si="36"/>
        <v>1.2348785238703266E-2</v>
      </c>
      <c r="AJ82" s="7">
        <v>2034</v>
      </c>
      <c r="AK82" s="7">
        <f t="shared" si="37"/>
        <v>9.1691713502665365E-4</v>
      </c>
      <c r="AL82" s="7">
        <f t="shared" si="37"/>
        <v>2.2413250234440811E-3</v>
      </c>
      <c r="AM82" s="7">
        <f t="shared" si="37"/>
        <v>3.5657329118615059E-3</v>
      </c>
      <c r="AO82" s="7">
        <v>2034</v>
      </c>
      <c r="AP82" s="7">
        <f t="shared" si="38"/>
        <v>6.104577286855601E-2</v>
      </c>
      <c r="AQ82" s="7">
        <f t="shared" si="30"/>
        <v>0.14922113796226638</v>
      </c>
      <c r="AR82" s="7">
        <f t="shared" si="30"/>
        <v>0.23739650305597676</v>
      </c>
    </row>
    <row r="83" spans="6:44" x14ac:dyDescent="0.25">
      <c r="F83" s="7">
        <v>2035</v>
      </c>
      <c r="G83" s="7">
        <f t="shared" si="31"/>
        <v>7.2751464498854151E-3</v>
      </c>
      <c r="H83" s="7">
        <f t="shared" si="31"/>
        <v>1.7585038498459056E-2</v>
      </c>
      <c r="I83" s="7">
        <f t="shared" si="31"/>
        <v>2.7894930547032702E-2</v>
      </c>
      <c r="K83" s="7">
        <v>2035</v>
      </c>
      <c r="L83" s="7">
        <f t="shared" si="32"/>
        <v>2.0143269628389478E-2</v>
      </c>
      <c r="M83" s="7">
        <f t="shared" si="32"/>
        <v>4.8689077854322603E-2</v>
      </c>
      <c r="N83" s="7">
        <f t="shared" si="32"/>
        <v>7.7234886080255763E-2</v>
      </c>
      <c r="P83" s="7">
        <v>2035</v>
      </c>
      <c r="Q83" s="7">
        <f t="shared" si="33"/>
        <v>4.157905384487104E-4</v>
      </c>
      <c r="R83" s="7">
        <f t="shared" si="33"/>
        <v>1.005023428226759E-3</v>
      </c>
      <c r="S83" s="7">
        <f t="shared" si="33"/>
        <v>1.5942563180048074E-3</v>
      </c>
      <c r="U83" s="7">
        <v>2035</v>
      </c>
      <c r="V83" s="7">
        <f t="shared" si="34"/>
        <v>3.3636266587533631E-2</v>
      </c>
      <c r="W83" s="7">
        <f t="shared" si="34"/>
        <v>8.1303523848035519E-2</v>
      </c>
      <c r="X83" s="7">
        <f t="shared" si="34"/>
        <v>0.12897078110853749</v>
      </c>
      <c r="Z83" s="7">
        <v>2035</v>
      </c>
      <c r="AA83" s="7">
        <f t="shared" si="35"/>
        <v>6.6051296964995043E-4</v>
      </c>
      <c r="AB83" s="7">
        <f t="shared" si="35"/>
        <v>1.5965515031259358E-3</v>
      </c>
      <c r="AC83" s="7">
        <f t="shared" si="35"/>
        <v>2.5325900366019228E-3</v>
      </c>
      <c r="AE83" s="7">
        <v>2035</v>
      </c>
      <c r="AF83" s="7">
        <f t="shared" si="36"/>
        <v>3.4641291717612496E-3</v>
      </c>
      <c r="AG83" s="7">
        <f t="shared" si="36"/>
        <v>8.3732809048835104E-3</v>
      </c>
      <c r="AH83" s="7">
        <f t="shared" si="36"/>
        <v>1.3282432638005772E-2</v>
      </c>
      <c r="AJ83" s="7">
        <v>2035</v>
      </c>
      <c r="AK83" s="7">
        <f t="shared" si="37"/>
        <v>1.0002732382108951E-3</v>
      </c>
      <c r="AL83" s="7">
        <f t="shared" si="37"/>
        <v>2.4177992187626595E-3</v>
      </c>
      <c r="AM83" s="7">
        <f t="shared" si="37"/>
        <v>3.8353251993144218E-3</v>
      </c>
      <c r="AO83" s="7">
        <v>2035</v>
      </c>
      <c r="AP83" s="7">
        <f t="shared" si="38"/>
        <v>6.6595388583879325E-2</v>
      </c>
      <c r="AQ83" s="7">
        <f t="shared" si="30"/>
        <v>0.16097029525581605</v>
      </c>
      <c r="AR83" s="7">
        <f t="shared" si="30"/>
        <v>0.25534520192775284</v>
      </c>
    </row>
    <row r="84" spans="6:44" x14ac:dyDescent="0.25">
      <c r="F84" s="7">
        <v>2036</v>
      </c>
      <c r="G84" s="7">
        <f t="shared" si="31"/>
        <v>7.881408654042547E-3</v>
      </c>
      <c r="H84" s="7">
        <f t="shared" si="31"/>
        <v>1.8916628289408249E-2</v>
      </c>
      <c r="I84" s="7">
        <f t="shared" si="31"/>
        <v>2.9951847924773928E-2</v>
      </c>
      <c r="K84" s="7">
        <v>2036</v>
      </c>
      <c r="L84" s="7">
        <f t="shared" si="32"/>
        <v>2.1821875430755266E-2</v>
      </c>
      <c r="M84" s="7">
        <f t="shared" si="32"/>
        <v>5.2375955139648295E-2</v>
      </c>
      <c r="N84" s="7">
        <f t="shared" si="32"/>
        <v>8.2930034848541251E-2</v>
      </c>
      <c r="P84" s="7">
        <v>2036</v>
      </c>
      <c r="Q84" s="7">
        <f t="shared" si="33"/>
        <v>4.5043974998610161E-4</v>
      </c>
      <c r="R84" s="7">
        <f t="shared" si="33"/>
        <v>1.0811266984475639E-3</v>
      </c>
      <c r="S84" s="7">
        <f t="shared" si="33"/>
        <v>1.7118136469090259E-3</v>
      </c>
      <c r="U84" s="7">
        <v>2036</v>
      </c>
      <c r="V84" s="7">
        <f t="shared" si="34"/>
        <v>3.6439288803161413E-2</v>
      </c>
      <c r="W84" s="7">
        <f t="shared" si="34"/>
        <v>8.7460060970983841E-2</v>
      </c>
      <c r="X84" s="7">
        <f t="shared" si="34"/>
        <v>0.13848083313880619</v>
      </c>
      <c r="Z84" s="7">
        <v>2036</v>
      </c>
      <c r="AA84" s="7">
        <f t="shared" si="35"/>
        <v>7.1555571712077811E-4</v>
      </c>
      <c r="AB84" s="7">
        <f t="shared" si="35"/>
        <v>1.7174469838195589E-3</v>
      </c>
      <c r="AC84" s="7">
        <f t="shared" si="35"/>
        <v>2.7193382505183387E-3</v>
      </c>
      <c r="AE84" s="7">
        <v>2036</v>
      </c>
      <c r="AF84" s="7">
        <f t="shared" si="36"/>
        <v>3.7528066027413568E-3</v>
      </c>
      <c r="AG84" s="7">
        <f t="shared" si="36"/>
        <v>9.0073298647802783E-3</v>
      </c>
      <c r="AH84" s="7">
        <f t="shared" si="36"/>
        <v>1.4261853126819199E-2</v>
      </c>
      <c r="AJ84" s="7">
        <v>2036</v>
      </c>
      <c r="AK84" s="7">
        <f t="shared" si="37"/>
        <v>1.0836293413951366E-3</v>
      </c>
      <c r="AL84" s="7">
        <f t="shared" si="37"/>
        <v>2.6008819431224263E-3</v>
      </c>
      <c r="AM84" s="7">
        <f t="shared" si="37"/>
        <v>4.1181345448497129E-3</v>
      </c>
      <c r="AO84" s="7">
        <v>2036</v>
      </c>
      <c r="AP84" s="7">
        <f t="shared" si="38"/>
        <v>7.2145004299202592E-2</v>
      </c>
      <c r="AQ84" s="7">
        <f t="shared" si="30"/>
        <v>0.17315942989021021</v>
      </c>
      <c r="AR84" s="7">
        <f t="shared" si="30"/>
        <v>0.2741738554812177</v>
      </c>
    </row>
    <row r="85" spans="6:44" x14ac:dyDescent="0.25">
      <c r="F85" s="7">
        <v>2037</v>
      </c>
      <c r="G85" s="7">
        <f t="shared" si="31"/>
        <v>8.4876708581996581E-3</v>
      </c>
      <c r="H85" s="7">
        <f t="shared" si="31"/>
        <v>2.0298639397504713E-2</v>
      </c>
      <c r="I85" s="7">
        <f t="shared" si="31"/>
        <v>3.2109607936809774E-2</v>
      </c>
      <c r="K85" s="7">
        <v>2037</v>
      </c>
      <c r="L85" s="7">
        <f t="shared" si="32"/>
        <v>2.3500481233121092E-2</v>
      </c>
      <c r="M85" s="7">
        <f t="shared" si="32"/>
        <v>5.6202437887669814E-2</v>
      </c>
      <c r="N85" s="7">
        <f t="shared" si="32"/>
        <v>8.8904394542218573E-2</v>
      </c>
      <c r="P85" s="7">
        <v>2037</v>
      </c>
      <c r="Q85" s="7">
        <f t="shared" si="33"/>
        <v>4.8508896152349537E-4</v>
      </c>
      <c r="R85" s="7">
        <f t="shared" si="33"/>
        <v>1.1601116572708444E-3</v>
      </c>
      <c r="S85" s="7">
        <f t="shared" si="33"/>
        <v>1.8351343530181947E-3</v>
      </c>
      <c r="U85" s="7">
        <v>2037</v>
      </c>
      <c r="V85" s="7">
        <f t="shared" si="34"/>
        <v>3.9242311018789264E-2</v>
      </c>
      <c r="W85" s="7">
        <f t="shared" si="34"/>
        <v>9.3849718468476229E-2</v>
      </c>
      <c r="X85" s="7">
        <f t="shared" si="34"/>
        <v>0.14845712591816326</v>
      </c>
      <c r="Z85" s="7">
        <v>2037</v>
      </c>
      <c r="AA85" s="7">
        <f t="shared" si="35"/>
        <v>7.705984645916084E-4</v>
      </c>
      <c r="AB85" s="7">
        <f t="shared" si="35"/>
        <v>1.8429202326931131E-3</v>
      </c>
      <c r="AC85" s="7">
        <f t="shared" si="35"/>
        <v>2.915242000794618E-3</v>
      </c>
      <c r="AE85" s="7">
        <v>2037</v>
      </c>
      <c r="AF85" s="7">
        <f t="shared" si="36"/>
        <v>4.0414840337214646E-3</v>
      </c>
      <c r="AG85" s="7">
        <f t="shared" si="36"/>
        <v>9.6653874074336676E-3</v>
      </c>
      <c r="AH85" s="7">
        <f t="shared" si="36"/>
        <v>1.5289290781145871E-2</v>
      </c>
      <c r="AJ85" s="7">
        <v>2037</v>
      </c>
      <c r="AK85" s="7">
        <f t="shared" si="37"/>
        <v>1.1669854445793782E-3</v>
      </c>
      <c r="AL85" s="7">
        <f t="shared" si="37"/>
        <v>2.7908971869201465E-3</v>
      </c>
      <c r="AM85" s="7">
        <f t="shared" si="37"/>
        <v>4.4148089292609122E-3</v>
      </c>
      <c r="AO85" s="7">
        <v>2037</v>
      </c>
      <c r="AP85" s="7">
        <f t="shared" si="38"/>
        <v>7.769462001452597E-2</v>
      </c>
      <c r="AQ85" s="7">
        <f t="shared" si="30"/>
        <v>0.18581011223796851</v>
      </c>
      <c r="AR85" s="7">
        <f t="shared" si="30"/>
        <v>0.29392560446141125</v>
      </c>
    </row>
    <row r="86" spans="6:44" x14ac:dyDescent="0.25">
      <c r="F86" s="7">
        <v>2038</v>
      </c>
      <c r="G86" s="7">
        <f t="shared" si="31"/>
        <v>9.0939330623567693E-3</v>
      </c>
      <c r="H86" s="7">
        <f t="shared" si="31"/>
        <v>2.1733543783217485E-2</v>
      </c>
      <c r="I86" s="7">
        <f t="shared" si="31"/>
        <v>3.4373154504078199E-2</v>
      </c>
      <c r="K86" s="7">
        <v>2038</v>
      </c>
      <c r="L86" s="7">
        <f t="shared" si="32"/>
        <v>2.5179087035486838E-2</v>
      </c>
      <c r="M86" s="7">
        <f t="shared" si="32"/>
        <v>6.0175370409574727E-2</v>
      </c>
      <c r="N86" s="7">
        <f t="shared" si="32"/>
        <v>9.517165378366256E-2</v>
      </c>
      <c r="P86" s="7">
        <v>2038</v>
      </c>
      <c r="Q86" s="7">
        <f t="shared" si="33"/>
        <v>5.1973817306088664E-4</v>
      </c>
      <c r="R86" s="7">
        <f t="shared" si="33"/>
        <v>1.2421195826463288E-3</v>
      </c>
      <c r="S86" s="7">
        <f t="shared" si="33"/>
        <v>1.9645009922317699E-3</v>
      </c>
      <c r="U86" s="7">
        <v>2038</v>
      </c>
      <c r="V86" s="7">
        <f t="shared" si="34"/>
        <v>4.2045333234416955E-2</v>
      </c>
      <c r="W86" s="7">
        <f t="shared" si="34"/>
        <v>0.10048392532299466</v>
      </c>
      <c r="X86" s="7">
        <f t="shared" si="34"/>
        <v>0.15892251741157248</v>
      </c>
      <c r="Z86" s="7">
        <v>2038</v>
      </c>
      <c r="AA86" s="7">
        <f t="shared" si="35"/>
        <v>8.2564121206243869E-4</v>
      </c>
      <c r="AB86" s="7">
        <f t="shared" si="35"/>
        <v>1.9731956798610256E-3</v>
      </c>
      <c r="AC86" s="7">
        <f t="shared" si="35"/>
        <v>3.1207501476596127E-3</v>
      </c>
      <c r="AE86" s="7">
        <v>2038</v>
      </c>
      <c r="AF86" s="7">
        <f t="shared" si="36"/>
        <v>4.330161464701561E-3</v>
      </c>
      <c r="AG86" s="7">
        <f t="shared" si="36"/>
        <v>1.0348630579990553E-2</v>
      </c>
      <c r="AH86" s="7">
        <f t="shared" si="36"/>
        <v>1.6367099695279556E-2</v>
      </c>
      <c r="AJ86" s="7">
        <v>2038</v>
      </c>
      <c r="AK86" s="7">
        <f t="shared" si="37"/>
        <v>1.2503415477636195E-3</v>
      </c>
      <c r="AL86" s="7">
        <f t="shared" si="37"/>
        <v>2.9881848245377398E-3</v>
      </c>
      <c r="AM86" s="7">
        <f t="shared" si="37"/>
        <v>4.726028101311861E-3</v>
      </c>
      <c r="AO86" s="7">
        <v>2038</v>
      </c>
      <c r="AP86" s="7">
        <f t="shared" si="38"/>
        <v>8.3244235729849056E-2</v>
      </c>
      <c r="AQ86" s="7">
        <f t="shared" si="30"/>
        <v>0.19894497018282253</v>
      </c>
      <c r="AR86" s="7">
        <f t="shared" si="30"/>
        <v>0.314645704635796</v>
      </c>
    </row>
    <row r="87" spans="6:44" x14ac:dyDescent="0.25">
      <c r="F87" s="7">
        <v>2039</v>
      </c>
      <c r="G87" s="7">
        <f t="shared" si="31"/>
        <v>9.7001952665139012E-3</v>
      </c>
      <c r="H87" s="7">
        <f t="shared" si="31"/>
        <v>2.3223934597593341E-2</v>
      </c>
      <c r="I87" s="7">
        <f t="shared" si="31"/>
        <v>3.6747673928672779E-2</v>
      </c>
      <c r="K87" s="7">
        <v>2039</v>
      </c>
      <c r="L87" s="7">
        <f t="shared" si="32"/>
        <v>2.6857692837852623E-2</v>
      </c>
      <c r="M87" s="7">
        <f t="shared" si="32"/>
        <v>6.4301932566425982E-2</v>
      </c>
      <c r="N87" s="7">
        <f t="shared" si="32"/>
        <v>0.10174617229499926</v>
      </c>
      <c r="P87" s="7">
        <v>2039</v>
      </c>
      <c r="Q87" s="7">
        <f t="shared" si="33"/>
        <v>5.5438738459827916E-4</v>
      </c>
      <c r="R87" s="7">
        <f t="shared" si="33"/>
        <v>1.3272986788304489E-3</v>
      </c>
      <c r="S87" s="7">
        <f t="shared" si="33"/>
        <v>2.1002099730626179E-3</v>
      </c>
      <c r="U87" s="7">
        <v>2039</v>
      </c>
      <c r="V87" s="7">
        <f t="shared" si="34"/>
        <v>4.484835545004482E-2</v>
      </c>
      <c r="W87" s="7">
        <f t="shared" si="34"/>
        <v>0.10737467083544376</v>
      </c>
      <c r="X87" s="7">
        <f t="shared" si="34"/>
        <v>0.16990098622084274</v>
      </c>
      <c r="Z87" s="7">
        <v>2039</v>
      </c>
      <c r="AA87" s="7">
        <f t="shared" si="35"/>
        <v>8.8068395953326637E-4</v>
      </c>
      <c r="AB87" s="7">
        <f t="shared" si="35"/>
        <v>2.1085087583706556E-3</v>
      </c>
      <c r="AC87" s="7">
        <f t="shared" si="35"/>
        <v>3.3363335572080452E-3</v>
      </c>
      <c r="AE87" s="7">
        <v>2039</v>
      </c>
      <c r="AF87" s="7">
        <f t="shared" si="36"/>
        <v>4.6188388956816592E-3</v>
      </c>
      <c r="AG87" s="7">
        <f t="shared" si="36"/>
        <v>1.1058294135627394E-2</v>
      </c>
      <c r="AH87" s="7">
        <f t="shared" si="36"/>
        <v>1.7497749375573118E-2</v>
      </c>
      <c r="AJ87" s="7">
        <v>2039</v>
      </c>
      <c r="AK87" s="7">
        <f t="shared" si="37"/>
        <v>1.3336976509478612E-3</v>
      </c>
      <c r="AL87" s="7">
        <f t="shared" si="37"/>
        <v>3.1931013930721086E-3</v>
      </c>
      <c r="AM87" s="7">
        <f t="shared" si="37"/>
        <v>5.0525051351963538E-3</v>
      </c>
      <c r="AO87" s="7">
        <v>2039</v>
      </c>
      <c r="AP87" s="7">
        <f t="shared" si="38"/>
        <v>8.8793851445172406E-2</v>
      </c>
      <c r="AQ87" s="7">
        <f t="shared" si="30"/>
        <v>0.21258774096536368</v>
      </c>
      <c r="AR87" s="7">
        <f t="shared" si="30"/>
        <v>0.33638163048555492</v>
      </c>
    </row>
    <row r="88" spans="6:44" x14ac:dyDescent="0.25">
      <c r="F88" s="7">
        <v>2040</v>
      </c>
      <c r="G88" s="7">
        <f t="shared" si="31"/>
        <v>1.0306457470671011E-2</v>
      </c>
      <c r="H88" s="7">
        <f t="shared" si="31"/>
        <v>2.4772532123758153E-2</v>
      </c>
      <c r="I88" s="7">
        <f t="shared" si="31"/>
        <v>3.9238606776845313E-2</v>
      </c>
      <c r="K88" s="7">
        <v>2040</v>
      </c>
      <c r="L88" s="7">
        <f t="shared" si="32"/>
        <v>2.8536298640218411E-2</v>
      </c>
      <c r="M88" s="7">
        <f t="shared" si="32"/>
        <v>6.8589656219863404E-2</v>
      </c>
      <c r="N88" s="7">
        <f t="shared" si="32"/>
        <v>0.10864301379950836</v>
      </c>
      <c r="P88" s="7">
        <v>2040</v>
      </c>
      <c r="Q88" s="7">
        <f t="shared" si="33"/>
        <v>5.8903659613567167E-4</v>
      </c>
      <c r="R88" s="7">
        <f t="shared" si="33"/>
        <v>1.4158044159561336E-3</v>
      </c>
      <c r="S88" s="7">
        <f t="shared" si="33"/>
        <v>2.2425722357765944E-3</v>
      </c>
      <c r="U88" s="7">
        <v>2040</v>
      </c>
      <c r="V88" s="7">
        <f t="shared" si="34"/>
        <v>4.7651377665672588E-2</v>
      </c>
      <c r="W88" s="7">
        <f t="shared" si="34"/>
        <v>0.11453453209537698</v>
      </c>
      <c r="X88" s="7">
        <f t="shared" si="34"/>
        <v>0.18141768652508133</v>
      </c>
      <c r="Z88" s="7">
        <v>2040</v>
      </c>
      <c r="AA88" s="7">
        <f t="shared" si="35"/>
        <v>9.3572670700409666E-4</v>
      </c>
      <c r="AB88" s="7">
        <f t="shared" si="35"/>
        <v>2.2491064436331713E-3</v>
      </c>
      <c r="AC88" s="7">
        <f t="shared" si="35"/>
        <v>3.5624861802622458E-3</v>
      </c>
      <c r="AE88" s="7">
        <v>2040</v>
      </c>
      <c r="AF88" s="7">
        <f t="shared" si="36"/>
        <v>4.907516326661766E-3</v>
      </c>
      <c r="AG88" s="7">
        <f t="shared" si="36"/>
        <v>1.1795673362651669E-2</v>
      </c>
      <c r="AH88" s="7">
        <f t="shared" si="36"/>
        <v>1.8683830398641563E-2</v>
      </c>
      <c r="AJ88" s="7">
        <v>2040</v>
      </c>
      <c r="AK88" s="7">
        <f t="shared" si="37"/>
        <v>1.4170537541321024E-3</v>
      </c>
      <c r="AL88" s="7">
        <f t="shared" si="37"/>
        <v>3.4060209092430386E-3</v>
      </c>
      <c r="AM88" s="7">
        <f t="shared" si="37"/>
        <v>5.3949880643539769E-3</v>
      </c>
      <c r="AO88" s="7">
        <v>2040</v>
      </c>
      <c r="AP88" s="7">
        <f t="shared" si="38"/>
        <v>9.4343467160495645E-2</v>
      </c>
      <c r="AQ88" s="7">
        <f t="shared" si="38"/>
        <v>0.22676332557048254</v>
      </c>
      <c r="AR88" s="7">
        <f t="shared" si="38"/>
        <v>0.35918318398046933</v>
      </c>
    </row>
    <row r="89" spans="6:44" x14ac:dyDescent="0.25">
      <c r="F89" s="7">
        <v>2041</v>
      </c>
      <c r="G89" s="7">
        <f t="shared" ref="G89:I98" si="39">($G$2-G58)*0.181/1000</f>
        <v>1.0912719674828123E-2</v>
      </c>
      <c r="H89" s="7">
        <f t="shared" si="39"/>
        <v>2.5820157265790396E-2</v>
      </c>
      <c r="I89" s="7">
        <f t="shared" si="39"/>
        <v>4.0727594856752612E-2</v>
      </c>
      <c r="K89" s="7">
        <v>2041</v>
      </c>
      <c r="L89" s="7">
        <f t="shared" ref="L89:N98" si="40">($H$2-L58)*0.181/1000</f>
        <v>3.0214904442584199E-2</v>
      </c>
      <c r="M89" s="7">
        <f t="shared" si="40"/>
        <v>7.1490298268899716E-2</v>
      </c>
      <c r="N89" s="7">
        <f t="shared" si="40"/>
        <v>0.11276569209521511</v>
      </c>
      <c r="P89" s="7">
        <v>2041</v>
      </c>
      <c r="Q89" s="7">
        <f t="shared" ref="Q89:S98" si="41">($I$2-Q58)*0.181/1000</f>
        <v>6.236858076730643E-4</v>
      </c>
      <c r="R89" s="7">
        <f t="shared" si="41"/>
        <v>1.4756784851447803E-3</v>
      </c>
      <c r="S89" s="7">
        <f t="shared" si="41"/>
        <v>2.3276711626164948E-3</v>
      </c>
      <c r="U89" s="7">
        <v>2041</v>
      </c>
      <c r="V89" s="7">
        <f t="shared" ref="V89:X98" si="42">($J$2-V58)*0.181/1000</f>
        <v>5.045439988130037E-2</v>
      </c>
      <c r="W89" s="7">
        <f t="shared" si="42"/>
        <v>0.11937817322396943</v>
      </c>
      <c r="X89" s="7">
        <f t="shared" si="42"/>
        <v>0.18830194656663832</v>
      </c>
      <c r="Z89" s="7">
        <v>2041</v>
      </c>
      <c r="AA89" s="7">
        <f t="shared" ref="AA89:AC98" si="43">($K$2-AA58)*0.181/1000</f>
        <v>9.9076945447492434E-4</v>
      </c>
      <c r="AB89" s="7">
        <f t="shared" si="43"/>
        <v>2.3442206792585662E-3</v>
      </c>
      <c r="AC89" s="7">
        <f t="shared" si="43"/>
        <v>3.6976719040422035E-3</v>
      </c>
      <c r="AE89" s="7">
        <v>2041</v>
      </c>
      <c r="AF89" s="7">
        <f t="shared" ref="AF89:AH98" si="44">($L$2-AF58)*0.181/1000</f>
        <v>5.1961937576418737E-3</v>
      </c>
      <c r="AG89" s="7">
        <f t="shared" si="44"/>
        <v>1.2294509893377652E-2</v>
      </c>
      <c r="AH89" s="7">
        <f t="shared" si="44"/>
        <v>1.9392826029113422E-2</v>
      </c>
      <c r="AJ89" s="7">
        <v>2041</v>
      </c>
      <c r="AK89" s="7">
        <f t="shared" ref="AK89:AM98" si="45">($M$2-AK58)*0.181/1000</f>
        <v>1.5004098573163413E-3</v>
      </c>
      <c r="AL89" s="7">
        <f t="shared" si="45"/>
        <v>3.5500608128340139E-3</v>
      </c>
      <c r="AM89" s="7">
        <f t="shared" si="45"/>
        <v>5.5997117683516812E-3</v>
      </c>
      <c r="AO89" s="7">
        <v>2041</v>
      </c>
      <c r="AP89" s="7">
        <f t="shared" si="38"/>
        <v>9.9893082875818884E-2</v>
      </c>
      <c r="AQ89" s="7">
        <f t="shared" si="38"/>
        <v>0.23635309862927456</v>
      </c>
      <c r="AR89" s="7">
        <f t="shared" si="38"/>
        <v>0.37281311438272979</v>
      </c>
    </row>
    <row r="90" spans="6:44" x14ac:dyDescent="0.25">
      <c r="F90" s="7">
        <v>2042</v>
      </c>
      <c r="G90" s="7">
        <f t="shared" si="39"/>
        <v>1.1518981878985235E-2</v>
      </c>
      <c r="H90" s="7">
        <f t="shared" si="39"/>
        <v>2.6888580881666315E-2</v>
      </c>
      <c r="I90" s="7">
        <f t="shared" si="39"/>
        <v>4.2258179884347352E-2</v>
      </c>
      <c r="K90" s="7">
        <v>2042</v>
      </c>
      <c r="L90" s="7">
        <f t="shared" si="40"/>
        <v>3.1893510244949984E-2</v>
      </c>
      <c r="M90" s="7">
        <f t="shared" si="40"/>
        <v>7.4448526686729882E-2</v>
      </c>
      <c r="N90" s="7">
        <f t="shared" si="40"/>
        <v>0.11700354312850976</v>
      </c>
      <c r="P90" s="7">
        <v>2042</v>
      </c>
      <c r="Q90" s="7">
        <f t="shared" si="41"/>
        <v>6.5833501921045681E-4</v>
      </c>
      <c r="R90" s="7">
        <f t="shared" si="41"/>
        <v>1.5367412326229926E-3</v>
      </c>
      <c r="S90" s="7">
        <f t="shared" si="41"/>
        <v>2.4151474460355274E-3</v>
      </c>
      <c r="U90" s="7">
        <v>2042</v>
      </c>
      <c r="V90" s="7">
        <f t="shared" si="42"/>
        <v>5.3257422096928145E-2</v>
      </c>
      <c r="W90" s="7">
        <f t="shared" si="42"/>
        <v>0.12431797502996406</v>
      </c>
      <c r="X90" s="7">
        <f t="shared" si="42"/>
        <v>0.19537852796299982</v>
      </c>
      <c r="Z90" s="7">
        <v>2042</v>
      </c>
      <c r="AA90" s="7">
        <f t="shared" si="43"/>
        <v>1.0458122019457534E-3</v>
      </c>
      <c r="AB90" s="7">
        <f t="shared" si="43"/>
        <v>2.4412232152525252E-3</v>
      </c>
      <c r="AC90" s="7">
        <f t="shared" si="43"/>
        <v>3.836634228559295E-3</v>
      </c>
      <c r="AE90" s="7">
        <v>2042</v>
      </c>
      <c r="AF90" s="7">
        <f t="shared" si="44"/>
        <v>5.484871188621971E-3</v>
      </c>
      <c r="AG90" s="7">
        <f t="shared" si="44"/>
        <v>1.2803249812367556E-2</v>
      </c>
      <c r="AH90" s="7">
        <f t="shared" si="44"/>
        <v>2.0121628436113141E-2</v>
      </c>
      <c r="AJ90" s="7">
        <v>2042</v>
      </c>
      <c r="AK90" s="7">
        <f t="shared" si="45"/>
        <v>1.5837659605005829E-3</v>
      </c>
      <c r="AL90" s="7">
        <f t="shared" si="45"/>
        <v>3.6969603367673124E-3</v>
      </c>
      <c r="AM90" s="7">
        <f t="shared" si="45"/>
        <v>5.8101547130340395E-3</v>
      </c>
      <c r="AO90" s="7">
        <v>2042</v>
      </c>
      <c r="AP90" s="7">
        <f t="shared" si="38"/>
        <v>0.10544269859114214</v>
      </c>
      <c r="AQ90" s="7">
        <f t="shared" si="38"/>
        <v>0.24613325719537063</v>
      </c>
      <c r="AR90" s="7">
        <f t="shared" si="38"/>
        <v>0.38682381579959896</v>
      </c>
    </row>
    <row r="91" spans="6:44" x14ac:dyDescent="0.25">
      <c r="F91" s="7">
        <v>2043</v>
      </c>
      <c r="G91" s="7">
        <f t="shared" si="39"/>
        <v>1.2125244083142367E-2</v>
      </c>
      <c r="H91" s="7">
        <f t="shared" si="39"/>
        <v>2.7978384005606514E-2</v>
      </c>
      <c r="I91" s="7">
        <f t="shared" si="39"/>
        <v>4.3831523928070659E-2</v>
      </c>
      <c r="K91" s="7">
        <v>2043</v>
      </c>
      <c r="L91" s="7">
        <f t="shared" si="40"/>
        <v>3.3572116047315775E-2</v>
      </c>
      <c r="M91" s="7">
        <f t="shared" si="40"/>
        <v>7.7465950228455926E-2</v>
      </c>
      <c r="N91" s="7">
        <f t="shared" si="40"/>
        <v>0.12135978440959605</v>
      </c>
      <c r="P91" s="7">
        <v>2043</v>
      </c>
      <c r="Q91" s="7">
        <f t="shared" si="41"/>
        <v>6.9298423074784933E-4</v>
      </c>
      <c r="R91" s="7">
        <f t="shared" si="41"/>
        <v>1.599025865767845E-3</v>
      </c>
      <c r="S91" s="7">
        <f t="shared" si="41"/>
        <v>2.5050675007878397E-3</v>
      </c>
      <c r="U91" s="7">
        <v>2043</v>
      </c>
      <c r="V91" s="7">
        <f t="shared" si="42"/>
        <v>5.6060444312556003E-2</v>
      </c>
      <c r="W91" s="7">
        <f t="shared" si="42"/>
        <v>0.12935662389528785</v>
      </c>
      <c r="X91" s="7">
        <f t="shared" si="42"/>
        <v>0.20265280347801967</v>
      </c>
      <c r="Z91" s="7">
        <v>2043</v>
      </c>
      <c r="AA91" s="7">
        <f t="shared" si="43"/>
        <v>1.1008549494165825E-3</v>
      </c>
      <c r="AB91" s="7">
        <f t="shared" si="43"/>
        <v>2.5401668039054899E-3</v>
      </c>
      <c r="AC91" s="7">
        <f t="shared" si="43"/>
        <v>3.9794786583943979E-3</v>
      </c>
      <c r="AE91" s="7">
        <v>2043</v>
      </c>
      <c r="AF91" s="7">
        <f t="shared" si="44"/>
        <v>5.7735486196020787E-3</v>
      </c>
      <c r="AG91" s="7">
        <f t="shared" si="44"/>
        <v>1.3322169784511534E-2</v>
      </c>
      <c r="AH91" s="7">
        <f t="shared" si="44"/>
        <v>2.0870790949420969E-2</v>
      </c>
      <c r="AJ91" s="7">
        <v>2043</v>
      </c>
      <c r="AK91" s="7">
        <f t="shared" si="45"/>
        <v>1.6671220636848244E-3</v>
      </c>
      <c r="AL91" s="7">
        <f t="shared" si="45"/>
        <v>3.8467993685043582E-3</v>
      </c>
      <c r="AM91" s="7">
        <f t="shared" si="45"/>
        <v>6.0264766733238873E-3</v>
      </c>
      <c r="AO91" s="7">
        <v>2043</v>
      </c>
      <c r="AP91" s="7">
        <f t="shared" si="38"/>
        <v>0.1109923143064655</v>
      </c>
      <c r="AQ91" s="7">
        <f t="shared" si="38"/>
        <v>0.2561091199520395</v>
      </c>
      <c r="AR91" s="7">
        <f t="shared" si="38"/>
        <v>0.40122592559761344</v>
      </c>
    </row>
    <row r="92" spans="6:44" x14ac:dyDescent="0.25">
      <c r="F92" s="7">
        <v>2044</v>
      </c>
      <c r="G92" s="7">
        <f t="shared" si="39"/>
        <v>1.2731506287299476E-2</v>
      </c>
      <c r="H92" s="7">
        <f t="shared" si="39"/>
        <v>2.9090163903828632E-2</v>
      </c>
      <c r="I92" s="7">
        <f t="shared" si="39"/>
        <v>4.5448821520357743E-2</v>
      </c>
      <c r="K92" s="7">
        <v>2044</v>
      </c>
      <c r="L92" s="7">
        <f t="shared" si="40"/>
        <v>3.5250721849681553E-2</v>
      </c>
      <c r="M92" s="7">
        <f t="shared" si="40"/>
        <v>8.0544222591985307E-2</v>
      </c>
      <c r="N92" s="7">
        <f t="shared" si="40"/>
        <v>0.125837723334289</v>
      </c>
      <c r="P92" s="7">
        <v>2044</v>
      </c>
      <c r="Q92" s="7">
        <f t="shared" si="41"/>
        <v>7.2763344228524054E-4</v>
      </c>
      <c r="R92" s="7">
        <f t="shared" si="41"/>
        <v>1.6625665196505579E-3</v>
      </c>
      <c r="S92" s="7">
        <f t="shared" si="41"/>
        <v>2.5974995970158726E-3</v>
      </c>
      <c r="U92" s="7">
        <v>2044</v>
      </c>
      <c r="V92" s="7">
        <f t="shared" si="42"/>
        <v>5.8863466528183778E-2</v>
      </c>
      <c r="W92" s="7">
        <f t="shared" si="42"/>
        <v>0.13449688124967404</v>
      </c>
      <c r="X92" s="7">
        <f t="shared" si="42"/>
        <v>0.21013029597116406</v>
      </c>
      <c r="Z92" s="7">
        <v>2044</v>
      </c>
      <c r="AA92" s="7">
        <f t="shared" si="43"/>
        <v>1.1558976968874112E-3</v>
      </c>
      <c r="AB92" s="7">
        <f t="shared" si="43"/>
        <v>2.6411056712163147E-3</v>
      </c>
      <c r="AC92" s="7">
        <f t="shared" si="43"/>
        <v>4.1263136455452157E-3</v>
      </c>
      <c r="AE92" s="7">
        <v>2044</v>
      </c>
      <c r="AF92" s="7">
        <f t="shared" si="44"/>
        <v>6.062226050582176E-3</v>
      </c>
      <c r="AG92" s="7">
        <f t="shared" si="44"/>
        <v>1.3851554203717222E-2</v>
      </c>
      <c r="AH92" s="7">
        <f t="shared" si="44"/>
        <v>2.1640882356852249E-2</v>
      </c>
      <c r="AJ92" s="7">
        <v>2044</v>
      </c>
      <c r="AK92" s="7">
        <f t="shared" si="45"/>
        <v>1.7504781668690658E-3</v>
      </c>
      <c r="AL92" s="7">
        <f t="shared" si="45"/>
        <v>3.9996600272736273E-3</v>
      </c>
      <c r="AM92" s="7">
        <f t="shared" si="45"/>
        <v>6.2488418876781877E-3</v>
      </c>
      <c r="AO92" s="7">
        <v>2044</v>
      </c>
      <c r="AP92" s="7">
        <f t="shared" si="38"/>
        <v>0.1165419300217887</v>
      </c>
      <c r="AQ92" s="7">
        <f t="shared" si="38"/>
        <v>0.26628615416734575</v>
      </c>
      <c r="AR92" s="7">
        <f t="shared" si="38"/>
        <v>0.41603037831290235</v>
      </c>
    </row>
    <row r="93" spans="6:44" x14ac:dyDescent="0.25">
      <c r="F93" s="7">
        <v>2045</v>
      </c>
      <c r="G93" s="7">
        <f t="shared" si="39"/>
        <v>1.3337768491456587E-2</v>
      </c>
      <c r="H93" s="7">
        <f t="shared" si="39"/>
        <v>3.0224534528010591E-2</v>
      </c>
      <c r="I93" s="7">
        <f t="shared" si="39"/>
        <v>4.7111300564564557E-2</v>
      </c>
      <c r="K93" s="7">
        <v>2045</v>
      </c>
      <c r="L93" s="7">
        <f t="shared" si="40"/>
        <v>3.6929327652047345E-2</v>
      </c>
      <c r="M93" s="7">
        <f t="shared" si="40"/>
        <v>8.3685043673570783E-2</v>
      </c>
      <c r="N93" s="7">
        <f t="shared" si="40"/>
        <v>0.13044075969509419</v>
      </c>
      <c r="P93" s="7">
        <v>2045</v>
      </c>
      <c r="Q93" s="7">
        <f t="shared" si="41"/>
        <v>7.6228265382263306E-4</v>
      </c>
      <c r="R93" s="7">
        <f t="shared" si="41"/>
        <v>1.727398282952923E-3</v>
      </c>
      <c r="S93" s="7">
        <f t="shared" si="41"/>
        <v>2.6925139120832129E-3</v>
      </c>
      <c r="U93" s="7">
        <v>2045</v>
      </c>
      <c r="V93" s="7">
        <f t="shared" si="42"/>
        <v>6.1666488743811552E-2</v>
      </c>
      <c r="W93" s="7">
        <f t="shared" si="42"/>
        <v>0.13974158566722594</v>
      </c>
      <c r="X93" s="7">
        <f t="shared" si="42"/>
        <v>0.21781668259064027</v>
      </c>
      <c r="Z93" s="7">
        <v>2045</v>
      </c>
      <c r="AA93" s="7">
        <f t="shared" si="43"/>
        <v>1.2109404443582403E-3</v>
      </c>
      <c r="AB93" s="7">
        <f t="shared" si="43"/>
        <v>2.7440955580623587E-3</v>
      </c>
      <c r="AC93" s="7">
        <f t="shared" si="43"/>
        <v>4.2772506717664756E-3</v>
      </c>
      <c r="AE93" s="7">
        <v>2045</v>
      </c>
      <c r="AF93" s="7">
        <f t="shared" si="44"/>
        <v>6.3509034815622829E-3</v>
      </c>
      <c r="AG93" s="7">
        <f t="shared" si="44"/>
        <v>1.4391695408830642E-2</v>
      </c>
      <c r="AH93" s="7">
        <f t="shared" si="44"/>
        <v>2.2432487336098993E-2</v>
      </c>
      <c r="AJ93" s="7">
        <v>2045</v>
      </c>
      <c r="AK93" s="7">
        <f t="shared" si="45"/>
        <v>1.8338342700533073E-3</v>
      </c>
      <c r="AL93" s="7">
        <f t="shared" si="45"/>
        <v>4.1556267264181764E-3</v>
      </c>
      <c r="AM93" s="7">
        <f t="shared" si="45"/>
        <v>6.4774191827830455E-3</v>
      </c>
      <c r="AO93" s="7">
        <v>2045</v>
      </c>
      <c r="AP93" s="7">
        <f t="shared" si="38"/>
        <v>0.12209154573711194</v>
      </c>
      <c r="AQ93" s="7">
        <f t="shared" si="38"/>
        <v>0.27666997984507141</v>
      </c>
      <c r="AR93" s="7">
        <f t="shared" si="38"/>
        <v>0.43124841395303076</v>
      </c>
    </row>
    <row r="94" spans="6:44" x14ac:dyDescent="0.25">
      <c r="F94" s="7">
        <v>2046</v>
      </c>
      <c r="G94" s="7">
        <f t="shared" si="39"/>
        <v>1.39440306956137E-2</v>
      </c>
      <c r="H94" s="7">
        <f t="shared" si="39"/>
        <v>3.1382126981422259E-2</v>
      </c>
      <c r="I94" s="7">
        <f t="shared" si="39"/>
        <v>4.8820223267230768E-2</v>
      </c>
      <c r="K94" s="7">
        <v>2046</v>
      </c>
      <c r="L94" s="7">
        <f t="shared" si="40"/>
        <v>3.8607933454413129E-2</v>
      </c>
      <c r="M94" s="7">
        <f t="shared" si="40"/>
        <v>8.6890160858425186E-2</v>
      </c>
      <c r="N94" s="7">
        <f t="shared" si="40"/>
        <v>0.13517238826243713</v>
      </c>
      <c r="P94" s="7">
        <v>2046</v>
      </c>
      <c r="Q94" s="7">
        <f t="shared" si="41"/>
        <v>7.9693186536002557E-4</v>
      </c>
      <c r="R94" s="7">
        <f t="shared" si="41"/>
        <v>1.7935572246077377E-3</v>
      </c>
      <c r="S94" s="7">
        <f t="shared" si="41"/>
        <v>2.7901825838554488E-3</v>
      </c>
      <c r="U94" s="7">
        <v>2046</v>
      </c>
      <c r="V94" s="7">
        <f t="shared" si="42"/>
        <v>6.4469510959439327E-2</v>
      </c>
      <c r="W94" s="7">
        <f t="shared" si="42"/>
        <v>0.14509365502155289</v>
      </c>
      <c r="X94" s="7">
        <f t="shared" si="42"/>
        <v>0.22571779908366618</v>
      </c>
      <c r="Z94" s="7">
        <v>2046</v>
      </c>
      <c r="AA94" s="7">
        <f t="shared" si="43"/>
        <v>1.2659831918290694E-3</v>
      </c>
      <c r="AB94" s="7">
        <f t="shared" si="43"/>
        <v>2.8491937625197213E-3</v>
      </c>
      <c r="AC94" s="7">
        <f t="shared" si="43"/>
        <v>4.4324043332103699E-3</v>
      </c>
      <c r="AE94" s="7">
        <v>2046</v>
      </c>
      <c r="AF94" s="7">
        <f t="shared" si="44"/>
        <v>6.639580912542381E-3</v>
      </c>
      <c r="AG94" s="7">
        <f t="shared" si="44"/>
        <v>1.494289390558904E-2</v>
      </c>
      <c r="AH94" s="7">
        <f t="shared" si="44"/>
        <v>2.3246206898635678E-2</v>
      </c>
      <c r="AJ94" s="7">
        <v>2046</v>
      </c>
      <c r="AK94" s="7">
        <f t="shared" si="45"/>
        <v>1.9171903732375462E-3</v>
      </c>
      <c r="AL94" s="7">
        <f t="shared" si="45"/>
        <v>4.3147862374849017E-3</v>
      </c>
      <c r="AM94" s="7">
        <f t="shared" si="45"/>
        <v>6.7123821017322487E-3</v>
      </c>
      <c r="AO94" s="7">
        <v>2046</v>
      </c>
      <c r="AP94" s="7">
        <f t="shared" si="38"/>
        <v>0.12764116145243518</v>
      </c>
      <c r="AQ94" s="7">
        <f t="shared" si="38"/>
        <v>0.28726637399160176</v>
      </c>
      <c r="AR94" s="7">
        <f t="shared" si="38"/>
        <v>0.44689158653076777</v>
      </c>
    </row>
    <row r="95" spans="6:44" x14ac:dyDescent="0.25">
      <c r="F95" s="7">
        <v>2047</v>
      </c>
      <c r="G95" s="7">
        <f t="shared" si="39"/>
        <v>1.455029289977083E-2</v>
      </c>
      <c r="H95" s="7">
        <f t="shared" si="39"/>
        <v>3.2563589998078818E-2</v>
      </c>
      <c r="I95" s="7">
        <f t="shared" si="39"/>
        <v>5.0576887096386774E-2</v>
      </c>
      <c r="K95" s="7">
        <v>2047</v>
      </c>
      <c r="L95" s="7">
        <f t="shared" si="40"/>
        <v>4.0286539256778914E-2</v>
      </c>
      <c r="M95" s="7">
        <f t="shared" si="40"/>
        <v>9.0161370347391287E-2</v>
      </c>
      <c r="N95" s="7">
        <f t="shared" si="40"/>
        <v>0.1400362014380036</v>
      </c>
      <c r="P95" s="7">
        <v>2047</v>
      </c>
      <c r="Q95" s="7">
        <f t="shared" si="41"/>
        <v>8.3158107689741809E-4</v>
      </c>
      <c r="R95" s="7">
        <f t="shared" si="41"/>
        <v>1.8610804211834726E-3</v>
      </c>
      <c r="S95" s="7">
        <f t="shared" si="41"/>
        <v>2.8905797654695253E-3</v>
      </c>
      <c r="U95" s="7">
        <v>2047</v>
      </c>
      <c r="V95" s="7">
        <f t="shared" si="42"/>
        <v>6.7272533175067109E-2</v>
      </c>
      <c r="W95" s="7">
        <f t="shared" si="42"/>
        <v>0.15055608870111095</v>
      </c>
      <c r="X95" s="7">
        <f t="shared" si="42"/>
        <v>0.23383964422715461</v>
      </c>
      <c r="Z95" s="7">
        <v>2047</v>
      </c>
      <c r="AA95" s="7">
        <f t="shared" si="43"/>
        <v>1.3210259392998985E-3</v>
      </c>
      <c r="AB95" s="7">
        <f t="shared" si="43"/>
        <v>2.9564591833657456E-3</v>
      </c>
      <c r="AC95" s="7">
        <f t="shared" si="43"/>
        <v>4.5918924274315886E-3</v>
      </c>
      <c r="AE95" s="7">
        <v>2047</v>
      </c>
      <c r="AF95" s="7">
        <f t="shared" si="44"/>
        <v>6.9282583435224879E-3</v>
      </c>
      <c r="AG95" s="7">
        <f t="shared" si="44"/>
        <v>1.5505458594774311E-2</v>
      </c>
      <c r="AH95" s="7">
        <f t="shared" si="44"/>
        <v>2.40826588460261E-2</v>
      </c>
      <c r="AJ95" s="7">
        <v>2047</v>
      </c>
      <c r="AK95" s="7">
        <f t="shared" si="45"/>
        <v>2.0005464764217876E-3</v>
      </c>
      <c r="AL95" s="7">
        <f t="shared" si="45"/>
        <v>4.4772277561042394E-3</v>
      </c>
      <c r="AM95" s="7">
        <f t="shared" si="45"/>
        <v>6.9539090357866864E-3</v>
      </c>
      <c r="AO95" s="7">
        <v>2047</v>
      </c>
      <c r="AP95" s="7">
        <f t="shared" si="38"/>
        <v>0.13319077716775846</v>
      </c>
      <c r="AQ95" s="7">
        <f t="shared" si="38"/>
        <v>0.29808127500200882</v>
      </c>
      <c r="AR95" s="7">
        <f t="shared" si="38"/>
        <v>0.4629717728362589</v>
      </c>
    </row>
    <row r="96" spans="6:44" x14ac:dyDescent="0.25">
      <c r="F96" s="7">
        <v>2048</v>
      </c>
      <c r="G96" s="7">
        <f t="shared" si="39"/>
        <v>1.5156555103927943E-2</v>
      </c>
      <c r="H96" s="7">
        <f t="shared" si="39"/>
        <v>3.3769590435280189E-2</v>
      </c>
      <c r="I96" s="7">
        <f t="shared" si="39"/>
        <v>5.2382625766632419E-2</v>
      </c>
      <c r="K96" s="7">
        <v>2048</v>
      </c>
      <c r="L96" s="7">
        <f t="shared" si="40"/>
        <v>4.1965145059144705E-2</v>
      </c>
      <c r="M96" s="7">
        <f t="shared" si="40"/>
        <v>9.3500518520674564E-2</v>
      </c>
      <c r="N96" s="7">
        <f t="shared" si="40"/>
        <v>0.14503589198220435</v>
      </c>
      <c r="P96" s="7">
        <v>2048</v>
      </c>
      <c r="Q96" s="7">
        <f t="shared" si="41"/>
        <v>8.662302884348106E-4</v>
      </c>
      <c r="R96" s="7">
        <f t="shared" si="41"/>
        <v>1.9300059850339761E-3</v>
      </c>
      <c r="S96" s="7">
        <f t="shared" si="41"/>
        <v>2.9937816816331402E-3</v>
      </c>
      <c r="U96" s="7">
        <v>2048</v>
      </c>
      <c r="V96" s="7">
        <f t="shared" si="42"/>
        <v>7.0075555390694877E-2</v>
      </c>
      <c r="W96" s="7">
        <f t="shared" si="42"/>
        <v>0.1561319698864343</v>
      </c>
      <c r="X96" s="7">
        <f t="shared" si="42"/>
        <v>0.24218838438217347</v>
      </c>
      <c r="Z96" s="7">
        <v>2048</v>
      </c>
      <c r="AA96" s="7">
        <f t="shared" si="43"/>
        <v>1.3760686867707273E-3</v>
      </c>
      <c r="AB96" s="7">
        <f t="shared" si="43"/>
        <v>3.0659523647968306E-3</v>
      </c>
      <c r="AC96" s="7">
        <f t="shared" si="43"/>
        <v>4.7558360428229312E-3</v>
      </c>
      <c r="AE96" s="7">
        <v>2048</v>
      </c>
      <c r="AF96" s="7">
        <f t="shared" si="44"/>
        <v>7.2169357745025956E-3</v>
      </c>
      <c r="AG96" s="7">
        <f t="shared" si="44"/>
        <v>1.6079707006740208E-2</v>
      </c>
      <c r="AH96" s="7">
        <f t="shared" si="44"/>
        <v>2.4942478238977817E-2</v>
      </c>
      <c r="AJ96" s="7">
        <v>2048</v>
      </c>
      <c r="AK96" s="7">
        <f t="shared" si="45"/>
        <v>2.0839025796060293E-3</v>
      </c>
      <c r="AL96" s="7">
        <f t="shared" si="45"/>
        <v>4.6430429697103077E-3</v>
      </c>
      <c r="AM96" s="7">
        <f t="shared" si="45"/>
        <v>7.2021833598145853E-3</v>
      </c>
      <c r="AO96" s="7">
        <v>2048</v>
      </c>
      <c r="AP96" s="7">
        <f t="shared" si="38"/>
        <v>0.13874039288308171</v>
      </c>
      <c r="AQ96" s="7">
        <f t="shared" si="38"/>
        <v>0.30912078716867036</v>
      </c>
      <c r="AR96" s="7">
        <f t="shared" si="38"/>
        <v>0.47950118145425874</v>
      </c>
    </row>
    <row r="97" spans="1:44" x14ac:dyDescent="0.25">
      <c r="F97" s="7">
        <v>2049</v>
      </c>
      <c r="G97" s="7">
        <f t="shared" si="39"/>
        <v>1.5762817308085052E-2</v>
      </c>
      <c r="H97" s="7">
        <f t="shared" si="39"/>
        <v>3.5000813779910114E-2</v>
      </c>
      <c r="I97" s="7">
        <f t="shared" si="39"/>
        <v>5.4238810251735131E-2</v>
      </c>
      <c r="K97" s="7">
        <v>2049</v>
      </c>
      <c r="L97" s="7">
        <f t="shared" si="40"/>
        <v>4.364375086151049E-2</v>
      </c>
      <c r="M97" s="7">
        <f t="shared" si="40"/>
        <v>9.6909503339672715E-2</v>
      </c>
      <c r="N97" s="7">
        <f t="shared" si="40"/>
        <v>0.15017525581783489</v>
      </c>
      <c r="P97" s="7">
        <v>2049</v>
      </c>
      <c r="Q97" s="7">
        <f t="shared" si="41"/>
        <v>9.0087949997220322E-4</v>
      </c>
      <c r="R97" s="7">
        <f t="shared" si="41"/>
        <v>2.0003730932345747E-3</v>
      </c>
      <c r="S97" s="7">
        <f t="shared" si="41"/>
        <v>3.0998666864969463E-3</v>
      </c>
      <c r="U97" s="7">
        <v>2049</v>
      </c>
      <c r="V97" s="7">
        <f t="shared" si="42"/>
        <v>7.2878577606322645E-2</v>
      </c>
      <c r="W97" s="7">
        <f t="shared" si="42"/>
        <v>0.16182446789098218</v>
      </c>
      <c r="X97" s="7">
        <f t="shared" si="42"/>
        <v>0.25077035817564147</v>
      </c>
      <c r="Z97" s="7">
        <v>2049</v>
      </c>
      <c r="AA97" s="7">
        <f t="shared" si="43"/>
        <v>1.4311114342415562E-3</v>
      </c>
      <c r="AB97" s="7">
        <f t="shared" si="43"/>
        <v>3.1777355423954967E-3</v>
      </c>
      <c r="AC97" s="7">
        <f t="shared" si="43"/>
        <v>4.9243596505494343E-3</v>
      </c>
      <c r="AE97" s="7">
        <v>2049</v>
      </c>
      <c r="AF97" s="7">
        <f t="shared" si="44"/>
        <v>7.5056132054826937E-3</v>
      </c>
      <c r="AG97" s="7">
        <f t="shared" si="44"/>
        <v>1.666596554249148E-2</v>
      </c>
      <c r="AH97" s="7">
        <f t="shared" si="44"/>
        <v>2.5826317879500269E-2</v>
      </c>
      <c r="AJ97" s="7">
        <v>2049</v>
      </c>
      <c r="AK97" s="7">
        <f t="shared" si="45"/>
        <v>2.1672586827902705E-3</v>
      </c>
      <c r="AL97" s="7">
        <f t="shared" si="45"/>
        <v>4.8123261271528911E-3</v>
      </c>
      <c r="AM97" s="7">
        <f t="shared" si="45"/>
        <v>7.4573935715155091E-3</v>
      </c>
      <c r="AO97" s="7">
        <v>2049</v>
      </c>
      <c r="AP97" s="7">
        <f t="shared" si="38"/>
        <v>0.14429000859840488</v>
      </c>
      <c r="AQ97" s="7">
        <f t="shared" si="38"/>
        <v>0.32039118531583943</v>
      </c>
      <c r="AR97" s="7">
        <f t="shared" si="38"/>
        <v>0.49649236203327368</v>
      </c>
    </row>
    <row r="98" spans="1:44" x14ac:dyDescent="0.25">
      <c r="F98" s="7">
        <v>2050</v>
      </c>
      <c r="G98" s="7">
        <f t="shared" si="39"/>
        <v>1.6369079512242184E-2</v>
      </c>
      <c r="H98" s="7">
        <f t="shared" si="39"/>
        <v>3.6257964668879344E-2</v>
      </c>
      <c r="I98" s="7">
        <f t="shared" si="39"/>
        <v>5.6146849825516473E-2</v>
      </c>
      <c r="K98" s="7">
        <v>2050</v>
      </c>
      <c r="L98" s="7">
        <f t="shared" si="40"/>
        <v>4.5322356663876275E-2</v>
      </c>
      <c r="M98" s="7">
        <f t="shared" si="40"/>
        <v>0.10039027578796833</v>
      </c>
      <c r="N98" s="7">
        <f t="shared" si="40"/>
        <v>0.15545819491206031</v>
      </c>
      <c r="P98" s="7">
        <v>2050</v>
      </c>
      <c r="Q98" s="7">
        <f t="shared" si="41"/>
        <v>9.3552871150959444E-4</v>
      </c>
      <c r="R98" s="7">
        <f t="shared" si="41"/>
        <v>2.0722220173265463E-3</v>
      </c>
      <c r="S98" s="7">
        <f t="shared" si="41"/>
        <v>3.2089153231434956E-3</v>
      </c>
      <c r="U98" s="7">
        <v>2050</v>
      </c>
      <c r="V98" s="7">
        <f t="shared" si="42"/>
        <v>7.568159982195051E-2</v>
      </c>
      <c r="W98" s="7">
        <f t="shared" si="42"/>
        <v>0.16763684056738243</v>
      </c>
      <c r="X98" s="7">
        <f t="shared" si="42"/>
        <v>0.25959208131281403</v>
      </c>
      <c r="Z98" s="7">
        <v>2050</v>
      </c>
      <c r="AA98" s="7">
        <f t="shared" si="43"/>
        <v>1.4861541817123853E-3</v>
      </c>
      <c r="AB98" s="7">
        <f t="shared" si="43"/>
        <v>3.2918726903815991E-3</v>
      </c>
      <c r="AC98" s="7">
        <f t="shared" si="43"/>
        <v>5.0975911990508091E-3</v>
      </c>
      <c r="AE98" s="7">
        <v>2050</v>
      </c>
      <c r="AF98" s="7">
        <f t="shared" si="44"/>
        <v>7.7942906364628006E-3</v>
      </c>
      <c r="AG98" s="7">
        <f t="shared" si="44"/>
        <v>1.7264569721497744E-2</v>
      </c>
      <c r="AH98" s="7">
        <f t="shared" si="44"/>
        <v>2.6734848806532669E-2</v>
      </c>
      <c r="AJ98" s="7">
        <v>2050</v>
      </c>
      <c r="AK98" s="7">
        <f t="shared" si="45"/>
        <v>2.2506147859745122E-3</v>
      </c>
      <c r="AL98" s="7">
        <f t="shared" si="45"/>
        <v>4.9851741102541472E-3</v>
      </c>
      <c r="AM98" s="7">
        <f t="shared" si="45"/>
        <v>7.7197334345337791E-3</v>
      </c>
      <c r="AO98" s="7">
        <v>2050</v>
      </c>
      <c r="AP98" s="7">
        <f t="shared" si="38"/>
        <v>0.14983962431372827</v>
      </c>
      <c r="AQ98" s="7">
        <f t="shared" si="38"/>
        <v>0.33189891956369011</v>
      </c>
      <c r="AR98" s="7">
        <f t="shared" si="38"/>
        <v>0.51395821481365156</v>
      </c>
    </row>
    <row r="100" spans="1:44" x14ac:dyDescent="0.25">
      <c r="G100" s="7">
        <f>SUM(G72:G98)</f>
        <v>0.2291671131713906</v>
      </c>
      <c r="H100" s="7">
        <f t="shared" ref="H100:I100" si="46">SUM(H72:H98)</f>
        <v>0.53530667619990624</v>
      </c>
      <c r="I100" s="7">
        <f t="shared" si="46"/>
        <v>0.84144623922842177</v>
      </c>
      <c r="L100" s="7">
        <f>SUM(L72:L98)</f>
        <v>0.63451299329426814</v>
      </c>
      <c r="M100" s="7">
        <f t="shared" ref="M100:N100" si="47">SUM(M72:M98)</f>
        <v>1.4821456567024187</v>
      </c>
      <c r="N100" s="7">
        <f t="shared" si="47"/>
        <v>2.329778320110568</v>
      </c>
      <c r="Q100" s="7">
        <f>SUM(Q72:Q98)</f>
        <v>1.3097401961134346E-2</v>
      </c>
      <c r="R100" s="7">
        <f t="shared" ref="R100:S100" si="48">SUM(R72:R98)</f>
        <v>3.0593947855971127E-2</v>
      </c>
      <c r="S100" s="7">
        <f t="shared" si="48"/>
        <v>4.8090493750807907E-2</v>
      </c>
      <c r="V100" s="7">
        <f>SUM(V72:V98)</f>
        <v>1.0595423975073077</v>
      </c>
      <c r="W100" s="7">
        <f t="shared" ref="W100:X100" si="49">SUM(W72:W98)</f>
        <v>2.4749629702684754</v>
      </c>
      <c r="X100" s="7">
        <f t="shared" si="49"/>
        <v>3.8903835430296416</v>
      </c>
      <c r="AA100" s="7">
        <f>SUM(AA72:AA98)</f>
        <v>2.0806158543973413E-2</v>
      </c>
      <c r="AB100" s="7">
        <f t="shared" ref="AB100:AC100" si="50">SUM(AB72:AB98)</f>
        <v>4.8600671451199853E-2</v>
      </c>
      <c r="AC100" s="7">
        <f t="shared" si="50"/>
        <v>7.6395184358426266E-2</v>
      </c>
      <c r="AF100" s="7">
        <f>SUM(AF72:AF98)</f>
        <v>0.10912006891047928</v>
      </c>
      <c r="AG100" s="7">
        <f t="shared" ref="AG100:AH100" si="51">SUM(AG72:AG98)</f>
        <v>0.25489129128003374</v>
      </c>
      <c r="AH100" s="7">
        <f t="shared" si="51"/>
        <v>0.40066251364958805</v>
      </c>
      <c r="AK100" s="7">
        <f>SUM(AK72:AK98)</f>
        <v>3.1508607003643184E-2</v>
      </c>
      <c r="AL100" s="7">
        <f t="shared" ref="AL100:AM100" si="52">SUM(AL72:AL98)</f>
        <v>7.3600297413507695E-2</v>
      </c>
      <c r="AM100" s="7">
        <f t="shared" si="52"/>
        <v>0.11569198782337214</v>
      </c>
      <c r="AP100" s="7">
        <f>SUM(AP72:AP98)</f>
        <v>2.0977547403921966</v>
      </c>
      <c r="AQ100" s="7">
        <f t="shared" ref="AQ100:AR100" si="53">SUM(AQ72:AQ98)</f>
        <v>4.9001015111715134</v>
      </c>
      <c r="AR100" s="7">
        <f t="shared" si="53"/>
        <v>7.7024482819508258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Output!K112</f>
        <v>9.2203983863731381E-2</v>
      </c>
      <c r="C105" s="7">
        <f>Output!K142</f>
        <v>9.2203983863731381E-2</v>
      </c>
      <c r="D105" s="7">
        <f>Output!K172</f>
        <v>9.2203983863731381E-2</v>
      </c>
      <c r="F105" s="7">
        <v>2024</v>
      </c>
      <c r="G105" s="7">
        <f>((G8+L8+Q8+V8+AA8+AF8+AK8)*R105*1000000)/10^9</f>
        <v>2.2767425871908879E-3</v>
      </c>
      <c r="H105" s="7">
        <f>((G8+L8+Q8+V8+AA8+AF8+AK8)*S105*1000000)/10^9</f>
        <v>2.2767425871908879E-3</v>
      </c>
      <c r="I105" s="7">
        <f>((G8+L8+Q8+V8+AA8+AF8+AK8)*T105*1000000)/10^9</f>
        <v>2.2767425871908879E-3</v>
      </c>
      <c r="J105" s="7">
        <f>((H8+M8+R8+W8+AB8+AG8+AL8)*R105*1000000)/10^9</f>
        <v>4.5637355484969052E-3</v>
      </c>
      <c r="K105" s="7">
        <f>((H8+M8+R8+W8+AB8+AG8+AL8)*S105*1000000)/10^9</f>
        <v>4.5637355484969052E-3</v>
      </c>
      <c r="L105" s="7">
        <f>((H8+M8+R8+W8+AB8+AG8+AL8)*T105*1000000)/10^9</f>
        <v>4.5637355484969052E-3</v>
      </c>
      <c r="M105" s="7">
        <f>((I8+N8+S8+X8+AC8+AH8+AM8)*R105*1000000)/10^9</f>
        <v>6.8507285098029216E-3</v>
      </c>
      <c r="N105" s="7">
        <f>((I8+N8+S8+X8+AC8+AH8+AM8)*S105*1000000)/10^9</f>
        <v>6.8507285098029216E-3</v>
      </c>
      <c r="O105" s="7">
        <f>((I8+N8+S8+X8+AC8+AH8+AM8)*T105*1000000)/10^9</f>
        <v>6.8507285098029216E-3</v>
      </c>
      <c r="Q105" s="7">
        <v>2024</v>
      </c>
      <c r="R105" s="7">
        <f>Output!K232</f>
        <v>8.9403821277395476E-2</v>
      </c>
      <c r="S105" s="7">
        <f>Output!K262</f>
        <v>8.9403821277395476E-2</v>
      </c>
      <c r="T105" s="7">
        <f>Output!K292</f>
        <v>8.9403821277395476E-2</v>
      </c>
    </row>
    <row r="106" spans="1:44" x14ac:dyDescent="0.25">
      <c r="A106" s="7">
        <v>2025</v>
      </c>
      <c r="B106" s="7">
        <f>Output!K113</f>
        <v>8.924495804849833E-2</v>
      </c>
      <c r="C106" s="7">
        <f>Output!K143</f>
        <v>8.6514660368803328E-2</v>
      </c>
      <c r="D106" s="7">
        <f>Output!K173</f>
        <v>8.4862618109362575E-2</v>
      </c>
      <c r="F106" s="7">
        <v>2025</v>
      </c>
      <c r="G106" s="7">
        <f t="shared" ref="G106:G131" si="54">G105+((G9+L9+Q9+V9+AA9+AF9+AK9-G8-L8-Q8-V8-AA8-AF8-AK8)*R106*1000000)/10^9</f>
        <v>4.4839388422683174E-3</v>
      </c>
      <c r="H106" s="7">
        <f t="shared" ref="H106:H131" si="55">H105+((G9+L9+Q9+V9+AA9+AF9+AK9-G8-L8-Q8-V8-AA8-AF8-AK8)*S106*1000000)/10^9</f>
        <v>4.4201059950855076E-3</v>
      </c>
      <c r="I106" s="7">
        <f t="shared" ref="I106:I131" si="56">I105+((G9+L9+Q9+V9+AA9+AF9+AK9-G8-L8-Q8-V8-AA8-AF8-AK8)*T106*1000000)/10^9</f>
        <v>4.3814821622812378E-3</v>
      </c>
      <c r="J106" s="7">
        <f t="shared" ref="J106:J131" si="57">J105+((H9+M9+R9+W9+AB9+AG9+AL9-H8-M8-R8-W8-AB8-AG8-AL8)*R106*1000000)/10^9</f>
        <v>9.4189016988886036E-3</v>
      </c>
      <c r="K106" s="7">
        <f t="shared" ref="K106:K131" si="58">K105+((H9+M9+R9+W9+AB9+AG9+AL9-H8-M8-R8-W8-AB8-AG8-AL8)*S106*1000000)/10^9</f>
        <v>9.2784886847707311E-3</v>
      </c>
      <c r="L106" s="7">
        <f t="shared" ref="L106:L131" si="59">L105+((H9+M9+R9+W9+AB9+AG9+AL9-H8-M8-R8-W8-AB8-AG8-AL8)*T106*1000000)/10^9</f>
        <v>9.1935279001561787E-3</v>
      </c>
      <c r="M106" s="7">
        <f t="shared" ref="M106:M131" si="60">M105+((I9+N9+S9+X9+AC9+AH9+AM9-I8-N8-S8-X8-AC8-AH8-AM8)*R106*1000000)/10^9</f>
        <v>1.4353864555508881E-2</v>
      </c>
      <c r="N106" s="7">
        <f t="shared" ref="N106:N131" si="61">N105+((I9+N9+S9+X9+AC9+AH9+AM9-I8-N8-S8-X8-AC8-AH8-AM8)*S106*1000000)/10^9</f>
        <v>1.4136871374455946E-2</v>
      </c>
      <c r="O106" s="7">
        <f t="shared" ref="O106:O131" si="62">O105+((I9+N9+S9+X9+AC9+AH9+AM9-I8-N8-S8-X8-AC8-AH8-AM8)*T106*1000000)/10^9</f>
        <v>1.4005573638031111E-2</v>
      </c>
      <c r="Q106" s="7">
        <v>2025</v>
      </c>
      <c r="R106" s="7">
        <f>Output!K233</f>
        <v>8.6672854728189905E-2</v>
      </c>
      <c r="S106" s="7">
        <f>Output!K263</f>
        <v>8.41662470452368E-2</v>
      </c>
      <c r="T106" s="7">
        <f>Output!K293</f>
        <v>8.26495546161021E-2</v>
      </c>
    </row>
    <row r="107" spans="1:44" x14ac:dyDescent="0.25">
      <c r="A107" s="7">
        <v>2026</v>
      </c>
      <c r="B107" s="7">
        <f>Output!K114</f>
        <v>8.6570703115810638E-2</v>
      </c>
      <c r="C107" s="7">
        <f>Output!K144</f>
        <v>8.3157831010799793E-2</v>
      </c>
      <c r="D107" s="7">
        <f>Output!K174</f>
        <v>8.1092778181106745E-2</v>
      </c>
      <c r="F107" s="7">
        <v>2026</v>
      </c>
      <c r="G107" s="7">
        <f t="shared" si="54"/>
        <v>6.6282476567378129E-3</v>
      </c>
      <c r="H107" s="7">
        <f t="shared" si="55"/>
        <v>6.4846237504504259E-3</v>
      </c>
      <c r="I107" s="7">
        <f t="shared" si="56"/>
        <v>6.3977201265147544E-3</v>
      </c>
      <c r="J107" s="7">
        <f t="shared" si="57"/>
        <v>1.4608600121019187E-2</v>
      </c>
      <c r="K107" s="7">
        <f t="shared" si="58"/>
        <v>1.4275075214276093E-2</v>
      </c>
      <c r="L107" s="7">
        <f t="shared" si="59"/>
        <v>1.4073266728358114E-2</v>
      </c>
      <c r="M107" s="7">
        <f t="shared" si="60"/>
        <v>2.2588952585300567E-2</v>
      </c>
      <c r="N107" s="7">
        <f t="shared" si="61"/>
        <v>2.2065526678101764E-2</v>
      </c>
      <c r="O107" s="7">
        <f t="shared" si="62"/>
        <v>2.174881333020148E-2</v>
      </c>
      <c r="Q107" s="7">
        <v>2026</v>
      </c>
      <c r="R107" s="7">
        <f>Output!K234</f>
        <v>8.420337155853462E-2</v>
      </c>
      <c r="S107" s="7">
        <f>Output!K264</f>
        <v>8.1070111949892901E-2</v>
      </c>
      <c r="T107" s="7">
        <f>Output!K294</f>
        <v>7.917424640852419E-2</v>
      </c>
    </row>
    <row r="108" spans="1:44" x14ac:dyDescent="0.25">
      <c r="A108" s="7">
        <v>2027</v>
      </c>
      <c r="B108" s="7">
        <f>Output!K115</f>
        <v>8.414785667292396E-2</v>
      </c>
      <c r="C108" s="7">
        <f>Output!K145</f>
        <v>8.0052410153381465E-2</v>
      </c>
      <c r="D108" s="7">
        <f>Output!K175</f>
        <v>7.7574346764220328E-2</v>
      </c>
      <c r="F108" s="7">
        <v>2027</v>
      </c>
      <c r="G108" s="7">
        <f t="shared" si="54"/>
        <v>8.7155479248199139E-3</v>
      </c>
      <c r="H108" s="7">
        <f t="shared" si="55"/>
        <v>8.4761747477583114E-3</v>
      </c>
      <c r="I108" s="7">
        <f t="shared" si="56"/>
        <v>8.3313353746162361E-3</v>
      </c>
      <c r="J108" s="7">
        <f t="shared" si="57"/>
        <v>2.0180338615790629E-2</v>
      </c>
      <c r="K108" s="7">
        <f t="shared" si="58"/>
        <v>1.9591225231444753E-2</v>
      </c>
      <c r="L108" s="7">
        <f t="shared" si="59"/>
        <v>1.9234765855564807E-2</v>
      </c>
      <c r="M108" s="7">
        <f t="shared" si="60"/>
        <v>3.164512930676136E-2</v>
      </c>
      <c r="N108" s="7">
        <f t="shared" si="61"/>
        <v>3.0706275715131209E-2</v>
      </c>
      <c r="O108" s="7">
        <f t="shared" si="62"/>
        <v>3.0138196336513393E-2</v>
      </c>
      <c r="Q108" s="7">
        <v>2027</v>
      </c>
      <c r="R108" s="7">
        <f>Output!K235</f>
        <v>8.1964742597501888E-2</v>
      </c>
      <c r="S108" s="7">
        <f>Output!K265</f>
        <v>7.8204831073072231E-2</v>
      </c>
      <c r="T108" s="7">
        <f>Output!K295</f>
        <v>7.5929792429370188E-2</v>
      </c>
    </row>
    <row r="109" spans="1:44" x14ac:dyDescent="0.25">
      <c r="A109" s="7">
        <v>2028</v>
      </c>
      <c r="B109" s="7">
        <f>Output!K116</f>
        <v>8.1946980333747019E-2</v>
      </c>
      <c r="C109" s="7">
        <f>Output!K146</f>
        <v>7.716895938888868E-2</v>
      </c>
      <c r="D109" s="7">
        <f>Output!K176</f>
        <v>7.4277885429475263E-2</v>
      </c>
      <c r="F109" s="7">
        <v>2028</v>
      </c>
      <c r="G109" s="7">
        <f t="shared" si="54"/>
        <v>1.0751030283879633E-2</v>
      </c>
      <c r="H109" s="7">
        <f t="shared" si="55"/>
        <v>1.0399949624122051E-2</v>
      </c>
      <c r="I109" s="7">
        <f t="shared" si="56"/>
        <v>1.0187518543446438E-2</v>
      </c>
      <c r="J109" s="7">
        <f t="shared" si="57"/>
        <v>2.6186653023183154E-2</v>
      </c>
      <c r="K109" s="7">
        <f t="shared" si="58"/>
        <v>2.5267912482038746E-2</v>
      </c>
      <c r="L109" s="7">
        <f t="shared" si="59"/>
        <v>2.4712003061813301E-2</v>
      </c>
      <c r="M109" s="7">
        <f t="shared" si="60"/>
        <v>4.1622275762486699E-2</v>
      </c>
      <c r="N109" s="7">
        <f t="shared" si="61"/>
        <v>4.0135875339955461E-2</v>
      </c>
      <c r="O109" s="7">
        <f t="shared" si="62"/>
        <v>3.9236487580180182E-2</v>
      </c>
      <c r="Q109" s="7">
        <v>2028</v>
      </c>
      <c r="R109" s="7">
        <f>Output!K236</f>
        <v>7.9929941165285054E-2</v>
      </c>
      <c r="S109" s="7">
        <f>Output!K266</f>
        <v>7.5543377715166782E-2</v>
      </c>
      <c r="T109" s="7">
        <f>Output!K296</f>
        <v>7.2889165959230742E-2</v>
      </c>
    </row>
    <row r="110" spans="1:44" x14ac:dyDescent="0.25">
      <c r="A110" s="7">
        <v>2029</v>
      </c>
      <c r="B110" s="7">
        <f>Output!K117</f>
        <v>7.9942097108668189E-2</v>
      </c>
      <c r="C110" s="7">
        <f>Output!K147</f>
        <v>7.4481501749278187E-2</v>
      </c>
      <c r="D110" s="7">
        <f>Output!K177</f>
        <v>7.1177417219612474E-2</v>
      </c>
      <c r="F110" s="7">
        <v>2029</v>
      </c>
      <c r="G110" s="7">
        <f t="shared" si="54"/>
        <v>1.2739278040630806E-2</v>
      </c>
      <c r="H110" s="7">
        <f t="shared" si="55"/>
        <v>1.2260531686507602E-2</v>
      </c>
      <c r="I110" s="7">
        <f t="shared" si="56"/>
        <v>1.1970852939971322E-2</v>
      </c>
      <c r="J110" s="7">
        <f t="shared" si="57"/>
        <v>3.2685792509636463E-2</v>
      </c>
      <c r="K110" s="7">
        <f t="shared" si="58"/>
        <v>3.1349741222132729E-2</v>
      </c>
      <c r="L110" s="7">
        <f t="shared" si="59"/>
        <v>3.0541326371572097E-2</v>
      </c>
      <c r="M110" s="7">
        <f t="shared" si="60"/>
        <v>5.2632306978642164E-2</v>
      </c>
      <c r="N110" s="7">
        <f t="shared" si="61"/>
        <v>5.0438950757757894E-2</v>
      </c>
      <c r="O110" s="7">
        <f t="shared" si="62"/>
        <v>4.9111799803172915E-2</v>
      </c>
      <c r="Q110" s="7">
        <v>2029</v>
      </c>
      <c r="R110" s="7">
        <f>Output!K237</f>
        <v>7.8075118416915681E-2</v>
      </c>
      <c r="S110" s="7">
        <f>Output!K267</f>
        <v>7.3061903051009444E-2</v>
      </c>
      <c r="T110" s="7">
        <f>Output!K297</f>
        <v>7.0028518182839408E-2</v>
      </c>
    </row>
    <row r="111" spans="1:44" x14ac:dyDescent="0.25">
      <c r="A111" s="7">
        <v>2030</v>
      </c>
      <c r="B111" s="7">
        <f>Output!K118</f>
        <v>7.8107685834982427E-2</v>
      </c>
      <c r="C111" s="7">
        <f>Output!K148</f>
        <v>7.1964516050276581E-2</v>
      </c>
      <c r="D111" s="7">
        <f>Output!K178</f>
        <v>6.8247420971926986E-2</v>
      </c>
      <c r="F111" s="7">
        <v>2030</v>
      </c>
      <c r="G111" s="7">
        <f t="shared" si="54"/>
        <v>1.4684277827612408E-2</v>
      </c>
      <c r="H111" s="7">
        <f t="shared" si="55"/>
        <v>1.4061907567201819E-2</v>
      </c>
      <c r="I111" s="7">
        <f t="shared" si="56"/>
        <v>1.3685325196981995E-2</v>
      </c>
      <c r="J111" s="7">
        <f t="shared" si="57"/>
        <v>3.9742256693117331E-2</v>
      </c>
      <c r="K111" s="7">
        <f t="shared" si="58"/>
        <v>3.7885137507615858E-2</v>
      </c>
      <c r="L111" s="7">
        <f t="shared" si="59"/>
        <v>3.6761436088880696E-2</v>
      </c>
      <c r="M111" s="7">
        <f t="shared" si="60"/>
        <v>6.4800235558622299E-2</v>
      </c>
      <c r="N111" s="7">
        <f t="shared" si="61"/>
        <v>6.1708367448029933E-2</v>
      </c>
      <c r="O111" s="7">
        <f t="shared" si="62"/>
        <v>5.9837546980779435E-2</v>
      </c>
      <c r="Q111" s="7">
        <v>2030</v>
      </c>
      <c r="R111" s="7">
        <f>Output!K238</f>
        <v>7.6376843969184247E-2</v>
      </c>
      <c r="S111" s="7">
        <f>Output!K268</f>
        <v>7.0736976677589408E-2</v>
      </c>
      <c r="T111" s="7">
        <f>Output!K298</f>
        <v>6.7324418716986689E-2</v>
      </c>
    </row>
    <row r="112" spans="1:44" x14ac:dyDescent="0.25">
      <c r="A112" s="7">
        <v>2031</v>
      </c>
      <c r="B112" s="7">
        <f>Output!K119</f>
        <v>7.7330326600072441E-2</v>
      </c>
      <c r="C112" s="7">
        <f>Output!K149</f>
        <v>7.10334493252162E-2</v>
      </c>
      <c r="D112" s="7">
        <f>Output!K179</f>
        <v>6.7181199131814612E-2</v>
      </c>
      <c r="F112" s="7">
        <v>2031</v>
      </c>
      <c r="G112" s="7">
        <f t="shared" si="54"/>
        <v>1.6611008151199085E-2</v>
      </c>
      <c r="H112" s="7">
        <f t="shared" si="55"/>
        <v>1.5841420388534415E-2</v>
      </c>
      <c r="I112" s="7">
        <f t="shared" si="56"/>
        <v>1.5374774542916251E-2</v>
      </c>
      <c r="J112" s="7">
        <f t="shared" si="57"/>
        <v>4.3278479896253538E-2</v>
      </c>
      <c r="K112" s="7">
        <f t="shared" si="58"/>
        <v>4.1151165167034501E-2</v>
      </c>
      <c r="L112" s="7">
        <f t="shared" si="59"/>
        <v>3.9862165809319568E-2</v>
      </c>
      <c r="M112" s="7">
        <f t="shared" si="60"/>
        <v>6.9945951641308055E-2</v>
      </c>
      <c r="N112" s="7">
        <f t="shared" si="61"/>
        <v>6.6460909945534621E-2</v>
      </c>
      <c r="O112" s="7">
        <f t="shared" si="62"/>
        <v>6.434955707572293E-2</v>
      </c>
      <c r="Q112" s="7">
        <v>2031</v>
      </c>
      <c r="R112" s="7">
        <f>Output!K239</f>
        <v>7.5659433116774644E-2</v>
      </c>
      <c r="S112" s="7">
        <f>Output!K269</f>
        <v>6.987845140435904E-2</v>
      </c>
      <c r="T112" s="7">
        <f>Output!K299</f>
        <v>6.6341811424312364E-2</v>
      </c>
    </row>
    <row r="113" spans="1:20" x14ac:dyDescent="0.25">
      <c r="A113" s="7">
        <v>2032</v>
      </c>
      <c r="B113" s="7">
        <f>Output!K120</f>
        <v>7.6565049366398547E-2</v>
      </c>
      <c r="C113" s="7">
        <f>Output!K150</f>
        <v>7.0114464612176131E-2</v>
      </c>
      <c r="D113" s="7">
        <f>Output!K180</f>
        <v>6.6127059303722549E-2</v>
      </c>
      <c r="F113" s="7">
        <v>2032</v>
      </c>
      <c r="G113" s="7">
        <f t="shared" si="54"/>
        <v>1.8519751558187702E-2</v>
      </c>
      <c r="H113" s="7">
        <f t="shared" si="55"/>
        <v>1.7599352697554388E-2</v>
      </c>
      <c r="I113" s="7">
        <f t="shared" si="56"/>
        <v>1.7039483524823089E-2</v>
      </c>
      <c r="J113" s="7">
        <f t="shared" si="57"/>
        <v>4.6906650467392355E-2</v>
      </c>
      <c r="K113" s="7">
        <f t="shared" si="58"/>
        <v>4.4492671545674954E-2</v>
      </c>
      <c r="L113" s="7">
        <f t="shared" si="59"/>
        <v>4.3026471768701391E-2</v>
      </c>
      <c r="M113" s="7">
        <f t="shared" si="60"/>
        <v>7.529354937659706E-2</v>
      </c>
      <c r="N113" s="7">
        <f t="shared" si="61"/>
        <v>7.1385990393795548E-2</v>
      </c>
      <c r="O113" s="7">
        <f t="shared" si="62"/>
        <v>6.9013460012579728E-2</v>
      </c>
      <c r="Q113" s="7">
        <v>2032</v>
      </c>
      <c r="R113" s="7">
        <f>Output!K240</f>
        <v>7.4953117398031482E-2</v>
      </c>
      <c r="S113" s="7">
        <f>Output!K270</f>
        <v>6.903102127469582E-2</v>
      </c>
      <c r="T113" s="7">
        <f>Output!K300</f>
        <v>6.5370299275205171E-2</v>
      </c>
    </row>
    <row r="114" spans="1:20" x14ac:dyDescent="0.25">
      <c r="A114" s="7">
        <v>2033</v>
      </c>
      <c r="B114" s="7">
        <f>Output!K121</f>
        <v>7.5812085174834412E-2</v>
      </c>
      <c r="C114" s="7">
        <f>Output!K151</f>
        <v>6.9207792930461601E-2</v>
      </c>
      <c r="D114" s="7">
        <f>Output!K181</f>
        <v>6.5085232517740232E-2</v>
      </c>
      <c r="F114" s="7">
        <v>2033</v>
      </c>
      <c r="G114" s="7">
        <f t="shared" si="54"/>
        <v>2.0410795996982731E-2</v>
      </c>
      <c r="H114" s="7">
        <f t="shared" si="55"/>
        <v>1.9335992442414081E-2</v>
      </c>
      <c r="I114" s="7">
        <f t="shared" si="56"/>
        <v>1.867974009110698E-2</v>
      </c>
      <c r="J114" s="7">
        <f t="shared" si="57"/>
        <v>5.0631048974248499E-2</v>
      </c>
      <c r="K114" s="7">
        <f t="shared" si="58"/>
        <v>4.7912971111360378E-2</v>
      </c>
      <c r="L114" s="7">
        <f t="shared" si="59"/>
        <v>4.6256945353035206E-2</v>
      </c>
      <c r="M114" s="7">
        <f t="shared" si="60"/>
        <v>8.0851301951514298E-2</v>
      </c>
      <c r="N114" s="7">
        <f t="shared" si="61"/>
        <v>7.6489949780306696E-2</v>
      </c>
      <c r="O114" s="7">
        <f t="shared" si="62"/>
        <v>7.3834150614963456E-2</v>
      </c>
      <c r="Q114" s="7">
        <v>2033</v>
      </c>
      <c r="R114" s="7">
        <f>Output!K241</f>
        <v>7.4258108924928262E-2</v>
      </c>
      <c r="S114" s="7">
        <f>Output!K271</f>
        <v>6.8194898380771835E-2</v>
      </c>
      <c r="T114" s="7">
        <f>Output!K301</f>
        <v>6.4410094371737892E-2</v>
      </c>
    </row>
    <row r="115" spans="1:20" x14ac:dyDescent="0.25">
      <c r="A115" s="7">
        <v>2034</v>
      </c>
      <c r="B115" s="7">
        <f>Output!K122</f>
        <v>7.5070987300345005E-2</v>
      </c>
      <c r="C115" s="7">
        <f>Output!K152</f>
        <v>6.8312987576606005E-2</v>
      </c>
      <c r="D115" s="7">
        <f>Output!K182</f>
        <v>6.4055272038048422E-2</v>
      </c>
      <c r="F115" s="7">
        <v>2034</v>
      </c>
      <c r="G115" s="7">
        <f t="shared" si="54"/>
        <v>2.2284418971468718E-2</v>
      </c>
      <c r="H115" s="7">
        <f t="shared" si="55"/>
        <v>2.1051617127250167E-2</v>
      </c>
      <c r="I115" s="7">
        <f t="shared" si="56"/>
        <v>2.0295821745400337E-2</v>
      </c>
      <c r="J115" s="7">
        <f t="shared" si="57"/>
        <v>5.4456118391398238E-2</v>
      </c>
      <c r="K115" s="7">
        <f t="shared" si="58"/>
        <v>5.1415481276231731E-2</v>
      </c>
      <c r="L115" s="7">
        <f t="shared" si="59"/>
        <v>4.9556234802210622E-2</v>
      </c>
      <c r="M115" s="7">
        <f t="shared" si="60"/>
        <v>8.6627817811327779E-2</v>
      </c>
      <c r="N115" s="7">
        <f t="shared" si="61"/>
        <v>8.1779345425213312E-2</v>
      </c>
      <c r="O115" s="7">
        <f t="shared" si="62"/>
        <v>7.8816647859020927E-2</v>
      </c>
      <c r="Q115" s="7">
        <v>2034</v>
      </c>
      <c r="R115" s="7">
        <f>Output!K242</f>
        <v>7.3573997558874199E-2</v>
      </c>
      <c r="S115" s="7">
        <f>Output!K272</f>
        <v>6.736967260379767E-2</v>
      </c>
      <c r="T115" s="7">
        <f>Output!K302</f>
        <v>6.3460786565419064E-2</v>
      </c>
    </row>
    <row r="116" spans="1:20" x14ac:dyDescent="0.25">
      <c r="A116" s="7">
        <v>2035</v>
      </c>
      <c r="B116" s="7">
        <f>Output!K123</f>
        <v>7.4341325312833662E-2</v>
      </c>
      <c r="C116" s="7">
        <f>Output!K153</f>
        <v>6.7429618109728487E-2</v>
      </c>
      <c r="D116" s="7">
        <f>Output!K183</f>
        <v>6.3036747466903117E-2</v>
      </c>
      <c r="F116" s="7">
        <v>2035</v>
      </c>
      <c r="G116" s="7">
        <f t="shared" si="54"/>
        <v>2.4140887922649117E-2</v>
      </c>
      <c r="H116" s="7">
        <f t="shared" si="55"/>
        <v>2.27464941930661E-2</v>
      </c>
      <c r="I116" s="7">
        <f t="shared" si="56"/>
        <v>2.1887995929210875E-2</v>
      </c>
      <c r="J116" s="7">
        <f t="shared" si="57"/>
        <v>5.8386470840448658E-2</v>
      </c>
      <c r="K116" s="7">
        <f t="shared" si="58"/>
        <v>5.5003725627010391E-2</v>
      </c>
      <c r="L116" s="7">
        <f t="shared" si="59"/>
        <v>5.2927045662621561E-2</v>
      </c>
      <c r="M116" s="7">
        <f t="shared" si="60"/>
        <v>9.2632053758248289E-2</v>
      </c>
      <c r="N116" s="7">
        <f t="shared" si="61"/>
        <v>8.7260957060954755E-2</v>
      </c>
      <c r="O116" s="7">
        <f t="shared" si="62"/>
        <v>8.3966095396032323E-2</v>
      </c>
      <c r="Q116" s="7">
        <v>2035</v>
      </c>
      <c r="R116" s="7">
        <f>Output!K243</f>
        <v>7.2900388147590617E-2</v>
      </c>
      <c r="S116" s="7">
        <f>Output!K273</f>
        <v>6.6554948781594028E-2</v>
      </c>
      <c r="T116" s="7">
        <f>Output!K303</f>
        <v>6.2521980733672128E-2</v>
      </c>
    </row>
    <row r="117" spans="1:20" x14ac:dyDescent="0.25">
      <c r="A117" s="7">
        <v>2036</v>
      </c>
      <c r="B117" s="7">
        <f>Output!K124</f>
        <v>7.3622684527147542E-2</v>
      </c>
      <c r="C117" s="7">
        <f>Output!K154</f>
        <v>6.6557269833891958E-2</v>
      </c>
      <c r="D117" s="7">
        <f>Output!K184</f>
        <v>6.2029244076014602E-2</v>
      </c>
      <c r="F117" s="7">
        <v>2036</v>
      </c>
      <c r="G117" s="7">
        <f t="shared" si="54"/>
        <v>2.5980460596082087E-2</v>
      </c>
      <c r="H117" s="7">
        <f t="shared" si="55"/>
        <v>2.4420881385167913E-2</v>
      </c>
      <c r="I117" s="7">
        <f t="shared" si="56"/>
        <v>2.3456520387592494E-2</v>
      </c>
      <c r="J117" s="7">
        <f t="shared" si="57"/>
        <v>6.2426894562818185E-2</v>
      </c>
      <c r="K117" s="7">
        <f t="shared" si="58"/>
        <v>5.8681337188164283E-2</v>
      </c>
      <c r="L117" s="7">
        <f t="shared" si="59"/>
        <v>5.6372141103692118E-2</v>
      </c>
      <c r="M117" s="7">
        <f t="shared" si="60"/>
        <v>9.88733285295543E-2</v>
      </c>
      <c r="N117" s="7">
        <f t="shared" si="61"/>
        <v>9.2941792991160663E-2</v>
      </c>
      <c r="O117" s="7">
        <f t="shared" si="62"/>
        <v>8.9287761819791756E-2</v>
      </c>
      <c r="Q117" s="7">
        <v>2036</v>
      </c>
      <c r="R117" s="7">
        <f>Output!K244</f>
        <v>7.2236899967380086E-2</v>
      </c>
      <c r="S117" s="7">
        <f>Output!K274</f>
        <v>6.5750346180562705E-2</v>
      </c>
      <c r="T117" s="7">
        <f>Output!K304</f>
        <v>6.159329611319684E-2</v>
      </c>
    </row>
    <row r="118" spans="1:20" x14ac:dyDescent="0.25">
      <c r="A118" s="7">
        <v>2037</v>
      </c>
      <c r="B118" s="7">
        <f>Output!K125</f>
        <v>7.2914665345240853E-2</v>
      </c>
      <c r="C118" s="7">
        <f>Output!K155</f>
        <v>6.5695543161834874E-2</v>
      </c>
      <c r="D118" s="7">
        <f>Output!K185</f>
        <v>6.1032362299689724E-2</v>
      </c>
      <c r="F118" s="7">
        <v>2037</v>
      </c>
      <c r="G118" s="7">
        <f t="shared" si="54"/>
        <v>2.7803385394944907E-2</v>
      </c>
      <c r="H118" s="7">
        <f t="shared" si="55"/>
        <v>2.607502710673288E-2</v>
      </c>
      <c r="I118" s="7">
        <f t="shared" si="56"/>
        <v>2.50016435239746E-2</v>
      </c>
      <c r="J118" s="7">
        <f t="shared" si="57"/>
        <v>6.6582361131537413E-2</v>
      </c>
      <c r="K118" s="7">
        <f t="shared" si="58"/>
        <v>6.2452061712862814E-2</v>
      </c>
      <c r="L118" s="7">
        <f t="shared" si="59"/>
        <v>5.989434209727991E-2</v>
      </c>
      <c r="M118" s="7">
        <f t="shared" si="60"/>
        <v>0.10536133686813</v>
      </c>
      <c r="N118" s="7">
        <f t="shared" si="61"/>
        <v>9.882909631899281E-2</v>
      </c>
      <c r="O118" s="7">
        <f t="shared" si="62"/>
        <v>9.4787040670585271E-2</v>
      </c>
      <c r="Q118" s="7">
        <v>2037</v>
      </c>
      <c r="R118" s="7">
        <f>Output!K245</f>
        <v>7.1583166158782796E-2</v>
      </c>
      <c r="S118" s="7">
        <f>Output!K275</f>
        <v>6.4955497951144664E-2</v>
      </c>
      <c r="T118" s="7">
        <f>Output!K305</f>
        <v>6.0674365874235477E-2</v>
      </c>
    </row>
    <row r="119" spans="1:20" x14ac:dyDescent="0.25">
      <c r="A119" s="7">
        <v>2038</v>
      </c>
      <c r="B119" s="7">
        <f>Output!K126</f>
        <v>7.2216882760101325E-2</v>
      </c>
      <c r="C119" s="7">
        <f>Output!K156</f>
        <v>6.4844053097329157E-2</v>
      </c>
      <c r="D119" s="7">
        <f>Output!K186</f>
        <v>6.0045717130916221E-2</v>
      </c>
      <c r="F119" s="7">
        <v>2038</v>
      </c>
      <c r="G119" s="7">
        <f t="shared" si="54"/>
        <v>2.9609901721164112E-2</v>
      </c>
      <c r="H119" s="7">
        <f t="shared" si="55"/>
        <v>2.7709170759939672E-2</v>
      </c>
      <c r="I119" s="7">
        <f t="shared" si="56"/>
        <v>2.6523604740535868E-2</v>
      </c>
      <c r="J119" s="7">
        <f t="shared" si="57"/>
        <v>7.0858032914437943E-2</v>
      </c>
      <c r="K119" s="7">
        <f t="shared" si="58"/>
        <v>6.6319761000056765E-2</v>
      </c>
      <c r="L119" s="7">
        <f t="shared" si="59"/>
        <v>6.3496527438133749E-2</v>
      </c>
      <c r="M119" s="7">
        <f t="shared" si="60"/>
        <v>0.11210616410771185</v>
      </c>
      <c r="N119" s="7">
        <f t="shared" si="61"/>
        <v>0.10493035124017393</v>
      </c>
      <c r="O119" s="7">
        <f t="shared" si="62"/>
        <v>0.10046945013573169</v>
      </c>
      <c r="Q119" s="7">
        <v>2038</v>
      </c>
      <c r="R119" s="7">
        <f>Output!K246</f>
        <v>7.0938833257946782E-2</v>
      </c>
      <c r="S119" s="7">
        <f>Output!K276</f>
        <v>6.4170050639388576E-2</v>
      </c>
      <c r="T119" s="7">
        <f>Output!K306</f>
        <v>5.9764836552936101E-2</v>
      </c>
    </row>
    <row r="120" spans="1:20" x14ac:dyDescent="0.25">
      <c r="A120" s="7">
        <v>2039</v>
      </c>
      <c r="B120" s="7">
        <f>Output!K127</f>
        <v>7.1528965838108249E-2</v>
      </c>
      <c r="C120" s="7">
        <f>Output!K157</f>
        <v>6.4002428695969893E-2</v>
      </c>
      <c r="D120" s="7">
        <f>Output!K187</f>
        <v>5.9068937603720749E-2</v>
      </c>
      <c r="F120" s="7">
        <v>2039</v>
      </c>
      <c r="G120" s="7">
        <f t="shared" si="54"/>
        <v>3.1400240304275732E-2</v>
      </c>
      <c r="H120" s="7">
        <f t="shared" si="55"/>
        <v>2.9323543074324315E-2</v>
      </c>
      <c r="I120" s="7">
        <f t="shared" si="56"/>
        <v>2.8022634766308056E-2</v>
      </c>
      <c r="J120" s="7">
        <f t="shared" si="57"/>
        <v>7.5259270795664565E-2</v>
      </c>
      <c r="K120" s="7">
        <f t="shared" si="58"/>
        <v>7.0288416231808634E-2</v>
      </c>
      <c r="L120" s="7">
        <f t="shared" si="59"/>
        <v>6.7181633594455309E-2</v>
      </c>
      <c r="M120" s="7">
        <f t="shared" si="60"/>
        <v>0.1191183012870534</v>
      </c>
      <c r="N120" s="7">
        <f t="shared" si="61"/>
        <v>0.11125328938929298</v>
      </c>
      <c r="O120" s="7">
        <f t="shared" si="62"/>
        <v>0.10634063242260258</v>
      </c>
      <c r="Q120" s="7">
        <v>2039</v>
      </c>
      <c r="R120" s="7">
        <f>Output!K247</f>
        <v>7.0303560714796015E-2</v>
      </c>
      <c r="S120" s="7">
        <f>Output!K277</f>
        <v>6.3393663685317708E-2</v>
      </c>
      <c r="T120" s="7">
        <f>Output!K307</f>
        <v>5.8864367569520591E-2</v>
      </c>
    </row>
    <row r="121" spans="1:20" x14ac:dyDescent="0.25">
      <c r="A121" s="7">
        <v>2040</v>
      </c>
      <c r="B121" s="7">
        <f>Output!K128</f>
        <v>7.084968819912002E-2</v>
      </c>
      <c r="C121" s="7">
        <f>Output!K158</f>
        <v>6.3169443566831296E-2</v>
      </c>
      <c r="D121" s="7">
        <f>Output!K188</f>
        <v>5.8100797370314351E-2</v>
      </c>
      <c r="F121" s="7">
        <v>2040</v>
      </c>
      <c r="G121" s="7">
        <f t="shared" si="54"/>
        <v>3.3174603201727403E-2</v>
      </c>
      <c r="H121" s="7">
        <f t="shared" si="55"/>
        <v>3.0918346107082311E-2</v>
      </c>
      <c r="I121" s="7">
        <f t="shared" si="56"/>
        <v>2.9498935658990932E-2</v>
      </c>
      <c r="J121" s="7">
        <f t="shared" si="57"/>
        <v>7.9791590268445345E-2</v>
      </c>
      <c r="K121" s="7">
        <f t="shared" si="58"/>
        <v>7.4362079432836986E-2</v>
      </c>
      <c r="L121" s="7">
        <f t="shared" si="59"/>
        <v>7.0952602483175822E-2</v>
      </c>
      <c r="M121" s="7">
        <f t="shared" si="60"/>
        <v>0.12640857733516334</v>
      </c>
      <c r="N121" s="7">
        <f t="shared" si="61"/>
        <v>0.11780581275859173</v>
      </c>
      <c r="O121" s="7">
        <f t="shared" si="62"/>
        <v>0.11240626930736078</v>
      </c>
      <c r="Q121" s="7">
        <v>2040</v>
      </c>
      <c r="R121" s="7">
        <f>Output!K248</f>
        <v>6.9676222625035131E-2</v>
      </c>
      <c r="S121" s="7">
        <f>Output!K278</f>
        <v>6.2625211174736087E-2</v>
      </c>
      <c r="T121" s="7">
        <f>Output!K308</f>
        <v>5.7971833049395669E-2</v>
      </c>
    </row>
    <row r="122" spans="1:20" x14ac:dyDescent="0.25">
      <c r="A122" s="7">
        <v>2041</v>
      </c>
      <c r="B122" s="7">
        <f>Output!K129</f>
        <v>7.0281753345736747E-2</v>
      </c>
      <c r="C122" s="7">
        <f>Output!K159</f>
        <v>6.2447801223297607E-2</v>
      </c>
      <c r="D122" s="7">
        <f>Output!K189</f>
        <v>5.7243999922512875E-2</v>
      </c>
      <c r="F122" s="7">
        <v>2041</v>
      </c>
      <c r="G122" s="7">
        <f t="shared" si="54"/>
        <v>3.4935593621960456E-2</v>
      </c>
      <c r="H122" s="7">
        <f t="shared" si="55"/>
        <v>3.2496183066654999E-2</v>
      </c>
      <c r="I122" s="7">
        <f t="shared" si="56"/>
        <v>3.0955110627025835E-2</v>
      </c>
      <c r="J122" s="7">
        <f t="shared" si="57"/>
        <v>8.2834593487949901E-2</v>
      </c>
      <c r="K122" s="7">
        <f t="shared" si="58"/>
        <v>7.7088592247822968E-2</v>
      </c>
      <c r="L122" s="7">
        <f t="shared" si="59"/>
        <v>7.3468882563396648E-2</v>
      </c>
      <c r="M122" s="7">
        <f t="shared" si="60"/>
        <v>0.1307335933539393</v>
      </c>
      <c r="N122" s="7">
        <f t="shared" si="61"/>
        <v>0.12168100142899091</v>
      </c>
      <c r="O122" s="7">
        <f t="shared" si="62"/>
        <v>0.11598265449976747</v>
      </c>
      <c r="Q122" s="7">
        <v>2041</v>
      </c>
      <c r="R122" s="7">
        <f>Output!K249</f>
        <v>6.915110811713468E-2</v>
      </c>
      <c r="S122" s="7">
        <f>Output!K279</f>
        <v>6.1958982246014871E-2</v>
      </c>
      <c r="T122" s="7">
        <f>Output!K309</f>
        <v>5.7181522111131151E-2</v>
      </c>
    </row>
    <row r="123" spans="1:20" x14ac:dyDescent="0.25">
      <c r="A123" s="7">
        <v>2042</v>
      </c>
      <c r="B123" s="7">
        <f>Output!K130</f>
        <v>6.9716327675613213E-2</v>
      </c>
      <c r="C123" s="7">
        <f>Output!K160</f>
        <v>6.1728668073807898E-2</v>
      </c>
      <c r="D123" s="7">
        <f>Output!K190</f>
        <v>5.6389711657971166E-2</v>
      </c>
      <c r="F123" s="7">
        <v>2042</v>
      </c>
      <c r="G123" s="7">
        <f t="shared" si="54"/>
        <v>3.6683270303918498E-2</v>
      </c>
      <c r="H123" s="7">
        <f t="shared" si="55"/>
        <v>3.4057112692238115E-2</v>
      </c>
      <c r="I123" s="7">
        <f t="shared" si="56"/>
        <v>3.2391218409356368E-2</v>
      </c>
      <c r="J123" s="7">
        <f t="shared" si="57"/>
        <v>8.5914546397954719E-2</v>
      </c>
      <c r="K123" s="7">
        <f t="shared" si="58"/>
        <v>7.9839438438229979E-2</v>
      </c>
      <c r="L123" s="7">
        <f t="shared" si="59"/>
        <v>7.5999753627210315E-2</v>
      </c>
      <c r="M123" s="7">
        <f t="shared" si="60"/>
        <v>0.13514582249199095</v>
      </c>
      <c r="N123" s="7">
        <f t="shared" si="61"/>
        <v>0.12562176418422186</v>
      </c>
      <c r="O123" s="7">
        <f t="shared" si="62"/>
        <v>0.11960828884506429</v>
      </c>
      <c r="Q123" s="7">
        <v>2042</v>
      </c>
      <c r="R123" s="7">
        <f>Output!K250</f>
        <v>6.8628300187959929E-2</v>
      </c>
      <c r="S123" s="7">
        <f>Output!K280</f>
        <v>6.1295059905920039E-2</v>
      </c>
      <c r="T123" s="7">
        <f>Output!K310</f>
        <v>5.6393517751592341E-2</v>
      </c>
    </row>
    <row r="124" spans="1:20" x14ac:dyDescent="0.25">
      <c r="A124" s="7">
        <v>2043</v>
      </c>
      <c r="B124" s="7">
        <f>Output!K131</f>
        <v>6.9153920063175583E-2</v>
      </c>
      <c r="C124" s="7">
        <f>Output!K161</f>
        <v>6.1012552982004087E-2</v>
      </c>
      <c r="D124" s="7">
        <f>Output!K191</f>
        <v>5.5538441451115354E-2</v>
      </c>
      <c r="F124" s="7">
        <v>2043</v>
      </c>
      <c r="G124" s="7">
        <f t="shared" si="54"/>
        <v>3.8417703883915369E-2</v>
      </c>
      <c r="H124" s="7">
        <f t="shared" si="55"/>
        <v>3.5601205620145487E-2</v>
      </c>
      <c r="I124" s="7">
        <f t="shared" si="56"/>
        <v>3.3807329642296359E-2</v>
      </c>
      <c r="J124" s="7">
        <f t="shared" si="57"/>
        <v>8.9032324680662134E-2</v>
      </c>
      <c r="K124" s="7">
        <f t="shared" si="58"/>
        <v>8.2615064701831498E-2</v>
      </c>
      <c r="L124" s="7">
        <f t="shared" si="59"/>
        <v>7.8545322912121351E-2</v>
      </c>
      <c r="M124" s="7">
        <f t="shared" si="60"/>
        <v>0.13964694547740888</v>
      </c>
      <c r="N124" s="7">
        <f t="shared" si="61"/>
        <v>0.12962892378351751</v>
      </c>
      <c r="O124" s="7">
        <f t="shared" si="62"/>
        <v>0.12328331618194636</v>
      </c>
      <c r="Q124" s="7">
        <v>2043</v>
      </c>
      <c r="R124" s="7">
        <f>Output!K251</f>
        <v>6.8108266027068515E-2</v>
      </c>
      <c r="S124" s="7">
        <f>Output!K281</f>
        <v>6.0633911334108545E-2</v>
      </c>
      <c r="T124" s="7">
        <f>Output!K311</f>
        <v>5.5608287160336868E-2</v>
      </c>
    </row>
    <row r="125" spans="1:20" x14ac:dyDescent="0.25">
      <c r="A125" s="7">
        <v>2044</v>
      </c>
      <c r="B125" s="7">
        <f>Output!K132</f>
        <v>6.859446640709109E-2</v>
      </c>
      <c r="C125" s="7">
        <f>Output!K162</f>
        <v>6.0299391835769198E-2</v>
      </c>
      <c r="D125" s="7">
        <f>Output!K192</f>
        <v>5.4690125189828472E-2</v>
      </c>
      <c r="F125" s="7">
        <v>2044</v>
      </c>
      <c r="G125" s="7">
        <f t="shared" si="54"/>
        <v>4.013896349910704E-2</v>
      </c>
      <c r="H125" s="7">
        <f t="shared" si="55"/>
        <v>3.7128530987280972E-2</v>
      </c>
      <c r="I125" s="7">
        <f t="shared" si="56"/>
        <v>3.5203513462749664E-2</v>
      </c>
      <c r="J125" s="7">
        <f t="shared" si="57"/>
        <v>9.2188816750709932E-2</v>
      </c>
      <c r="K125" s="7">
        <f t="shared" si="58"/>
        <v>8.541591494382661E-2</v>
      </c>
      <c r="L125" s="7">
        <f t="shared" si="59"/>
        <v>8.110568226680194E-2</v>
      </c>
      <c r="M125" s="7">
        <f t="shared" si="60"/>
        <v>0.14423867000231272</v>
      </c>
      <c r="N125" s="7">
        <f t="shared" si="61"/>
        <v>0.13370329890037216</v>
      </c>
      <c r="O125" s="7">
        <f t="shared" si="62"/>
        <v>0.12700785107085416</v>
      </c>
      <c r="Q125" s="7">
        <v>2044</v>
      </c>
      <c r="R125" s="7">
        <f>Output!K252</f>
        <v>6.7590946765073712E-2</v>
      </c>
      <c r="S125" s="7">
        <f>Output!K282</f>
        <v>5.9975477651292984E-2</v>
      </c>
      <c r="T125" s="7">
        <f>Output!K312</f>
        <v>5.4825771458077335E-2</v>
      </c>
    </row>
    <row r="126" spans="1:20" x14ac:dyDescent="0.25">
      <c r="A126" s="7">
        <v>2045</v>
      </c>
      <c r="B126" s="7">
        <f>Output!K133</f>
        <v>6.80379039756214E-2</v>
      </c>
      <c r="C126" s="7">
        <f>Output!K163</f>
        <v>5.9589121924933312E-2</v>
      </c>
      <c r="D126" s="7">
        <f>Output!K193</f>
        <v>5.3844700163940599E-2</v>
      </c>
      <c r="F126" s="7">
        <v>2045</v>
      </c>
      <c r="G126" s="7">
        <f t="shared" si="54"/>
        <v>4.1847116820352345E-2</v>
      </c>
      <c r="H126" s="7">
        <f t="shared" si="55"/>
        <v>3.8639156464755527E-2</v>
      </c>
      <c r="I126" s="7">
        <f t="shared" si="56"/>
        <v>3.6579837541827247E-2</v>
      </c>
      <c r="J126" s="7">
        <f t="shared" si="57"/>
        <v>9.5384923873886904E-2</v>
      </c>
      <c r="K126" s="7">
        <f t="shared" si="58"/>
        <v>8.8242429864331035E-2</v>
      </c>
      <c r="L126" s="7">
        <f t="shared" si="59"/>
        <v>8.3680907299723994E-2</v>
      </c>
      <c r="M126" s="7">
        <f t="shared" si="60"/>
        <v>0.14892273092742142</v>
      </c>
      <c r="N126" s="7">
        <f t="shared" si="61"/>
        <v>0.13784570326390652</v>
      </c>
      <c r="O126" s="7">
        <f t="shared" si="62"/>
        <v>0.13078197705762074</v>
      </c>
      <c r="Q126" s="7">
        <v>2045</v>
      </c>
      <c r="R126" s="7">
        <f>Output!K253</f>
        <v>6.7076284822972121E-2</v>
      </c>
      <c r="S126" s="7">
        <f>Output!K283</f>
        <v>5.9319701298271285E-2</v>
      </c>
      <c r="T126" s="7">
        <f>Output!K313</f>
        <v>5.4045913085611678E-2</v>
      </c>
    </row>
    <row r="127" spans="1:20" x14ac:dyDescent="0.25">
      <c r="A127" s="7">
        <v>2046</v>
      </c>
      <c r="B127" s="7">
        <f>Output!K134</f>
        <v>6.7484171374269972E-2</v>
      </c>
      <c r="C127" s="7">
        <f>Output!K164</f>
        <v>5.8881681844215703E-2</v>
      </c>
      <c r="D127" s="7">
        <f>Output!K194</f>
        <v>5.3002104978955189E-2</v>
      </c>
      <c r="F127" s="7">
        <v>2046</v>
      </c>
      <c r="G127" s="7">
        <f t="shared" si="54"/>
        <v>4.3542230082972762E-2</v>
      </c>
      <c r="H127" s="7">
        <f t="shared" si="55"/>
        <v>4.0133148287890628E-2</v>
      </c>
      <c r="I127" s="7">
        <f t="shared" si="56"/>
        <v>3.7936368115102703E-2</v>
      </c>
      <c r="J127" s="7">
        <f t="shared" si="57"/>
        <v>9.8621560278123147E-2</v>
      </c>
      <c r="K127" s="7">
        <f t="shared" si="58"/>
        <v>9.1095046517754713E-2</v>
      </c>
      <c r="L127" s="7">
        <f t="shared" si="59"/>
        <v>8.627105648546958E-2</v>
      </c>
      <c r="M127" s="7">
        <f t="shared" si="60"/>
        <v>0.15370089047327343</v>
      </c>
      <c r="N127" s="7">
        <f t="shared" si="61"/>
        <v>0.14205694474761871</v>
      </c>
      <c r="O127" s="7">
        <f t="shared" si="62"/>
        <v>0.13460574485583637</v>
      </c>
      <c r="Q127" s="7">
        <v>2046</v>
      </c>
      <c r="R127" s="7">
        <f>Output!K254</f>
        <v>6.6564223829644636E-2</v>
      </c>
      <c r="S127" s="7">
        <f>Output!K284</f>
        <v>5.8666525894023713E-2</v>
      </c>
      <c r="T127" s="7">
        <f>Output!K314</f>
        <v>5.3268655671820792E-2</v>
      </c>
    </row>
    <row r="128" spans="1:20" x14ac:dyDescent="0.25">
      <c r="A128" s="7">
        <v>2047</v>
      </c>
      <c r="B128" s="7">
        <f>Output!K135</f>
        <v>6.6933208545782066E-2</v>
      </c>
      <c r="C128" s="7">
        <f>Output!K165</f>
        <v>5.8177011525577409E-2</v>
      </c>
      <c r="D128" s="7">
        <f>Output!K195</f>
        <v>5.2162279545264902E-2</v>
      </c>
      <c r="F128" s="7">
        <v>2047</v>
      </c>
      <c r="G128" s="7">
        <f t="shared" si="54"/>
        <v>4.5224368118184373E-2</v>
      </c>
      <c r="H128" s="7">
        <f t="shared" si="55"/>
        <v>4.1610571287650229E-2</v>
      </c>
      <c r="I128" s="7">
        <f t="shared" si="56"/>
        <v>3.9273170013287867E-2</v>
      </c>
      <c r="J128" s="7">
        <f t="shared" si="57"/>
        <v>0.10189965326146673</v>
      </c>
      <c r="K128" s="7">
        <f t="shared" si="58"/>
        <v>9.3974197852284239E-2</v>
      </c>
      <c r="L128" s="7">
        <f t="shared" si="59"/>
        <v>8.887617023406269E-2</v>
      </c>
      <c r="M128" s="7">
        <f t="shared" si="60"/>
        <v>0.15857493840474898</v>
      </c>
      <c r="N128" s="7">
        <f t="shared" si="61"/>
        <v>0.14633782441691814</v>
      </c>
      <c r="O128" s="7">
        <f t="shared" si="62"/>
        <v>0.13847917045483743</v>
      </c>
      <c r="Q128" s="7">
        <v>2047</v>
      </c>
      <c r="R128" s="7">
        <f>Output!K255</f>
        <v>6.6054708648254981E-2</v>
      </c>
      <c r="S128" s="7">
        <f>Output!K285</f>
        <v>5.8015896291813321E-2</v>
      </c>
      <c r="T128" s="7">
        <f>Output!K315</f>
        <v>5.2493944050166427E-2</v>
      </c>
    </row>
    <row r="129" spans="1:20" x14ac:dyDescent="0.25">
      <c r="A129" s="7">
        <v>2048</v>
      </c>
      <c r="B129" s="7">
        <f>Output!K136</f>
        <v>6.6384956683871094E-2</v>
      </c>
      <c r="C129" s="7">
        <f>Output!K166</f>
        <v>5.7475052173516047E-2</v>
      </c>
      <c r="D129" s="7">
        <f>Output!K196</f>
        <v>5.1325165088935754E-2</v>
      </c>
      <c r="F129" s="7">
        <v>2048</v>
      </c>
      <c r="G129" s="7">
        <f t="shared" si="54"/>
        <v>4.6893594382008762E-2</v>
      </c>
      <c r="H129" s="7">
        <f t="shared" si="55"/>
        <v>4.3071488920055911E-2</v>
      </c>
      <c r="I129" s="7">
        <f t="shared" si="56"/>
        <v>4.0590306692656446E-2</v>
      </c>
      <c r="J129" s="7">
        <f t="shared" si="57"/>
        <v>0.10522014329062666</v>
      </c>
      <c r="K129" s="7">
        <f t="shared" si="58"/>
        <v>9.6880312222131809E-2</v>
      </c>
      <c r="L129" s="7">
        <f t="shared" si="59"/>
        <v>9.1496269920766579E-2</v>
      </c>
      <c r="M129" s="7">
        <f t="shared" si="60"/>
        <v>0.16354669219924448</v>
      </c>
      <c r="N129" s="7">
        <f t="shared" si="61"/>
        <v>0.1506891355242076</v>
      </c>
      <c r="O129" s="7">
        <f t="shared" si="62"/>
        <v>0.14240223314887665</v>
      </c>
      <c r="Q129" s="7">
        <v>2048</v>
      </c>
      <c r="R129" s="7">
        <f>Output!K256</f>
        <v>6.5547685277245513E-2</v>
      </c>
      <c r="S129" s="7">
        <f>Output!K286</f>
        <v>5.7367758499983115E-2</v>
      </c>
      <c r="T129" s="7">
        <f>Output!K316</f>
        <v>5.1721724248792907E-2</v>
      </c>
    </row>
    <row r="130" spans="1:20" x14ac:dyDescent="0.25">
      <c r="A130" s="7">
        <v>2049</v>
      </c>
      <c r="B130" s="7">
        <f>Output!K137</f>
        <v>6.5839358265571232E-2</v>
      </c>
      <c r="C130" s="7">
        <f>Output!K167</f>
        <v>5.6775746265065784E-2</v>
      </c>
      <c r="D130" s="7">
        <f>Output!K197</f>
        <v>5.0490704076217696E-2</v>
      </c>
      <c r="F130" s="7">
        <v>2049</v>
      </c>
      <c r="G130" s="7">
        <f t="shared" si="54"/>
        <v>4.8549970985780476E-2</v>
      </c>
      <c r="H130" s="7">
        <f t="shared" si="55"/>
        <v>4.4515963296442231E-2</v>
      </c>
      <c r="I130" s="7">
        <f t="shared" si="56"/>
        <v>4.1887840264542994E-2</v>
      </c>
      <c r="J130" s="7">
        <f t="shared" si="57"/>
        <v>0.10858398409758885</v>
      </c>
      <c r="K130" s="7">
        <f t="shared" si="58"/>
        <v>9.9813812877016225E-2</v>
      </c>
      <c r="L130" s="7">
        <f t="shared" si="59"/>
        <v>9.4131356873562555E-2</v>
      </c>
      <c r="M130" s="7">
        <f t="shared" si="60"/>
        <v>0.16861799720939713</v>
      </c>
      <c r="N130" s="7">
        <f t="shared" si="61"/>
        <v>0.15511166245759012</v>
      </c>
      <c r="O130" s="7">
        <f t="shared" si="62"/>
        <v>0.14637487348258207</v>
      </c>
      <c r="Q130" s="7">
        <v>2049</v>
      </c>
      <c r="R130" s="7">
        <f>Output!K257</f>
        <v>6.5043100913037249E-2</v>
      </c>
      <c r="S130" s="7">
        <f>Output!K287</f>
        <v>5.6722059714954073E-2</v>
      </c>
      <c r="T130" s="7">
        <f>Output!K317</f>
        <v>5.0951943454220577E-2</v>
      </c>
    </row>
    <row r="131" spans="1:20" x14ac:dyDescent="0.25">
      <c r="A131" s="7">
        <v>2050</v>
      </c>
      <c r="B131" s="7">
        <f>Output!K138</f>
        <v>6.5289078336275078E-2</v>
      </c>
      <c r="C131" s="7">
        <f>Output!K168</f>
        <v>5.6071758867187647E-2</v>
      </c>
      <c r="D131" s="7">
        <f>Output!K198</f>
        <v>4.9651561552503366E-2</v>
      </c>
      <c r="F131" s="7">
        <v>2050</v>
      </c>
      <c r="G131" s="7">
        <f t="shared" si="54"/>
        <v>5.0193388553658895E-2</v>
      </c>
      <c r="H131" s="7">
        <f t="shared" si="55"/>
        <v>4.5943885041472822E-2</v>
      </c>
      <c r="I131" s="7">
        <f t="shared" si="56"/>
        <v>4.3165661353106885E-2</v>
      </c>
      <c r="J131" s="7">
        <f t="shared" si="57"/>
        <v>0.11199178989884015</v>
      </c>
      <c r="K131" s="7">
        <f t="shared" si="58"/>
        <v>0.10277476455573657</v>
      </c>
      <c r="L131" s="7">
        <f t="shared" si="59"/>
        <v>9.6781058448914964E-2</v>
      </c>
      <c r="M131" s="7">
        <f t="shared" si="60"/>
        <v>0.17379019124402126</v>
      </c>
      <c r="N131" s="7">
        <f t="shared" si="61"/>
        <v>0.15960564407000016</v>
      </c>
      <c r="O131" s="7">
        <f t="shared" si="62"/>
        <v>0.15039645554472295</v>
      </c>
      <c r="Q131" s="7">
        <v>2050</v>
      </c>
      <c r="R131" s="7">
        <f>Output!K258</f>
        <v>6.4534221545009388E-2</v>
      </c>
      <c r="S131" s="7">
        <f>Output!K288</f>
        <v>5.6072065945906788E-2</v>
      </c>
      <c r="T131" s="7">
        <f>Output!K318</f>
        <v>5.0177867655828649E-2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E368-1594-48BD-A68F-BD03C3B336B9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0.60470721771358271</v>
      </c>
      <c r="E2" s="7">
        <v>0.7806369471067921</v>
      </c>
      <c r="G2" s="7">
        <v>2153.011</v>
      </c>
      <c r="H2" s="7">
        <v>2311.5880000000002</v>
      </c>
      <c r="I2" s="7">
        <v>381.71699999999998</v>
      </c>
      <c r="J2" s="7">
        <v>2574.19</v>
      </c>
      <c r="K2" s="7">
        <v>297.548</v>
      </c>
      <c r="L2" s="7">
        <v>615.55600000000004</v>
      </c>
      <c r="M2" s="7">
        <v>959.68</v>
      </c>
      <c r="O2" s="7">
        <f>SUM(G2:M2)</f>
        <v>9293.2899999999991</v>
      </c>
    </row>
    <row r="4" spans="1:44" x14ac:dyDescent="0.25">
      <c r="G4" s="7">
        <f>G2/$O$2</f>
        <v>0.23167371296924988</v>
      </c>
      <c r="H4" s="7">
        <f t="shared" ref="H4:M4" si="0">H2/$O$2</f>
        <v>0.24873731477227123</v>
      </c>
      <c r="I4" s="7">
        <f t="shared" si="0"/>
        <v>4.1074474163616981E-2</v>
      </c>
      <c r="J4" s="7">
        <f t="shared" si="0"/>
        <v>0.27699447666004184</v>
      </c>
      <c r="K4" s="7">
        <f t="shared" si="0"/>
        <v>3.2017509407325076E-2</v>
      </c>
      <c r="L4" s="7">
        <f t="shared" si="0"/>
        <v>6.6236607272559034E-2</v>
      </c>
      <c r="M4" s="7">
        <f t="shared" si="0"/>
        <v>0.10326590475493609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0.34300000000000003</v>
      </c>
      <c r="C8" s="7">
        <v>0.34300000000000003</v>
      </c>
      <c r="D8" s="7">
        <v>0.34300000000000003</v>
      </c>
      <c r="F8" s="7">
        <v>2024</v>
      </c>
      <c r="G8" s="7">
        <f>(B11-$B$8)*$B$2*Output!$L$101*$E$2*$G$4/Output!$L$95/1000000</f>
        <v>7.7921081319728929</v>
      </c>
      <c r="H8" s="7">
        <f>(C11-$B$8)*$B$2*Output!$L$101*$E$2*$G$4/Output!$L$95/1000000</f>
        <v>15.61929797408186</v>
      </c>
      <c r="I8" s="7">
        <f>(D11-$B$8)*$B$2*Output!$L$101*$E$2*$G$4/Output!$L$95/1000000</f>
        <v>23.446487816190796</v>
      </c>
      <c r="K8" s="7">
        <v>2024</v>
      </c>
      <c r="L8" s="7">
        <f>(B11-$B$8)*$B$2*Output!$L$101*$E$2*$H$4/Output!$L$95/1000000</f>
        <v>8.3660249077087663</v>
      </c>
      <c r="M8" s="7">
        <f>(C11-$B$8)*$B$2*Output!$L$101*$E$2*$H$4/Output!$L$95/1000000</f>
        <v>16.769715419620219</v>
      </c>
      <c r="N8" s="7">
        <f>(D11-$B$8)*$B$2*Output!$L$101*$E$2*$H$4/Output!$L$95/1000000</f>
        <v>25.173405931531637</v>
      </c>
      <c r="P8" s="7">
        <v>2024</v>
      </c>
      <c r="Q8" s="7">
        <f>(B11-$B$8)*$B$2*Output!$L$101*$E$2*$I$4/Output!$L$95/1000000</f>
        <v>1.381497883574351</v>
      </c>
      <c r="R8" s="7">
        <f>(C11-$B$8)*$B$2*Output!$L$101*$E$2*$I$4/Output!$L$95/1000000</f>
        <v>2.7692155612640188</v>
      </c>
      <c r="S8" s="7">
        <f>(D11-$B$8)*$B$2*Output!$L$101*$E$2*$I$4/Output!$L$95/1000000</f>
        <v>4.1569332389536813</v>
      </c>
      <c r="U8" s="7">
        <v>2024</v>
      </c>
      <c r="V8" s="7">
        <f>(B11-$B$8)*$B$2*Output!$L$101*$E$2*$J$4/Output!$L$95/1000000</f>
        <v>9.3164256161456223</v>
      </c>
      <c r="W8" s="7">
        <f>(C11-$B$8)*$B$2*Output!$L$101*$E$2*$J$4/Output!$L$95/1000000</f>
        <v>18.674795740431325</v>
      </c>
      <c r="X8" s="7">
        <f>(D11-$B$8)*$B$2*Output!$L$101*$E$2*$J$4/Output!$L$95/1000000</f>
        <v>28.033165864716988</v>
      </c>
      <c r="Z8" s="7">
        <v>2024</v>
      </c>
      <c r="AA8" s="7">
        <f>(B11-$B$8)*$B$2*Output!$L$101*$E$2*$K$4/Output!$L$95/1000000</f>
        <v>1.0768761471503261</v>
      </c>
      <c r="AB8" s="7">
        <f>(C11-$B$8)*$B$2*Output!$L$101*$E$2*$K$4/Output!$L$95/1000000</f>
        <v>2.1586006172713983</v>
      </c>
      <c r="AC8" s="7">
        <f>(D11-$B$8)*$B$2*Output!$L$101*$E$2*$K$4/Output!$L$95/1000000</f>
        <v>3.2403250873924656</v>
      </c>
      <c r="AE8" s="7">
        <v>2024</v>
      </c>
      <c r="AF8" s="7">
        <f>(B11-$B$8)*$B$2*Output!$L$101*$E$2*$L$4/Output!$L$95/1000000</f>
        <v>2.2278004679422017</v>
      </c>
      <c r="AG8" s="7">
        <f>(C11-$B$8)*$B$2*Output!$L$101*$E$2*$L$4/Output!$L$95/1000000</f>
        <v>4.4656309622820949</v>
      </c>
      <c r="AH8" s="7">
        <f>(D11-$B$8)*$B$2*Output!$L$101*$E$2*$L$4/Output!$L$95/1000000</f>
        <v>6.7034614566219792</v>
      </c>
      <c r="AJ8" s="7">
        <v>2024</v>
      </c>
      <c r="AK8" s="7">
        <f>(B11-$B$8)*$B$2*Output!$L$101*$E$2*$M$4/Output!$L$95/1000000</f>
        <v>3.4732429755778051</v>
      </c>
      <c r="AL8" s="7">
        <f>(C11-$B$8)*$B$2*Output!$L$101*$E$2*$M$4/Output!$L$95/1000000</f>
        <v>6.9621232217424254</v>
      </c>
      <c r="AM8" s="7">
        <f>(D11-$B$8)*$B$2*Output!$L$101*$E$2*$M$4/Output!$L$95/1000000</f>
        <v>10.45100346790703</v>
      </c>
    </row>
    <row r="9" spans="1:44" x14ac:dyDescent="0.25">
      <c r="F9" s="7">
        <v>2025</v>
      </c>
      <c r="G9" s="7">
        <f>(B12-$B$8)*$B$2*Output!$L$101*$E$2*$G$4/Output!$L$95/1000000</f>
        <v>15.584216263945786</v>
      </c>
      <c r="H9" s="7">
        <f>(C12-$B$8)*$B$2*Output!$L$101*$E$2*$G$4/Output!$L$95/1000000</f>
        <v>32.759586045664982</v>
      </c>
      <c r="I9" s="7">
        <f>(D12-$B$8)*$B$2*Output!$L$101*$E$2*$G$4/Output!$L$95/1000000</f>
        <v>49.934955827384194</v>
      </c>
      <c r="K9" s="7">
        <v>2025</v>
      </c>
      <c r="L9" s="7">
        <f>(B12-$B$8)*$B$2*Output!$L$101*$E$2*$H$4/Output!$L$95/1000000</f>
        <v>16.732049815417533</v>
      </c>
      <c r="M9" s="7">
        <f>(C12-$B$8)*$B$2*Output!$L$101*$E$2*$H$4/Output!$L$95/1000000</f>
        <v>35.17244732522343</v>
      </c>
      <c r="N9" s="7">
        <f>(D12-$B$8)*$B$2*Output!$L$101*$E$2*$H$4/Output!$L$95/1000000</f>
        <v>53.612844835029364</v>
      </c>
      <c r="P9" s="7">
        <v>2025</v>
      </c>
      <c r="Q9" s="7">
        <f>(B12-$B$8)*$B$2*Output!$L$101*$E$2*$I$4/Output!$L$95/1000000</f>
        <v>2.762995767148702</v>
      </c>
      <c r="R9" s="7">
        <f>(C12-$B$8)*$B$2*Output!$L$101*$E$2*$I$4/Output!$L$95/1000000</f>
        <v>5.8080942951954722</v>
      </c>
      <c r="S9" s="7">
        <f>(D12-$B$8)*$B$2*Output!$L$101*$E$2*$I$4/Output!$L$95/1000000</f>
        <v>8.8531928232422477</v>
      </c>
      <c r="U9" s="7">
        <v>2025</v>
      </c>
      <c r="V9" s="7">
        <f>(B12-$B$8)*$B$2*Output!$L$101*$E$2*$J$4/Output!$L$95/1000000</f>
        <v>18.632851232291245</v>
      </c>
      <c r="W9" s="7">
        <f>(C12-$B$8)*$B$2*Output!$L$101*$E$2*$J$4/Output!$L$95/1000000</f>
        <v>39.16812259802218</v>
      </c>
      <c r="X9" s="7">
        <f>(D12-$B$8)*$B$2*Output!$L$101*$E$2*$J$4/Output!$L$95/1000000</f>
        <v>59.703393963753143</v>
      </c>
      <c r="Z9" s="7">
        <v>2025</v>
      </c>
      <c r="AA9" s="7">
        <f>(B12-$B$8)*$B$2*Output!$L$101*$E$2*$K$4/Output!$L$95/1000000</f>
        <v>2.1537522943006522</v>
      </c>
      <c r="AB9" s="7">
        <f>(C12-$B$8)*$B$2*Output!$L$101*$E$2*$K$4/Output!$L$95/1000000</f>
        <v>4.527403393998231</v>
      </c>
      <c r="AC9" s="7">
        <f>(D12-$B$8)*$B$2*Output!$L$101*$E$2*$K$4/Output!$L$95/1000000</f>
        <v>6.9010544936958125</v>
      </c>
      <c r="AE9" s="7">
        <v>2025</v>
      </c>
      <c r="AF9" s="7">
        <f>(B12-$B$8)*$B$2*Output!$L$101*$E$2*$L$4/Output!$L$95/1000000</f>
        <v>4.4556009358844033</v>
      </c>
      <c r="AG9" s="7">
        <f>(C12-$B$8)*$B$2*Output!$L$101*$E$2*$L$4/Output!$L$95/1000000</f>
        <v>9.3661201674888588</v>
      </c>
      <c r="AH9" s="7">
        <f>(D12-$B$8)*$B$2*Output!$L$101*$E$2*$L$4/Output!$L$95/1000000</f>
        <v>14.276639399093321</v>
      </c>
      <c r="AJ9" s="7">
        <v>2025</v>
      </c>
      <c r="AK9" s="7">
        <f>(B12-$B$8)*$B$2*Output!$L$101*$E$2*$M$4/Output!$L$95/1000000</f>
        <v>6.9464859511556103</v>
      </c>
      <c r="AL9" s="7">
        <f>(C12-$B$8)*$B$2*Output!$L$101*$E$2*$M$4/Output!$L$95/1000000</f>
        <v>14.602210363209366</v>
      </c>
      <c r="AM9" s="7">
        <f>(D12-$B$8)*$B$2*Output!$L$101*$E$2*$M$4/Output!$L$95/1000000</f>
        <v>22.257934775263138</v>
      </c>
    </row>
    <row r="10" spans="1:44" x14ac:dyDescent="0.25">
      <c r="F10" s="7">
        <v>2026</v>
      </c>
      <c r="G10" s="7">
        <f>(B13-$B$8)*$B$2*Output!$L$101*$E$2*$G$4/Output!$L$95/1000000</f>
        <v>23.376324395918679</v>
      </c>
      <c r="H10" s="7">
        <f>(C13-$B$8)*$B$2*Output!$L$101*$E$2*$G$4/Output!$L$95/1000000</f>
        <v>51.618199602022258</v>
      </c>
      <c r="I10" s="7">
        <f>(D13-$B$8)*$B$2*Output!$L$101*$E$2*$G$4/Output!$L$95/1000000</f>
        <v>79.860074808125759</v>
      </c>
      <c r="K10" s="7">
        <v>2026</v>
      </c>
      <c r="L10" s="7">
        <f>(B13-$B$8)*$B$2*Output!$L$101*$E$2*$H$4/Output!$L$95/1000000</f>
        <v>25.098074723126292</v>
      </c>
      <c r="M10" s="7">
        <f>(C13-$B$8)*$B$2*Output!$L$101*$E$2*$H$4/Output!$L$95/1000000</f>
        <v>55.420065564755333</v>
      </c>
      <c r="N10" s="7">
        <f>(D13-$B$8)*$B$2*Output!$L$101*$E$2*$H$4/Output!$L$95/1000000</f>
        <v>85.742056406384307</v>
      </c>
      <c r="P10" s="7">
        <v>2026</v>
      </c>
      <c r="Q10" s="7">
        <f>(B13-$B$8)*$B$2*Output!$L$101*$E$2*$I$4/Output!$L$95/1000000</f>
        <v>4.1444936507230521</v>
      </c>
      <c r="R10" s="7">
        <f>(C13-$B$8)*$B$2*Output!$L$101*$E$2*$I$4/Output!$L$95/1000000</f>
        <v>9.1516226798121956</v>
      </c>
      <c r="S10" s="7">
        <f>(D13-$B$8)*$B$2*Output!$L$101*$E$2*$I$4/Output!$L$95/1000000</f>
        <v>14.158751708901324</v>
      </c>
      <c r="U10" s="7">
        <v>2026</v>
      </c>
      <c r="V10" s="7">
        <f>(B13-$B$8)*$B$2*Output!$L$101*$E$2*$J$4/Output!$L$95/1000000</f>
        <v>27.949276848436863</v>
      </c>
      <c r="W10" s="7">
        <f>(C13-$B$8)*$B$2*Output!$L$101*$E$2*$J$4/Output!$L$95/1000000</f>
        <v>61.715919349009219</v>
      </c>
      <c r="X10" s="7">
        <f>(D13-$B$8)*$B$2*Output!$L$101*$E$2*$J$4/Output!$L$95/1000000</f>
        <v>95.482561849581501</v>
      </c>
      <c r="Z10" s="7">
        <v>2026</v>
      </c>
      <c r="AA10" s="7">
        <f>(B13-$B$8)*$B$2*Output!$L$101*$E$2*$K$4/Output!$L$95/1000000</f>
        <v>3.2306284414509778</v>
      </c>
      <c r="AB10" s="7">
        <f>(C13-$B$8)*$B$2*Output!$L$101*$E$2*$K$4/Output!$L$95/1000000</f>
        <v>7.1336802529956982</v>
      </c>
      <c r="AC10" s="7">
        <f>(D13-$B$8)*$B$2*Output!$L$101*$E$2*$K$4/Output!$L$95/1000000</f>
        <v>11.036732064540409</v>
      </c>
      <c r="AE10" s="7">
        <v>2026</v>
      </c>
      <c r="AF10" s="7">
        <f>(B13-$B$8)*$B$2*Output!$L$101*$E$2*$L$4/Output!$L$95/1000000</f>
        <v>6.6834014038266041</v>
      </c>
      <c r="AG10" s="7">
        <f>(C13-$B$8)*$B$2*Output!$L$101*$E$2*$L$4/Output!$L$95/1000000</f>
        <v>14.757886733612796</v>
      </c>
      <c r="AH10" s="7">
        <f>(D13-$B$8)*$B$2*Output!$L$101*$E$2*$L$4/Output!$L$95/1000000</f>
        <v>22.832372063398967</v>
      </c>
      <c r="AJ10" s="7">
        <v>2026</v>
      </c>
      <c r="AK10" s="7">
        <f>(B13-$B$8)*$B$2*Output!$L$101*$E$2*$M$4/Output!$L$95/1000000</f>
        <v>10.419728926733415</v>
      </c>
      <c r="AL10" s="7">
        <f>(C13-$B$8)*$B$2*Output!$L$101*$E$2*$M$4/Output!$L$95/1000000</f>
        <v>23.008221413670771</v>
      </c>
      <c r="AM10" s="7">
        <f>(D13-$B$8)*$B$2*Output!$L$101*$E$2*$M$4/Output!$L$95/1000000</f>
        <v>35.596713900608101</v>
      </c>
    </row>
    <row r="11" spans="1:44" x14ac:dyDescent="0.25">
      <c r="A11" s="7">
        <v>2024</v>
      </c>
      <c r="B11" s="7">
        <v>0.35778937700706487</v>
      </c>
      <c r="C11" s="7">
        <v>0.37264533890084683</v>
      </c>
      <c r="D11" s="7">
        <v>0.38750130079462874</v>
      </c>
      <c r="F11" s="7">
        <v>2027</v>
      </c>
      <c r="G11" s="7">
        <f>(B14-$B$8)*$B$2*Output!$L$101*$E$2*$G$4/Output!$L$95/1000000</f>
        <v>31.168432527891571</v>
      </c>
      <c r="H11" s="7">
        <f>(C14-$B$8)*$B$2*Output!$L$101*$E$2*$G$4/Output!$L$95/1000000</f>
        <v>72.418076600182729</v>
      </c>
      <c r="I11" s="7">
        <f>(D14-$B$8)*$B$2*Output!$L$101*$E$2*$G$4/Output!$L$95/1000000</f>
        <v>113.66772067247382</v>
      </c>
      <c r="K11" s="7">
        <v>2027</v>
      </c>
      <c r="L11" s="7">
        <f>(B14-$B$8)*$B$2*Output!$L$101*$E$2*$H$4/Output!$L$95/1000000</f>
        <v>33.464099630835065</v>
      </c>
      <c r="M11" s="7">
        <f>(C14-$B$8)*$B$2*Output!$L$101*$E$2*$H$4/Output!$L$95/1000000</f>
        <v>77.751928277218852</v>
      </c>
      <c r="N11" s="7">
        <f>(D14-$B$8)*$B$2*Output!$L$101*$E$2*$H$4/Output!$L$95/1000000</f>
        <v>122.03975692360255</v>
      </c>
      <c r="P11" s="7">
        <v>2027</v>
      </c>
      <c r="Q11" s="7">
        <f>(B14-$B$8)*$B$2*Output!$L$101*$E$2*$I$4/Output!$L$95/1000000</f>
        <v>5.525991534297404</v>
      </c>
      <c r="R11" s="7">
        <f>(C14-$B$8)*$B$2*Output!$L$101*$E$2*$I$4/Output!$L$95/1000000</f>
        <v>12.839326387831715</v>
      </c>
      <c r="S11" s="7">
        <f>(D14-$B$8)*$B$2*Output!$L$101*$E$2*$I$4/Output!$L$95/1000000</f>
        <v>20.152661241366022</v>
      </c>
      <c r="U11" s="7">
        <v>2027</v>
      </c>
      <c r="V11" s="7">
        <f>(B14-$B$8)*$B$2*Output!$L$101*$E$2*$J$4/Output!$L$95/1000000</f>
        <v>37.265702464582489</v>
      </c>
      <c r="W11" s="7">
        <f>(C14-$B$8)*$B$2*Output!$L$101*$E$2*$J$4/Output!$L$95/1000000</f>
        <v>86.584735797180954</v>
      </c>
      <c r="X11" s="7">
        <f>(D14-$B$8)*$B$2*Output!$L$101*$E$2*$J$4/Output!$L$95/1000000</f>
        <v>135.90376912977933</v>
      </c>
      <c r="Z11" s="7">
        <v>2027</v>
      </c>
      <c r="AA11" s="7">
        <f>(B14-$B$8)*$B$2*Output!$L$101*$E$2*$K$4/Output!$L$95/1000000</f>
        <v>4.3075045886013044</v>
      </c>
      <c r="AB11" s="7">
        <f>(C14-$B$8)*$B$2*Output!$L$101*$E$2*$K$4/Output!$L$95/1000000</f>
        <v>10.008241414572973</v>
      </c>
      <c r="AC11" s="7">
        <f>(D14-$B$8)*$B$2*Output!$L$101*$E$2*$K$4/Output!$L$95/1000000</f>
        <v>15.708978240544633</v>
      </c>
      <c r="AE11" s="7">
        <v>2027</v>
      </c>
      <c r="AF11" s="7">
        <f>(B14-$B$8)*$B$2*Output!$L$101*$E$2*$L$4/Output!$L$95/1000000</f>
        <v>8.9112018717688066</v>
      </c>
      <c r="AG11" s="7">
        <f>(C14-$B$8)*$B$2*Output!$L$101*$E$2*$L$4/Output!$L$95/1000000</f>
        <v>20.70466967409924</v>
      </c>
      <c r="AH11" s="7">
        <f>(D14-$B$8)*$B$2*Output!$L$101*$E$2*$L$4/Output!$L$95/1000000</f>
        <v>32.498137476429669</v>
      </c>
      <c r="AJ11" s="7">
        <v>2027</v>
      </c>
      <c r="AK11" s="7">
        <f>(B14-$B$8)*$B$2*Output!$L$101*$E$2*$M$4/Output!$L$95/1000000</f>
        <v>13.892971902311221</v>
      </c>
      <c r="AL11" s="7">
        <f>(C14-$B$8)*$B$2*Output!$L$101*$E$2*$M$4/Output!$L$95/1000000</f>
        <v>32.279528414700785</v>
      </c>
      <c r="AM11" s="7">
        <f>(D14-$B$8)*$B$2*Output!$L$101*$E$2*$M$4/Output!$L$95/1000000</f>
        <v>50.666084927090324</v>
      </c>
    </row>
    <row r="12" spans="1:44" x14ac:dyDescent="0.25">
      <c r="A12" s="7">
        <v>2025</v>
      </c>
      <c r="B12" s="7">
        <v>0.37257875401412971</v>
      </c>
      <c r="C12" s="7">
        <v>0.40517750837372563</v>
      </c>
      <c r="D12" s="7">
        <v>0.4377762627333216</v>
      </c>
      <c r="F12" s="7">
        <v>2028</v>
      </c>
      <c r="G12" s="7">
        <f>(B15-$B$8)*$B$2*Output!$L$101*$E$2*$G$4/Output!$L$95/1000000</f>
        <v>38.960540659864471</v>
      </c>
      <c r="H12" s="7">
        <f>(C15-$B$8)*$B$2*Output!$L$101*$E$2*$G$4/Output!$L$95/1000000</f>
        <v>95.411079280220207</v>
      </c>
      <c r="I12" s="7">
        <f>(D15-$B$8)*$B$2*Output!$L$101*$E$2*$G$4/Output!$L$95/1000000</f>
        <v>151.86161790057594</v>
      </c>
      <c r="K12" s="7">
        <v>2028</v>
      </c>
      <c r="L12" s="7">
        <f>(B15-$B$8)*$B$2*Output!$L$101*$E$2*$H$4/Output!$L$95/1000000</f>
        <v>41.830124538543835</v>
      </c>
      <c r="M12" s="7">
        <f>(C15-$B$8)*$B$2*Output!$L$101*$E$2*$H$4/Output!$L$95/1000000</f>
        <v>102.4384482620877</v>
      </c>
      <c r="N12" s="7">
        <f>(D15-$B$8)*$B$2*Output!$L$101*$E$2*$H$4/Output!$L$95/1000000</f>
        <v>163.04677198563155</v>
      </c>
      <c r="P12" s="7">
        <v>2028</v>
      </c>
      <c r="Q12" s="7">
        <f>(B15-$B$8)*$B$2*Output!$L$101*$E$2*$I$4/Output!$L$95/1000000</f>
        <v>6.907489417871755</v>
      </c>
      <c r="R12" s="7">
        <f>(C15-$B$8)*$B$2*Output!$L$101*$E$2*$I$4/Output!$L$95/1000000</f>
        <v>16.915859208154448</v>
      </c>
      <c r="S12" s="7">
        <f>(D15-$B$8)*$B$2*Output!$L$101*$E$2*$I$4/Output!$L$95/1000000</f>
        <v>26.92422899843714</v>
      </c>
      <c r="U12" s="7">
        <v>2028</v>
      </c>
      <c r="V12" s="7">
        <f>(B15-$B$8)*$B$2*Output!$L$101*$E$2*$J$4/Output!$L$95/1000000</f>
        <v>46.582128080728104</v>
      </c>
      <c r="W12" s="7">
        <f>(C15-$B$8)*$B$2*Output!$L$101*$E$2*$J$4/Output!$L$95/1000000</f>
        <v>114.07570429150157</v>
      </c>
      <c r="X12" s="7">
        <f>(D15-$B$8)*$B$2*Output!$L$101*$E$2*$J$4/Output!$L$95/1000000</f>
        <v>181.56928050227498</v>
      </c>
      <c r="Z12" s="7">
        <v>2028</v>
      </c>
      <c r="AA12" s="7">
        <f>(B15-$B$8)*$B$2*Output!$L$101*$E$2*$K$4/Output!$L$95/1000000</f>
        <v>5.3843807357516296</v>
      </c>
      <c r="AB12" s="7">
        <f>(C15-$B$8)*$B$2*Output!$L$101*$E$2*$K$4/Output!$L$95/1000000</f>
        <v>13.185894460209896</v>
      </c>
      <c r="AC12" s="7">
        <f>(D15-$B$8)*$B$2*Output!$L$101*$E$2*$K$4/Output!$L$95/1000000</f>
        <v>20.987408184668158</v>
      </c>
      <c r="AE12" s="7">
        <v>2028</v>
      </c>
      <c r="AF12" s="7">
        <f>(B15-$B$8)*$B$2*Output!$L$101*$E$2*$L$4/Output!$L$95/1000000</f>
        <v>11.139002339711007</v>
      </c>
      <c r="AG12" s="7">
        <f>(C15-$B$8)*$B$2*Output!$L$101*$E$2*$L$4/Output!$L$95/1000000</f>
        <v>27.278477591343119</v>
      </c>
      <c r="AH12" s="7">
        <f>(D15-$B$8)*$B$2*Output!$L$101*$E$2*$L$4/Output!$L$95/1000000</f>
        <v>43.417952842975218</v>
      </c>
      <c r="AJ12" s="7">
        <v>2028</v>
      </c>
      <c r="AK12" s="7">
        <f>(B15-$B$8)*$B$2*Output!$L$101*$E$2*$M$4/Output!$L$95/1000000</f>
        <v>17.366214877889025</v>
      </c>
      <c r="AL12" s="7">
        <f>(C15-$B$8)*$B$2*Output!$L$101*$E$2*$M$4/Output!$L$95/1000000</f>
        <v>42.528396075840639</v>
      </c>
      <c r="AM12" s="7">
        <f>(D15-$B$8)*$B$2*Output!$L$101*$E$2*$M$4/Output!$L$95/1000000</f>
        <v>67.690577273792258</v>
      </c>
    </row>
    <row r="13" spans="1:44" x14ac:dyDescent="0.25">
      <c r="A13" s="7">
        <v>2026</v>
      </c>
      <c r="B13" s="7">
        <v>0.38736813102119455</v>
      </c>
      <c r="C13" s="7">
        <v>0.44097104986361957</v>
      </c>
      <c r="D13" s="7">
        <v>0.49457396870604448</v>
      </c>
      <c r="F13" s="7">
        <v>2029</v>
      </c>
      <c r="G13" s="7">
        <f>(B16-$B$8)*$B$2*Output!$L$101*$E$2*$G$4/Output!$L$95/1000000</f>
        <v>46.752648791837359</v>
      </c>
      <c r="H13" s="7">
        <f>(C16-$B$8)*$B$2*Output!$L$101*$E$2*$G$4/Output!$L$95/1000000</f>
        <v>120.88174684227948</v>
      </c>
      <c r="I13" s="7">
        <f>(D16-$B$8)*$B$2*Output!$L$101*$E$2*$G$4/Output!$L$95/1000000</f>
        <v>195.01084489272156</v>
      </c>
      <c r="K13" s="7">
        <v>2029</v>
      </c>
      <c r="L13" s="7">
        <f>(B16-$B$8)*$B$2*Output!$L$101*$E$2*$H$4/Output!$L$95/1000000</f>
        <v>50.196149446252583</v>
      </c>
      <c r="M13" s="7">
        <f>(C16-$B$8)*$B$2*Output!$L$101*$E$2*$H$4/Output!$L$95/1000000</f>
        <v>129.7851220544861</v>
      </c>
      <c r="N13" s="7">
        <f>(D16-$B$8)*$B$2*Output!$L$101*$E$2*$H$4/Output!$L$95/1000000</f>
        <v>209.37409466271956</v>
      </c>
      <c r="P13" s="7">
        <v>2029</v>
      </c>
      <c r="Q13" s="7">
        <f>(B16-$B$8)*$B$2*Output!$L$101*$E$2*$I$4/Output!$L$95/1000000</f>
        <v>8.2889873014461042</v>
      </c>
      <c r="R13" s="7">
        <f>(C16-$B$8)*$B$2*Output!$L$101*$E$2*$I$4/Output!$L$95/1000000</f>
        <v>21.431668374845458</v>
      </c>
      <c r="S13" s="7">
        <f>(D16-$B$8)*$B$2*Output!$L$101*$E$2*$I$4/Output!$L$95/1000000</f>
        <v>34.574349448244803</v>
      </c>
      <c r="U13" s="7">
        <v>2029</v>
      </c>
      <c r="V13" s="7">
        <f>(B16-$B$8)*$B$2*Output!$L$101*$E$2*$J$4/Output!$L$95/1000000</f>
        <v>55.898553696873726</v>
      </c>
      <c r="W13" s="7">
        <f>(C16-$B$8)*$B$2*Output!$L$101*$E$2*$J$4/Output!$L$95/1000000</f>
        <v>144.52902651399711</v>
      </c>
      <c r="X13" s="7">
        <f>(D16-$B$8)*$B$2*Output!$L$101*$E$2*$J$4/Output!$L$95/1000000</f>
        <v>233.1594993311204</v>
      </c>
      <c r="Z13" s="7">
        <v>2029</v>
      </c>
      <c r="AA13" s="7">
        <f>(B16-$B$8)*$B$2*Output!$L$101*$E$2*$K$4/Output!$L$95/1000000</f>
        <v>6.4612568829019557</v>
      </c>
      <c r="AB13" s="7">
        <f>(C16-$B$8)*$B$2*Output!$L$101*$E$2*$K$4/Output!$L$95/1000000</f>
        <v>16.705962955798451</v>
      </c>
      <c r="AC13" s="7">
        <f>(D16-$B$8)*$B$2*Output!$L$101*$E$2*$K$4/Output!$L$95/1000000</f>
        <v>26.950669028694936</v>
      </c>
      <c r="AE13" s="7">
        <v>2029</v>
      </c>
      <c r="AF13" s="7">
        <f>(B16-$B$8)*$B$2*Output!$L$101*$E$2*$L$4/Output!$L$95/1000000</f>
        <v>13.366802807653208</v>
      </c>
      <c r="AG13" s="7">
        <f>(C16-$B$8)*$B$2*Output!$L$101*$E$2*$L$4/Output!$L$95/1000000</f>
        <v>34.560661584750939</v>
      </c>
      <c r="AH13" s="7">
        <f>(D16-$B$8)*$B$2*Output!$L$101*$E$2*$L$4/Output!$L$95/1000000</f>
        <v>55.754520361848648</v>
      </c>
      <c r="AJ13" s="7">
        <v>2029</v>
      </c>
      <c r="AK13" s="7">
        <f>(B16-$B$8)*$B$2*Output!$L$101*$E$2*$M$4/Output!$L$95/1000000</f>
        <v>20.839457853466829</v>
      </c>
      <c r="AL13" s="7">
        <f>(C16-$B$8)*$B$2*Output!$L$101*$E$2*$M$4/Output!$L$95/1000000</f>
        <v>53.881654487412632</v>
      </c>
      <c r="AM13" s="7">
        <f>(D16-$B$8)*$B$2*Output!$L$101*$E$2*$M$4/Output!$L$95/1000000</f>
        <v>86.92385112135841</v>
      </c>
    </row>
    <row r="14" spans="1:44" x14ac:dyDescent="0.25">
      <c r="A14" s="7">
        <v>2027</v>
      </c>
      <c r="B14" s="7">
        <v>0.40215750802825939</v>
      </c>
      <c r="C14" s="7">
        <v>0.48044909834759064</v>
      </c>
      <c r="D14" s="7">
        <v>0.55874068866692184</v>
      </c>
      <c r="F14" s="7">
        <v>2030</v>
      </c>
      <c r="G14" s="7">
        <f>(B17-$B$8)*$B$2*Output!$L$101*$E$2*$G$4/Output!$L$95/1000000</f>
        <v>54.544756923810262</v>
      </c>
      <c r="H14" s="7">
        <f>(C17-$B$8)*$B$2*Output!$L$101*$E$2*$G$4/Output!$L$95/1000000</f>
        <v>149.15153500118009</v>
      </c>
      <c r="I14" s="7">
        <f>(D17-$B$8)*$B$2*Output!$L$101*$E$2*$G$4/Output!$L$95/1000000</f>
        <v>243.75831307854986</v>
      </c>
      <c r="K14" s="7">
        <v>2030</v>
      </c>
      <c r="L14" s="7">
        <f>(B17-$B$8)*$B$2*Output!$L$101*$E$2*$H$4/Output!$L$95/1000000</f>
        <v>58.56217435396136</v>
      </c>
      <c r="M14" s="7">
        <f>(C17-$B$8)*$B$2*Output!$L$101*$E$2*$H$4/Output!$L$95/1000000</f>
        <v>160.13708173822982</v>
      </c>
      <c r="N14" s="7">
        <f>(D17-$B$8)*$B$2*Output!$L$101*$E$2*$H$4/Output!$L$95/1000000</f>
        <v>261.71198912249821</v>
      </c>
      <c r="P14" s="7">
        <v>2030</v>
      </c>
      <c r="Q14" s="7">
        <f>(B17-$B$8)*$B$2*Output!$L$101*$E$2*$I$4/Output!$L$95/1000000</f>
        <v>9.6704851850204587</v>
      </c>
      <c r="R14" s="7">
        <f>(C17-$B$8)*$B$2*Output!$L$101*$E$2*$I$4/Output!$L$95/1000000</f>
        <v>26.44374621683097</v>
      </c>
      <c r="S14" s="7">
        <f>(D17-$B$8)*$B$2*Output!$L$101*$E$2*$I$4/Output!$L$95/1000000</f>
        <v>43.21700724864148</v>
      </c>
      <c r="U14" s="7">
        <v>2030</v>
      </c>
      <c r="V14" s="7">
        <f>(B17-$B$8)*$B$2*Output!$L$101*$E$2*$J$4/Output!$L$95/1000000</f>
        <v>65.214979313019356</v>
      </c>
      <c r="W14" s="7">
        <f>(C17-$B$8)*$B$2*Output!$L$101*$E$2*$J$4/Output!$L$95/1000000</f>
        <v>178.32904238979168</v>
      </c>
      <c r="X14" s="7">
        <f>(D17-$B$8)*$B$2*Output!$L$101*$E$2*$J$4/Output!$L$95/1000000</f>
        <v>291.44310546656396</v>
      </c>
      <c r="Z14" s="7">
        <v>2030</v>
      </c>
      <c r="AA14" s="7">
        <f>(B17-$B$8)*$B$2*Output!$L$101*$E$2*$K$4/Output!$L$95/1000000</f>
        <v>7.5381330300522826</v>
      </c>
      <c r="AB14" s="7">
        <f>(C17-$B$8)*$B$2*Output!$L$101*$E$2*$K$4/Output!$L$95/1000000</f>
        <v>20.612872361790597</v>
      </c>
      <c r="AC14" s="7">
        <f>(D17-$B$8)*$B$2*Output!$L$101*$E$2*$K$4/Output!$L$95/1000000</f>
        <v>33.687611693528908</v>
      </c>
      <c r="AE14" s="7">
        <v>2030</v>
      </c>
      <c r="AF14" s="7">
        <f>(B17-$B$8)*$B$2*Output!$L$101*$E$2*$L$4/Output!$L$95/1000000</f>
        <v>15.594603275595407</v>
      </c>
      <c r="AG14" s="7">
        <f>(C17-$B$8)*$B$2*Output!$L$101*$E$2*$L$4/Output!$L$95/1000000</f>
        <v>42.643127359398733</v>
      </c>
      <c r="AH14" s="7">
        <f>(D17-$B$8)*$B$2*Output!$L$101*$E$2*$L$4/Output!$L$95/1000000</f>
        <v>69.691651443202034</v>
      </c>
      <c r="AJ14" s="7">
        <v>2030</v>
      </c>
      <c r="AK14" s="7">
        <f>(B17-$B$8)*$B$2*Output!$L$101*$E$2*$M$4/Output!$L$95/1000000</f>
        <v>24.312700829044637</v>
      </c>
      <c r="AL14" s="7">
        <f>(C17-$B$8)*$B$2*Output!$L$101*$E$2*$M$4/Output!$L$95/1000000</f>
        <v>66.482588853439438</v>
      </c>
      <c r="AM14" s="7">
        <f>(D17-$B$8)*$B$2*Output!$L$101*$E$2*$M$4/Output!$L$95/1000000</f>
        <v>108.65247687783422</v>
      </c>
    </row>
    <row r="15" spans="1:44" x14ac:dyDescent="0.25">
      <c r="A15" s="7">
        <v>2028</v>
      </c>
      <c r="B15" s="7">
        <v>0.41694688503532423</v>
      </c>
      <c r="C15" s="7">
        <v>0.52408968692774793</v>
      </c>
      <c r="D15" s="7">
        <v>0.63123248882017158</v>
      </c>
      <c r="F15" s="7">
        <v>2031</v>
      </c>
      <c r="G15" s="7">
        <f>(B18-$B$8)*$B$2*Output!$L$101*$E$2*$G$4/Output!$L$95/1000000</f>
        <v>62.336865055783143</v>
      </c>
      <c r="H15" s="7">
        <f>(C18-$B$8)*$B$2*Output!$L$101*$E$2*$G$4/Output!$L$95/1000000</f>
        <v>163.45277541885048</v>
      </c>
      <c r="I15" s="7">
        <f>(D18-$B$8)*$B$2*Output!$L$101*$E$2*$G$4/Output!$L$95/1000000</f>
        <v>264.56868578191774</v>
      </c>
      <c r="K15" s="7">
        <v>2031</v>
      </c>
      <c r="L15" s="7">
        <f>(B18-$B$8)*$B$2*Output!$L$101*$E$2*$H$4/Output!$L$95/1000000</f>
        <v>66.92819926167013</v>
      </c>
      <c r="M15" s="7">
        <f>(C18-$B$8)*$B$2*Output!$L$101*$E$2*$H$4/Output!$L$95/1000000</f>
        <v>175.49165992412944</v>
      </c>
      <c r="N15" s="7">
        <f>(D18-$B$8)*$B$2*Output!$L$101*$E$2*$H$4/Output!$L$95/1000000</f>
        <v>284.05512058658866</v>
      </c>
      <c r="P15" s="7">
        <v>2031</v>
      </c>
      <c r="Q15" s="7">
        <f>(B18-$B$8)*$B$2*Output!$L$101*$E$2*$I$4/Output!$L$95/1000000</f>
        <v>11.051983068594808</v>
      </c>
      <c r="R15" s="7">
        <f>(C18-$B$8)*$B$2*Output!$L$101*$E$2*$I$4/Output!$L$95/1000000</f>
        <v>28.979277428010054</v>
      </c>
      <c r="S15" s="7">
        <f>(D18-$B$8)*$B$2*Output!$L$101*$E$2*$I$4/Output!$L$95/1000000</f>
        <v>46.906571787425285</v>
      </c>
      <c r="U15" s="7">
        <v>2031</v>
      </c>
      <c r="V15" s="7">
        <f>(B18-$B$8)*$B$2*Output!$L$101*$E$2*$J$4/Output!$L$95/1000000</f>
        <v>74.531404929164978</v>
      </c>
      <c r="W15" s="7">
        <f>(C18-$B$8)*$B$2*Output!$L$101*$E$2*$J$4/Output!$L$95/1000000</f>
        <v>195.42793787651374</v>
      </c>
      <c r="X15" s="7">
        <f>(D18-$B$8)*$B$2*Output!$L$101*$E$2*$J$4/Output!$L$95/1000000</f>
        <v>316.32447082386244</v>
      </c>
      <c r="Z15" s="7">
        <v>2031</v>
      </c>
      <c r="AA15" s="7">
        <f>(B18-$B$8)*$B$2*Output!$L$101*$E$2*$K$4/Output!$L$95/1000000</f>
        <v>8.6150091772026087</v>
      </c>
      <c r="AB15" s="7">
        <f>(C18-$B$8)*$B$2*Output!$L$101*$E$2*$K$4/Output!$L$95/1000000</f>
        <v>22.589316273966144</v>
      </c>
      <c r="AC15" s="7">
        <f>(D18-$B$8)*$B$2*Output!$L$101*$E$2*$K$4/Output!$L$95/1000000</f>
        <v>36.56362337072968</v>
      </c>
      <c r="AE15" s="7">
        <v>2031</v>
      </c>
      <c r="AF15" s="7">
        <f>(B18-$B$8)*$B$2*Output!$L$101*$E$2*$L$4/Output!$L$95/1000000</f>
        <v>17.822403743537613</v>
      </c>
      <c r="AG15" s="7">
        <f>(C18-$B$8)*$B$2*Output!$L$101*$E$2*$L$4/Output!$L$95/1000000</f>
        <v>46.731919449424993</v>
      </c>
      <c r="AH15" s="7">
        <f>(D18-$B$8)*$B$2*Output!$L$101*$E$2*$L$4/Output!$L$95/1000000</f>
        <v>75.641435155312351</v>
      </c>
      <c r="AJ15" s="7">
        <v>2031</v>
      </c>
      <c r="AK15" s="7">
        <f>(B18-$B$8)*$B$2*Output!$L$101*$E$2*$M$4/Output!$L$95/1000000</f>
        <v>27.785943804622441</v>
      </c>
      <c r="AL15" s="7">
        <f>(C18-$B$8)*$B$2*Output!$L$101*$E$2*$M$4/Output!$L$95/1000000</f>
        <v>72.857203011950432</v>
      </c>
      <c r="AM15" s="7">
        <f>(D18-$B$8)*$B$2*Output!$L$101*$E$2*$M$4/Output!$L$95/1000000</f>
        <v>117.9284622192784</v>
      </c>
    </row>
    <row r="16" spans="1:44" x14ac:dyDescent="0.25">
      <c r="A16" s="7">
        <v>2029</v>
      </c>
      <c r="B16" s="7">
        <v>0.43173626204238907</v>
      </c>
      <c r="C16" s="7">
        <v>0.57243286939094296</v>
      </c>
      <c r="D16" s="7">
        <v>0.71312947673949678</v>
      </c>
      <c r="F16" s="7">
        <v>2032</v>
      </c>
      <c r="G16" s="7">
        <f>(B19-$B$8)*$B$2*Output!$L$101*$E$2*$G$4/Output!$L$95/1000000</f>
        <v>70.128973187756031</v>
      </c>
      <c r="H16" s="7">
        <f>(C19-$B$8)*$B$2*Output!$L$101*$E$2*$G$4/Output!$L$95/1000000</f>
        <v>178.26414152916396</v>
      </c>
      <c r="I16" s="7">
        <f>(D19-$B$8)*$B$2*Output!$L$101*$E$2*$G$4/Output!$L$95/1000000</f>
        <v>286.39930987057198</v>
      </c>
      <c r="K16" s="7">
        <v>2032</v>
      </c>
      <c r="L16" s="7">
        <f>(B19-$B$8)*$B$2*Output!$L$101*$E$2*$H$4/Output!$L$95/1000000</f>
        <v>75.294224169378907</v>
      </c>
      <c r="M16" s="7">
        <f>(C19-$B$8)*$B$2*Output!$L$101*$E$2*$H$4/Output!$L$95/1000000</f>
        <v>191.39393639378392</v>
      </c>
      <c r="N16" s="7">
        <f>(D19-$B$8)*$B$2*Output!$L$101*$E$2*$H$4/Output!$L$95/1000000</f>
        <v>307.49364861818901</v>
      </c>
      <c r="P16" s="7">
        <v>2032</v>
      </c>
      <c r="Q16" s="7">
        <f>(B19-$B$8)*$B$2*Output!$L$101*$E$2*$I$4/Output!$L$95/1000000</f>
        <v>12.433480952169157</v>
      </c>
      <c r="R16" s="7">
        <f>(C19-$B$8)*$B$2*Output!$L$101*$E$2*$I$4/Output!$L$95/1000000</f>
        <v>31.605251116732745</v>
      </c>
      <c r="S16" s="7">
        <f>(D19-$B$8)*$B$2*Output!$L$101*$E$2*$I$4/Output!$L$95/1000000</f>
        <v>50.777021281296342</v>
      </c>
      <c r="U16" s="7">
        <v>2032</v>
      </c>
      <c r="V16" s="7">
        <f>(B19-$B$8)*$B$2*Output!$L$101*$E$2*$J$4/Output!$L$95/1000000</f>
        <v>83.847830545310586</v>
      </c>
      <c r="W16" s="7">
        <f>(C19-$B$8)*$B$2*Output!$L$101*$E$2*$J$4/Output!$L$95/1000000</f>
        <v>213.13675149962472</v>
      </c>
      <c r="X16" s="7">
        <f>(D19-$B$8)*$B$2*Output!$L$101*$E$2*$J$4/Output!$L$95/1000000</f>
        <v>342.425672453939</v>
      </c>
      <c r="Z16" s="7">
        <v>2032</v>
      </c>
      <c r="AA16" s="7">
        <f>(B19-$B$8)*$B$2*Output!$L$101*$E$2*$K$4/Output!$L$95/1000000</f>
        <v>9.6918853243529348</v>
      </c>
      <c r="AB16" s="7">
        <f>(C19-$B$8)*$B$2*Output!$L$101*$E$2*$K$4/Output!$L$95/1000000</f>
        <v>24.636260002257153</v>
      </c>
      <c r="AC16" s="7">
        <f>(D19-$B$8)*$B$2*Output!$L$101*$E$2*$K$4/Output!$L$95/1000000</f>
        <v>39.580634680161388</v>
      </c>
      <c r="AE16" s="7">
        <v>2032</v>
      </c>
      <c r="AF16" s="7">
        <f>(B19-$B$8)*$B$2*Output!$L$101*$E$2*$L$4/Output!$L$95/1000000</f>
        <v>20.050204211479812</v>
      </c>
      <c r="AG16" s="7">
        <f>(C19-$B$8)*$B$2*Output!$L$101*$E$2*$L$4/Output!$L$95/1000000</f>
        <v>50.966558881086101</v>
      </c>
      <c r="AH16" s="7">
        <f>(D19-$B$8)*$B$2*Output!$L$101*$E$2*$L$4/Output!$L$95/1000000</f>
        <v>81.882913550692408</v>
      </c>
      <c r="AJ16" s="7">
        <v>2032</v>
      </c>
      <c r="AK16" s="7">
        <f>(B19-$B$8)*$B$2*Output!$L$101*$E$2*$M$4/Output!$L$95/1000000</f>
        <v>31.259186780200245</v>
      </c>
      <c r="AL16" s="7">
        <f>(C19-$B$8)*$B$2*Output!$L$101*$E$2*$M$4/Output!$L$95/1000000</f>
        <v>79.45919985671604</v>
      </c>
      <c r="AM16" s="7">
        <f>(D19-$B$8)*$B$2*Output!$L$101*$E$2*$M$4/Output!$L$95/1000000</f>
        <v>127.65921293323187</v>
      </c>
    </row>
    <row r="17" spans="1:39" x14ac:dyDescent="0.25">
      <c r="A17" s="7">
        <v>2030</v>
      </c>
      <c r="B17" s="7">
        <v>0.44652563904945392</v>
      </c>
      <c r="C17" s="7">
        <v>0.62608876685934489</v>
      </c>
      <c r="D17" s="7">
        <v>0.80565189466923592</v>
      </c>
      <c r="F17" s="7">
        <v>2033</v>
      </c>
      <c r="G17" s="7">
        <f>(B20-$B$8)*$B$2*Output!$L$101*$E$2*$G$4/Output!$L$95/1000000</f>
        <v>77.921081319728941</v>
      </c>
      <c r="H17" s="7">
        <f>(C20-$B$8)*$B$2*Output!$L$101*$E$2*$G$4/Output!$L$95/1000000</f>
        <v>193.61064280465669</v>
      </c>
      <c r="I17" s="7">
        <f>(D20-$B$8)*$B$2*Output!$L$101*$E$2*$G$4/Output!$L$95/1000000</f>
        <v>309.30020428958454</v>
      </c>
      <c r="K17" s="7">
        <v>2033</v>
      </c>
      <c r="L17" s="7">
        <f>(B20-$B$8)*$B$2*Output!$L$101*$E$2*$H$4/Output!$L$95/1000000</f>
        <v>83.66024907708767</v>
      </c>
      <c r="M17" s="7">
        <f>(C20-$B$8)*$B$2*Output!$L$101*$E$2*$H$4/Output!$L$95/1000000</f>
        <v>207.87076265728822</v>
      </c>
      <c r="N17" s="7">
        <f>(D20-$B$8)*$B$2*Output!$L$101*$E$2*$H$4/Output!$L$95/1000000</f>
        <v>332.08127623748891</v>
      </c>
      <c r="P17" s="7">
        <v>2033</v>
      </c>
      <c r="Q17" s="7">
        <f>(B20-$B$8)*$B$2*Output!$L$101*$E$2*$I$4/Output!$L$95/1000000</f>
        <v>13.81497883574351</v>
      </c>
      <c r="R17" s="7">
        <f>(C20-$B$8)*$B$2*Output!$L$101*$E$2*$I$4/Output!$L$95/1000000</f>
        <v>34.326101324826084</v>
      </c>
      <c r="S17" s="7">
        <f>(D20-$B$8)*$B$2*Output!$L$101*$E$2*$I$4/Output!$L$95/1000000</f>
        <v>54.837223813908679</v>
      </c>
      <c r="U17" s="7">
        <v>2033</v>
      </c>
      <c r="V17" s="7">
        <f>(B20-$B$8)*$B$2*Output!$L$101*$E$2*$J$4/Output!$L$95/1000000</f>
        <v>93.164256161456208</v>
      </c>
      <c r="W17" s="7">
        <f>(C20-$B$8)*$B$2*Output!$L$101*$E$2*$J$4/Output!$L$95/1000000</f>
        <v>231.48538516585342</v>
      </c>
      <c r="X17" s="7">
        <f>(D20-$B$8)*$B$2*Output!$L$101*$E$2*$J$4/Output!$L$95/1000000</f>
        <v>369.80651417025064</v>
      </c>
      <c r="Z17" s="7">
        <v>2033</v>
      </c>
      <c r="AA17" s="7">
        <f>(B20-$B$8)*$B$2*Output!$L$101*$E$2*$K$4/Output!$L$95/1000000</f>
        <v>10.768761471503259</v>
      </c>
      <c r="AB17" s="7">
        <f>(C20-$B$8)*$B$2*Output!$L$101*$E$2*$K$4/Output!$L$95/1000000</f>
        <v>26.757159877603968</v>
      </c>
      <c r="AC17" s="7">
        <f>(D20-$B$8)*$B$2*Output!$L$101*$E$2*$K$4/Output!$L$95/1000000</f>
        <v>42.745558283704682</v>
      </c>
      <c r="AE17" s="7">
        <v>2033</v>
      </c>
      <c r="AF17" s="7">
        <f>(B20-$B$8)*$B$2*Output!$L$101*$E$2*$L$4/Output!$L$95/1000000</f>
        <v>22.278004679422015</v>
      </c>
      <c r="AG17" s="7">
        <f>(C20-$B$8)*$B$2*Output!$L$101*$E$2*$L$4/Output!$L$95/1000000</f>
        <v>55.354195980542258</v>
      </c>
      <c r="AH17" s="7">
        <f>(D20-$B$8)*$B$2*Output!$L$101*$E$2*$L$4/Output!$L$95/1000000</f>
        <v>88.430387281662519</v>
      </c>
      <c r="AJ17" s="7">
        <v>2033</v>
      </c>
      <c r="AK17" s="7">
        <f>(B20-$B$8)*$B$2*Output!$L$101*$E$2*$M$4/Output!$L$95/1000000</f>
        <v>34.73242975577805</v>
      </c>
      <c r="AL17" s="7">
        <f>(C20-$B$8)*$B$2*Output!$L$101*$E$2*$M$4/Output!$L$95/1000000</f>
        <v>86.299727073745984</v>
      </c>
      <c r="AM17" s="7">
        <f>(D20-$B$8)*$B$2*Output!$L$101*$E$2*$M$4/Output!$L$95/1000000</f>
        <v>137.86702439171395</v>
      </c>
    </row>
    <row r="18" spans="1:39" x14ac:dyDescent="0.25">
      <c r="A18" s="7">
        <v>2031</v>
      </c>
      <c r="B18" s="7">
        <v>0.46131501605651876</v>
      </c>
      <c r="C18" s="7">
        <v>0.65323243999931835</v>
      </c>
      <c r="D18" s="7">
        <v>0.84514986394211788</v>
      </c>
      <c r="F18" s="7">
        <v>2034</v>
      </c>
      <c r="G18" s="7">
        <f>(B21-$B$8)*$B$2*Output!$L$101*$E$2*$G$4/Output!$L$95/1000000</f>
        <v>85.71318945170178</v>
      </c>
      <c r="H18" s="7">
        <f>(C21-$B$8)*$B$2*Output!$L$101*$E$2*$G$4/Output!$L$95/1000000</f>
        <v>209.5185148347326</v>
      </c>
      <c r="I18" s="7">
        <f>(D21-$B$8)*$B$2*Output!$L$101*$E$2*$G$4/Output!$L$95/1000000</f>
        <v>333.32384021776346</v>
      </c>
      <c r="K18" s="7">
        <v>2034</v>
      </c>
      <c r="L18" s="7">
        <f>(B21-$B$8)*$B$2*Output!$L$101*$E$2*$H$4/Output!$L$95/1000000</f>
        <v>92.02627398479639</v>
      </c>
      <c r="M18" s="7">
        <f>(C21-$B$8)*$B$2*Output!$L$101*$E$2*$H$4/Output!$L$95/1000000</f>
        <v>224.95030664952009</v>
      </c>
      <c r="N18" s="7">
        <f>(D21-$B$8)*$B$2*Output!$L$101*$E$2*$H$4/Output!$L$95/1000000</f>
        <v>357.87433931424391</v>
      </c>
      <c r="P18" s="7">
        <v>2034</v>
      </c>
      <c r="Q18" s="7">
        <f>(B21-$B$8)*$B$2*Output!$L$101*$E$2*$I$4/Output!$L$95/1000000</f>
        <v>15.196476719317854</v>
      </c>
      <c r="R18" s="7">
        <f>(C21-$B$8)*$B$2*Output!$L$101*$E$2*$I$4/Output!$L$95/1000000</f>
        <v>37.146479477889166</v>
      </c>
      <c r="S18" s="7">
        <f>(D21-$B$8)*$B$2*Output!$L$101*$E$2*$I$4/Output!$L$95/1000000</f>
        <v>59.096482236460488</v>
      </c>
      <c r="U18" s="7">
        <v>2034</v>
      </c>
      <c r="V18" s="7">
        <f>(B21-$B$8)*$B$2*Output!$L$101*$E$2*$J$4/Output!$L$95/1000000</f>
        <v>102.48068177760179</v>
      </c>
      <c r="W18" s="7">
        <f>(C21-$B$8)*$B$2*Output!$L$101*$E$2*$J$4/Output!$L$95/1000000</f>
        <v>250.50520675575757</v>
      </c>
      <c r="X18" s="7">
        <f>(D21-$B$8)*$B$2*Output!$L$101*$E$2*$J$4/Output!$L$95/1000000</f>
        <v>398.52973173391342</v>
      </c>
      <c r="Z18" s="7">
        <v>2034</v>
      </c>
      <c r="AA18" s="7">
        <f>(B21-$B$8)*$B$2*Output!$L$101*$E$2*$K$4/Output!$L$95/1000000</f>
        <v>11.84563761865358</v>
      </c>
      <c r="AB18" s="7">
        <f>(C21-$B$8)*$B$2*Output!$L$101*$E$2*$K$4/Output!$L$95/1000000</f>
        <v>28.955641681368569</v>
      </c>
      <c r="AC18" s="7">
        <f>(D21-$B$8)*$B$2*Output!$L$101*$E$2*$K$4/Output!$L$95/1000000</f>
        <v>46.065645744083568</v>
      </c>
      <c r="AE18" s="7">
        <v>2034</v>
      </c>
      <c r="AF18" s="7">
        <f>(B21-$B$8)*$B$2*Output!$L$101*$E$2*$L$4/Output!$L$95/1000000</f>
        <v>24.505805147364207</v>
      </c>
      <c r="AG18" s="7">
        <f>(C21-$B$8)*$B$2*Output!$L$101*$E$2*$L$4/Output!$L$95/1000000</f>
        <v>59.902331626549362</v>
      </c>
      <c r="AH18" s="7">
        <f>(D21-$B$8)*$B$2*Output!$L$101*$E$2*$L$4/Output!$L$95/1000000</f>
        <v>95.298858105734553</v>
      </c>
      <c r="AJ18" s="7">
        <v>2034</v>
      </c>
      <c r="AK18" s="7">
        <f>(B21-$B$8)*$B$2*Output!$L$101*$E$2*$M$4/Output!$L$95/1000000</f>
        <v>38.20567273135584</v>
      </c>
      <c r="AL18" s="7">
        <f>(C21-$B$8)*$B$2*Output!$L$101*$E$2*$M$4/Output!$L$95/1000000</f>
        <v>93.39047887660405</v>
      </c>
      <c r="AM18" s="7">
        <f>(D21-$B$8)*$B$2*Output!$L$101*$E$2*$M$4/Output!$L$95/1000000</f>
        <v>148.57528502185232</v>
      </c>
    </row>
    <row r="19" spans="1:39" x14ac:dyDescent="0.25">
      <c r="A19" s="7">
        <v>2032</v>
      </c>
      <c r="B19" s="7">
        <v>0.4761043930635836</v>
      </c>
      <c r="C19" s="7">
        <v>0.68134432880849327</v>
      </c>
      <c r="D19" s="7">
        <v>0.88658426455340311</v>
      </c>
      <c r="F19" s="7">
        <v>2035</v>
      </c>
      <c r="G19" s="7">
        <f>(B22-$B$8)*$B$2*Output!$L$101*$E$2*$G$4/Output!$L$95/1000000</f>
        <v>93.50529758367469</v>
      </c>
      <c r="H19" s="7">
        <f>(C22-$B$8)*$B$2*Output!$L$101*$E$2*$G$4/Output!$L$95/1000000</f>
        <v>226.01527943739015</v>
      </c>
      <c r="I19" s="7">
        <f>(D22-$B$8)*$B$2*Output!$L$101*$E$2*$G$4/Output!$L$95/1000000</f>
        <v>358.52526129110583</v>
      </c>
      <c r="K19" s="7">
        <v>2035</v>
      </c>
      <c r="L19" s="7">
        <f>(B22-$B$8)*$B$2*Output!$L$101*$E$2*$H$4/Output!$L$95/1000000</f>
        <v>100.39229889250515</v>
      </c>
      <c r="M19" s="7">
        <f>(C22-$B$8)*$B$2*Output!$L$101*$E$2*$H$4/Output!$L$95/1000000</f>
        <v>242.66211726931164</v>
      </c>
      <c r="N19" s="7">
        <f>(D22-$B$8)*$B$2*Output!$L$101*$E$2*$H$4/Output!$L$95/1000000</f>
        <v>384.93193564611835</v>
      </c>
      <c r="P19" s="7">
        <v>2035</v>
      </c>
      <c r="Q19" s="7">
        <f>(B22-$B$8)*$B$2*Output!$L$101*$E$2*$I$4/Output!$L$95/1000000</f>
        <v>16.577974602892205</v>
      </c>
      <c r="R19" s="7">
        <f>(C22-$B$8)*$B$2*Output!$L$101*$E$2*$I$4/Output!$L$95/1000000</f>
        <v>40.071265042771387</v>
      </c>
      <c r="S19" s="7">
        <f>(D22-$B$8)*$B$2*Output!$L$101*$E$2*$I$4/Output!$L$95/1000000</f>
        <v>63.56455548265059</v>
      </c>
      <c r="U19" s="7">
        <v>2035</v>
      </c>
      <c r="V19" s="7">
        <f>(B22-$B$8)*$B$2*Output!$L$101*$E$2*$J$4/Output!$L$95/1000000</f>
        <v>111.79710739374742</v>
      </c>
      <c r="W19" s="7">
        <f>(C22-$B$8)*$B$2*Output!$L$101*$E$2*$J$4/Output!$L$95/1000000</f>
        <v>270.22912199470204</v>
      </c>
      <c r="X19" s="7">
        <f>(D22-$B$8)*$B$2*Output!$L$101*$E$2*$J$4/Output!$L$95/1000000</f>
        <v>428.6611365956569</v>
      </c>
      <c r="Z19" s="7">
        <v>2035</v>
      </c>
      <c r="AA19" s="7">
        <f>(B22-$B$8)*$B$2*Output!$L$101*$E$2*$K$4/Output!$L$95/1000000</f>
        <v>12.922513765803908</v>
      </c>
      <c r="AB19" s="7">
        <f>(C22-$B$8)*$B$2*Output!$L$101*$E$2*$K$4/Output!$L$95/1000000</f>
        <v>31.235508952827725</v>
      </c>
      <c r="AC19" s="7">
        <f>(D22-$B$8)*$B$2*Output!$L$101*$E$2*$K$4/Output!$L$95/1000000</f>
        <v>49.548504139851573</v>
      </c>
      <c r="AE19" s="7">
        <v>2035</v>
      </c>
      <c r="AF19" s="7">
        <f>(B22-$B$8)*$B$2*Output!$L$101*$E$2*$L$4/Output!$L$95/1000000</f>
        <v>26.733605615306406</v>
      </c>
      <c r="AG19" s="7">
        <f>(C22-$B$8)*$B$2*Output!$L$101*$E$2*$L$4/Output!$L$95/1000000</f>
        <v>64.618834436685248</v>
      </c>
      <c r="AH19" s="7">
        <f>(D22-$B$8)*$B$2*Output!$L$101*$E$2*$L$4/Output!$L$95/1000000</f>
        <v>102.50406325806415</v>
      </c>
      <c r="AJ19" s="7">
        <v>2035</v>
      </c>
      <c r="AK19" s="7">
        <f>(B22-$B$8)*$B$2*Output!$L$101*$E$2*$M$4/Output!$L$95/1000000</f>
        <v>41.678915706933637</v>
      </c>
      <c r="AL19" s="7">
        <f>(C22-$B$8)*$B$2*Output!$L$101*$E$2*$M$4/Output!$L$95/1000000</f>
        <v>100.74372280052195</v>
      </c>
      <c r="AM19" s="7">
        <f>(D22-$B$8)*$B$2*Output!$L$101*$E$2*$M$4/Output!$L$95/1000000</f>
        <v>159.80852989411036</v>
      </c>
    </row>
    <row r="20" spans="1:39" x14ac:dyDescent="0.25">
      <c r="A20" s="7">
        <v>2033</v>
      </c>
      <c r="B20" s="7">
        <v>0.49089377007064844</v>
      </c>
      <c r="C20" s="7">
        <v>0.71047190112379144</v>
      </c>
      <c r="D20" s="7">
        <v>0.9300500321769346</v>
      </c>
      <c r="F20" s="7">
        <v>2036</v>
      </c>
      <c r="G20" s="7">
        <f>(B23-$B$8)*$B$2*Output!$L$101*$E$2*$G$4/Output!$L$95/1000000</f>
        <v>101.29740571564764</v>
      </c>
      <c r="H20" s="7">
        <f>(C23-$B$8)*$B$2*Output!$L$101*$E$2*$G$4/Output!$L$95/1000000</f>
        <v>243.12980771799235</v>
      </c>
      <c r="I20" s="7">
        <f>(D23-$B$8)*$B$2*Output!$L$101*$E$2*$G$4/Output!$L$95/1000000</f>
        <v>384.96220972033728</v>
      </c>
      <c r="K20" s="7">
        <v>2036</v>
      </c>
      <c r="L20" s="7">
        <f>(B23-$B$8)*$B$2*Output!$L$101*$E$2*$H$4/Output!$L$95/1000000</f>
        <v>108.75832380021399</v>
      </c>
      <c r="M20" s="7">
        <f>(C23-$B$8)*$B$2*Output!$L$101*$E$2*$H$4/Output!$L$95/1000000</f>
        <v>261.0371920827244</v>
      </c>
      <c r="N20" s="7">
        <f>(D23-$B$8)*$B$2*Output!$L$101*$E$2*$H$4/Output!$L$95/1000000</f>
        <v>413.31606036523505</v>
      </c>
      <c r="P20" s="7">
        <v>2036</v>
      </c>
      <c r="Q20" s="7">
        <f>(B23-$B$8)*$B$2*Output!$L$101*$E$2*$I$4/Output!$L$95/1000000</f>
        <v>17.959472486466566</v>
      </c>
      <c r="R20" s="7">
        <f>(C23-$B$8)*$B$2*Output!$L$101*$E$2*$I$4/Output!$L$95/1000000</f>
        <v>43.105576707545332</v>
      </c>
      <c r="S20" s="7">
        <f>(D23-$B$8)*$B$2*Output!$L$101*$E$2*$I$4/Output!$L$95/1000000</f>
        <v>68.251680928624125</v>
      </c>
      <c r="U20" s="7">
        <v>2036</v>
      </c>
      <c r="V20" s="7">
        <f>(B23-$B$8)*$B$2*Output!$L$101*$E$2*$J$4/Output!$L$95/1000000</f>
        <v>121.11353300989312</v>
      </c>
      <c r="W20" s="7">
        <f>(C23-$B$8)*$B$2*Output!$L$101*$E$2*$J$4/Output!$L$95/1000000</f>
        <v>290.69164984738984</v>
      </c>
      <c r="X20" s="7">
        <f>(D23-$B$8)*$B$2*Output!$L$101*$E$2*$J$4/Output!$L$95/1000000</f>
        <v>460.26976668488686</v>
      </c>
      <c r="Z20" s="7">
        <v>2036</v>
      </c>
      <c r="AA20" s="7">
        <f>(B23-$B$8)*$B$2*Output!$L$101*$E$2*$K$4/Output!$L$95/1000000</f>
        <v>13.999389912954243</v>
      </c>
      <c r="AB20" s="7">
        <f>(C23-$B$8)*$B$2*Output!$L$101*$E$2*$K$4/Output!$L$95/1000000</f>
        <v>33.600751703950039</v>
      </c>
      <c r="AC20" s="7">
        <f>(D23-$B$8)*$B$2*Output!$L$101*$E$2*$K$4/Output!$L$95/1000000</f>
        <v>53.202113494945877</v>
      </c>
      <c r="AE20" s="7">
        <v>2036</v>
      </c>
      <c r="AF20" s="7">
        <f>(B23-$B$8)*$B$2*Output!$L$101*$E$2*$L$4/Output!$L$95/1000000</f>
        <v>28.961406083248622</v>
      </c>
      <c r="AG20" s="7">
        <f>(C23-$B$8)*$B$2*Output!$L$101*$E$2*$L$4/Output!$L$95/1000000</f>
        <v>69.511958796149429</v>
      </c>
      <c r="AH20" s="7">
        <f>(D23-$B$8)*$B$2*Output!$L$101*$E$2*$L$4/Output!$L$95/1000000</f>
        <v>110.06251150905031</v>
      </c>
      <c r="AJ20" s="7">
        <v>2036</v>
      </c>
      <c r="AK20" s="7">
        <f>(B23-$B$8)*$B$2*Output!$L$101*$E$2*$M$4/Output!$L$95/1000000</f>
        <v>45.152158682511477</v>
      </c>
      <c r="AL20" s="7">
        <f>(C23-$B$8)*$B$2*Output!$L$101*$E$2*$M$4/Output!$L$95/1000000</f>
        <v>108.37232781012399</v>
      </c>
      <c r="AM20" s="7">
        <f>(D23-$B$8)*$B$2*Output!$L$101*$E$2*$M$4/Output!$L$95/1000000</f>
        <v>171.5924969377366</v>
      </c>
    </row>
    <row r="21" spans="1:39" x14ac:dyDescent="0.25">
      <c r="A21" s="7">
        <v>2034</v>
      </c>
      <c r="B21" s="7">
        <v>0.50568314707771322</v>
      </c>
      <c r="C21" s="7">
        <v>0.74066495194499027</v>
      </c>
      <c r="D21" s="7">
        <v>0.97564675681226753</v>
      </c>
      <c r="F21" s="7">
        <v>2037</v>
      </c>
      <c r="G21" s="7">
        <f>(B24-$B$8)*$B$2*Output!$L$101*$E$2*$G$4/Output!$L$95/1000000</f>
        <v>109.08951384762057</v>
      </c>
      <c r="H21" s="7">
        <f>(C24-$B$8)*$B$2*Output!$L$101*$E$2*$G$4/Output!$L$95/1000000</f>
        <v>260.89238621956201</v>
      </c>
      <c r="I21" s="7">
        <f>(D24-$B$8)*$B$2*Output!$L$101*$E$2*$G$4/Output!$L$95/1000000</f>
        <v>412.69525859150366</v>
      </c>
      <c r="K21" s="7">
        <v>2037</v>
      </c>
      <c r="L21" s="7">
        <f>(B24-$B$8)*$B$2*Output!$L$101*$E$2*$H$4/Output!$L$95/1000000</f>
        <v>117.12434870792279</v>
      </c>
      <c r="M21" s="7">
        <f>(C24-$B$8)*$B$2*Output!$L$101*$E$2*$H$4/Output!$L$95/1000000</f>
        <v>280.10804834555182</v>
      </c>
      <c r="N21" s="7">
        <f>(D24-$B$8)*$B$2*Output!$L$101*$E$2*$H$4/Output!$L$95/1000000</f>
        <v>443.09174798318111</v>
      </c>
      <c r="P21" s="7">
        <v>2037</v>
      </c>
      <c r="Q21" s="7">
        <f>(B24-$B$8)*$B$2*Output!$L$101*$E$2*$I$4/Output!$L$95/1000000</f>
        <v>19.340970370040925</v>
      </c>
      <c r="R21" s="7">
        <f>(C24-$B$8)*$B$2*Output!$L$101*$E$2*$I$4/Output!$L$95/1000000</f>
        <v>46.254784109590034</v>
      </c>
      <c r="S21" s="7">
        <f>(D24-$B$8)*$B$2*Output!$L$101*$E$2*$I$4/Output!$L$95/1000000</f>
        <v>73.168597849139189</v>
      </c>
      <c r="U21" s="7">
        <v>2037</v>
      </c>
      <c r="V21" s="7">
        <f>(B24-$B$8)*$B$2*Output!$L$101*$E$2*$J$4/Output!$L$95/1000000</f>
        <v>130.42995862603877</v>
      </c>
      <c r="W21" s="7">
        <f>(C24-$B$8)*$B$2*Output!$L$101*$E$2*$J$4/Output!$L$95/1000000</f>
        <v>311.92900160869323</v>
      </c>
      <c r="X21" s="7">
        <f>(D24-$B$8)*$B$2*Output!$L$101*$E$2*$J$4/Output!$L$95/1000000</f>
        <v>493.428044591348</v>
      </c>
      <c r="Z21" s="7">
        <v>2037</v>
      </c>
      <c r="AA21" s="7">
        <f>(B24-$B$8)*$B$2*Output!$L$101*$E$2*$K$4/Output!$L$95/1000000</f>
        <v>15.076266060104571</v>
      </c>
      <c r="AB21" s="7">
        <f>(C24-$B$8)*$B$2*Output!$L$101*$E$2*$K$4/Output!$L$95/1000000</f>
        <v>36.055555561424555</v>
      </c>
      <c r="AC21" s="7">
        <f>(D24-$B$8)*$B$2*Output!$L$101*$E$2*$K$4/Output!$L$95/1000000</f>
        <v>57.034845062744559</v>
      </c>
      <c r="AE21" s="7">
        <v>2037</v>
      </c>
      <c r="AF21" s="7">
        <f>(B24-$B$8)*$B$2*Output!$L$101*$E$2*$L$4/Output!$L$95/1000000</f>
        <v>31.189206551190836</v>
      </c>
      <c r="AG21" s="7">
        <f>(C24-$B$8)*$B$2*Output!$L$101*$E$2*$L$4/Output!$L$95/1000000</f>
        <v>74.590363770444611</v>
      </c>
      <c r="AH21" s="7">
        <f>(D24-$B$8)*$B$2*Output!$L$101*$E$2*$L$4/Output!$L$95/1000000</f>
        <v>117.99152098969844</v>
      </c>
      <c r="AJ21" s="7">
        <v>2037</v>
      </c>
      <c r="AK21" s="7">
        <f>(B24-$B$8)*$B$2*Output!$L$101*$E$2*$M$4/Output!$L$95/1000000</f>
        <v>48.625401658089295</v>
      </c>
      <c r="AL21" s="7">
        <f>(C24-$B$8)*$B$2*Output!$L$101*$E$2*$M$4/Output!$L$95/1000000</f>
        <v>116.28979378516378</v>
      </c>
      <c r="AM21" s="7">
        <f>(D24-$B$8)*$B$2*Output!$L$101*$E$2*$M$4/Output!$L$95/1000000</f>
        <v>183.95418591223833</v>
      </c>
    </row>
    <row r="22" spans="1:39" x14ac:dyDescent="0.25">
      <c r="A22" s="7">
        <v>2035</v>
      </c>
      <c r="B22" s="7">
        <v>0.52047252408477807</v>
      </c>
      <c r="C22" s="7">
        <v>0.77197571752643923</v>
      </c>
      <c r="D22" s="7">
        <v>1.0234789109681006</v>
      </c>
      <c r="F22" s="7">
        <v>2038</v>
      </c>
      <c r="G22" s="7">
        <f>(B25-$B$8)*$B$2*Output!$L$101*$E$2*$G$4/Output!$L$95/1000000</f>
        <v>116.88162197959348</v>
      </c>
      <c r="H22" s="7">
        <f>(C25-$B$8)*$B$2*Output!$L$101*$E$2*$G$4/Output!$L$95/1000000</f>
        <v>279.33478631616845</v>
      </c>
      <c r="I22" s="7">
        <f>(D25-$B$8)*$B$2*Output!$L$101*$E$2*$G$4/Output!$L$95/1000000</f>
        <v>441.78795065274329</v>
      </c>
      <c r="K22" s="7">
        <v>2038</v>
      </c>
      <c r="L22" s="7">
        <f>(B25-$B$8)*$B$2*Output!$L$101*$E$2*$H$4/Output!$L$95/1000000</f>
        <v>125.49037361563157</v>
      </c>
      <c r="M22" s="7">
        <f>(C25-$B$8)*$B$2*Output!$L$101*$E$2*$H$4/Output!$L$95/1000000</f>
        <v>299.90879750777827</v>
      </c>
      <c r="N22" s="7">
        <f>(D25-$B$8)*$B$2*Output!$L$101*$E$2*$H$4/Output!$L$95/1000000</f>
        <v>474.32722139992489</v>
      </c>
      <c r="P22" s="7">
        <v>2038</v>
      </c>
      <c r="Q22" s="7">
        <f>(B25-$B$8)*$B$2*Output!$L$101*$E$2*$I$4/Output!$L$95/1000000</f>
        <v>20.722468253615279</v>
      </c>
      <c r="R22" s="7">
        <f>(C25-$B$8)*$B$2*Output!$L$101*$E$2*$I$4/Output!$L$95/1000000</f>
        <v>49.524520138656449</v>
      </c>
      <c r="S22" s="7">
        <f>(D25-$B$8)*$B$2*Output!$L$101*$E$2*$I$4/Output!$L$95/1000000</f>
        <v>78.326572023697608</v>
      </c>
      <c r="U22" s="7">
        <v>2038</v>
      </c>
      <c r="V22" s="7">
        <f>(B25-$B$8)*$B$2*Output!$L$101*$E$2*$J$4/Output!$L$95/1000000</f>
        <v>139.7463842421844</v>
      </c>
      <c r="W22" s="7">
        <f>(C25-$B$8)*$B$2*Output!$L$101*$E$2*$J$4/Output!$L$95/1000000</f>
        <v>333.97916387199956</v>
      </c>
      <c r="X22" s="7">
        <f>(D25-$B$8)*$B$2*Output!$L$101*$E$2*$J$4/Output!$L$95/1000000</f>
        <v>528.21194350181463</v>
      </c>
      <c r="Z22" s="7">
        <v>2038</v>
      </c>
      <c r="AA22" s="7">
        <f>(B25-$B$8)*$B$2*Output!$L$101*$E$2*$K$4/Output!$L$95/1000000</f>
        <v>16.153142207254898</v>
      </c>
      <c r="AB22" s="7">
        <f>(C25-$B$8)*$B$2*Output!$L$101*$E$2*$K$4/Output!$L$95/1000000</f>
        <v>38.604311356887301</v>
      </c>
      <c r="AC22" s="7">
        <f>(D25-$B$8)*$B$2*Output!$L$101*$E$2*$K$4/Output!$L$95/1000000</f>
        <v>61.0554805065197</v>
      </c>
      <c r="AE22" s="7">
        <v>2038</v>
      </c>
      <c r="AF22" s="7">
        <f>(B25-$B$8)*$B$2*Output!$L$101*$E$2*$L$4/Output!$L$95/1000000</f>
        <v>33.417007019133038</v>
      </c>
      <c r="AG22" s="7">
        <f>(C25-$B$8)*$B$2*Output!$L$101*$E$2*$L$4/Output!$L$95/1000000</f>
        <v>79.863132945273122</v>
      </c>
      <c r="AH22" s="7">
        <f>(D25-$B$8)*$B$2*Output!$L$101*$E$2*$L$4/Output!$L$95/1000000</f>
        <v>126.30925887141314</v>
      </c>
      <c r="AJ22" s="7">
        <v>2038</v>
      </c>
      <c r="AK22" s="7">
        <f>(B25-$B$8)*$B$2*Output!$L$101*$E$2*$M$4/Output!$L$95/1000000</f>
        <v>52.098644633667107</v>
      </c>
      <c r="AL22" s="7">
        <f>(C25-$B$8)*$B$2*Output!$L$101*$E$2*$M$4/Output!$L$95/1000000</f>
        <v>124.51028245183164</v>
      </c>
      <c r="AM22" s="7">
        <f>(D25-$B$8)*$B$2*Output!$L$101*$E$2*$M$4/Output!$L$95/1000000</f>
        <v>196.92192026999615</v>
      </c>
    </row>
    <row r="23" spans="1:39" x14ac:dyDescent="0.25">
      <c r="A23" s="7">
        <v>2036</v>
      </c>
      <c r="B23" s="7">
        <v>0.53526190109184302</v>
      </c>
      <c r="C23" s="7">
        <v>0.80445899506224683</v>
      </c>
      <c r="D23" s="7">
        <v>1.073656089032651</v>
      </c>
      <c r="F23" s="7">
        <v>2039</v>
      </c>
      <c r="G23" s="7">
        <f>(B26-$B$8)*$B$2*Output!$L$101*$E$2*$G$4/Output!$L$95/1000000</f>
        <v>124.67373011156643</v>
      </c>
      <c r="H23" s="7">
        <f>(C26-$B$8)*$B$2*Output!$L$101*$E$2*$G$4/Output!$L$95/1000000</f>
        <v>298.4903370084001</v>
      </c>
      <c r="I23" s="7">
        <f>(D26-$B$8)*$B$2*Output!$L$101*$E$2*$G$4/Output!$L$95/1000000</f>
        <v>472.30694390523394</v>
      </c>
      <c r="K23" s="7">
        <v>2039</v>
      </c>
      <c r="L23" s="7">
        <f>(B26-$B$8)*$B$2*Output!$L$101*$E$2*$H$4/Output!$L$95/1000000</f>
        <v>133.85639852334043</v>
      </c>
      <c r="M23" s="7">
        <f>(C26-$B$8)*$B$2*Output!$L$101*$E$2*$H$4/Output!$L$95/1000000</f>
        <v>320.47522337069972</v>
      </c>
      <c r="N23" s="7">
        <f>(D26-$B$8)*$B$2*Output!$L$101*$E$2*$H$4/Output!$L$95/1000000</f>
        <v>507.0940482180593</v>
      </c>
      <c r="P23" s="7">
        <v>2039</v>
      </c>
      <c r="Q23" s="7">
        <f>(B26-$B$8)*$B$2*Output!$L$101*$E$2*$I$4/Output!$L$95/1000000</f>
        <v>22.103966137189637</v>
      </c>
      <c r="R23" s="7">
        <f>(C26-$B$8)*$B$2*Output!$L$101*$E$2*$I$4/Output!$L$95/1000000</f>
        <v>52.920693843104125</v>
      </c>
      <c r="S23" s="7">
        <f>(D26-$B$8)*$B$2*Output!$L$101*$E$2*$I$4/Output!$L$95/1000000</f>
        <v>83.737421549018649</v>
      </c>
      <c r="U23" s="7">
        <v>2039</v>
      </c>
      <c r="V23" s="7">
        <f>(B26-$B$8)*$B$2*Output!$L$101*$E$2*$J$4/Output!$L$95/1000000</f>
        <v>149.0628098583301</v>
      </c>
      <c r="W23" s="7">
        <f>(C26-$B$8)*$B$2*Output!$L$101*$E$2*$J$4/Output!$L$95/1000000</f>
        <v>356.88198556517051</v>
      </c>
      <c r="X23" s="7">
        <f>(D26-$B$8)*$B$2*Output!$L$101*$E$2*$J$4/Output!$L$95/1000000</f>
        <v>564.70116127201129</v>
      </c>
      <c r="Z23" s="7">
        <v>2039</v>
      </c>
      <c r="AA23" s="7">
        <f>(B26-$B$8)*$B$2*Output!$L$101*$E$2*$K$4/Output!$L$95/1000000</f>
        <v>17.230018354405235</v>
      </c>
      <c r="AB23" s="7">
        <f>(C26-$B$8)*$B$2*Output!$L$101*$E$2*$K$4/Output!$L$95/1000000</f>
        <v>41.251625187319256</v>
      </c>
      <c r="AC23" s="7">
        <f>(D26-$B$8)*$B$2*Output!$L$101*$E$2*$K$4/Output!$L$95/1000000</f>
        <v>65.273232020233323</v>
      </c>
      <c r="AE23" s="7">
        <v>2039</v>
      </c>
      <c r="AF23" s="7">
        <f>(B26-$B$8)*$B$2*Output!$L$101*$E$2*$L$4/Output!$L$95/1000000</f>
        <v>35.644807487075255</v>
      </c>
      <c r="AG23" s="7">
        <f>(C26-$B$8)*$B$2*Output!$L$101*$E$2*$L$4/Output!$L$95/1000000</f>
        <v>85.339795239105953</v>
      </c>
      <c r="AH23" s="7">
        <f>(D26-$B$8)*$B$2*Output!$L$101*$E$2*$L$4/Output!$L$95/1000000</f>
        <v>135.03478299113669</v>
      </c>
      <c r="AJ23" s="7">
        <v>2039</v>
      </c>
      <c r="AK23" s="7">
        <f>(B26-$B$8)*$B$2*Output!$L$101*$E$2*$M$4/Output!$L$95/1000000</f>
        <v>55.571887609244939</v>
      </c>
      <c r="AL23" s="7">
        <f>(C26-$B$8)*$B$2*Output!$L$101*$E$2*$M$4/Output!$L$95/1000000</f>
        <v>133.04864983050311</v>
      </c>
      <c r="AM23" s="7">
        <f>(D26-$B$8)*$B$2*Output!$L$101*$E$2*$M$4/Output!$L$95/1000000</f>
        <v>210.52541205176141</v>
      </c>
    </row>
    <row r="24" spans="1:39" x14ac:dyDescent="0.25">
      <c r="A24" s="7">
        <v>2037</v>
      </c>
      <c r="B24" s="7">
        <v>0.55005127809890797</v>
      </c>
      <c r="C24" s="7">
        <v>0.83817226823916646</v>
      </c>
      <c r="D24" s="7">
        <v>1.1262932583794252</v>
      </c>
      <c r="F24" s="7">
        <v>2040</v>
      </c>
      <c r="G24" s="7">
        <f>(B27-$B$8)*$B$2*Output!$L$101*$E$2*$G$4/Output!$L$95/1000000</f>
        <v>132.46583824353931</v>
      </c>
      <c r="H24" s="7">
        <f>(C27-$B$8)*$B$2*Output!$L$101*$E$2*$G$4/Output!$L$95/1000000</f>
        <v>318.39400128771717</v>
      </c>
      <c r="I24" s="7">
        <f>(D27-$B$8)*$B$2*Output!$L$101*$E$2*$G$4/Output!$L$95/1000000</f>
        <v>504.32216433189512</v>
      </c>
      <c r="K24" s="7">
        <v>2040</v>
      </c>
      <c r="L24" s="7">
        <f>(B27-$B$8)*$B$2*Output!$L$101*$E$2*$H$4/Output!$L$95/1000000</f>
        <v>142.22242343104918</v>
      </c>
      <c r="M24" s="7">
        <f>(C27-$B$8)*$B$2*Output!$L$101*$E$2*$H$4/Output!$L$95/1000000</f>
        <v>341.84486407578578</v>
      </c>
      <c r="N24" s="7">
        <f>(D27-$B$8)*$B$2*Output!$L$101*$E$2*$H$4/Output!$L$95/1000000</f>
        <v>541.46730472052252</v>
      </c>
      <c r="P24" s="7">
        <v>2040</v>
      </c>
      <c r="Q24" s="7">
        <f>(B27-$B$8)*$B$2*Output!$L$101*$E$2*$I$4/Output!$L$95/1000000</f>
        <v>23.485464020763992</v>
      </c>
      <c r="R24" s="7">
        <f>(C27-$B$8)*$B$2*Output!$L$101*$E$2*$I$4/Output!$L$95/1000000</f>
        <v>56.44950396888057</v>
      </c>
      <c r="S24" s="7">
        <f>(D27-$B$8)*$B$2*Output!$L$101*$E$2*$I$4/Output!$L$95/1000000</f>
        <v>89.413543916997185</v>
      </c>
      <c r="U24" s="7">
        <v>2040</v>
      </c>
      <c r="V24" s="7">
        <f>(B27-$B$8)*$B$2*Output!$L$101*$E$2*$J$4/Output!$L$95/1000000</f>
        <v>158.37923547447573</v>
      </c>
      <c r="W24" s="7">
        <f>(C27-$B$8)*$B$2*Output!$L$101*$E$2*$J$4/Output!$L$95/1000000</f>
        <v>380.67926925353771</v>
      </c>
      <c r="X24" s="7">
        <f>(D27-$B$8)*$B$2*Output!$L$101*$E$2*$J$4/Output!$L$95/1000000</f>
        <v>602.97930303259989</v>
      </c>
      <c r="Z24" s="7">
        <v>2040</v>
      </c>
      <c r="AA24" s="7">
        <f>(B27-$B$8)*$B$2*Output!$L$101*$E$2*$K$4/Output!$L$95/1000000</f>
        <v>18.306894501555561</v>
      </c>
      <c r="AB24" s="7">
        <f>(C27-$B$8)*$B$2*Output!$L$101*$E$2*$K$4/Output!$L$95/1000000</f>
        <v>44.002328968666518</v>
      </c>
      <c r="AC24" s="7">
        <f>(D27-$B$8)*$B$2*Output!$L$101*$E$2*$K$4/Output!$L$95/1000000</f>
        <v>69.697763435777503</v>
      </c>
      <c r="AE24" s="7">
        <v>2040</v>
      </c>
      <c r="AF24" s="7">
        <f>(B27-$B$8)*$B$2*Output!$L$101*$E$2*$L$4/Output!$L$95/1000000</f>
        <v>37.872607955017457</v>
      </c>
      <c r="AG24" s="7">
        <f>(C27-$B$8)*$B$2*Output!$L$101*$E$2*$L$4/Output!$L$95/1000000</f>
        <v>91.030346736111426</v>
      </c>
      <c r="AH24" s="7">
        <f>(D27-$B$8)*$B$2*Output!$L$101*$E$2*$L$4/Output!$L$95/1000000</f>
        <v>144.18808551720548</v>
      </c>
      <c r="AJ24" s="7">
        <v>2040</v>
      </c>
      <c r="AK24" s="7">
        <f>(B27-$B$8)*$B$2*Output!$L$101*$E$2*$M$4/Output!$L$95/1000000</f>
        <v>59.045130584822743</v>
      </c>
      <c r="AL24" s="7">
        <f>(C27-$B$8)*$B$2*Output!$L$101*$E$2*$M$4/Output!$L$95/1000000</f>
        <v>141.92048027427464</v>
      </c>
      <c r="AM24" s="7">
        <f>(D27-$B$8)*$B$2*Output!$L$101*$E$2*$M$4/Output!$L$95/1000000</f>
        <v>224.79582996372667</v>
      </c>
    </row>
    <row r="25" spans="1:39" x14ac:dyDescent="0.25">
      <c r="A25" s="7">
        <v>2038</v>
      </c>
      <c r="B25" s="7">
        <v>0.56484065510597281</v>
      </c>
      <c r="C25" s="7">
        <v>0.8731758389448494</v>
      </c>
      <c r="D25" s="7">
        <v>1.181511022783726</v>
      </c>
      <c r="F25" s="7">
        <v>2041</v>
      </c>
      <c r="G25" s="7">
        <f>(B28-$B$8)*$B$2*Output!$L$101*$E$2*$G$4/Output!$L$95/1000000</f>
        <v>140.25794637551226</v>
      </c>
      <c r="H25" s="7">
        <f>(C28-$B$8)*$B$2*Output!$L$101*$E$2*$G$4/Output!$L$95/1000000</f>
        <v>331.85881623496874</v>
      </c>
      <c r="I25" s="7">
        <f>(D28-$B$8)*$B$2*Output!$L$101*$E$2*$G$4/Output!$L$95/1000000</f>
        <v>523.45968609442536</v>
      </c>
      <c r="K25" s="7">
        <v>2041</v>
      </c>
      <c r="L25" s="7">
        <f>(B28-$B$8)*$B$2*Output!$L$101*$E$2*$H$4/Output!$L$95/1000000</f>
        <v>150.58844833875798</v>
      </c>
      <c r="M25" s="7">
        <f>(C28-$B$8)*$B$2*Output!$L$101*$E$2*$H$4/Output!$L$95/1000000</f>
        <v>356.30141104850787</v>
      </c>
      <c r="N25" s="7">
        <f>(D28-$B$8)*$B$2*Output!$L$101*$E$2*$H$4/Output!$L$95/1000000</f>
        <v>562.01437375825788</v>
      </c>
      <c r="P25" s="7">
        <v>2041</v>
      </c>
      <c r="Q25" s="7">
        <f>(B28-$B$8)*$B$2*Output!$L$101*$E$2*$I$4/Output!$L$95/1000000</f>
        <v>24.866961904338353</v>
      </c>
      <c r="R25" s="7">
        <f>(C28-$B$8)*$B$2*Output!$L$101*$E$2*$I$4/Output!$L$95/1000000</f>
        <v>58.836741547889702</v>
      </c>
      <c r="S25" s="7">
        <f>(D28-$B$8)*$B$2*Output!$L$101*$E$2*$I$4/Output!$L$95/1000000</f>
        <v>92.806521191441078</v>
      </c>
      <c r="U25" s="7">
        <v>2041</v>
      </c>
      <c r="V25" s="7">
        <f>(B28-$B$8)*$B$2*Output!$L$101*$E$2*$J$4/Output!$L$95/1000000</f>
        <v>167.6956610906214</v>
      </c>
      <c r="W25" s="7">
        <f>(C28-$B$8)*$B$2*Output!$L$101*$E$2*$J$4/Output!$L$95/1000000</f>
        <v>396.77811500447245</v>
      </c>
      <c r="X25" s="7">
        <f>(D28-$B$8)*$B$2*Output!$L$101*$E$2*$J$4/Output!$L$95/1000000</f>
        <v>625.86056891832357</v>
      </c>
      <c r="Z25" s="7">
        <v>2041</v>
      </c>
      <c r="AA25" s="7">
        <f>(B28-$B$8)*$B$2*Output!$L$101*$E$2*$K$4/Output!$L$95/1000000</f>
        <v>19.383770648705891</v>
      </c>
      <c r="AB25" s="7">
        <f>(C28-$B$8)*$B$2*Output!$L$101*$E$2*$K$4/Output!$L$95/1000000</f>
        <v>45.863178150544741</v>
      </c>
      <c r="AC25" s="7">
        <f>(D28-$B$8)*$B$2*Output!$L$101*$E$2*$K$4/Output!$L$95/1000000</f>
        <v>72.34258565238359</v>
      </c>
      <c r="AE25" s="7">
        <v>2041</v>
      </c>
      <c r="AF25" s="7">
        <f>(B28-$B$8)*$B$2*Output!$L$101*$E$2*$L$4/Output!$L$95/1000000</f>
        <v>40.100408422959681</v>
      </c>
      <c r="AG25" s="7">
        <f>(C28-$B$8)*$B$2*Output!$L$101*$E$2*$L$4/Output!$L$95/1000000</f>
        <v>94.880000838979655</v>
      </c>
      <c r="AH25" s="7">
        <f>(D28-$B$8)*$B$2*Output!$L$101*$E$2*$L$4/Output!$L$95/1000000</f>
        <v>149.65959325499969</v>
      </c>
      <c r="AJ25" s="7">
        <v>2041</v>
      </c>
      <c r="AK25" s="7">
        <f>(B28-$B$8)*$B$2*Output!$L$101*$E$2*$M$4/Output!$L$95/1000000</f>
        <v>62.518373560400576</v>
      </c>
      <c r="AL25" s="7">
        <f>(C28-$B$8)*$B$2*Output!$L$101*$E$2*$M$4/Output!$L$95/1000000</f>
        <v>147.9222673569131</v>
      </c>
      <c r="AM25" s="7">
        <f>(D28-$B$8)*$B$2*Output!$L$101*$E$2*$M$4/Output!$L$95/1000000</f>
        <v>233.32616115342563</v>
      </c>
    </row>
    <row r="26" spans="1:39" x14ac:dyDescent="0.25">
      <c r="A26" s="7">
        <v>2039</v>
      </c>
      <c r="B26" s="7">
        <v>0.57963003211303776</v>
      </c>
      <c r="C26" s="7">
        <v>0.90953296543324014</v>
      </c>
      <c r="D26" s="7">
        <v>1.2394358987534428</v>
      </c>
      <c r="F26" s="7">
        <v>2042</v>
      </c>
      <c r="G26" s="7">
        <f>(B29-$B$8)*$B$2*Output!$L$101*$E$2*$G$4/Output!$L$95/1000000</f>
        <v>148.05005450748516</v>
      </c>
      <c r="H26" s="7">
        <f>(C29-$B$8)*$B$2*Output!$L$101*$E$2*$G$4/Output!$L$95/1000000</f>
        <v>345.59094779219345</v>
      </c>
      <c r="I26" s="7">
        <f>(D29-$B$8)*$B$2*Output!$L$101*$E$2*$G$4/Output!$L$95/1000000</f>
        <v>543.13184107690222</v>
      </c>
      <c r="K26" s="7">
        <v>2042</v>
      </c>
      <c r="L26" s="7">
        <f>(B29-$B$8)*$B$2*Output!$L$101*$E$2*$H$4/Output!$L$95/1000000</f>
        <v>158.95447324646676</v>
      </c>
      <c r="M26" s="7">
        <f>(C29-$B$8)*$B$2*Output!$L$101*$E$2*$H$4/Output!$L$95/1000000</f>
        <v>371.04496346050297</v>
      </c>
      <c r="N26" s="7">
        <f>(D29-$B$8)*$B$2*Output!$L$101*$E$2*$H$4/Output!$L$95/1000000</f>
        <v>583.13545367453969</v>
      </c>
      <c r="P26" s="7">
        <v>2042</v>
      </c>
      <c r="Q26" s="7">
        <f>(B29-$B$8)*$B$2*Output!$L$101*$E$2*$I$4/Output!$L$95/1000000</f>
        <v>26.248459787912701</v>
      </c>
      <c r="R26" s="7">
        <f>(C29-$B$8)*$B$2*Output!$L$101*$E$2*$I$4/Output!$L$95/1000000</f>
        <v>61.271372890520631</v>
      </c>
      <c r="S26" s="7">
        <f>(D29-$B$8)*$B$2*Output!$L$101*$E$2*$I$4/Output!$L$95/1000000</f>
        <v>96.294285993128625</v>
      </c>
      <c r="U26" s="7">
        <v>2042</v>
      </c>
      <c r="V26" s="7">
        <f>(B29-$B$8)*$B$2*Output!$L$101*$E$2*$J$4/Output!$L$95/1000000</f>
        <v>177.01208670676706</v>
      </c>
      <c r="W26" s="7">
        <f>(C29-$B$8)*$B$2*Output!$L$101*$E$2*$J$4/Output!$L$95/1000000</f>
        <v>413.19657070827157</v>
      </c>
      <c r="X26" s="7">
        <f>(D29-$B$8)*$B$2*Output!$L$101*$E$2*$J$4/Output!$L$95/1000000</f>
        <v>649.38105470977666</v>
      </c>
      <c r="Z26" s="7">
        <v>2042</v>
      </c>
      <c r="AA26" s="7">
        <f>(B29-$B$8)*$B$2*Output!$L$101*$E$2*$K$4/Output!$L$95/1000000</f>
        <v>20.460646795856217</v>
      </c>
      <c r="AB26" s="7">
        <f>(C29-$B$8)*$B$2*Output!$L$101*$E$2*$K$4/Output!$L$95/1000000</f>
        <v>47.760970721316141</v>
      </c>
      <c r="AC26" s="7">
        <f>(D29-$B$8)*$B$2*Output!$L$101*$E$2*$K$4/Output!$L$95/1000000</f>
        <v>75.061294646776119</v>
      </c>
      <c r="AE26" s="7">
        <v>2042</v>
      </c>
      <c r="AF26" s="7">
        <f>(B29-$B$8)*$B$2*Output!$L$101*$E$2*$L$4/Output!$L$95/1000000</f>
        <v>42.328208890901877</v>
      </c>
      <c r="AG26" s="7">
        <f>(C29-$B$8)*$B$2*Output!$L$101*$E$2*$L$4/Output!$L$95/1000000</f>
        <v>98.806082021490582</v>
      </c>
      <c r="AH26" s="7">
        <f>(D29-$B$8)*$B$2*Output!$L$101*$E$2*$L$4/Output!$L$95/1000000</f>
        <v>155.28395515207941</v>
      </c>
      <c r="AJ26" s="7">
        <v>2042</v>
      </c>
      <c r="AK26" s="7">
        <f>(B29-$B$8)*$B$2*Output!$L$101*$E$2*$M$4/Output!$L$95/1000000</f>
        <v>65.99161653597838</v>
      </c>
      <c r="AL26" s="7">
        <f>(C29-$B$8)*$B$2*Output!$L$101*$E$2*$M$4/Output!$L$95/1000000</f>
        <v>154.04320775751364</v>
      </c>
      <c r="AM26" s="7">
        <f>(D29-$B$8)*$B$2*Output!$L$101*$E$2*$M$4/Output!$L$95/1000000</f>
        <v>242.09479897904907</v>
      </c>
    </row>
    <row r="27" spans="1:39" x14ac:dyDescent="0.25">
      <c r="A27" s="7">
        <v>2040</v>
      </c>
      <c r="B27" s="7">
        <v>0.5944194091201026</v>
      </c>
      <c r="C27" s="7">
        <v>0.94731000726368242</v>
      </c>
      <c r="D27" s="7">
        <v>1.3002006054072626</v>
      </c>
      <c r="F27" s="7">
        <v>2043</v>
      </c>
      <c r="G27" s="7">
        <f>(B30-$B$8)*$B$2*Output!$L$101*$E$2*$G$4/Output!$L$95/1000000</f>
        <v>155.84216263945808</v>
      </c>
      <c r="H27" s="7">
        <f>(C30-$B$8)*$B$2*Output!$L$101*$E$2*$G$4/Output!$L$95/1000000</f>
        <v>359.59786381973998</v>
      </c>
      <c r="I27" s="7">
        <f>(D30-$B$8)*$B$2*Output!$L$101*$E$2*$G$4/Output!$L$95/1000000</f>
        <v>563.35356500002229</v>
      </c>
      <c r="K27" s="7">
        <v>2043</v>
      </c>
      <c r="L27" s="7">
        <f>(B30-$B$8)*$B$2*Output!$L$101*$E$2*$H$4/Output!$L$95/1000000</f>
        <v>167.32049815417557</v>
      </c>
      <c r="M27" s="7">
        <f>(C30-$B$8)*$B$2*Output!$L$101*$E$2*$H$4/Output!$L$95/1000000</f>
        <v>386.08353920688069</v>
      </c>
      <c r="N27" s="7">
        <f>(D30-$B$8)*$B$2*Output!$L$101*$E$2*$H$4/Output!$L$95/1000000</f>
        <v>604.84658025958595</v>
      </c>
      <c r="P27" s="7">
        <v>2043</v>
      </c>
      <c r="Q27" s="7">
        <f>(B30-$B$8)*$B$2*Output!$L$101*$E$2*$I$4/Output!$L$95/1000000</f>
        <v>27.629957671487062</v>
      </c>
      <c r="R27" s="7">
        <f>(C30-$B$8)*$B$2*Output!$L$101*$E$2*$I$4/Output!$L$95/1000000</f>
        <v>63.754722007309631</v>
      </c>
      <c r="S27" s="7">
        <f>(D30-$B$8)*$B$2*Output!$L$101*$E$2*$I$4/Output!$L$95/1000000</f>
        <v>99.879486343132243</v>
      </c>
      <c r="U27" s="7">
        <v>2043</v>
      </c>
      <c r="V27" s="7">
        <f>(B30-$B$8)*$B$2*Output!$L$101*$E$2*$J$4/Output!$L$95/1000000</f>
        <v>186.32851232291273</v>
      </c>
      <c r="W27" s="7">
        <f>(C30-$B$8)*$B$2*Output!$L$101*$E$2*$J$4/Output!$L$95/1000000</f>
        <v>429.9435651123643</v>
      </c>
      <c r="X27" s="7">
        <f>(D30-$B$8)*$B$2*Output!$L$101*$E$2*$J$4/Output!$L$95/1000000</f>
        <v>673.55861790181621</v>
      </c>
      <c r="Z27" s="7">
        <v>2043</v>
      </c>
      <c r="AA27" s="7">
        <f>(B30-$B$8)*$B$2*Output!$L$101*$E$2*$K$4/Output!$L$95/1000000</f>
        <v>21.537522943006554</v>
      </c>
      <c r="AB27" s="7">
        <f>(C30-$B$8)*$B$2*Output!$L$101*$E$2*$K$4/Output!$L$95/1000000</f>
        <v>49.69673874580112</v>
      </c>
      <c r="AC27" s="7">
        <f>(D30-$B$8)*$B$2*Output!$L$101*$E$2*$K$4/Output!$L$95/1000000</f>
        <v>77.855954548595733</v>
      </c>
      <c r="AE27" s="7">
        <v>2043</v>
      </c>
      <c r="AF27" s="7">
        <f>(B30-$B$8)*$B$2*Output!$L$101*$E$2*$L$4/Output!$L$95/1000000</f>
        <v>44.556009358844094</v>
      </c>
      <c r="AG27" s="7">
        <f>(C30-$B$8)*$B$2*Output!$L$101*$E$2*$L$4/Output!$L$95/1000000</f>
        <v>102.81072538014155</v>
      </c>
      <c r="AH27" s="7">
        <f>(D30-$B$8)*$B$2*Output!$L$101*$E$2*$L$4/Output!$L$95/1000000</f>
        <v>161.06544140143907</v>
      </c>
      <c r="AJ27" s="7">
        <v>2043</v>
      </c>
      <c r="AK27" s="7">
        <f>(B30-$B$8)*$B$2*Output!$L$101*$E$2*$M$4/Output!$L$95/1000000</f>
        <v>69.464859511556213</v>
      </c>
      <c r="AL27" s="7">
        <f>(C30-$B$8)*$B$2*Output!$L$101*$E$2*$M$4/Output!$L$95/1000000</f>
        <v>160.28663018931539</v>
      </c>
      <c r="AM27" s="7">
        <f>(D30-$B$8)*$B$2*Output!$L$101*$E$2*$M$4/Output!$L$95/1000000</f>
        <v>251.10840086707466</v>
      </c>
    </row>
    <row r="28" spans="1:39" x14ac:dyDescent="0.25">
      <c r="A28" s="7">
        <v>2041</v>
      </c>
      <c r="B28" s="7">
        <v>0.60920878612716756</v>
      </c>
      <c r="C28" s="7">
        <v>0.97286614960828899</v>
      </c>
      <c r="D28" s="7">
        <v>1.3365235130894106</v>
      </c>
      <c r="F28" s="7">
        <v>2044</v>
      </c>
      <c r="G28" s="7">
        <f>(B31-$B$8)*$B$2*Output!$L$101*$E$2*$G$4/Output!$L$95/1000000</f>
        <v>163.63427077143101</v>
      </c>
      <c r="H28" s="7">
        <f>(C31-$B$8)*$B$2*Output!$L$101*$E$2*$G$4/Output!$L$95/1000000</f>
        <v>373.88724080299551</v>
      </c>
      <c r="I28" s="7">
        <f>(D31-$B$8)*$B$2*Output!$L$101*$E$2*$G$4/Output!$L$95/1000000</f>
        <v>584.14021083456032</v>
      </c>
      <c r="K28" s="7">
        <v>2044</v>
      </c>
      <c r="L28" s="7">
        <f>(B31-$B$8)*$B$2*Output!$L$101*$E$2*$H$4/Output!$L$95/1000000</f>
        <v>175.68652306188434</v>
      </c>
      <c r="M28" s="7">
        <f>(C31-$B$8)*$B$2*Output!$L$101*$E$2*$H$4/Output!$L$95/1000000</f>
        <v>401.42538017377285</v>
      </c>
      <c r="N28" s="7">
        <f>(D31-$B$8)*$B$2*Output!$L$101*$E$2*$H$4/Output!$L$95/1000000</f>
        <v>627.16423728566167</v>
      </c>
      <c r="P28" s="7">
        <v>2044</v>
      </c>
      <c r="Q28" s="7">
        <f>(B31-$B$8)*$B$2*Output!$L$101*$E$2*$I$4/Output!$L$95/1000000</f>
        <v>29.011455555061413</v>
      </c>
      <c r="R28" s="7">
        <f>(C31-$B$8)*$B$2*Output!$L$101*$E$2*$I$4/Output!$L$95/1000000</f>
        <v>66.288149896863985</v>
      </c>
      <c r="S28" s="7">
        <f>(D31-$B$8)*$B$2*Output!$L$101*$E$2*$I$4/Output!$L$95/1000000</f>
        <v>103.56484423866662</v>
      </c>
      <c r="U28" s="7">
        <v>2044</v>
      </c>
      <c r="V28" s="7">
        <f>(B31-$B$8)*$B$2*Output!$L$101*$E$2*$J$4/Output!$L$95/1000000</f>
        <v>195.64493793905834</v>
      </c>
      <c r="W28" s="7">
        <f>(C31-$B$8)*$B$2*Output!$L$101*$E$2*$J$4/Output!$L$95/1000000</f>
        <v>447.0282764011252</v>
      </c>
      <c r="X28" s="7">
        <f>(D31-$B$8)*$B$2*Output!$L$101*$E$2*$J$4/Output!$L$95/1000000</f>
        <v>698.41161486319243</v>
      </c>
      <c r="Z28" s="7">
        <v>2044</v>
      </c>
      <c r="AA28" s="7">
        <f>(B31-$B$8)*$B$2*Output!$L$101*$E$2*$K$4/Output!$L$95/1000000</f>
        <v>22.614399090156883</v>
      </c>
      <c r="AB28" s="7">
        <f>(C31-$B$8)*$B$2*Output!$L$101*$E$2*$K$4/Output!$L$95/1000000</f>
        <v>51.671543120982534</v>
      </c>
      <c r="AC28" s="7">
        <f>(D31-$B$8)*$B$2*Output!$L$101*$E$2*$K$4/Output!$L$95/1000000</f>
        <v>80.728687151808217</v>
      </c>
      <c r="AE28" s="7">
        <v>2044</v>
      </c>
      <c r="AF28" s="7">
        <f>(B31-$B$8)*$B$2*Output!$L$101*$E$2*$L$4/Output!$L$95/1000000</f>
        <v>46.783809826786296</v>
      </c>
      <c r="AG28" s="7">
        <f>(C31-$B$8)*$B$2*Output!$L$101*$E$2*$L$4/Output!$L$95/1000000</f>
        <v>106.89612565831236</v>
      </c>
      <c r="AH28" s="7">
        <f>(D31-$B$8)*$B$2*Output!$L$101*$E$2*$L$4/Output!$L$95/1000000</f>
        <v>167.00844148983848</v>
      </c>
      <c r="AJ28" s="7">
        <v>2044</v>
      </c>
      <c r="AK28" s="7">
        <f>(B31-$B$8)*$B$2*Output!$L$101*$E$2*$M$4/Output!$L$95/1000000</f>
        <v>72.938102487134032</v>
      </c>
      <c r="AL28" s="7">
        <f>(C31-$B$8)*$B$2*Output!$L$101*$E$2*$M$4/Output!$L$95/1000000</f>
        <v>166.65595635777927</v>
      </c>
      <c r="AM28" s="7">
        <f>(D31-$B$8)*$B$2*Output!$L$101*$E$2*$M$4/Output!$L$95/1000000</f>
        <v>260.37381022842465</v>
      </c>
    </row>
    <row r="29" spans="1:39" x14ac:dyDescent="0.25">
      <c r="A29" s="7">
        <v>2042</v>
      </c>
      <c r="B29" s="7">
        <v>0.6239981631342324</v>
      </c>
      <c r="C29" s="7">
        <v>0.99892965736135564</v>
      </c>
      <c r="D29" s="7">
        <v>1.3738611515884795</v>
      </c>
      <c r="F29" s="7">
        <v>2045</v>
      </c>
      <c r="G29" s="7">
        <f>(B32-$B$8)*$B$2*Output!$L$101*$E$2*$G$4/Output!$L$95/1000000</f>
        <v>171.42637890340396</v>
      </c>
      <c r="H29" s="7">
        <f>(C32-$B$8)*$B$2*Output!$L$101*$E$2*$G$4/Output!$L$95/1000000</f>
        <v>388.4669696806161</v>
      </c>
      <c r="I29" s="7">
        <f>(D32-$B$8)*$B$2*Output!$L$101*$E$2*$G$4/Output!$L$95/1000000</f>
        <v>605.5075604578285</v>
      </c>
      <c r="K29" s="7">
        <v>2045</v>
      </c>
      <c r="L29" s="7">
        <f>(B32-$B$8)*$B$2*Output!$L$101*$E$2*$H$4/Output!$L$95/1000000</f>
        <v>184.05254796959321</v>
      </c>
      <c r="M29" s="7">
        <f>(C32-$B$8)*$B$2*Output!$L$101*$E$2*$H$4/Output!$L$95/1000000</f>
        <v>417.07895849583502</v>
      </c>
      <c r="N29" s="7">
        <f>(D32-$B$8)*$B$2*Output!$L$101*$E$2*$H$4/Output!$L$95/1000000</f>
        <v>650.10536902207696</v>
      </c>
      <c r="P29" s="7">
        <v>2045</v>
      </c>
      <c r="Q29" s="7">
        <f>(B32-$B$8)*$B$2*Output!$L$101*$E$2*$I$4/Output!$L$95/1000000</f>
        <v>30.392953438635779</v>
      </c>
      <c r="R29" s="7">
        <f>(C32-$B$8)*$B$2*Output!$L$101*$E$2*$I$4/Output!$L$95/1000000</f>
        <v>68.873055579175272</v>
      </c>
      <c r="S29" s="7">
        <f>(D32-$B$8)*$B$2*Output!$L$101*$E$2*$I$4/Output!$L$95/1000000</f>
        <v>107.35315771971483</v>
      </c>
      <c r="U29" s="7">
        <v>2045</v>
      </c>
      <c r="V29" s="7">
        <f>(B32-$B$8)*$B$2*Output!$L$101*$E$2*$J$4/Output!$L$95/1000000</f>
        <v>204.96136355520409</v>
      </c>
      <c r="W29" s="7">
        <f>(C32-$B$8)*$B$2*Output!$L$101*$E$2*$J$4/Output!$L$95/1000000</f>
        <v>464.46013916424261</v>
      </c>
      <c r="X29" s="7">
        <f>(D32-$B$8)*$B$2*Output!$L$101*$E$2*$J$4/Output!$L$95/1000000</f>
        <v>723.95891477328155</v>
      </c>
      <c r="Z29" s="7">
        <v>2045</v>
      </c>
      <c r="AA29" s="7">
        <f>(B32-$B$8)*$B$2*Output!$L$101*$E$2*$K$4/Output!$L$95/1000000</f>
        <v>23.691275237307217</v>
      </c>
      <c r="AB29" s="7">
        <f>(C32-$B$8)*$B$2*Output!$L$101*$E$2*$K$4/Output!$L$95/1000000</f>
        <v>53.686474381472259</v>
      </c>
      <c r="AC29" s="7">
        <f>(D32-$B$8)*$B$2*Output!$L$101*$E$2*$K$4/Output!$L$95/1000000</f>
        <v>83.681673525637351</v>
      </c>
      <c r="AE29" s="7">
        <v>2045</v>
      </c>
      <c r="AF29" s="7">
        <f>(B32-$B$8)*$B$2*Output!$L$101*$E$2*$L$4/Output!$L$95/1000000</f>
        <v>49.01161029472852</v>
      </c>
      <c r="AG29" s="7">
        <f>(C32-$B$8)*$B$2*Output!$L$101*$E$2*$L$4/Output!$L$95/1000000</f>
        <v>111.064538912584</v>
      </c>
      <c r="AH29" s="7">
        <f>(D32-$B$8)*$B$2*Output!$L$101*$E$2*$L$4/Output!$L$95/1000000</f>
        <v>173.11746753043951</v>
      </c>
      <c r="AJ29" s="7">
        <v>2045</v>
      </c>
      <c r="AK29" s="7">
        <f>(B32-$B$8)*$B$2*Output!$L$101*$E$2*$M$4/Output!$L$95/1000000</f>
        <v>76.41134546271185</v>
      </c>
      <c r="AL29" s="7">
        <f>(C32-$B$8)*$B$2*Output!$L$101*$E$2*$M$4/Output!$L$95/1000000</f>
        <v>173.1547035584554</v>
      </c>
      <c r="AM29" s="7">
        <f>(D32-$B$8)*$B$2*Output!$L$101*$E$2*$M$4/Output!$L$95/1000000</f>
        <v>269.89806165419913</v>
      </c>
    </row>
    <row r="30" spans="1:39" x14ac:dyDescent="0.25">
      <c r="A30" s="7">
        <v>2043</v>
      </c>
      <c r="B30" s="7">
        <v>0.63878754014129735</v>
      </c>
      <c r="C30" s="7">
        <v>1.025514704479437</v>
      </c>
      <c r="D30" s="7">
        <v>1.4122418688175773</v>
      </c>
      <c r="F30" s="7">
        <v>2046</v>
      </c>
      <c r="G30" s="7">
        <f>(B33-$B$8)*$B$2*Output!$L$101*$E$2*$G$4/Output!$L$95/1000000</f>
        <v>179.21848703537688</v>
      </c>
      <c r="H30" s="7">
        <f>(C33-$B$8)*$B$2*Output!$L$101*$E$2*$G$4/Output!$L$95/1000000</f>
        <v>403.34516183557662</v>
      </c>
      <c r="I30" s="7">
        <f>(D33-$B$8)*$B$2*Output!$L$101*$E$2*$G$4/Output!$L$95/1000000</f>
        <v>627.47183663577664</v>
      </c>
      <c r="K30" s="7">
        <v>2046</v>
      </c>
      <c r="L30" s="7">
        <f>(B33-$B$8)*$B$2*Output!$L$101*$E$2*$H$4/Output!$L$95/1000000</f>
        <v>192.41857287730198</v>
      </c>
      <c r="M30" s="7">
        <f>(C33-$B$8)*$B$2*Output!$L$101*$E$2*$H$4/Output!$L$95/1000000</f>
        <v>433.0529829885574</v>
      </c>
      <c r="N30" s="7">
        <f>(D33-$B$8)*$B$2*Output!$L$101*$E$2*$H$4/Output!$L$95/1000000</f>
        <v>673.68739309981322</v>
      </c>
      <c r="P30" s="7">
        <v>2046</v>
      </c>
      <c r="Q30" s="7">
        <f>(B33-$B$8)*$B$2*Output!$L$101*$E$2*$I$4/Output!$L$95/1000000</f>
        <v>31.77445132221013</v>
      </c>
      <c r="R30" s="7">
        <f>(C33-$B$8)*$B$2*Output!$L$101*$E$2*$I$4/Output!$L$95/1000000</f>
        <v>71.510877157799385</v>
      </c>
      <c r="S30" s="7">
        <f>(D33-$B$8)*$B$2*Output!$L$101*$E$2*$I$4/Output!$L$95/1000000</f>
        <v>111.24730299338869</v>
      </c>
      <c r="U30" s="7">
        <v>2046</v>
      </c>
      <c r="V30" s="7">
        <f>(B33-$B$8)*$B$2*Output!$L$101*$E$2*$J$4/Output!$L$95/1000000</f>
        <v>214.27778917134967</v>
      </c>
      <c r="W30" s="7">
        <f>(C33-$B$8)*$B$2*Output!$L$101*$E$2*$J$4/Output!$L$95/1000000</f>
        <v>482.24885155975653</v>
      </c>
      <c r="X30" s="7">
        <f>(D33-$B$8)*$B$2*Output!$L$101*$E$2*$J$4/Output!$L$95/1000000</f>
        <v>750.21991394816371</v>
      </c>
      <c r="Z30" s="7">
        <v>2046</v>
      </c>
      <c r="AA30" s="7">
        <f>(B33-$B$8)*$B$2*Output!$L$101*$E$2*$K$4/Output!$L$95/1000000</f>
        <v>24.768151384457543</v>
      </c>
      <c r="AB30" s="7">
        <f>(C33-$B$8)*$B$2*Output!$L$101*$E$2*$K$4/Output!$L$95/1000000</f>
        <v>55.74265352747949</v>
      </c>
      <c r="AC30" s="7">
        <f>(D33-$B$8)*$B$2*Output!$L$101*$E$2*$K$4/Output!$L$95/1000000</f>
        <v>86.717155670501498</v>
      </c>
      <c r="AE30" s="7">
        <v>2046</v>
      </c>
      <c r="AF30" s="7">
        <f>(B33-$B$8)*$B$2*Output!$L$101*$E$2*$L$4/Output!$L$95/1000000</f>
        <v>51.239410762670722</v>
      </c>
      <c r="AG30" s="7">
        <f>(C33-$B$8)*$B$2*Output!$L$101*$E$2*$L$4/Output!$L$95/1000000</f>
        <v>115.31828422560787</v>
      </c>
      <c r="AH30" s="7">
        <f>(D33-$B$8)*$B$2*Output!$L$101*$E$2*$L$4/Output!$L$95/1000000</f>
        <v>179.39715768854512</v>
      </c>
      <c r="AJ30" s="7">
        <v>2046</v>
      </c>
      <c r="AK30" s="7">
        <f>(B33-$B$8)*$B$2*Output!$L$101*$E$2*$M$4/Output!$L$95/1000000</f>
        <v>79.884588438289654</v>
      </c>
      <c r="AL30" s="7">
        <f>(C33-$B$8)*$B$2*Output!$L$101*$E$2*$M$4/Output!$L$95/1000000</f>
        <v>179.78648734742467</v>
      </c>
      <c r="AM30" s="7">
        <f>(D33-$B$8)*$B$2*Output!$L$101*$E$2*$M$4/Output!$L$95/1000000</f>
        <v>279.68838625655985</v>
      </c>
    </row>
    <row r="31" spans="1:39" x14ac:dyDescent="0.25">
      <c r="A31" s="7">
        <v>2044</v>
      </c>
      <c r="B31" s="7">
        <v>0.65357691714836219</v>
      </c>
      <c r="C31" s="7">
        <v>1.0526358608882269</v>
      </c>
      <c r="D31" s="7">
        <v>1.4516948046280922</v>
      </c>
      <c r="F31" s="7">
        <v>2047</v>
      </c>
      <c r="G31" s="7">
        <f>(B34-$B$8)*$B$2*Output!$L$101*$E$2*$G$4/Output!$L$95/1000000</f>
        <v>187.01059516734981</v>
      </c>
      <c r="H31" s="7">
        <f>(C34-$B$8)*$B$2*Output!$L$101*$E$2*$G$4/Output!$L$95/1000000</f>
        <v>418.53015525358802</v>
      </c>
      <c r="I31" s="7">
        <f>(D34-$B$8)*$B$2*Output!$L$101*$E$2*$G$4/Output!$L$95/1000000</f>
        <v>650.04971533982621</v>
      </c>
      <c r="K31" s="7">
        <v>2047</v>
      </c>
      <c r="L31" s="7">
        <f>(B34-$B$8)*$B$2*Output!$L$101*$E$2*$H$4/Output!$L$95/1000000</f>
        <v>200.78459778501079</v>
      </c>
      <c r="M31" s="7">
        <f>(C34-$B$8)*$B$2*Output!$L$101*$E$2*$H$4/Output!$L$95/1000000</f>
        <v>449.35640576027299</v>
      </c>
      <c r="N31" s="7">
        <f>(D34-$B$8)*$B$2*Output!$L$101*$E$2*$H$4/Output!$L$95/1000000</f>
        <v>697.92821373553522</v>
      </c>
      <c r="P31" s="7">
        <v>2047</v>
      </c>
      <c r="Q31" s="7">
        <f>(B34-$B$8)*$B$2*Output!$L$101*$E$2*$I$4/Output!$L$95/1000000</f>
        <v>33.155949205784488</v>
      </c>
      <c r="R31" s="7">
        <f>(C34-$B$8)*$B$2*Output!$L$101*$E$2*$I$4/Output!$L$95/1000000</f>
        <v>74.203092911710101</v>
      </c>
      <c r="S31" s="7">
        <f>(D34-$B$8)*$B$2*Output!$L$101*$E$2*$I$4/Output!$L$95/1000000</f>
        <v>115.25023661763569</v>
      </c>
      <c r="U31" s="7">
        <v>2047</v>
      </c>
      <c r="V31" s="7">
        <f>(B34-$B$8)*$B$2*Output!$L$101*$E$2*$J$4/Output!$L$95/1000000</f>
        <v>223.59421478749536</v>
      </c>
      <c r="W31" s="7">
        <f>(C34-$B$8)*$B$2*Output!$L$101*$E$2*$J$4/Output!$L$95/1000000</f>
        <v>500.40438267720589</v>
      </c>
      <c r="X31" s="7">
        <f>(D34-$B$8)*$B$2*Output!$L$101*$E$2*$J$4/Output!$L$95/1000000</f>
        <v>777.21455056691639</v>
      </c>
      <c r="Z31" s="7">
        <v>2047</v>
      </c>
      <c r="AA31" s="7">
        <f>(B34-$B$8)*$B$2*Output!$L$101*$E$2*$K$4/Output!$L$95/1000000</f>
        <v>25.845027531607876</v>
      </c>
      <c r="AB31" s="7">
        <f>(C34-$B$8)*$B$2*Output!$L$101*$E$2*$K$4/Output!$L$95/1000000</f>
        <v>57.841232875909419</v>
      </c>
      <c r="AC31" s="7">
        <f>(D34-$B$8)*$B$2*Output!$L$101*$E$2*$K$4/Output!$L$95/1000000</f>
        <v>89.83743822021097</v>
      </c>
      <c r="AE31" s="7">
        <v>2047</v>
      </c>
      <c r="AF31" s="7">
        <f>(B34-$B$8)*$B$2*Output!$L$101*$E$2*$L$4/Output!$L$95/1000000</f>
        <v>53.467211230612939</v>
      </c>
      <c r="AG31" s="7">
        <f>(C34-$B$8)*$B$2*Output!$L$101*$E$2*$L$4/Output!$L$95/1000000</f>
        <v>119.65974546682652</v>
      </c>
      <c r="AH31" s="7">
        <f>(D34-$B$8)*$B$2*Output!$L$101*$E$2*$L$4/Output!$L$95/1000000</f>
        <v>185.85227970304013</v>
      </c>
      <c r="AJ31" s="7">
        <v>2047</v>
      </c>
      <c r="AK31" s="7">
        <f>(B34-$B$8)*$B$2*Output!$L$101*$E$2*$M$4/Output!$L$95/1000000</f>
        <v>83.357831413867487</v>
      </c>
      <c r="AL31" s="7">
        <f>(C34-$B$8)*$B$2*Output!$L$101*$E$2*$M$4/Output!$L$95/1000000</f>
        <v>186.55502428634287</v>
      </c>
      <c r="AM31" s="7">
        <f>(D34-$B$8)*$B$2*Output!$L$101*$E$2*$M$4/Output!$L$95/1000000</f>
        <v>289.75221715881827</v>
      </c>
    </row>
    <row r="32" spans="1:39" x14ac:dyDescent="0.25">
      <c r="A32" s="7">
        <v>2045</v>
      </c>
      <c r="B32" s="7">
        <v>0.66836629415542714</v>
      </c>
      <c r="C32" s="7">
        <v>1.0803081035445063</v>
      </c>
      <c r="D32" s="7">
        <v>1.492249912933586</v>
      </c>
      <c r="F32" s="7">
        <v>2048</v>
      </c>
      <c r="G32" s="7">
        <f>(B35-$B$8)*$B$2*Output!$L$101*$E$2*$G$4/Output!$L$95/1000000</f>
        <v>194.80270329932267</v>
      </c>
      <c r="H32" s="7">
        <f>(C35-$B$8)*$B$2*Output!$L$101*$E$2*$G$4/Output!$L$95/1000000</f>
        <v>434.03052085355921</v>
      </c>
      <c r="I32" s="7">
        <f>(D35-$B$8)*$B$2*Output!$L$101*$E$2*$G$4/Output!$L$95/1000000</f>
        <v>673.25833840779592</v>
      </c>
      <c r="K32" s="7">
        <v>2048</v>
      </c>
      <c r="L32" s="7">
        <f>(B35-$B$8)*$B$2*Output!$L$101*$E$2*$H$4/Output!$L$95/1000000</f>
        <v>209.15062269271951</v>
      </c>
      <c r="M32" s="7">
        <f>(C35-$B$8)*$B$2*Output!$L$101*$E$2*$H$4/Output!$L$95/1000000</f>
        <v>465.99842900887984</v>
      </c>
      <c r="N32" s="7">
        <f>(D35-$B$8)*$B$2*Output!$L$101*$E$2*$H$4/Output!$L$95/1000000</f>
        <v>722.84623532504031</v>
      </c>
      <c r="P32" s="7">
        <v>2048</v>
      </c>
      <c r="Q32" s="7">
        <f>(B35-$B$8)*$B$2*Output!$L$101*$E$2*$I$4/Output!$L$95/1000000</f>
        <v>34.537447089358835</v>
      </c>
      <c r="R32" s="7">
        <f>(C35-$B$8)*$B$2*Output!$L$101*$E$2*$I$4/Output!$L$95/1000000</f>
        <v>76.951222417655131</v>
      </c>
      <c r="S32" s="7">
        <f>(D35-$B$8)*$B$2*Output!$L$101*$E$2*$I$4/Output!$L$95/1000000</f>
        <v>119.36499774595144</v>
      </c>
      <c r="U32" s="7">
        <v>2048</v>
      </c>
      <c r="V32" s="7">
        <f>(B35-$B$8)*$B$2*Output!$L$101*$E$2*$J$4/Output!$L$95/1000000</f>
        <v>232.910640403641</v>
      </c>
      <c r="W32" s="7">
        <f>(C35-$B$8)*$B$2*Output!$L$101*$E$2*$J$4/Output!$L$95/1000000</f>
        <v>518.93698010647586</v>
      </c>
      <c r="X32" s="7">
        <f>(D35-$B$8)*$B$2*Output!$L$101*$E$2*$J$4/Output!$L$95/1000000</f>
        <v>804.96331980931086</v>
      </c>
      <c r="Z32" s="7">
        <v>2048</v>
      </c>
      <c r="AA32" s="7">
        <f>(B35-$B$8)*$B$2*Output!$L$101*$E$2*$K$4/Output!$L$95/1000000</f>
        <v>26.921903678758202</v>
      </c>
      <c r="AB32" s="7">
        <f>(C35-$B$8)*$B$2*Output!$L$101*$E$2*$K$4/Output!$L$95/1000000</f>
        <v>59.983396935238531</v>
      </c>
      <c r="AC32" s="7">
        <f>(D35-$B$8)*$B$2*Output!$L$101*$E$2*$K$4/Output!$L$95/1000000</f>
        <v>93.044890191718906</v>
      </c>
      <c r="AE32" s="7">
        <v>2048</v>
      </c>
      <c r="AF32" s="7">
        <f>(B35-$B$8)*$B$2*Output!$L$101*$E$2*$L$4/Output!$L$95/1000000</f>
        <v>55.695011698555135</v>
      </c>
      <c r="AG32" s="7">
        <f>(C35-$B$8)*$B$2*Output!$L$101*$E$2*$L$4/Output!$L$95/1000000</f>
        <v>124.09137310238243</v>
      </c>
      <c r="AH32" s="7">
        <f>(D35-$B$8)*$B$2*Output!$L$101*$E$2*$L$4/Output!$L$95/1000000</f>
        <v>192.48773450620982</v>
      </c>
      <c r="AJ32" s="7">
        <v>2048</v>
      </c>
      <c r="AK32" s="7">
        <f>(B35-$B$8)*$B$2*Output!$L$101*$E$2*$M$4/Output!$L$95/1000000</f>
        <v>86.831074389445277</v>
      </c>
      <c r="AL32" s="7">
        <f>(C35-$B$8)*$B$2*Output!$L$101*$E$2*$M$4/Output!$L$95/1000000</f>
        <v>193.46413476417155</v>
      </c>
      <c r="AM32" s="7">
        <f>(D35-$B$8)*$B$2*Output!$L$101*$E$2*$M$4/Output!$L$95/1000000</f>
        <v>300.09719513889786</v>
      </c>
    </row>
    <row r="33" spans="1:39" x14ac:dyDescent="0.25">
      <c r="A33" s="7">
        <v>2046</v>
      </c>
      <c r="B33" s="7">
        <v>0.68315567116249198</v>
      </c>
      <c r="C33" s="7">
        <v>1.1085468278071215</v>
      </c>
      <c r="D33" s="7">
        <v>1.5339379844517518</v>
      </c>
      <c r="F33" s="7">
        <v>2049</v>
      </c>
      <c r="G33" s="7">
        <f>(B36-$B$8)*$B$2*Output!$L$101*$E$2*$G$4/Output!$L$95/1000000</f>
        <v>202.5948114312956</v>
      </c>
      <c r="H33" s="7">
        <f>(C36-$B$8)*$B$2*Output!$L$101*$E$2*$G$4/Output!$L$95/1000000</f>
        <v>449.8550689949098</v>
      </c>
      <c r="I33" s="7">
        <f>(D36-$B$8)*$B$2*Output!$L$101*$E$2*$G$4/Output!$L$95/1000000</f>
        <v>697.11532655852409</v>
      </c>
      <c r="K33" s="7">
        <v>2049</v>
      </c>
      <c r="L33" s="7">
        <f>(B36-$B$8)*$B$2*Output!$L$101*$E$2*$H$4/Output!$L$95/1000000</f>
        <v>217.51664760042831</v>
      </c>
      <c r="M33" s="7">
        <f>(C36-$B$8)*$B$2*Output!$L$101*$E$2*$H$4/Output!$L$95/1000000</f>
        <v>482.98851200844115</v>
      </c>
      <c r="N33" s="7">
        <f>(D36-$B$8)*$B$2*Output!$L$101*$E$2*$H$4/Output!$L$95/1000000</f>
        <v>748.46037641645398</v>
      </c>
      <c r="P33" s="7">
        <v>2049</v>
      </c>
      <c r="Q33" s="7">
        <f>(B36-$B$8)*$B$2*Output!$L$101*$E$2*$I$4/Output!$L$95/1000000</f>
        <v>35.918944972933197</v>
      </c>
      <c r="R33" s="7">
        <f>(C36-$B$8)*$B$2*Output!$L$101*$E$2*$I$4/Output!$L$95/1000000</f>
        <v>79.756827703866819</v>
      </c>
      <c r="S33" s="7">
        <f>(D36-$B$8)*$B$2*Output!$L$101*$E$2*$I$4/Output!$L$95/1000000</f>
        <v>123.59471043480045</v>
      </c>
      <c r="U33" s="7">
        <v>2049</v>
      </c>
      <c r="V33" s="7">
        <f>(B36-$B$8)*$B$2*Output!$L$101*$E$2*$J$4/Output!$L$95/1000000</f>
        <v>242.22706601978663</v>
      </c>
      <c r="W33" s="7">
        <f>(C36-$B$8)*$B$2*Output!$L$101*$E$2*$J$4/Output!$L$95/1000000</f>
        <v>537.85717771809209</v>
      </c>
      <c r="X33" s="7">
        <f>(D36-$B$8)*$B$2*Output!$L$101*$E$2*$J$4/Output!$L$95/1000000</f>
        <v>833.4872894163974</v>
      </c>
      <c r="Z33" s="7">
        <v>2049</v>
      </c>
      <c r="AA33" s="7">
        <f>(B36-$B$8)*$B$2*Output!$L$101*$E$2*$K$4/Output!$L$95/1000000</f>
        <v>27.998779825908532</v>
      </c>
      <c r="AB33" s="7">
        <f>(C36-$B$8)*$B$2*Output!$L$101*$E$2*$K$4/Output!$L$95/1000000</f>
        <v>62.170363304830985</v>
      </c>
      <c r="AC33" s="7">
        <f>(D36-$B$8)*$B$2*Output!$L$101*$E$2*$K$4/Output!$L$95/1000000</f>
        <v>96.341946783753428</v>
      </c>
      <c r="AE33" s="7">
        <v>2049</v>
      </c>
      <c r="AF33" s="7">
        <f>(B36-$B$8)*$B$2*Output!$L$101*$E$2*$L$4/Output!$L$95/1000000</f>
        <v>57.922812166497344</v>
      </c>
      <c r="AG33" s="7">
        <f>(C36-$B$8)*$B$2*Output!$L$101*$E$2*$L$4/Output!$L$95/1000000</f>
        <v>128.61568605558949</v>
      </c>
      <c r="AH33" s="7">
        <f>(D36-$B$8)*$B$2*Output!$L$101*$E$2*$L$4/Output!$L$95/1000000</f>
        <v>199.3085599446816</v>
      </c>
      <c r="AJ33" s="7">
        <v>2049</v>
      </c>
      <c r="AK33" s="7">
        <f>(B36-$B$8)*$B$2*Output!$L$101*$E$2*$M$4/Output!$L$95/1000000</f>
        <v>90.304317365023095</v>
      </c>
      <c r="AL33" s="7">
        <f>(C36-$B$8)*$B$2*Output!$L$101*$E$2*$M$4/Output!$L$95/1000000</f>
        <v>200.51774589773814</v>
      </c>
      <c r="AM33" s="7">
        <f>(D36-$B$8)*$B$2*Output!$L$101*$E$2*$M$4/Output!$L$95/1000000</f>
        <v>310.73117443045317</v>
      </c>
    </row>
    <row r="34" spans="1:39" x14ac:dyDescent="0.25">
      <c r="A34" s="7">
        <v>2047</v>
      </c>
      <c r="B34" s="7">
        <v>0.69794504816955694</v>
      </c>
      <c r="C34" s="7">
        <v>1.1373678591256267</v>
      </c>
      <c r="D34" s="7">
        <v>1.5767906700816965</v>
      </c>
      <c r="F34" s="7">
        <v>2050</v>
      </c>
      <c r="G34" s="7">
        <f>(B37-$B$8)*$B$2*Output!$L$101*$E$2*$G$4/Output!$L$95/1000000</f>
        <v>210.38691956326855</v>
      </c>
      <c r="H34" s="7">
        <f>(C37-$B$8)*$B$2*Output!$L$101*$E$2*$G$4/Output!$L$95/1000000</f>
        <v>466.0128561666719</v>
      </c>
      <c r="I34" s="7">
        <f>(D37-$B$8)*$B$2*Output!$L$101*$E$2*$G$4/Output!$L$95/1000000</f>
        <v>721.6387927700755</v>
      </c>
      <c r="K34" s="7">
        <v>2050</v>
      </c>
      <c r="L34" s="7">
        <f>(B37-$B$8)*$B$2*Output!$L$101*$E$2*$H$4/Output!$L$95/1000000</f>
        <v>225.88267250813715</v>
      </c>
      <c r="M34" s="7">
        <f>(C37-$B$8)*$B$2*Output!$L$101*$E$2*$H$4/Output!$L$95/1000000</f>
        <v>500.33637829096313</v>
      </c>
      <c r="N34" s="7">
        <f>(D37-$B$8)*$B$2*Output!$L$101*$E$2*$H$4/Output!$L$95/1000000</f>
        <v>774.79008407378933</v>
      </c>
      <c r="P34" s="7">
        <v>2050</v>
      </c>
      <c r="Q34" s="7">
        <f>(B37-$B$8)*$B$2*Output!$L$101*$E$2*$I$4/Output!$L$95/1000000</f>
        <v>37.300442856507551</v>
      </c>
      <c r="R34" s="7">
        <f>(C37-$B$8)*$B$2*Output!$L$101*$E$2*$I$4/Output!$L$95/1000000</f>
        <v>82.621514436003125</v>
      </c>
      <c r="S34" s="7">
        <f>(D37-$B$8)*$B$2*Output!$L$101*$E$2*$I$4/Output!$L$95/1000000</f>
        <v>127.94258601549872</v>
      </c>
      <c r="U34" s="7">
        <v>2050</v>
      </c>
      <c r="V34" s="7">
        <f>(B37-$B$8)*$B$2*Output!$L$101*$E$2*$J$4/Output!$L$95/1000000</f>
        <v>251.54349163593233</v>
      </c>
      <c r="W34" s="7">
        <f>(C37-$B$8)*$B$2*Output!$L$101*$E$2*$J$4/Output!$L$95/1000000</f>
        <v>557.17580366086622</v>
      </c>
      <c r="X34" s="7">
        <f>(D37-$B$8)*$B$2*Output!$L$101*$E$2*$J$4/Output!$L$95/1000000</f>
        <v>862.80811568580032</v>
      </c>
      <c r="Z34" s="7">
        <v>2050</v>
      </c>
      <c r="AA34" s="7">
        <f>(B37-$B$8)*$B$2*Output!$L$101*$E$2*$K$4/Output!$L$95/1000000</f>
        <v>29.075655973058861</v>
      </c>
      <c r="AB34" s="7">
        <f>(C37-$B$8)*$B$2*Output!$L$101*$E$2*$K$4/Output!$L$95/1000000</f>
        <v>64.403383599378216</v>
      </c>
      <c r="AC34" s="7">
        <f>(D37-$B$8)*$B$2*Output!$L$101*$E$2*$K$4/Output!$L$95/1000000</f>
        <v>99.731111225697603</v>
      </c>
      <c r="AE34" s="7">
        <v>2050</v>
      </c>
      <c r="AF34" s="7">
        <f>(B37-$B$8)*$B$2*Output!$L$101*$E$2*$L$4/Output!$L$95/1000000</f>
        <v>60.150612634439561</v>
      </c>
      <c r="AG34" s="7">
        <f>(C37-$B$8)*$B$2*Output!$L$101*$E$2*$L$4/Output!$L$95/1000000</f>
        <v>133.2352736193786</v>
      </c>
      <c r="AH34" s="7">
        <f>(D37-$B$8)*$B$2*Output!$L$101*$E$2*$L$4/Output!$L$95/1000000</f>
        <v>206.31993460431767</v>
      </c>
      <c r="AJ34" s="7">
        <v>2050</v>
      </c>
      <c r="AK34" s="7">
        <f>(B37-$B$8)*$B$2*Output!$L$101*$E$2*$M$4/Output!$L$95/1000000</f>
        <v>93.777560340600928</v>
      </c>
      <c r="AL34" s="7">
        <f>(C37-$B$8)*$B$2*Output!$L$101*$E$2*$M$4/Output!$L$95/1000000</f>
        <v>207.71989451332652</v>
      </c>
      <c r="AM34" s="7">
        <f>(D37-$B$8)*$B$2*Output!$L$101*$E$2*$M$4/Output!$L$95/1000000</f>
        <v>321.66222868605223</v>
      </c>
    </row>
    <row r="35" spans="1:39" x14ac:dyDescent="0.25">
      <c r="A35" s="7">
        <v>2048</v>
      </c>
      <c r="B35" s="7">
        <v>0.71273442517662178</v>
      </c>
      <c r="C35" s="7">
        <v>1.1667874650554626</v>
      </c>
      <c r="D35" s="7">
        <v>1.620840504934304</v>
      </c>
    </row>
    <row r="36" spans="1:39" x14ac:dyDescent="0.25">
      <c r="A36" s="7">
        <v>2049</v>
      </c>
      <c r="B36" s="7">
        <v>0.72752380218368673</v>
      </c>
      <c r="C36" s="7">
        <v>1.196822367608801</v>
      </c>
      <c r="D36" s="7">
        <v>1.6661209330339157</v>
      </c>
      <c r="G36" s="7">
        <f>SUM(G8:G34)</f>
        <v>2945.416873885757</v>
      </c>
      <c r="H36" s="7">
        <f t="shared" ref="H36:I36" si="1">SUM(H8:H34)</f>
        <v>6880.1377953550846</v>
      </c>
      <c r="I36" s="7">
        <f t="shared" si="1"/>
        <v>10814.858716824414</v>
      </c>
      <c r="L36" s="7">
        <f>SUM(L8:L34)</f>
        <v>3162.3574151139169</v>
      </c>
      <c r="M36" s="7">
        <f t="shared" ref="M36:N36" si="2">SUM(M8:M34)</f>
        <v>7386.8846773608075</v>
      </c>
      <c r="N36" s="7">
        <f t="shared" si="2"/>
        <v>11611.4119396077</v>
      </c>
      <c r="Q36" s="7">
        <f>SUM(Q8:Q34)</f>
        <v>522.20619999110534</v>
      </c>
      <c r="R36" s="7">
        <f t="shared" ref="R36:S36" si="3">SUM(R8:R34)</f>
        <v>1219.8105624307339</v>
      </c>
      <c r="S36" s="7">
        <f t="shared" si="3"/>
        <v>1917.4149248703634</v>
      </c>
      <c r="V36" s="7">
        <f>SUM(V8:V34)</f>
        <v>3521.6088829030491</v>
      </c>
      <c r="W36" s="7">
        <f t="shared" ref="W36:X36" si="4">SUM(W8:W34)</f>
        <v>8226.0526822320498</v>
      </c>
      <c r="X36" s="7">
        <f t="shared" si="4"/>
        <v>12930.496481561053</v>
      </c>
      <c r="AA36" s="7">
        <f>SUM(AA8:AA34)</f>
        <v>407.0591836228237</v>
      </c>
      <c r="AB36" s="7">
        <f t="shared" ref="AB36:AC36" si="5">SUM(AB8:AB34)</f>
        <v>950.84105038586188</v>
      </c>
      <c r="AC36" s="7">
        <f t="shared" si="5"/>
        <v>1494.6229171489006</v>
      </c>
      <c r="AF36" s="7">
        <f>SUM(AF8:AF34)</f>
        <v>842.10857688215299</v>
      </c>
      <c r="AG36" s="7">
        <f t="shared" ref="AG36:AH36" si="6">SUM(AG8:AG34)</f>
        <v>1967.0638472156413</v>
      </c>
      <c r="AH36" s="7">
        <f t="shared" si="6"/>
        <v>3092.0191175491304</v>
      </c>
      <c r="AK36" s="7">
        <f>SUM(AK8:AK34)</f>
        <v>1312.885844768412</v>
      </c>
      <c r="AL36" s="7">
        <f t="shared" ref="AL36:AM36" si="7">SUM(AL8:AL34)</f>
        <v>3066.7426406304321</v>
      </c>
      <c r="AM36" s="7">
        <f t="shared" si="7"/>
        <v>4820.5994364924536</v>
      </c>
    </row>
    <row r="37" spans="1:39" x14ac:dyDescent="0.25">
      <c r="A37" s="7">
        <v>2050</v>
      </c>
      <c r="B37" s="7">
        <v>0.74231317919075157</v>
      </c>
      <c r="C37" s="7">
        <v>1.2274897559504208</v>
      </c>
      <c r="D37" s="7">
        <v>1.7126663327100902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2143.6293018091046</v>
      </c>
      <c r="H41" s="7">
        <f t="shared" ref="H41:I41" si="8">$G$2-H8*1.204</f>
        <v>2134.2053652392055</v>
      </c>
      <c r="I41" s="7">
        <f t="shared" si="8"/>
        <v>2124.7814286693065</v>
      </c>
      <c r="K41" s="7">
        <v>2024</v>
      </c>
      <c r="L41" s="7">
        <f>$H$2-L8*1.204</f>
        <v>2301.5153060111188</v>
      </c>
      <c r="M41" s="7">
        <f>$H$2-M8*1.204</f>
        <v>2291.3972626347772</v>
      </c>
      <c r="N41" s="7">
        <f>$H$2-N8*1.204</f>
        <v>2281.2792192584361</v>
      </c>
      <c r="P41" s="7">
        <v>2024</v>
      </c>
      <c r="Q41" s="7">
        <f>$I$2-Q8*1.204</f>
        <v>380.05367654817644</v>
      </c>
      <c r="R41" s="7">
        <f>$I$2-R8*1.204</f>
        <v>378.38286446423808</v>
      </c>
      <c r="S41" s="7">
        <f>$I$2-S8*1.204</f>
        <v>376.71205238029972</v>
      </c>
      <c r="U41" s="7">
        <v>2024</v>
      </c>
      <c r="V41" s="7">
        <f>$J$2-V8*1.204</f>
        <v>2562.9730235581605</v>
      </c>
      <c r="W41" s="7">
        <f>$J$2-W8*1.204</f>
        <v>2551.7055459285207</v>
      </c>
      <c r="X41" s="7">
        <f>$J$2-X8*1.204</f>
        <v>2540.4380682988808</v>
      </c>
      <c r="Z41" s="7">
        <v>2024</v>
      </c>
      <c r="AA41" s="7">
        <f>$K$2-AA8*1.204</f>
        <v>296.251441118831</v>
      </c>
      <c r="AB41" s="7">
        <f>$K$2-AB8*1.204</f>
        <v>294.94904485680524</v>
      </c>
      <c r="AC41" s="7">
        <f>$K$2-AC8*1.204</f>
        <v>293.64664859477949</v>
      </c>
      <c r="AE41" s="7">
        <v>2024</v>
      </c>
      <c r="AF41" s="7">
        <f>$L$2-AF8*1.204</f>
        <v>612.87372823659769</v>
      </c>
      <c r="AG41" s="7">
        <f>$L$2-AG8*1.204</f>
        <v>610.1793803214124</v>
      </c>
      <c r="AH41" s="7">
        <f>$L$2-AH8*1.204</f>
        <v>607.48503240622722</v>
      </c>
      <c r="AJ41" s="7">
        <v>2024</v>
      </c>
      <c r="AK41" s="7">
        <f>$M$2-AK8*1.204</f>
        <v>955.49821545740429</v>
      </c>
      <c r="AL41" s="7">
        <f>$M$2-AL8*1.204</f>
        <v>951.29760364102208</v>
      </c>
      <c r="AM41" s="7">
        <f>$M$2-AM8*1.204</f>
        <v>947.09699182463987</v>
      </c>
    </row>
    <row r="42" spans="1:39" x14ac:dyDescent="0.25">
      <c r="F42" s="7">
        <v>2025</v>
      </c>
      <c r="G42" s="7">
        <f t="shared" ref="G42:I57" si="9">$G$2-G9*1.204</f>
        <v>2134.2476036182093</v>
      </c>
      <c r="H42" s="7">
        <f t="shared" si="9"/>
        <v>2113.5684584010191</v>
      </c>
      <c r="I42" s="7">
        <f t="shared" si="9"/>
        <v>2092.8893131838295</v>
      </c>
      <c r="K42" s="7">
        <v>2025</v>
      </c>
      <c r="L42" s="7">
        <f t="shared" ref="L42:N57" si="10">$H$2-L9*1.204</f>
        <v>2291.4426120222374</v>
      </c>
      <c r="M42" s="7">
        <f t="shared" si="10"/>
        <v>2269.2403734204313</v>
      </c>
      <c r="N42" s="7">
        <f t="shared" si="10"/>
        <v>2247.0381348186247</v>
      </c>
      <c r="P42" s="7">
        <v>2025</v>
      </c>
      <c r="Q42" s="7">
        <f t="shared" ref="Q42:S57" si="11">$I$2-Q9*1.204</f>
        <v>378.39035309635295</v>
      </c>
      <c r="R42" s="7">
        <f t="shared" si="11"/>
        <v>374.72405446858465</v>
      </c>
      <c r="S42" s="7">
        <f t="shared" si="11"/>
        <v>371.0577558408163</v>
      </c>
      <c r="U42" s="7">
        <v>2025</v>
      </c>
      <c r="V42" s="7">
        <f t="shared" ref="V42:X57" si="12">$J$2-V9*1.204</f>
        <v>2551.7560471163215</v>
      </c>
      <c r="W42" s="7">
        <f t="shared" si="12"/>
        <v>2527.0315803919812</v>
      </c>
      <c r="X42" s="7">
        <f t="shared" si="12"/>
        <v>2502.3071136676413</v>
      </c>
      <c r="Z42" s="7">
        <v>2025</v>
      </c>
      <c r="AA42" s="7">
        <f t="shared" ref="AA42:AC57" si="13">$K$2-AA9*1.204</f>
        <v>294.95488223766199</v>
      </c>
      <c r="AB42" s="7">
        <f t="shared" si="13"/>
        <v>292.09700631362614</v>
      </c>
      <c r="AC42" s="7">
        <f t="shared" si="13"/>
        <v>289.23913038959023</v>
      </c>
      <c r="AE42" s="7">
        <v>2025</v>
      </c>
      <c r="AF42" s="7">
        <f t="shared" ref="AF42:AH57" si="14">$L$2-AF9*1.204</f>
        <v>610.19145647319522</v>
      </c>
      <c r="AG42" s="7">
        <f t="shared" si="14"/>
        <v>604.27919131834346</v>
      </c>
      <c r="AH42" s="7">
        <f t="shared" si="14"/>
        <v>598.36692616349171</v>
      </c>
      <c r="AJ42" s="7">
        <v>2025</v>
      </c>
      <c r="AK42" s="7">
        <f t="shared" ref="AK42:AM57" si="15">$M$2-AK9*1.204</f>
        <v>951.31643091480862</v>
      </c>
      <c r="AL42" s="7">
        <f t="shared" si="15"/>
        <v>942.09893872269583</v>
      </c>
      <c r="AM42" s="7">
        <f t="shared" si="15"/>
        <v>932.88144653058316</v>
      </c>
    </row>
    <row r="43" spans="1:39" x14ac:dyDescent="0.25">
      <c r="F43" s="7">
        <v>2026</v>
      </c>
      <c r="G43" s="7">
        <f t="shared" si="9"/>
        <v>2124.8659054273139</v>
      </c>
      <c r="H43" s="7">
        <f t="shared" si="9"/>
        <v>2090.862687679165</v>
      </c>
      <c r="I43" s="7">
        <f t="shared" si="9"/>
        <v>2056.8594699310165</v>
      </c>
      <c r="K43" s="7">
        <v>2026</v>
      </c>
      <c r="L43" s="7">
        <f t="shared" si="10"/>
        <v>2281.369918033356</v>
      </c>
      <c r="M43" s="7">
        <f t="shared" si="10"/>
        <v>2244.8622410600346</v>
      </c>
      <c r="N43" s="7">
        <f t="shared" si="10"/>
        <v>2208.3545640867137</v>
      </c>
      <c r="P43" s="7">
        <v>2026</v>
      </c>
      <c r="Q43" s="7">
        <f t="shared" si="11"/>
        <v>376.72702964452941</v>
      </c>
      <c r="R43" s="7">
        <f t="shared" si="11"/>
        <v>370.69844629350609</v>
      </c>
      <c r="S43" s="7">
        <f t="shared" si="11"/>
        <v>364.66986294248278</v>
      </c>
      <c r="U43" s="7">
        <v>2026</v>
      </c>
      <c r="V43" s="7">
        <f t="shared" si="12"/>
        <v>2540.539070674482</v>
      </c>
      <c r="W43" s="7">
        <f t="shared" si="12"/>
        <v>2499.8840331037932</v>
      </c>
      <c r="X43" s="7">
        <f t="shared" si="12"/>
        <v>2459.2289955331039</v>
      </c>
      <c r="Z43" s="7">
        <v>2026</v>
      </c>
      <c r="AA43" s="7">
        <f t="shared" si="13"/>
        <v>293.65832335649304</v>
      </c>
      <c r="AB43" s="7">
        <f t="shared" si="13"/>
        <v>288.95904897539316</v>
      </c>
      <c r="AC43" s="7">
        <f t="shared" si="13"/>
        <v>284.25977459429333</v>
      </c>
      <c r="AE43" s="7">
        <v>2026</v>
      </c>
      <c r="AF43" s="7">
        <f t="shared" si="14"/>
        <v>607.50918470979286</v>
      </c>
      <c r="AG43" s="7">
        <f t="shared" si="14"/>
        <v>597.78750437273027</v>
      </c>
      <c r="AH43" s="7">
        <f t="shared" si="14"/>
        <v>588.06582403566767</v>
      </c>
      <c r="AJ43" s="7">
        <v>2026</v>
      </c>
      <c r="AK43" s="7">
        <f t="shared" si="15"/>
        <v>947.13464637221296</v>
      </c>
      <c r="AL43" s="7">
        <f t="shared" si="15"/>
        <v>931.97810141794037</v>
      </c>
      <c r="AM43" s="7">
        <f t="shared" si="15"/>
        <v>916.82155646366778</v>
      </c>
    </row>
    <row r="44" spans="1:39" x14ac:dyDescent="0.25">
      <c r="F44" s="7">
        <v>2027</v>
      </c>
      <c r="G44" s="7">
        <f t="shared" si="9"/>
        <v>2115.4842072364186</v>
      </c>
      <c r="H44" s="7">
        <f t="shared" si="9"/>
        <v>2065.81963577338</v>
      </c>
      <c r="I44" s="7">
        <f t="shared" si="9"/>
        <v>2016.1550643103415</v>
      </c>
      <c r="K44" s="7">
        <v>2027</v>
      </c>
      <c r="L44" s="7">
        <f t="shared" si="10"/>
        <v>2271.2972240444747</v>
      </c>
      <c r="M44" s="7">
        <f t="shared" si="10"/>
        <v>2217.9746783542287</v>
      </c>
      <c r="N44" s="7">
        <f t="shared" si="10"/>
        <v>2164.6521326639827</v>
      </c>
      <c r="P44" s="7">
        <v>2027</v>
      </c>
      <c r="Q44" s="7">
        <f t="shared" si="11"/>
        <v>375.06370619270592</v>
      </c>
      <c r="R44" s="7">
        <f t="shared" si="11"/>
        <v>366.2584510290506</v>
      </c>
      <c r="S44" s="7">
        <f t="shared" si="11"/>
        <v>357.45319586539529</v>
      </c>
      <c r="U44" s="7">
        <v>2027</v>
      </c>
      <c r="V44" s="7">
        <f t="shared" si="12"/>
        <v>2529.3220942326429</v>
      </c>
      <c r="W44" s="7">
        <f t="shared" si="12"/>
        <v>2469.9419781001943</v>
      </c>
      <c r="X44" s="7">
        <f t="shared" si="12"/>
        <v>2410.5618619677457</v>
      </c>
      <c r="Z44" s="7">
        <v>2027</v>
      </c>
      <c r="AA44" s="7">
        <f t="shared" si="13"/>
        <v>292.36176447532404</v>
      </c>
      <c r="AB44" s="7">
        <f t="shared" si="13"/>
        <v>285.49807733685412</v>
      </c>
      <c r="AC44" s="7">
        <f t="shared" si="13"/>
        <v>278.63439019838427</v>
      </c>
      <c r="AE44" s="7">
        <v>2027</v>
      </c>
      <c r="AF44" s="7">
        <f t="shared" si="14"/>
        <v>604.82691294639039</v>
      </c>
      <c r="AG44" s="7">
        <f t="shared" si="14"/>
        <v>590.62757771238455</v>
      </c>
      <c r="AH44" s="7">
        <f t="shared" si="14"/>
        <v>576.42824247837871</v>
      </c>
      <c r="AJ44" s="7">
        <v>2027</v>
      </c>
      <c r="AK44" s="7">
        <f t="shared" si="15"/>
        <v>942.95286182961729</v>
      </c>
      <c r="AL44" s="7">
        <f t="shared" si="15"/>
        <v>920.81544778870023</v>
      </c>
      <c r="AM44" s="7">
        <f t="shared" si="15"/>
        <v>898.67803374778316</v>
      </c>
    </row>
    <row r="45" spans="1:39" x14ac:dyDescent="0.25">
      <c r="F45" s="7">
        <v>2028</v>
      </c>
      <c r="G45" s="7">
        <f t="shared" si="9"/>
        <v>2106.1025090455232</v>
      </c>
      <c r="H45" s="7">
        <f t="shared" si="9"/>
        <v>2038.1360605466148</v>
      </c>
      <c r="I45" s="7">
        <f t="shared" si="9"/>
        <v>1970.1696120477066</v>
      </c>
      <c r="K45" s="7">
        <v>2028</v>
      </c>
      <c r="L45" s="7">
        <f t="shared" si="10"/>
        <v>2261.2245300555933</v>
      </c>
      <c r="M45" s="7">
        <f t="shared" si="10"/>
        <v>2188.2521082924468</v>
      </c>
      <c r="N45" s="7">
        <f t="shared" si="10"/>
        <v>2115.2796865292999</v>
      </c>
      <c r="P45" s="7">
        <v>2028</v>
      </c>
      <c r="Q45" s="7">
        <f t="shared" si="11"/>
        <v>373.40038274088238</v>
      </c>
      <c r="R45" s="7">
        <f t="shared" si="11"/>
        <v>361.35030551338201</v>
      </c>
      <c r="S45" s="7">
        <f t="shared" si="11"/>
        <v>349.30022828588164</v>
      </c>
      <c r="U45" s="7">
        <v>2028</v>
      </c>
      <c r="V45" s="7">
        <f t="shared" si="12"/>
        <v>2518.1051177908034</v>
      </c>
      <c r="W45" s="7">
        <f t="shared" si="12"/>
        <v>2436.8428520330322</v>
      </c>
      <c r="X45" s="7">
        <f t="shared" si="12"/>
        <v>2355.5805862752609</v>
      </c>
      <c r="Z45" s="7">
        <v>2028</v>
      </c>
      <c r="AA45" s="7">
        <f t="shared" si="13"/>
        <v>291.06520559415503</v>
      </c>
      <c r="AB45" s="7">
        <f t="shared" si="13"/>
        <v>281.67218306990731</v>
      </c>
      <c r="AC45" s="7">
        <f t="shared" si="13"/>
        <v>272.27916054565952</v>
      </c>
      <c r="AE45" s="7">
        <v>2028</v>
      </c>
      <c r="AF45" s="7">
        <f t="shared" si="14"/>
        <v>602.14464118298804</v>
      </c>
      <c r="AG45" s="7">
        <f t="shared" si="14"/>
        <v>582.71271298002296</v>
      </c>
      <c r="AH45" s="7">
        <f t="shared" si="14"/>
        <v>563.28078477705787</v>
      </c>
      <c r="AJ45" s="7">
        <v>2028</v>
      </c>
      <c r="AK45" s="7">
        <f t="shared" si="15"/>
        <v>938.77107728702151</v>
      </c>
      <c r="AL45" s="7">
        <f t="shared" si="15"/>
        <v>908.47581112468788</v>
      </c>
      <c r="AM45" s="7">
        <f t="shared" si="15"/>
        <v>878.18054496235413</v>
      </c>
    </row>
    <row r="46" spans="1:39" x14ac:dyDescent="0.25">
      <c r="F46" s="7">
        <v>2029</v>
      </c>
      <c r="G46" s="7">
        <f t="shared" si="9"/>
        <v>2096.7208108546279</v>
      </c>
      <c r="H46" s="7">
        <f t="shared" si="9"/>
        <v>2007.4693768018956</v>
      </c>
      <c r="I46" s="7">
        <f t="shared" si="9"/>
        <v>1918.2179427491633</v>
      </c>
      <c r="K46" s="7">
        <v>2029</v>
      </c>
      <c r="L46" s="7">
        <f t="shared" si="10"/>
        <v>2251.1518360667119</v>
      </c>
      <c r="M46" s="7">
        <f t="shared" si="10"/>
        <v>2155.3267130463992</v>
      </c>
      <c r="N46" s="7">
        <f t="shared" si="10"/>
        <v>2059.501590026086</v>
      </c>
      <c r="P46" s="7">
        <v>2029</v>
      </c>
      <c r="Q46" s="7">
        <f t="shared" si="11"/>
        <v>371.73705928905889</v>
      </c>
      <c r="R46" s="7">
        <f t="shared" si="11"/>
        <v>355.91327127668603</v>
      </c>
      <c r="S46" s="7">
        <f t="shared" si="11"/>
        <v>340.08948326431323</v>
      </c>
      <c r="U46" s="7">
        <v>2029</v>
      </c>
      <c r="V46" s="7">
        <f t="shared" si="12"/>
        <v>2506.8881413489639</v>
      </c>
      <c r="W46" s="7">
        <f t="shared" si="12"/>
        <v>2400.1770520771474</v>
      </c>
      <c r="X46" s="7">
        <f t="shared" si="12"/>
        <v>2293.4659628053309</v>
      </c>
      <c r="Z46" s="7">
        <v>2029</v>
      </c>
      <c r="AA46" s="7">
        <f t="shared" si="13"/>
        <v>289.76864671298603</v>
      </c>
      <c r="AB46" s="7">
        <f t="shared" si="13"/>
        <v>277.43402060121866</v>
      </c>
      <c r="AC46" s="7">
        <f t="shared" si="13"/>
        <v>265.0993944894513</v>
      </c>
      <c r="AE46" s="7">
        <v>2029</v>
      </c>
      <c r="AF46" s="7">
        <f t="shared" si="14"/>
        <v>599.46236941958557</v>
      </c>
      <c r="AG46" s="7">
        <f t="shared" si="14"/>
        <v>573.94496345195989</v>
      </c>
      <c r="AH46" s="7">
        <f t="shared" si="14"/>
        <v>548.42755748433433</v>
      </c>
      <c r="AJ46" s="7">
        <v>2029</v>
      </c>
      <c r="AK46" s="7">
        <f t="shared" si="15"/>
        <v>934.58929274442585</v>
      </c>
      <c r="AL46" s="7">
        <f t="shared" si="15"/>
        <v>894.80648799715516</v>
      </c>
      <c r="AM46" s="7">
        <f t="shared" si="15"/>
        <v>855.02368324988447</v>
      </c>
    </row>
    <row r="47" spans="1:39" x14ac:dyDescent="0.25">
      <c r="F47" s="7">
        <v>2030</v>
      </c>
      <c r="G47" s="7">
        <f t="shared" si="9"/>
        <v>2087.3391126637325</v>
      </c>
      <c r="H47" s="7">
        <f t="shared" si="9"/>
        <v>1973.4325518585792</v>
      </c>
      <c r="I47" s="7">
        <f t="shared" si="9"/>
        <v>1859.525991053426</v>
      </c>
      <c r="K47" s="7">
        <v>2030</v>
      </c>
      <c r="L47" s="7">
        <f t="shared" si="10"/>
        <v>2241.0791420778305</v>
      </c>
      <c r="M47" s="7">
        <f t="shared" si="10"/>
        <v>2118.7829535871715</v>
      </c>
      <c r="N47" s="7">
        <f t="shared" si="10"/>
        <v>1996.4867650965125</v>
      </c>
      <c r="P47" s="7">
        <v>2030</v>
      </c>
      <c r="Q47" s="7">
        <f t="shared" si="11"/>
        <v>370.07373583723535</v>
      </c>
      <c r="R47" s="7">
        <f t="shared" si="11"/>
        <v>349.87872955493549</v>
      </c>
      <c r="S47" s="7">
        <f t="shared" si="11"/>
        <v>329.68372327263563</v>
      </c>
      <c r="U47" s="7">
        <v>2030</v>
      </c>
      <c r="V47" s="7">
        <f t="shared" si="12"/>
        <v>2495.6711649071249</v>
      </c>
      <c r="W47" s="7">
        <f t="shared" si="12"/>
        <v>2359.481832962691</v>
      </c>
      <c r="X47" s="7">
        <f t="shared" si="12"/>
        <v>2223.2925010182571</v>
      </c>
      <c r="Z47" s="7">
        <v>2030</v>
      </c>
      <c r="AA47" s="7">
        <f t="shared" si="13"/>
        <v>288.47208783181708</v>
      </c>
      <c r="AB47" s="7">
        <f t="shared" si="13"/>
        <v>272.7301016764041</v>
      </c>
      <c r="AC47" s="7">
        <f t="shared" si="13"/>
        <v>256.98811552099119</v>
      </c>
      <c r="AE47" s="7">
        <v>2030</v>
      </c>
      <c r="AF47" s="7">
        <f t="shared" si="14"/>
        <v>596.78009765618322</v>
      </c>
      <c r="AG47" s="7">
        <f t="shared" si="14"/>
        <v>564.21367465928392</v>
      </c>
      <c r="AH47" s="7">
        <f t="shared" si="14"/>
        <v>531.64725166238475</v>
      </c>
      <c r="AJ47" s="7">
        <v>2030</v>
      </c>
      <c r="AK47" s="7">
        <f t="shared" si="15"/>
        <v>930.40750820183018</v>
      </c>
      <c r="AL47" s="7">
        <f t="shared" si="15"/>
        <v>879.63496302045883</v>
      </c>
      <c r="AM47" s="7">
        <f t="shared" si="15"/>
        <v>828.86241783908758</v>
      </c>
    </row>
    <row r="48" spans="1:39" x14ac:dyDescent="0.25">
      <c r="F48" s="7">
        <v>2031</v>
      </c>
      <c r="G48" s="7">
        <f t="shared" si="9"/>
        <v>2077.9574144728372</v>
      </c>
      <c r="H48" s="7">
        <f t="shared" si="9"/>
        <v>1956.2138583957039</v>
      </c>
      <c r="I48" s="7">
        <f t="shared" si="9"/>
        <v>1834.4703023185712</v>
      </c>
      <c r="K48" s="7">
        <v>2031</v>
      </c>
      <c r="L48" s="7">
        <f t="shared" si="10"/>
        <v>2231.0064480889496</v>
      </c>
      <c r="M48" s="7">
        <f t="shared" si="10"/>
        <v>2100.2960414513482</v>
      </c>
      <c r="N48" s="7">
        <f t="shared" si="10"/>
        <v>1969.5856348137474</v>
      </c>
      <c r="P48" s="7">
        <v>2031</v>
      </c>
      <c r="Q48" s="7">
        <f t="shared" si="11"/>
        <v>368.41041238541186</v>
      </c>
      <c r="R48" s="7">
        <f t="shared" si="11"/>
        <v>346.82594997667587</v>
      </c>
      <c r="S48" s="7">
        <f t="shared" si="11"/>
        <v>325.24148756793994</v>
      </c>
      <c r="U48" s="7">
        <v>2031</v>
      </c>
      <c r="V48" s="7">
        <f t="shared" si="12"/>
        <v>2484.4541884652854</v>
      </c>
      <c r="W48" s="7">
        <f t="shared" si="12"/>
        <v>2338.8947627966777</v>
      </c>
      <c r="X48" s="7">
        <f t="shared" si="12"/>
        <v>2193.3353371280696</v>
      </c>
      <c r="Z48" s="7">
        <v>2031</v>
      </c>
      <c r="AA48" s="7">
        <f t="shared" si="13"/>
        <v>287.17552895064807</v>
      </c>
      <c r="AB48" s="7">
        <f t="shared" si="13"/>
        <v>270.35046320614475</v>
      </c>
      <c r="AC48" s="7">
        <f t="shared" si="13"/>
        <v>253.52539746164146</v>
      </c>
      <c r="AE48" s="7">
        <v>2031</v>
      </c>
      <c r="AF48" s="7">
        <f t="shared" si="14"/>
        <v>594.09782589278075</v>
      </c>
      <c r="AG48" s="7">
        <f t="shared" si="14"/>
        <v>559.29076898289236</v>
      </c>
      <c r="AH48" s="7">
        <f t="shared" si="14"/>
        <v>524.48371207300397</v>
      </c>
      <c r="AJ48" s="7">
        <v>2031</v>
      </c>
      <c r="AK48" s="7">
        <f t="shared" si="15"/>
        <v>926.22572365923452</v>
      </c>
      <c r="AL48" s="7">
        <f t="shared" si="15"/>
        <v>871.95992757361159</v>
      </c>
      <c r="AM48" s="7">
        <f t="shared" si="15"/>
        <v>817.69413148798878</v>
      </c>
    </row>
    <row r="49" spans="6:39" x14ac:dyDescent="0.25">
      <c r="F49" s="7">
        <v>2032</v>
      </c>
      <c r="G49" s="7">
        <f t="shared" si="9"/>
        <v>2068.5757162819418</v>
      </c>
      <c r="H49" s="7">
        <f t="shared" si="9"/>
        <v>1938.3809735988866</v>
      </c>
      <c r="I49" s="7">
        <f t="shared" si="9"/>
        <v>1808.1862309158314</v>
      </c>
      <c r="K49" s="7">
        <v>2032</v>
      </c>
      <c r="L49" s="7">
        <f t="shared" si="10"/>
        <v>2220.9337541000682</v>
      </c>
      <c r="M49" s="7">
        <f t="shared" si="10"/>
        <v>2081.1497005818842</v>
      </c>
      <c r="N49" s="7">
        <f t="shared" si="10"/>
        <v>1941.3656470637006</v>
      </c>
      <c r="P49" s="7">
        <v>2032</v>
      </c>
      <c r="Q49" s="7">
        <f t="shared" si="11"/>
        <v>366.74708893358832</v>
      </c>
      <c r="R49" s="7">
        <f t="shared" si="11"/>
        <v>343.66427765545376</v>
      </c>
      <c r="S49" s="7">
        <f t="shared" si="11"/>
        <v>320.5814663773192</v>
      </c>
      <c r="U49" s="7">
        <v>2032</v>
      </c>
      <c r="V49" s="7">
        <f t="shared" si="12"/>
        <v>2473.2372120234463</v>
      </c>
      <c r="W49" s="7">
        <f t="shared" si="12"/>
        <v>2317.5733511944518</v>
      </c>
      <c r="X49" s="7">
        <f t="shared" si="12"/>
        <v>2161.9094903654577</v>
      </c>
      <c r="Z49" s="7">
        <v>2032</v>
      </c>
      <c r="AA49" s="7">
        <f t="shared" si="13"/>
        <v>285.87897006947907</v>
      </c>
      <c r="AB49" s="7">
        <f t="shared" si="13"/>
        <v>267.8859429572824</v>
      </c>
      <c r="AC49" s="7">
        <f t="shared" si="13"/>
        <v>249.8929158450857</v>
      </c>
      <c r="AE49" s="7">
        <v>2032</v>
      </c>
      <c r="AF49" s="7">
        <f t="shared" si="14"/>
        <v>591.41555412937839</v>
      </c>
      <c r="AG49" s="7">
        <f t="shared" si="14"/>
        <v>554.19226310717238</v>
      </c>
      <c r="AH49" s="7">
        <f t="shared" si="14"/>
        <v>516.96897208496637</v>
      </c>
      <c r="AJ49" s="7">
        <v>2032</v>
      </c>
      <c r="AK49" s="7">
        <f t="shared" si="15"/>
        <v>922.04393911663885</v>
      </c>
      <c r="AL49" s="7">
        <f t="shared" si="15"/>
        <v>864.01112337251379</v>
      </c>
      <c r="AM49" s="7">
        <f t="shared" si="15"/>
        <v>805.97830762838885</v>
      </c>
    </row>
    <row r="50" spans="6:39" x14ac:dyDescent="0.25">
      <c r="F50" s="7">
        <v>2033</v>
      </c>
      <c r="G50" s="7">
        <f t="shared" si="9"/>
        <v>2059.1940180910465</v>
      </c>
      <c r="H50" s="7">
        <f t="shared" si="9"/>
        <v>1919.9037860631934</v>
      </c>
      <c r="I50" s="7">
        <f t="shared" si="9"/>
        <v>1780.6135540353403</v>
      </c>
      <c r="K50" s="7">
        <v>2033</v>
      </c>
      <c r="L50" s="7">
        <f t="shared" si="10"/>
        <v>2210.8610601111868</v>
      </c>
      <c r="M50" s="7">
        <f t="shared" si="10"/>
        <v>2061.3116017606253</v>
      </c>
      <c r="N50" s="7">
        <f t="shared" si="10"/>
        <v>1911.7621434100636</v>
      </c>
      <c r="P50" s="7">
        <v>2033</v>
      </c>
      <c r="Q50" s="7">
        <f t="shared" si="11"/>
        <v>365.08376548176477</v>
      </c>
      <c r="R50" s="7">
        <f t="shared" si="11"/>
        <v>340.38837400490939</v>
      </c>
      <c r="S50" s="7">
        <f t="shared" si="11"/>
        <v>315.6929825280539</v>
      </c>
      <c r="U50" s="7">
        <v>2033</v>
      </c>
      <c r="V50" s="7">
        <f t="shared" si="12"/>
        <v>2462.0202355816068</v>
      </c>
      <c r="W50" s="7">
        <f t="shared" si="12"/>
        <v>2295.4815962603125</v>
      </c>
      <c r="X50" s="7">
        <f t="shared" si="12"/>
        <v>2128.9429569390181</v>
      </c>
      <c r="Z50" s="7">
        <v>2033</v>
      </c>
      <c r="AA50" s="7">
        <f t="shared" si="13"/>
        <v>284.58241118831006</v>
      </c>
      <c r="AB50" s="7">
        <f t="shared" si="13"/>
        <v>265.33237950736481</v>
      </c>
      <c r="AC50" s="7">
        <f t="shared" si="13"/>
        <v>246.08234782641955</v>
      </c>
      <c r="AE50" s="7">
        <v>2033</v>
      </c>
      <c r="AF50" s="7">
        <f t="shared" si="14"/>
        <v>588.73328236597592</v>
      </c>
      <c r="AG50" s="7">
        <f t="shared" si="14"/>
        <v>548.90954803942714</v>
      </c>
      <c r="AH50" s="7">
        <f t="shared" si="14"/>
        <v>509.08581371287835</v>
      </c>
      <c r="AJ50" s="7">
        <v>2033</v>
      </c>
      <c r="AK50" s="7">
        <f t="shared" si="15"/>
        <v>917.86215457404319</v>
      </c>
      <c r="AL50" s="7">
        <f t="shared" si="15"/>
        <v>855.77512860320985</v>
      </c>
      <c r="AM50" s="7">
        <f t="shared" si="15"/>
        <v>793.68810263237629</v>
      </c>
    </row>
    <row r="51" spans="6:39" x14ac:dyDescent="0.25">
      <c r="F51" s="7">
        <v>2034</v>
      </c>
      <c r="G51" s="7">
        <f t="shared" si="9"/>
        <v>2049.8123199001511</v>
      </c>
      <c r="H51" s="7">
        <f t="shared" si="9"/>
        <v>1900.750708138982</v>
      </c>
      <c r="I51" s="7">
        <f t="shared" si="9"/>
        <v>1751.6890963778128</v>
      </c>
      <c r="K51" s="7">
        <v>2034</v>
      </c>
      <c r="L51" s="7">
        <f t="shared" si="10"/>
        <v>2200.7883661223054</v>
      </c>
      <c r="M51" s="7">
        <f t="shared" si="10"/>
        <v>2040.747830793978</v>
      </c>
      <c r="N51" s="7">
        <f t="shared" si="10"/>
        <v>1880.7072954656505</v>
      </c>
      <c r="P51" s="7">
        <v>2034</v>
      </c>
      <c r="Q51" s="7">
        <f t="shared" si="11"/>
        <v>363.42044202994128</v>
      </c>
      <c r="R51" s="7">
        <f t="shared" si="11"/>
        <v>336.99263870862143</v>
      </c>
      <c r="S51" s="7">
        <f t="shared" si="11"/>
        <v>310.56483538730157</v>
      </c>
      <c r="U51" s="7">
        <v>2034</v>
      </c>
      <c r="V51" s="7">
        <f t="shared" si="12"/>
        <v>2450.8032591397673</v>
      </c>
      <c r="W51" s="7">
        <f t="shared" si="12"/>
        <v>2272.5817310660677</v>
      </c>
      <c r="X51" s="7">
        <f t="shared" si="12"/>
        <v>2094.3602029923682</v>
      </c>
      <c r="Z51" s="7">
        <v>2034</v>
      </c>
      <c r="AA51" s="7">
        <f t="shared" si="13"/>
        <v>283.28585230714111</v>
      </c>
      <c r="AB51" s="7">
        <f t="shared" si="13"/>
        <v>262.68540741563226</v>
      </c>
      <c r="AC51" s="7">
        <f t="shared" si="13"/>
        <v>242.0849625241234</v>
      </c>
      <c r="AE51" s="7">
        <v>2034</v>
      </c>
      <c r="AF51" s="7">
        <f t="shared" si="14"/>
        <v>586.05101060257357</v>
      </c>
      <c r="AG51" s="7">
        <f t="shared" si="14"/>
        <v>543.43359272163457</v>
      </c>
      <c r="AH51" s="7">
        <f t="shared" si="14"/>
        <v>500.81617484069562</v>
      </c>
      <c r="AJ51" s="7">
        <v>2034</v>
      </c>
      <c r="AK51" s="7">
        <f t="shared" si="15"/>
        <v>913.68037003144752</v>
      </c>
      <c r="AL51" s="7">
        <f t="shared" si="15"/>
        <v>847.2378634325687</v>
      </c>
      <c r="AM51" s="7">
        <f t="shared" si="15"/>
        <v>780.79535683368977</v>
      </c>
    </row>
    <row r="52" spans="6:39" x14ac:dyDescent="0.25">
      <c r="F52" s="7">
        <v>2035</v>
      </c>
      <c r="G52" s="7">
        <f t="shared" si="9"/>
        <v>2040.4306217092555</v>
      </c>
      <c r="H52" s="7">
        <f t="shared" si="9"/>
        <v>1880.8886035573823</v>
      </c>
      <c r="I52" s="7">
        <f t="shared" si="9"/>
        <v>1721.3465854055084</v>
      </c>
      <c r="K52" s="7">
        <v>2035</v>
      </c>
      <c r="L52" s="7">
        <f t="shared" si="10"/>
        <v>2190.7156721334241</v>
      </c>
      <c r="M52" s="7">
        <f t="shared" si="10"/>
        <v>2019.4228108077491</v>
      </c>
      <c r="N52" s="7">
        <f t="shared" si="10"/>
        <v>1848.1299494820737</v>
      </c>
      <c r="P52" s="7">
        <v>2035</v>
      </c>
      <c r="Q52" s="7">
        <f t="shared" si="11"/>
        <v>361.7571185781178</v>
      </c>
      <c r="R52" s="7">
        <f t="shared" si="11"/>
        <v>333.47119688850324</v>
      </c>
      <c r="S52" s="7">
        <f t="shared" si="11"/>
        <v>305.18527519888869</v>
      </c>
      <c r="U52" s="7">
        <v>2035</v>
      </c>
      <c r="V52" s="7">
        <f t="shared" si="12"/>
        <v>2439.5862826979283</v>
      </c>
      <c r="W52" s="7">
        <f t="shared" si="12"/>
        <v>2248.8341371183787</v>
      </c>
      <c r="X52" s="7">
        <f t="shared" si="12"/>
        <v>2058.0819915388292</v>
      </c>
      <c r="Z52" s="7">
        <v>2035</v>
      </c>
      <c r="AA52" s="7">
        <f t="shared" si="13"/>
        <v>281.98929342597211</v>
      </c>
      <c r="AB52" s="7">
        <f t="shared" si="13"/>
        <v>259.94044722079542</v>
      </c>
      <c r="AC52" s="7">
        <f t="shared" si="13"/>
        <v>237.8916010156187</v>
      </c>
      <c r="AE52" s="7">
        <v>2035</v>
      </c>
      <c r="AF52" s="7">
        <f t="shared" si="14"/>
        <v>583.3687388391711</v>
      </c>
      <c r="AG52" s="7">
        <f t="shared" si="14"/>
        <v>537.75492333823104</v>
      </c>
      <c r="AH52" s="7">
        <f t="shared" si="14"/>
        <v>492.1411078372908</v>
      </c>
      <c r="AJ52" s="7">
        <v>2035</v>
      </c>
      <c r="AK52" s="7">
        <f t="shared" si="15"/>
        <v>909.49858548885186</v>
      </c>
      <c r="AL52" s="7">
        <f t="shared" si="15"/>
        <v>838.38455774817157</v>
      </c>
      <c r="AM52" s="7">
        <f t="shared" si="15"/>
        <v>767.27053000749106</v>
      </c>
    </row>
    <row r="53" spans="6:39" x14ac:dyDescent="0.25">
      <c r="F53" s="7">
        <v>2036</v>
      </c>
      <c r="G53" s="7">
        <f t="shared" si="9"/>
        <v>2031.0489235183602</v>
      </c>
      <c r="H53" s="7">
        <f t="shared" si="9"/>
        <v>1860.2827115075372</v>
      </c>
      <c r="I53" s="7">
        <f t="shared" si="9"/>
        <v>1689.516499496714</v>
      </c>
      <c r="K53" s="7">
        <v>2036</v>
      </c>
      <c r="L53" s="7">
        <f t="shared" si="10"/>
        <v>2180.6429781445427</v>
      </c>
      <c r="M53" s="7">
        <f t="shared" si="10"/>
        <v>1997.2992207324</v>
      </c>
      <c r="N53" s="7">
        <f t="shared" si="10"/>
        <v>1813.9554633202572</v>
      </c>
      <c r="P53" s="7">
        <v>2036</v>
      </c>
      <c r="Q53" s="7">
        <f t="shared" si="11"/>
        <v>360.09379512629425</v>
      </c>
      <c r="R53" s="7">
        <f t="shared" si="11"/>
        <v>329.81788564411539</v>
      </c>
      <c r="S53" s="7">
        <f t="shared" si="11"/>
        <v>299.54197616193653</v>
      </c>
      <c r="U53" s="7">
        <v>2036</v>
      </c>
      <c r="V53" s="7">
        <f t="shared" si="12"/>
        <v>2428.3693062560887</v>
      </c>
      <c r="W53" s="7">
        <f t="shared" si="12"/>
        <v>2224.1972535837426</v>
      </c>
      <c r="X53" s="7">
        <f t="shared" si="12"/>
        <v>2020.0252009113963</v>
      </c>
      <c r="Z53" s="7">
        <v>2036</v>
      </c>
      <c r="AA53" s="7">
        <f t="shared" si="13"/>
        <v>280.6927345448031</v>
      </c>
      <c r="AB53" s="7">
        <f t="shared" si="13"/>
        <v>257.09269494844415</v>
      </c>
      <c r="AC53" s="7">
        <f t="shared" si="13"/>
        <v>233.49265535208517</v>
      </c>
      <c r="AE53" s="7">
        <v>2036</v>
      </c>
      <c r="AF53" s="7">
        <f t="shared" si="14"/>
        <v>580.68646707576875</v>
      </c>
      <c r="AG53" s="7">
        <f t="shared" si="14"/>
        <v>531.86360160943616</v>
      </c>
      <c r="AH53" s="7">
        <f t="shared" si="14"/>
        <v>483.04073614310346</v>
      </c>
      <c r="AJ53" s="7">
        <v>2036</v>
      </c>
      <c r="AK53" s="7">
        <f t="shared" si="15"/>
        <v>905.31680094625608</v>
      </c>
      <c r="AL53" s="7">
        <f t="shared" si="15"/>
        <v>829.19971731661064</v>
      </c>
      <c r="AM53" s="7">
        <f t="shared" si="15"/>
        <v>753.0826336869651</v>
      </c>
    </row>
    <row r="54" spans="6:39" x14ac:dyDescent="0.25">
      <c r="F54" s="7">
        <v>2037</v>
      </c>
      <c r="G54" s="7">
        <f t="shared" si="9"/>
        <v>2021.6672253274648</v>
      </c>
      <c r="H54" s="7">
        <f t="shared" si="9"/>
        <v>1838.8965669916474</v>
      </c>
      <c r="I54" s="7">
        <f t="shared" si="9"/>
        <v>1656.1259086558296</v>
      </c>
      <c r="K54" s="7">
        <v>2037</v>
      </c>
      <c r="L54" s="7">
        <f t="shared" si="10"/>
        <v>2170.5702841556613</v>
      </c>
      <c r="M54" s="7">
        <f t="shared" si="10"/>
        <v>1974.3379097919558</v>
      </c>
      <c r="N54" s="7">
        <f t="shared" si="10"/>
        <v>1778.1055354282503</v>
      </c>
      <c r="P54" s="7">
        <v>2037</v>
      </c>
      <c r="Q54" s="7">
        <f t="shared" si="11"/>
        <v>358.43047167447071</v>
      </c>
      <c r="R54" s="7">
        <f t="shared" si="11"/>
        <v>326.02623993205361</v>
      </c>
      <c r="S54" s="7">
        <f t="shared" si="11"/>
        <v>293.6220081896364</v>
      </c>
      <c r="U54" s="7">
        <v>2037</v>
      </c>
      <c r="V54" s="7">
        <f t="shared" si="12"/>
        <v>2417.1523298142492</v>
      </c>
      <c r="W54" s="7">
        <f t="shared" si="12"/>
        <v>2198.6274820631334</v>
      </c>
      <c r="X54" s="7">
        <f t="shared" si="12"/>
        <v>1980.102634312017</v>
      </c>
      <c r="Z54" s="7">
        <v>2037</v>
      </c>
      <c r="AA54" s="7">
        <f t="shared" si="13"/>
        <v>279.3961756636341</v>
      </c>
      <c r="AB54" s="7">
        <f t="shared" si="13"/>
        <v>254.13711110404483</v>
      </c>
      <c r="AC54" s="7">
        <f t="shared" si="13"/>
        <v>228.87804654445557</v>
      </c>
      <c r="AE54" s="7">
        <v>2037</v>
      </c>
      <c r="AF54" s="7">
        <f t="shared" si="14"/>
        <v>578.00419531236628</v>
      </c>
      <c r="AG54" s="7">
        <f t="shared" si="14"/>
        <v>525.7492020203847</v>
      </c>
      <c r="AH54" s="7">
        <f t="shared" si="14"/>
        <v>473.49420872840312</v>
      </c>
      <c r="AJ54" s="7">
        <v>2037</v>
      </c>
      <c r="AK54" s="7">
        <f t="shared" si="15"/>
        <v>901.13501640366042</v>
      </c>
      <c r="AL54" s="7">
        <f t="shared" si="15"/>
        <v>819.6670882826628</v>
      </c>
      <c r="AM54" s="7">
        <f t="shared" si="15"/>
        <v>738.19916016166508</v>
      </c>
    </row>
    <row r="55" spans="6:39" x14ac:dyDescent="0.25">
      <c r="F55" s="7">
        <v>2038</v>
      </c>
      <c r="G55" s="7">
        <f t="shared" si="9"/>
        <v>2012.2855271365695</v>
      </c>
      <c r="H55" s="7">
        <f t="shared" si="9"/>
        <v>1816.6919172753333</v>
      </c>
      <c r="I55" s="7">
        <f t="shared" si="9"/>
        <v>1621.098307414097</v>
      </c>
      <c r="K55" s="7">
        <v>2038</v>
      </c>
      <c r="L55" s="7">
        <f t="shared" si="10"/>
        <v>2160.4975901667799</v>
      </c>
      <c r="M55" s="7">
        <f t="shared" si="10"/>
        <v>1950.4978078006352</v>
      </c>
      <c r="N55" s="7">
        <f t="shared" si="10"/>
        <v>1740.4980254344905</v>
      </c>
      <c r="P55" s="7">
        <v>2038</v>
      </c>
      <c r="Q55" s="7">
        <f t="shared" si="11"/>
        <v>356.76714822264717</v>
      </c>
      <c r="R55" s="7">
        <f t="shared" si="11"/>
        <v>322.08947775305762</v>
      </c>
      <c r="S55" s="7">
        <f t="shared" si="11"/>
        <v>287.41180728346808</v>
      </c>
      <c r="U55" s="7">
        <v>2038</v>
      </c>
      <c r="V55" s="7">
        <f t="shared" si="12"/>
        <v>2405.9353533724102</v>
      </c>
      <c r="W55" s="7">
        <f t="shared" si="12"/>
        <v>2172.0790866981124</v>
      </c>
      <c r="X55" s="7">
        <f t="shared" si="12"/>
        <v>1938.2228200238153</v>
      </c>
      <c r="Z55" s="7">
        <v>2038</v>
      </c>
      <c r="AA55" s="7">
        <f t="shared" si="13"/>
        <v>278.09961678246509</v>
      </c>
      <c r="AB55" s="7">
        <f t="shared" si="13"/>
        <v>251.0684091263077</v>
      </c>
      <c r="AC55" s="7">
        <f t="shared" si="13"/>
        <v>224.03720147015028</v>
      </c>
      <c r="AE55" s="7">
        <v>2038</v>
      </c>
      <c r="AF55" s="7">
        <f t="shared" si="14"/>
        <v>575.32192354896392</v>
      </c>
      <c r="AG55" s="7">
        <f t="shared" si="14"/>
        <v>519.40078793389125</v>
      </c>
      <c r="AH55" s="7">
        <f t="shared" si="14"/>
        <v>463.47965231881864</v>
      </c>
      <c r="AJ55" s="7">
        <v>2038</v>
      </c>
      <c r="AK55" s="7">
        <f t="shared" si="15"/>
        <v>896.95323186106475</v>
      </c>
      <c r="AL55" s="7">
        <f t="shared" si="15"/>
        <v>809.76961992799465</v>
      </c>
      <c r="AM55" s="7">
        <f t="shared" si="15"/>
        <v>722.58600799492456</v>
      </c>
    </row>
    <row r="56" spans="6:39" x14ac:dyDescent="0.25">
      <c r="F56" s="7">
        <v>2039</v>
      </c>
      <c r="G56" s="7">
        <f t="shared" si="9"/>
        <v>2002.9038289456739</v>
      </c>
      <c r="H56" s="7">
        <f t="shared" si="9"/>
        <v>1793.6286342418862</v>
      </c>
      <c r="I56" s="7">
        <f t="shared" si="9"/>
        <v>1584.3534395380984</v>
      </c>
      <c r="K56" s="7">
        <v>2039</v>
      </c>
      <c r="L56" s="7">
        <f t="shared" si="10"/>
        <v>2150.4248961778985</v>
      </c>
      <c r="M56" s="7">
        <f t="shared" si="10"/>
        <v>1925.7358310616778</v>
      </c>
      <c r="N56" s="7">
        <f t="shared" si="10"/>
        <v>1701.0467659454569</v>
      </c>
      <c r="P56" s="7">
        <v>2039</v>
      </c>
      <c r="Q56" s="7">
        <f t="shared" si="11"/>
        <v>355.10382477082368</v>
      </c>
      <c r="R56" s="7">
        <f t="shared" si="11"/>
        <v>318.0004846129026</v>
      </c>
      <c r="S56" s="7">
        <f t="shared" si="11"/>
        <v>280.89714445498151</v>
      </c>
      <c r="U56" s="7">
        <v>2039</v>
      </c>
      <c r="V56" s="7">
        <f t="shared" si="12"/>
        <v>2394.7183769305707</v>
      </c>
      <c r="W56" s="7">
        <f t="shared" si="12"/>
        <v>2144.5040893795349</v>
      </c>
      <c r="X56" s="7">
        <f t="shared" si="12"/>
        <v>1894.2898018284986</v>
      </c>
      <c r="Z56" s="7">
        <v>2039</v>
      </c>
      <c r="AA56" s="7">
        <f t="shared" si="13"/>
        <v>276.80305790129609</v>
      </c>
      <c r="AB56" s="7">
        <f t="shared" si="13"/>
        <v>247.88104327446763</v>
      </c>
      <c r="AC56" s="7">
        <f t="shared" si="13"/>
        <v>218.95902864763909</v>
      </c>
      <c r="AE56" s="7">
        <v>2039</v>
      </c>
      <c r="AF56" s="7">
        <f t="shared" si="14"/>
        <v>572.63965178556145</v>
      </c>
      <c r="AG56" s="7">
        <f t="shared" si="14"/>
        <v>512.80688653211644</v>
      </c>
      <c r="AH56" s="7">
        <f t="shared" si="14"/>
        <v>452.97412127867148</v>
      </c>
      <c r="AJ56" s="7">
        <v>2039</v>
      </c>
      <c r="AK56" s="7">
        <f t="shared" si="15"/>
        <v>892.77144731846909</v>
      </c>
      <c r="AL56" s="7">
        <f t="shared" si="15"/>
        <v>799.4894256040742</v>
      </c>
      <c r="AM56" s="7">
        <f t="shared" si="15"/>
        <v>706.2074038896792</v>
      </c>
    </row>
    <row r="57" spans="6:39" x14ac:dyDescent="0.25">
      <c r="F57" s="7">
        <v>2040</v>
      </c>
      <c r="G57" s="7">
        <f t="shared" si="9"/>
        <v>1993.5221307547786</v>
      </c>
      <c r="H57" s="7">
        <f t="shared" si="9"/>
        <v>1769.6646224495885</v>
      </c>
      <c r="I57" s="7">
        <f t="shared" si="9"/>
        <v>1545.8071141443984</v>
      </c>
      <c r="K57" s="7">
        <v>2040</v>
      </c>
      <c r="L57" s="7">
        <f t="shared" si="10"/>
        <v>2140.3522021890171</v>
      </c>
      <c r="M57" s="7">
        <f t="shared" si="10"/>
        <v>1900.0067836527542</v>
      </c>
      <c r="N57" s="7">
        <f t="shared" si="10"/>
        <v>1659.6613651164912</v>
      </c>
      <c r="P57" s="7">
        <v>2040</v>
      </c>
      <c r="Q57" s="7">
        <f t="shared" si="11"/>
        <v>353.44050131900013</v>
      </c>
      <c r="R57" s="7">
        <f t="shared" si="11"/>
        <v>313.75179722146777</v>
      </c>
      <c r="S57" s="7">
        <f t="shared" si="11"/>
        <v>274.06309312393535</v>
      </c>
      <c r="U57" s="7">
        <v>2040</v>
      </c>
      <c r="V57" s="7">
        <f t="shared" si="12"/>
        <v>2383.5014004887312</v>
      </c>
      <c r="W57" s="7">
        <f t="shared" si="12"/>
        <v>2115.8521598187408</v>
      </c>
      <c r="X57" s="7">
        <f t="shared" si="12"/>
        <v>1848.20291914875</v>
      </c>
      <c r="Z57" s="7">
        <v>2040</v>
      </c>
      <c r="AA57" s="7">
        <f t="shared" si="13"/>
        <v>275.50649902012708</v>
      </c>
      <c r="AB57" s="7">
        <f t="shared" si="13"/>
        <v>244.56919592172551</v>
      </c>
      <c r="AC57" s="7">
        <f t="shared" si="13"/>
        <v>213.63189282332388</v>
      </c>
      <c r="AE57" s="7">
        <v>2040</v>
      </c>
      <c r="AF57" s="7">
        <f t="shared" si="14"/>
        <v>569.95738002215899</v>
      </c>
      <c r="AG57" s="7">
        <f t="shared" si="14"/>
        <v>505.9554625297219</v>
      </c>
      <c r="AH57" s="7">
        <f t="shared" si="14"/>
        <v>441.95354503728464</v>
      </c>
      <c r="AJ57" s="7">
        <v>2040</v>
      </c>
      <c r="AK57" s="7">
        <f t="shared" si="15"/>
        <v>888.58966277587342</v>
      </c>
      <c r="AL57" s="7">
        <f t="shared" si="15"/>
        <v>788.8077417497733</v>
      </c>
      <c r="AM57" s="7">
        <f t="shared" si="15"/>
        <v>689.02582072367306</v>
      </c>
    </row>
    <row r="58" spans="6:39" x14ac:dyDescent="0.25">
      <c r="F58" s="7">
        <v>2041</v>
      </c>
      <c r="G58" s="7">
        <f t="shared" ref="G58:I67" si="16">$G$2-G25*1.204</f>
        <v>1984.1404325638832</v>
      </c>
      <c r="H58" s="7">
        <f t="shared" si="16"/>
        <v>1753.4529852530977</v>
      </c>
      <c r="I58" s="7">
        <f t="shared" si="16"/>
        <v>1522.7655379423118</v>
      </c>
      <c r="K58" s="7">
        <v>2041</v>
      </c>
      <c r="L58" s="7">
        <f t="shared" ref="L58:N67" si="17">$H$2-L25*1.204</f>
        <v>2130.2795082001358</v>
      </c>
      <c r="M58" s="7">
        <f t="shared" si="17"/>
        <v>1882.6011010975967</v>
      </c>
      <c r="N58" s="7">
        <f t="shared" si="17"/>
        <v>1634.9226939950577</v>
      </c>
      <c r="P58" s="7">
        <v>2041</v>
      </c>
      <c r="Q58" s="7">
        <f t="shared" ref="Q58:S67" si="18">$I$2-Q25*1.204</f>
        <v>351.77717786717659</v>
      </c>
      <c r="R58" s="7">
        <f t="shared" si="18"/>
        <v>310.8775631763408</v>
      </c>
      <c r="S58" s="7">
        <f t="shared" si="18"/>
        <v>269.97794848550495</v>
      </c>
      <c r="U58" s="7">
        <v>2041</v>
      </c>
      <c r="V58" s="7">
        <f t="shared" ref="V58:X67" si="19">$J$2-V25*1.204</f>
        <v>2372.2844240468921</v>
      </c>
      <c r="W58" s="7">
        <f t="shared" si="19"/>
        <v>2096.4691495346151</v>
      </c>
      <c r="X58" s="7">
        <f t="shared" si="19"/>
        <v>1820.6538750223385</v>
      </c>
      <c r="Z58" s="7">
        <v>2041</v>
      </c>
      <c r="AA58" s="7">
        <f t="shared" ref="AA58:AC67" si="20">$K$2-AA25*1.204</f>
        <v>274.20994013895813</v>
      </c>
      <c r="AB58" s="7">
        <f t="shared" si="20"/>
        <v>242.32873350674413</v>
      </c>
      <c r="AC58" s="7">
        <f t="shared" si="20"/>
        <v>210.44752687453015</v>
      </c>
      <c r="AE58" s="7">
        <v>2041</v>
      </c>
      <c r="AF58" s="7">
        <f t="shared" ref="AF58:AH67" si="21">$L$2-AF25*1.204</f>
        <v>567.27510825875663</v>
      </c>
      <c r="AG58" s="7">
        <f t="shared" si="21"/>
        <v>501.32047898986855</v>
      </c>
      <c r="AH58" s="7">
        <f t="shared" si="21"/>
        <v>435.36584972098041</v>
      </c>
      <c r="AJ58" s="7">
        <v>2041</v>
      </c>
      <c r="AK58" s="7">
        <f t="shared" ref="AK58:AM67" si="22">$M$2-AK25*1.204</f>
        <v>884.40787823327764</v>
      </c>
      <c r="AL58" s="7">
        <f t="shared" si="22"/>
        <v>781.58159010227655</v>
      </c>
      <c r="AM58" s="7">
        <f t="shared" si="22"/>
        <v>678.75530197127546</v>
      </c>
    </row>
    <row r="59" spans="6:39" x14ac:dyDescent="0.25">
      <c r="F59" s="7">
        <v>2042</v>
      </c>
      <c r="G59" s="7">
        <f t="shared" si="16"/>
        <v>1974.7587343729879</v>
      </c>
      <c r="H59" s="7">
        <f t="shared" si="16"/>
        <v>1736.9194988581989</v>
      </c>
      <c r="I59" s="7">
        <f t="shared" si="16"/>
        <v>1499.0802633434096</v>
      </c>
      <c r="K59" s="7">
        <v>2042</v>
      </c>
      <c r="L59" s="7">
        <f t="shared" si="17"/>
        <v>2120.2068142112544</v>
      </c>
      <c r="M59" s="7">
        <f t="shared" si="17"/>
        <v>1864.8498639935547</v>
      </c>
      <c r="N59" s="7">
        <f t="shared" si="17"/>
        <v>1609.4929137758545</v>
      </c>
      <c r="P59" s="7">
        <v>2042</v>
      </c>
      <c r="Q59" s="7">
        <f t="shared" si="18"/>
        <v>350.1138544153531</v>
      </c>
      <c r="R59" s="7">
        <f t="shared" si="18"/>
        <v>307.94626703981316</v>
      </c>
      <c r="S59" s="7">
        <f t="shared" si="18"/>
        <v>265.77867966427311</v>
      </c>
      <c r="U59" s="7">
        <v>2042</v>
      </c>
      <c r="V59" s="7">
        <f t="shared" si="19"/>
        <v>2361.0674476050526</v>
      </c>
      <c r="W59" s="7">
        <f t="shared" si="19"/>
        <v>2076.701328867241</v>
      </c>
      <c r="X59" s="7">
        <f t="shared" si="19"/>
        <v>1792.335210129429</v>
      </c>
      <c r="Z59" s="7">
        <v>2042</v>
      </c>
      <c r="AA59" s="7">
        <f t="shared" si="20"/>
        <v>272.91338125778913</v>
      </c>
      <c r="AB59" s="7">
        <f t="shared" si="20"/>
        <v>240.04379125153537</v>
      </c>
      <c r="AC59" s="7">
        <f t="shared" si="20"/>
        <v>207.17420124528155</v>
      </c>
      <c r="AE59" s="7">
        <v>2042</v>
      </c>
      <c r="AF59" s="7">
        <f t="shared" si="21"/>
        <v>564.59283649535416</v>
      </c>
      <c r="AG59" s="7">
        <f t="shared" si="21"/>
        <v>496.59347724612542</v>
      </c>
      <c r="AH59" s="7">
        <f t="shared" si="21"/>
        <v>428.59411799689644</v>
      </c>
      <c r="AJ59" s="7">
        <v>2042</v>
      </c>
      <c r="AK59" s="7">
        <f t="shared" si="22"/>
        <v>880.22609369068198</v>
      </c>
      <c r="AL59" s="7">
        <f t="shared" si="22"/>
        <v>774.21197785995355</v>
      </c>
      <c r="AM59" s="7">
        <f t="shared" si="22"/>
        <v>668.19786202922489</v>
      </c>
    </row>
    <row r="60" spans="6:39" x14ac:dyDescent="0.25">
      <c r="F60" s="7">
        <v>2043</v>
      </c>
      <c r="G60" s="7">
        <f t="shared" si="16"/>
        <v>1965.3770361820925</v>
      </c>
      <c r="H60" s="7">
        <f t="shared" si="16"/>
        <v>1720.055171961033</v>
      </c>
      <c r="I60" s="7">
        <f t="shared" si="16"/>
        <v>1474.733307739973</v>
      </c>
      <c r="K60" s="7">
        <v>2043</v>
      </c>
      <c r="L60" s="7">
        <f t="shared" si="17"/>
        <v>2110.134120222373</v>
      </c>
      <c r="M60" s="7">
        <f t="shared" si="17"/>
        <v>1846.7434187949159</v>
      </c>
      <c r="N60" s="7">
        <f t="shared" si="17"/>
        <v>1583.3527173674588</v>
      </c>
      <c r="P60" s="7">
        <v>2043</v>
      </c>
      <c r="Q60" s="7">
        <f t="shared" si="18"/>
        <v>348.45053096352956</v>
      </c>
      <c r="R60" s="7">
        <f t="shared" si="18"/>
        <v>304.95631470319921</v>
      </c>
      <c r="S60" s="7">
        <f t="shared" si="18"/>
        <v>261.46209844286875</v>
      </c>
      <c r="U60" s="7">
        <v>2043</v>
      </c>
      <c r="V60" s="7">
        <f t="shared" si="19"/>
        <v>2349.8504711632131</v>
      </c>
      <c r="W60" s="7">
        <f t="shared" si="19"/>
        <v>2056.5379476047137</v>
      </c>
      <c r="X60" s="7">
        <f t="shared" si="19"/>
        <v>1763.2254240462134</v>
      </c>
      <c r="Z60" s="7">
        <v>2043</v>
      </c>
      <c r="AA60" s="7">
        <f t="shared" si="20"/>
        <v>271.61682237662012</v>
      </c>
      <c r="AB60" s="7">
        <f t="shared" si="20"/>
        <v>237.71312655005545</v>
      </c>
      <c r="AC60" s="7">
        <f t="shared" si="20"/>
        <v>203.80943072349075</v>
      </c>
      <c r="AE60" s="7">
        <v>2043</v>
      </c>
      <c r="AF60" s="7">
        <f t="shared" si="21"/>
        <v>561.91056473195181</v>
      </c>
      <c r="AG60" s="7">
        <f t="shared" si="21"/>
        <v>491.7718866423096</v>
      </c>
      <c r="AH60" s="7">
        <f t="shared" si="21"/>
        <v>421.63320855266738</v>
      </c>
      <c r="AJ60" s="7">
        <v>2043</v>
      </c>
      <c r="AK60" s="7">
        <f t="shared" si="22"/>
        <v>876.04430914808631</v>
      </c>
      <c r="AL60" s="7">
        <f t="shared" si="22"/>
        <v>766.69489725206427</v>
      </c>
      <c r="AM60" s="7">
        <f t="shared" si="22"/>
        <v>657.34548535604199</v>
      </c>
    </row>
    <row r="61" spans="6:39" x14ac:dyDescent="0.25">
      <c r="F61" s="7">
        <v>2044</v>
      </c>
      <c r="G61" s="7">
        <f t="shared" si="16"/>
        <v>1955.9953379911969</v>
      </c>
      <c r="H61" s="7">
        <f t="shared" si="16"/>
        <v>1702.8507620731934</v>
      </c>
      <c r="I61" s="7">
        <f t="shared" si="16"/>
        <v>1449.7061861551892</v>
      </c>
      <c r="K61" s="7">
        <v>2044</v>
      </c>
      <c r="L61" s="7">
        <f t="shared" si="17"/>
        <v>2100.0614262334916</v>
      </c>
      <c r="M61" s="7">
        <f t="shared" si="17"/>
        <v>1828.2718422707776</v>
      </c>
      <c r="N61" s="7">
        <f t="shared" si="17"/>
        <v>1556.4822583080636</v>
      </c>
      <c r="P61" s="7">
        <v>2044</v>
      </c>
      <c r="Q61" s="7">
        <f t="shared" si="18"/>
        <v>346.78720751170601</v>
      </c>
      <c r="R61" s="7">
        <f t="shared" si="18"/>
        <v>301.90606752417574</v>
      </c>
      <c r="S61" s="7">
        <f t="shared" si="18"/>
        <v>257.02492753664535</v>
      </c>
      <c r="U61" s="7">
        <v>2044</v>
      </c>
      <c r="V61" s="7">
        <f t="shared" si="19"/>
        <v>2338.6334947213736</v>
      </c>
      <c r="W61" s="7">
        <f t="shared" si="19"/>
        <v>2035.9679552130453</v>
      </c>
      <c r="X61" s="7">
        <f t="shared" si="19"/>
        <v>1733.3024157047164</v>
      </c>
      <c r="Z61" s="7">
        <v>2044</v>
      </c>
      <c r="AA61" s="7">
        <f t="shared" si="20"/>
        <v>270.32026349545112</v>
      </c>
      <c r="AB61" s="7">
        <f t="shared" si="20"/>
        <v>235.33546208233702</v>
      </c>
      <c r="AC61" s="7">
        <f t="shared" si="20"/>
        <v>200.35066066922292</v>
      </c>
      <c r="AE61" s="7">
        <v>2044</v>
      </c>
      <c r="AF61" s="7">
        <f t="shared" si="21"/>
        <v>559.22829296854934</v>
      </c>
      <c r="AG61" s="7">
        <f t="shared" si="21"/>
        <v>486.85306470739198</v>
      </c>
      <c r="AH61" s="7">
        <f t="shared" si="21"/>
        <v>414.47783644623451</v>
      </c>
      <c r="AJ61" s="7">
        <v>2044</v>
      </c>
      <c r="AK61" s="7">
        <f t="shared" si="22"/>
        <v>871.86252460549053</v>
      </c>
      <c r="AL61" s="7">
        <f t="shared" si="22"/>
        <v>759.02622854523372</v>
      </c>
      <c r="AM61" s="7">
        <f t="shared" si="22"/>
        <v>646.18993248497668</v>
      </c>
    </row>
    <row r="62" spans="6:39" x14ac:dyDescent="0.25">
      <c r="F62" s="7">
        <v>2045</v>
      </c>
      <c r="G62" s="7">
        <f t="shared" si="16"/>
        <v>1946.6136398003016</v>
      </c>
      <c r="H62" s="7">
        <f t="shared" si="16"/>
        <v>1685.2967685045382</v>
      </c>
      <c r="I62" s="7">
        <f t="shared" si="16"/>
        <v>1423.9798972087744</v>
      </c>
      <c r="K62" s="7">
        <v>2045</v>
      </c>
      <c r="L62" s="7">
        <f t="shared" si="17"/>
        <v>2089.9887322446102</v>
      </c>
      <c r="M62" s="7">
        <f t="shared" si="17"/>
        <v>1809.424933971015</v>
      </c>
      <c r="N62" s="7">
        <f t="shared" si="17"/>
        <v>1528.8611356974195</v>
      </c>
      <c r="P62" s="7">
        <v>2045</v>
      </c>
      <c r="Q62" s="7">
        <f t="shared" si="18"/>
        <v>345.12388405988253</v>
      </c>
      <c r="R62" s="7">
        <f t="shared" si="18"/>
        <v>298.79384108267294</v>
      </c>
      <c r="S62" s="7">
        <f t="shared" si="18"/>
        <v>252.46379810546333</v>
      </c>
      <c r="U62" s="7">
        <v>2045</v>
      </c>
      <c r="V62" s="7">
        <f t="shared" si="19"/>
        <v>2327.4165182795341</v>
      </c>
      <c r="W62" s="7">
        <f t="shared" si="19"/>
        <v>2014.979992446252</v>
      </c>
      <c r="X62" s="7">
        <f t="shared" si="19"/>
        <v>1702.543466612969</v>
      </c>
      <c r="Z62" s="7">
        <v>2045</v>
      </c>
      <c r="AA62" s="7">
        <f t="shared" si="20"/>
        <v>269.02370461428211</v>
      </c>
      <c r="AB62" s="7">
        <f t="shared" si="20"/>
        <v>232.90948484470741</v>
      </c>
      <c r="AC62" s="7">
        <f t="shared" si="20"/>
        <v>196.79526507513265</v>
      </c>
      <c r="AE62" s="7">
        <v>2045</v>
      </c>
      <c r="AF62" s="7">
        <f t="shared" si="21"/>
        <v>556.54602120514687</v>
      </c>
      <c r="AG62" s="7">
        <f t="shared" si="21"/>
        <v>481.83429514924887</v>
      </c>
      <c r="AH62" s="7">
        <f t="shared" si="21"/>
        <v>407.12256909335088</v>
      </c>
      <c r="AJ62" s="7">
        <v>2045</v>
      </c>
      <c r="AK62" s="7">
        <f t="shared" si="22"/>
        <v>867.68074006289487</v>
      </c>
      <c r="AL62" s="7">
        <f t="shared" si="22"/>
        <v>751.20173691561968</v>
      </c>
      <c r="AM62" s="7">
        <f t="shared" si="22"/>
        <v>634.72273376834414</v>
      </c>
    </row>
    <row r="63" spans="6:39" x14ac:dyDescent="0.25">
      <c r="F63" s="7">
        <v>2046</v>
      </c>
      <c r="G63" s="7">
        <f t="shared" si="16"/>
        <v>1937.2319416094062</v>
      </c>
      <c r="H63" s="7">
        <f t="shared" si="16"/>
        <v>1667.3834251499657</v>
      </c>
      <c r="I63" s="7">
        <f t="shared" si="16"/>
        <v>1397.5349086905248</v>
      </c>
      <c r="K63" s="7">
        <v>2046</v>
      </c>
      <c r="L63" s="7">
        <f t="shared" si="17"/>
        <v>2079.9160382557284</v>
      </c>
      <c r="M63" s="7">
        <f t="shared" si="17"/>
        <v>1790.192208481777</v>
      </c>
      <c r="N63" s="7">
        <f t="shared" si="17"/>
        <v>1500.4683787078252</v>
      </c>
      <c r="P63" s="7">
        <v>2046</v>
      </c>
      <c r="Q63" s="7">
        <f t="shared" si="18"/>
        <v>343.46056060805898</v>
      </c>
      <c r="R63" s="7">
        <f t="shared" si="18"/>
        <v>295.61790390200952</v>
      </c>
      <c r="S63" s="7">
        <f t="shared" si="18"/>
        <v>247.77524719596002</v>
      </c>
      <c r="U63" s="7">
        <v>2046</v>
      </c>
      <c r="V63" s="7">
        <f t="shared" si="19"/>
        <v>2316.1995418376951</v>
      </c>
      <c r="W63" s="7">
        <f t="shared" si="19"/>
        <v>1993.5623827220534</v>
      </c>
      <c r="X63" s="7">
        <f t="shared" si="19"/>
        <v>1670.925223606411</v>
      </c>
      <c r="Z63" s="7">
        <v>2046</v>
      </c>
      <c r="AA63" s="7">
        <f t="shared" si="20"/>
        <v>267.7271457331131</v>
      </c>
      <c r="AB63" s="7">
        <f t="shared" si="20"/>
        <v>230.4338451529147</v>
      </c>
      <c r="AC63" s="7">
        <f t="shared" si="20"/>
        <v>193.14054457271621</v>
      </c>
      <c r="AE63" s="7">
        <v>2046</v>
      </c>
      <c r="AF63" s="7">
        <f t="shared" si="21"/>
        <v>553.86374944174452</v>
      </c>
      <c r="AG63" s="7">
        <f t="shared" si="21"/>
        <v>476.71278579236821</v>
      </c>
      <c r="AH63" s="7">
        <f t="shared" si="21"/>
        <v>399.56182214299173</v>
      </c>
      <c r="AJ63" s="7">
        <v>2046</v>
      </c>
      <c r="AK63" s="7">
        <f t="shared" si="22"/>
        <v>863.49895552029921</v>
      </c>
      <c r="AL63" s="7">
        <f t="shared" si="22"/>
        <v>743.21706923370061</v>
      </c>
      <c r="AM63" s="7">
        <f t="shared" si="22"/>
        <v>622.93518294710191</v>
      </c>
    </row>
    <row r="64" spans="6:39" x14ac:dyDescent="0.25">
      <c r="F64" s="7">
        <v>2047</v>
      </c>
      <c r="G64" s="7">
        <f t="shared" si="16"/>
        <v>1927.8502434185109</v>
      </c>
      <c r="H64" s="7">
        <f t="shared" si="16"/>
        <v>1649.1006930746801</v>
      </c>
      <c r="I64" s="7">
        <f t="shared" si="16"/>
        <v>1370.3511427308492</v>
      </c>
      <c r="K64" s="7">
        <v>2047</v>
      </c>
      <c r="L64" s="7">
        <f t="shared" si="17"/>
        <v>2069.8433442668475</v>
      </c>
      <c r="M64" s="7">
        <f t="shared" si="17"/>
        <v>1770.5628874646316</v>
      </c>
      <c r="N64" s="7">
        <f t="shared" si="17"/>
        <v>1471.2824306624157</v>
      </c>
      <c r="P64" s="7">
        <v>2047</v>
      </c>
      <c r="Q64" s="7">
        <f t="shared" si="18"/>
        <v>341.79723715623544</v>
      </c>
      <c r="R64" s="7">
        <f t="shared" si="18"/>
        <v>292.37647613430102</v>
      </c>
      <c r="S64" s="7">
        <f t="shared" si="18"/>
        <v>242.95571511236662</v>
      </c>
      <c r="U64" s="7">
        <v>2047</v>
      </c>
      <c r="V64" s="7">
        <f t="shared" si="19"/>
        <v>2304.9825653958555</v>
      </c>
      <c r="W64" s="7">
        <f t="shared" si="19"/>
        <v>1971.7031232566442</v>
      </c>
      <c r="X64" s="7">
        <f t="shared" si="19"/>
        <v>1638.4236811174328</v>
      </c>
      <c r="Z64" s="7">
        <v>2047</v>
      </c>
      <c r="AA64" s="7">
        <f t="shared" si="20"/>
        <v>266.4305868519441</v>
      </c>
      <c r="AB64" s="7">
        <f t="shared" si="20"/>
        <v>227.90715561740507</v>
      </c>
      <c r="AC64" s="7">
        <f t="shared" si="20"/>
        <v>189.38372438286598</v>
      </c>
      <c r="AE64" s="7">
        <v>2047</v>
      </c>
      <c r="AF64" s="7">
        <f t="shared" si="21"/>
        <v>551.18147767834205</v>
      </c>
      <c r="AG64" s="7">
        <f t="shared" si="21"/>
        <v>471.48566645794091</v>
      </c>
      <c r="AH64" s="7">
        <f t="shared" si="21"/>
        <v>391.78985523753977</v>
      </c>
      <c r="AJ64" s="7">
        <v>2047</v>
      </c>
      <c r="AK64" s="7">
        <f t="shared" si="22"/>
        <v>859.31717097770354</v>
      </c>
      <c r="AL64" s="7">
        <f t="shared" si="22"/>
        <v>735.06775075924315</v>
      </c>
      <c r="AM64" s="7">
        <f t="shared" si="22"/>
        <v>610.81833054078277</v>
      </c>
    </row>
    <row r="65" spans="4:44" x14ac:dyDescent="0.25">
      <c r="F65" s="7">
        <v>2048</v>
      </c>
      <c r="G65" s="7">
        <f t="shared" si="16"/>
        <v>1918.4685452276156</v>
      </c>
      <c r="H65" s="7">
        <f t="shared" si="16"/>
        <v>1630.4382528923147</v>
      </c>
      <c r="I65" s="7">
        <f t="shared" si="16"/>
        <v>1342.4079605570137</v>
      </c>
      <c r="K65" s="7">
        <v>2048</v>
      </c>
      <c r="L65" s="7">
        <f t="shared" si="17"/>
        <v>2059.7706502779661</v>
      </c>
      <c r="M65" s="7">
        <f t="shared" si="17"/>
        <v>1750.525891473309</v>
      </c>
      <c r="N65" s="7">
        <f t="shared" si="17"/>
        <v>1441.2811326686517</v>
      </c>
      <c r="P65" s="7">
        <v>2048</v>
      </c>
      <c r="Q65" s="7">
        <f t="shared" si="18"/>
        <v>340.13391370441195</v>
      </c>
      <c r="R65" s="7">
        <f t="shared" si="18"/>
        <v>289.06772820914318</v>
      </c>
      <c r="S65" s="7">
        <f t="shared" si="18"/>
        <v>238.00154271387444</v>
      </c>
      <c r="U65" s="7">
        <v>2048</v>
      </c>
      <c r="V65" s="7">
        <f t="shared" si="19"/>
        <v>2293.7655889540165</v>
      </c>
      <c r="W65" s="7">
        <f t="shared" si="19"/>
        <v>1949.3898759518031</v>
      </c>
      <c r="X65" s="7">
        <f t="shared" si="19"/>
        <v>1605.0141629495897</v>
      </c>
      <c r="Z65" s="7">
        <v>2048</v>
      </c>
      <c r="AA65" s="7">
        <f t="shared" si="20"/>
        <v>265.13402797077515</v>
      </c>
      <c r="AB65" s="7">
        <f t="shared" si="20"/>
        <v>225.32799008997281</v>
      </c>
      <c r="AC65" s="7">
        <f t="shared" si="20"/>
        <v>185.52195220917042</v>
      </c>
      <c r="AE65" s="7">
        <v>2048</v>
      </c>
      <c r="AF65" s="7">
        <f t="shared" si="21"/>
        <v>548.49920591493969</v>
      </c>
      <c r="AG65" s="7">
        <f t="shared" si="21"/>
        <v>466.1499867847316</v>
      </c>
      <c r="AH65" s="7">
        <f t="shared" si="21"/>
        <v>383.80076765452344</v>
      </c>
      <c r="AJ65" s="7">
        <v>2048</v>
      </c>
      <c r="AK65" s="7">
        <f t="shared" si="22"/>
        <v>855.13538643510788</v>
      </c>
      <c r="AL65" s="7">
        <f t="shared" si="22"/>
        <v>726.74918174393747</v>
      </c>
      <c r="AM65" s="7">
        <f t="shared" si="22"/>
        <v>598.36297705276695</v>
      </c>
    </row>
    <row r="66" spans="4:44" x14ac:dyDescent="0.25">
      <c r="F66" s="7">
        <v>2049</v>
      </c>
      <c r="G66" s="7">
        <f t="shared" si="16"/>
        <v>1909.08684703672</v>
      </c>
      <c r="H66" s="7">
        <f t="shared" si="16"/>
        <v>1611.3854969301287</v>
      </c>
      <c r="I66" s="7">
        <f t="shared" si="16"/>
        <v>1313.684146823537</v>
      </c>
      <c r="K66" s="7">
        <v>2049</v>
      </c>
      <c r="L66" s="7">
        <f t="shared" si="17"/>
        <v>2049.6979562890847</v>
      </c>
      <c r="M66" s="7">
        <f t="shared" si="17"/>
        <v>1730.0698315418372</v>
      </c>
      <c r="N66" s="7">
        <f t="shared" si="17"/>
        <v>1410.4417067945897</v>
      </c>
      <c r="P66" s="7">
        <v>2049</v>
      </c>
      <c r="Q66" s="7">
        <f t="shared" si="18"/>
        <v>338.47059025258841</v>
      </c>
      <c r="R66" s="7">
        <f t="shared" si="18"/>
        <v>285.68977944454434</v>
      </c>
      <c r="S66" s="7">
        <f t="shared" si="18"/>
        <v>232.90896863650025</v>
      </c>
      <c r="U66" s="7">
        <v>2049</v>
      </c>
      <c r="V66" s="7">
        <f t="shared" si="19"/>
        <v>2282.548612512177</v>
      </c>
      <c r="W66" s="7">
        <f t="shared" si="19"/>
        <v>1926.6099580274172</v>
      </c>
      <c r="X66" s="7">
        <f t="shared" si="19"/>
        <v>1570.6713035426576</v>
      </c>
      <c r="Z66" s="7">
        <v>2049</v>
      </c>
      <c r="AA66" s="7">
        <f t="shared" si="20"/>
        <v>263.83746908960615</v>
      </c>
      <c r="AB66" s="7">
        <f t="shared" si="20"/>
        <v>222.69488258098352</v>
      </c>
      <c r="AC66" s="7">
        <f t="shared" si="20"/>
        <v>181.55229607236089</v>
      </c>
      <c r="AE66" s="7">
        <v>2049</v>
      </c>
      <c r="AF66" s="7">
        <f t="shared" si="21"/>
        <v>545.81693415153723</v>
      </c>
      <c r="AG66" s="7">
        <f t="shared" si="21"/>
        <v>460.70271398907028</v>
      </c>
      <c r="AH66" s="7">
        <f t="shared" si="21"/>
        <v>375.58849382660338</v>
      </c>
      <c r="AJ66" s="7">
        <v>2049</v>
      </c>
      <c r="AK66" s="7">
        <f t="shared" si="22"/>
        <v>850.9536018925121</v>
      </c>
      <c r="AL66" s="7">
        <f t="shared" si="22"/>
        <v>718.25663393912328</v>
      </c>
      <c r="AM66" s="7">
        <f t="shared" si="22"/>
        <v>585.55966598573434</v>
      </c>
    </row>
    <row r="67" spans="4:44" x14ac:dyDescent="0.25">
      <c r="F67" s="7">
        <v>2050</v>
      </c>
      <c r="G67" s="7">
        <f t="shared" si="16"/>
        <v>1899.7051488458246</v>
      </c>
      <c r="H67" s="7">
        <f t="shared" si="16"/>
        <v>1591.9315211753269</v>
      </c>
      <c r="I67" s="7">
        <f t="shared" si="16"/>
        <v>1284.1578935048292</v>
      </c>
      <c r="K67" s="7">
        <v>2050</v>
      </c>
      <c r="L67" s="7">
        <f t="shared" si="17"/>
        <v>2039.6252623002031</v>
      </c>
      <c r="M67" s="7">
        <f t="shared" si="17"/>
        <v>1709.1830005376805</v>
      </c>
      <c r="N67" s="7">
        <f t="shared" si="17"/>
        <v>1378.7407387751578</v>
      </c>
      <c r="P67" s="7">
        <v>2050</v>
      </c>
      <c r="Q67" s="7">
        <f t="shared" si="18"/>
        <v>336.80726680076486</v>
      </c>
      <c r="R67" s="7">
        <f t="shared" si="18"/>
        <v>282.24069661905224</v>
      </c>
      <c r="S67" s="7">
        <f t="shared" si="18"/>
        <v>227.67412643733954</v>
      </c>
      <c r="U67" s="7">
        <v>2050</v>
      </c>
      <c r="V67" s="7">
        <f t="shared" si="19"/>
        <v>2271.3316360703375</v>
      </c>
      <c r="W67" s="7">
        <f t="shared" si="19"/>
        <v>1903.3503323923171</v>
      </c>
      <c r="X67" s="7">
        <f t="shared" si="19"/>
        <v>1535.3690287142965</v>
      </c>
      <c r="Z67" s="7">
        <v>2050</v>
      </c>
      <c r="AA67" s="7">
        <f t="shared" si="20"/>
        <v>262.54091020843714</v>
      </c>
      <c r="AB67" s="7">
        <f t="shared" si="20"/>
        <v>220.00632614634861</v>
      </c>
      <c r="AC67" s="7">
        <f t="shared" si="20"/>
        <v>177.47174208426009</v>
      </c>
      <c r="AE67" s="7">
        <v>2050</v>
      </c>
      <c r="AF67" s="7">
        <f t="shared" si="21"/>
        <v>543.13466238813476</v>
      </c>
      <c r="AG67" s="7">
        <f t="shared" si="21"/>
        <v>455.14073056226823</v>
      </c>
      <c r="AH67" s="7">
        <f t="shared" si="21"/>
        <v>367.14679873640159</v>
      </c>
      <c r="AJ67" s="7">
        <v>2050</v>
      </c>
      <c r="AK67" s="7">
        <f t="shared" si="22"/>
        <v>846.77181734991643</v>
      </c>
      <c r="AL67" s="7">
        <f t="shared" si="22"/>
        <v>709.58524700595478</v>
      </c>
      <c r="AM67" s="7">
        <f t="shared" si="22"/>
        <v>572.39867666199302</v>
      </c>
    </row>
    <row r="68" spans="4:44" ht="44.25" customHeight="1" x14ac:dyDescent="0.25">
      <c r="D68" s="9" t="s">
        <v>61</v>
      </c>
      <c r="E68" s="9"/>
      <c r="G68" s="7">
        <f>G98*1000/0.181</f>
        <v>253.30585115417534</v>
      </c>
      <c r="H68" s="7">
        <f t="shared" ref="H68:I68" si="23">H98*1000/0.181</f>
        <v>561.07947882467306</v>
      </c>
      <c r="I68" s="7">
        <f t="shared" si="23"/>
        <v>868.85310649517078</v>
      </c>
      <c r="L68" s="7">
        <f>L98*1000/0.181</f>
        <v>271.96273769979712</v>
      </c>
      <c r="M68" s="7">
        <f t="shared" ref="M68:N68" si="24">M98*1000/0.181</f>
        <v>602.40499946231967</v>
      </c>
      <c r="N68" s="7">
        <f t="shared" si="24"/>
        <v>932.84726122484244</v>
      </c>
      <c r="Q68" s="7">
        <f>Q98*1000/0.181</f>
        <v>44.909733199235127</v>
      </c>
      <c r="R68" s="7">
        <f t="shared" ref="R68:S68" si="25">R98*1000/0.181</f>
        <v>99.476303380947741</v>
      </c>
      <c r="S68" s="7">
        <f t="shared" si="25"/>
        <v>154.04287356266045</v>
      </c>
      <c r="V68" s="7">
        <f>V98*1000/0.181</f>
        <v>302.85836392966257</v>
      </c>
      <c r="W68" s="7">
        <f t="shared" ref="W68:X68" si="26">W98*1000/0.181</f>
        <v>670.83966760768294</v>
      </c>
      <c r="X68" s="7">
        <f t="shared" si="26"/>
        <v>1038.8209712857035</v>
      </c>
      <c r="AA68" s="7">
        <f>AA98*1000/0.181</f>
        <v>35.007089791562862</v>
      </c>
      <c r="AB68" s="7">
        <f t="shared" ref="AB68:AC68" si="27">AB98*1000/0.181</f>
        <v>77.541673853651389</v>
      </c>
      <c r="AC68" s="7">
        <f t="shared" si="27"/>
        <v>120.07625791573992</v>
      </c>
      <c r="AF68" s="7">
        <f>AF98*1000/0.181</f>
        <v>72.421337611865283</v>
      </c>
      <c r="AG68" s="7">
        <f t="shared" ref="AG68:AH68" si="28">AG98*1000/0.181</f>
        <v>160.41526943773181</v>
      </c>
      <c r="AH68" s="7">
        <f t="shared" si="28"/>
        <v>248.40920126359845</v>
      </c>
      <c r="AK68" s="7">
        <f>AK98*1000/0.181</f>
        <v>112.90818265008352</v>
      </c>
      <c r="AL68" s="7">
        <f t="shared" ref="AL68:AM68" si="29">AL98*1000/0.181</f>
        <v>250.09475299404514</v>
      </c>
      <c r="AM68" s="7">
        <f t="shared" si="29"/>
        <v>387.28132333800693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1.6980873725520582E-3</v>
      </c>
      <c r="H72" s="7">
        <f>($G$2-H41)*0.181/1000</f>
        <v>3.40381989170379E-3</v>
      </c>
      <c r="I72" s="7">
        <f>($G$2-I41)*0.181/1000</f>
        <v>5.1095524108555213E-3</v>
      </c>
      <c r="K72" s="7">
        <v>2024</v>
      </c>
      <c r="L72" s="7">
        <f>($H$2-L41)*0.181/1000</f>
        <v>1.8231576119875303E-3</v>
      </c>
      <c r="M72" s="7">
        <f>($H$2-M41)*0.181/1000</f>
        <v>3.6545234631053551E-3</v>
      </c>
      <c r="N72" s="7">
        <f>($H$2-N41)*0.181/1000</f>
        <v>5.4858893142230979E-3</v>
      </c>
      <c r="P72" s="7">
        <v>2024</v>
      </c>
      <c r="Q72" s="7">
        <f>($I$2-Q41)*0.181/1000</f>
        <v>3.0106154478006149E-4</v>
      </c>
      <c r="R72" s="7">
        <f>($I$2-R41)*0.181/1000</f>
        <v>6.0347853197290427E-4</v>
      </c>
      <c r="S72" s="7">
        <f>($I$2-S41)*0.181/1000</f>
        <v>9.0589551916574705E-4</v>
      </c>
      <c r="U72" s="7">
        <v>2024</v>
      </c>
      <c r="V72" s="7">
        <f>($J$2-V41)*0.181/1000</f>
        <v>2.0302727359729506E-3</v>
      </c>
      <c r="W72" s="7">
        <f>($J$2-W41)*0.181/1000</f>
        <v>4.0696861869377677E-3</v>
      </c>
      <c r="X72" s="7">
        <f>($J$2-X41)*0.181/1000</f>
        <v>6.1090996379025838E-3</v>
      </c>
      <c r="Z72" s="7">
        <v>2024</v>
      </c>
      <c r="AA72" s="7">
        <f>($K$2-AA41)*0.181/1000</f>
        <v>2.3467715749158995E-4</v>
      </c>
      <c r="AB72" s="7">
        <f>($K$2-AB41)*0.181/1000</f>
        <v>4.704108809182511E-4</v>
      </c>
      <c r="AC72" s="7">
        <f>($K$2-AC41)*0.181/1000</f>
        <v>7.0614460434491224E-4</v>
      </c>
      <c r="AE72" s="7">
        <v>2024</v>
      </c>
      <c r="AF72" s="7">
        <f>($L$2-AF41)*0.181/1000</f>
        <v>4.8549118917582616E-4</v>
      </c>
      <c r="AG72" s="7">
        <f>($L$2-AG41)*0.181/1000</f>
        <v>9.7316816182436365E-4</v>
      </c>
      <c r="AH72" s="7">
        <f>($L$2-AH41)*0.181/1000</f>
        <v>1.4608451344728806E-3</v>
      </c>
      <c r="AJ72" s="7">
        <v>2024</v>
      </c>
      <c r="AK72" s="7">
        <f>($M$2-AK41)*0.181/1000</f>
        <v>7.569030022098153E-4</v>
      </c>
      <c r="AL72" s="7">
        <f>($M$2-AL41)*0.181/1000</f>
        <v>1.5172137409749946E-3</v>
      </c>
      <c r="AM72" s="7">
        <f>($M$2-AM41)*0.181/1000</f>
        <v>2.2775244797401738E-3</v>
      </c>
      <c r="AO72" s="7">
        <v>2024</v>
      </c>
      <c r="AP72" s="7">
        <f>G72+L72+Q72+V72+AA72+AF72+AK72</f>
        <v>7.3296506141698322E-3</v>
      </c>
      <c r="AQ72" s="7">
        <f t="shared" ref="AQ72:AR87" si="30">H72+M72+R72+W72+AB72+AG72+AL72</f>
        <v>1.4692300857437425E-2</v>
      </c>
      <c r="AR72" s="7">
        <f t="shared" si="30"/>
        <v>2.2054951100704916E-2</v>
      </c>
    </row>
    <row r="73" spans="4:44" x14ac:dyDescent="0.25">
      <c r="F73" s="7">
        <v>2025</v>
      </c>
      <c r="G73" s="7">
        <f t="shared" ref="G73:I88" si="31">($G$2-G42)*0.181/1000</f>
        <v>3.3961747451041165E-3</v>
      </c>
      <c r="H73" s="7">
        <f t="shared" si="31"/>
        <v>7.1391000294155288E-3</v>
      </c>
      <c r="I73" s="7">
        <f t="shared" si="31"/>
        <v>1.088202531372686E-2</v>
      </c>
      <c r="K73" s="7">
        <v>2025</v>
      </c>
      <c r="L73" s="7">
        <f t="shared" ref="L73:N88" si="32">($H$2-L42)*0.181/1000</f>
        <v>3.6463152239750605E-3</v>
      </c>
      <c r="M73" s="7">
        <f t="shared" si="32"/>
        <v>7.66492041090197E-3</v>
      </c>
      <c r="N73" s="7">
        <f t="shared" si="32"/>
        <v>1.168352559782896E-2</v>
      </c>
      <c r="P73" s="7">
        <v>2025</v>
      </c>
      <c r="Q73" s="7">
        <f t="shared" ref="Q73:S88" si="33">($I$2-Q42)*0.181/1000</f>
        <v>6.0212308956011267E-4</v>
      </c>
      <c r="R73" s="7">
        <f t="shared" si="33"/>
        <v>1.2657231411861746E-3</v>
      </c>
      <c r="S73" s="7">
        <f t="shared" si="33"/>
        <v>1.9293231928122472E-3</v>
      </c>
      <c r="U73" s="7">
        <v>2025</v>
      </c>
      <c r="V73" s="7">
        <f t="shared" ref="V73:X88" si="34">($J$2-V42)*0.181/1000</f>
        <v>4.0605454719458188E-3</v>
      </c>
      <c r="W73" s="7">
        <f t="shared" si="34"/>
        <v>8.5356739490514213E-3</v>
      </c>
      <c r="X73" s="7">
        <f t="shared" si="34"/>
        <v>1.3010802426156941E-2</v>
      </c>
      <c r="Z73" s="7">
        <v>2025</v>
      </c>
      <c r="AA73" s="7">
        <f t="shared" ref="AA73:AC88" si="35">($K$2-AA42)*0.181/1000</f>
        <v>4.693543149831799E-4</v>
      </c>
      <c r="AB73" s="7">
        <f t="shared" si="35"/>
        <v>9.8662985723366918E-4</v>
      </c>
      <c r="AC73" s="7">
        <f t="shared" si="35"/>
        <v>1.5039053994841687E-3</v>
      </c>
      <c r="AE73" s="7">
        <v>2025</v>
      </c>
      <c r="AF73" s="7">
        <f t="shared" ref="AF73:AH88" si="36">($L$2-AF42)*0.181/1000</f>
        <v>9.7098237835167303E-4</v>
      </c>
      <c r="AG73" s="7">
        <f t="shared" si="36"/>
        <v>2.04110237137984E-3</v>
      </c>
      <c r="AH73" s="7">
        <f t="shared" si="36"/>
        <v>3.1112223644080075E-3</v>
      </c>
      <c r="AJ73" s="7">
        <v>2025</v>
      </c>
      <c r="AK73" s="7">
        <f t="shared" ref="AK73:AM88" si="37">($M$2-AK42)*0.181/1000</f>
        <v>1.5138060044196306E-3</v>
      </c>
      <c r="AL73" s="7">
        <f t="shared" si="37"/>
        <v>3.1821720911920448E-3</v>
      </c>
      <c r="AM73" s="7">
        <f t="shared" si="37"/>
        <v>4.850538177964438E-3</v>
      </c>
      <c r="AO73" s="7">
        <v>2025</v>
      </c>
      <c r="AP73" s="7">
        <f t="shared" ref="AP73:AR98" si="38">G73+L73+Q73+V73+AA73+AF73+AK73</f>
        <v>1.4659301228339592E-2</v>
      </c>
      <c r="AQ73" s="7">
        <f t="shared" si="30"/>
        <v>3.0815321850360646E-2</v>
      </c>
      <c r="AR73" s="7">
        <f t="shared" si="30"/>
        <v>4.6971342472381626E-2</v>
      </c>
    </row>
    <row r="74" spans="4:44" x14ac:dyDescent="0.25">
      <c r="F74" s="7">
        <v>2026</v>
      </c>
      <c r="G74" s="7">
        <f t="shared" si="31"/>
        <v>5.0942621176561743E-3</v>
      </c>
      <c r="H74" s="7">
        <f t="shared" si="31"/>
        <v>1.124884453007113E-2</v>
      </c>
      <c r="I74" s="7">
        <f t="shared" si="31"/>
        <v>1.7403426942486002E-2</v>
      </c>
      <c r="K74" s="7">
        <v>2026</v>
      </c>
      <c r="L74" s="7">
        <f t="shared" si="32"/>
        <v>5.4694728359625912E-3</v>
      </c>
      <c r="M74" s="7">
        <f t="shared" si="32"/>
        <v>1.2077362368133763E-2</v>
      </c>
      <c r="N74" s="7">
        <f t="shared" si="32"/>
        <v>1.8685251900304851E-2</v>
      </c>
      <c r="P74" s="7">
        <v>2026</v>
      </c>
      <c r="Q74" s="7">
        <f t="shared" si="33"/>
        <v>9.0318463434017405E-4</v>
      </c>
      <c r="R74" s="7">
        <f t="shared" si="33"/>
        <v>1.9943582208753943E-3</v>
      </c>
      <c r="S74" s="7">
        <f t="shared" si="33"/>
        <v>3.0855318074106139E-3</v>
      </c>
      <c r="U74" s="7">
        <v>2026</v>
      </c>
      <c r="V74" s="7">
        <f t="shared" si="34"/>
        <v>6.0908182079187686E-3</v>
      </c>
      <c r="W74" s="7">
        <f t="shared" si="34"/>
        <v>1.3449380008213446E-2</v>
      </c>
      <c r="X74" s="7">
        <f t="shared" si="34"/>
        <v>2.0807941808508205E-2</v>
      </c>
      <c r="Z74" s="7">
        <v>2026</v>
      </c>
      <c r="AA74" s="7">
        <f t="shared" si="35"/>
        <v>7.0403147247475966E-4</v>
      </c>
      <c r="AB74" s="7">
        <f t="shared" si="35"/>
        <v>1.5546001354538384E-3</v>
      </c>
      <c r="AC74" s="7">
        <f t="shared" si="35"/>
        <v>2.4051687984329071E-3</v>
      </c>
      <c r="AE74" s="7">
        <v>2026</v>
      </c>
      <c r="AF74" s="7">
        <f t="shared" si="36"/>
        <v>1.4564735675274992E-3</v>
      </c>
      <c r="AG74" s="7">
        <f t="shared" si="36"/>
        <v>3.2160977085358288E-3</v>
      </c>
      <c r="AH74" s="7">
        <f t="shared" si="36"/>
        <v>4.9757218495441579E-3</v>
      </c>
      <c r="AJ74" s="7">
        <v>2026</v>
      </c>
      <c r="AK74" s="7">
        <f t="shared" si="37"/>
        <v>2.2707090066294458E-3</v>
      </c>
      <c r="AL74" s="7">
        <f t="shared" si="37"/>
        <v>5.0140436433527844E-3</v>
      </c>
      <c r="AM74" s="7">
        <f t="shared" si="37"/>
        <v>7.7573782800761234E-3</v>
      </c>
      <c r="AO74" s="7">
        <v>2026</v>
      </c>
      <c r="AP74" s="7">
        <f t="shared" si="38"/>
        <v>2.1988951842509413E-2</v>
      </c>
      <c r="AQ74" s="7">
        <f t="shared" si="30"/>
        <v>4.8554686614636189E-2</v>
      </c>
      <c r="AR74" s="7">
        <f t="shared" si="30"/>
        <v>7.5120421386762851E-2</v>
      </c>
    </row>
    <row r="75" spans="4:44" x14ac:dyDescent="0.25">
      <c r="F75" s="7">
        <v>2027</v>
      </c>
      <c r="G75" s="7">
        <f t="shared" si="31"/>
        <v>6.792349490208233E-3</v>
      </c>
      <c r="H75" s="7">
        <f t="shared" si="31"/>
        <v>1.578163692501821E-2</v>
      </c>
      <c r="I75" s="7">
        <f t="shared" si="31"/>
        <v>2.4770924359828188E-2</v>
      </c>
      <c r="K75" s="7">
        <v>2027</v>
      </c>
      <c r="L75" s="7">
        <f t="shared" si="32"/>
        <v>7.292630447950121E-3</v>
      </c>
      <c r="M75" s="7">
        <f t="shared" si="32"/>
        <v>1.6944011217884643E-2</v>
      </c>
      <c r="N75" s="7">
        <f t="shared" si="32"/>
        <v>2.659539198781917E-2</v>
      </c>
      <c r="P75" s="7">
        <v>2027</v>
      </c>
      <c r="Q75" s="7">
        <f t="shared" si="33"/>
        <v>1.2042461791202253E-3</v>
      </c>
      <c r="R75" s="7">
        <f t="shared" si="33"/>
        <v>2.7979973637418374E-3</v>
      </c>
      <c r="S75" s="7">
        <f t="shared" si="33"/>
        <v>4.3917485483634501E-3</v>
      </c>
      <c r="U75" s="7">
        <v>2027</v>
      </c>
      <c r="V75" s="7">
        <f t="shared" si="34"/>
        <v>8.1210909438916377E-3</v>
      </c>
      <c r="W75" s="7">
        <f t="shared" si="34"/>
        <v>1.8868891963864837E-2</v>
      </c>
      <c r="X75" s="7">
        <f t="shared" si="34"/>
        <v>2.9616692983838039E-2</v>
      </c>
      <c r="Z75" s="7">
        <v>2027</v>
      </c>
      <c r="AA75" s="7">
        <f t="shared" si="35"/>
        <v>9.3870862996634961E-4</v>
      </c>
      <c r="AB75" s="7">
        <f t="shared" si="35"/>
        <v>2.1810360020294039E-3</v>
      </c>
      <c r="AC75" s="7">
        <f t="shared" si="35"/>
        <v>3.423363374092448E-3</v>
      </c>
      <c r="AE75" s="7">
        <v>2027</v>
      </c>
      <c r="AF75" s="7">
        <f t="shared" si="36"/>
        <v>1.9419647567033461E-3</v>
      </c>
      <c r="AG75" s="7">
        <f t="shared" si="36"/>
        <v>4.5120444340584036E-3</v>
      </c>
      <c r="AH75" s="7">
        <f t="shared" si="36"/>
        <v>7.0821241114134613E-3</v>
      </c>
      <c r="AJ75" s="7">
        <v>2027</v>
      </c>
      <c r="AK75" s="7">
        <f t="shared" si="37"/>
        <v>3.0276120088392612E-3</v>
      </c>
      <c r="AL75" s="7">
        <f t="shared" si="37"/>
        <v>7.034483950245249E-3</v>
      </c>
      <c r="AM75" s="7">
        <f t="shared" si="37"/>
        <v>1.104135589165124E-2</v>
      </c>
      <c r="AO75" s="7">
        <v>2027</v>
      </c>
      <c r="AP75" s="7">
        <f t="shared" si="38"/>
        <v>2.9318602456679173E-2</v>
      </c>
      <c r="AQ75" s="7">
        <f t="shared" si="30"/>
        <v>6.8120101856842585E-2</v>
      </c>
      <c r="AR75" s="7">
        <f t="shared" si="30"/>
        <v>0.106921601257006</v>
      </c>
    </row>
    <row r="76" spans="4:44" x14ac:dyDescent="0.25">
      <c r="F76" s="7">
        <v>2028</v>
      </c>
      <c r="G76" s="7">
        <f t="shared" si="31"/>
        <v>8.4904368627602908E-3</v>
      </c>
      <c r="H76" s="7">
        <f t="shared" si="31"/>
        <v>2.079236404106272E-2</v>
      </c>
      <c r="I76" s="7">
        <f t="shared" si="31"/>
        <v>3.3094291219365107E-2</v>
      </c>
      <c r="K76" s="7">
        <v>2028</v>
      </c>
      <c r="L76" s="7">
        <f t="shared" si="32"/>
        <v>9.1157880599376517E-3</v>
      </c>
      <c r="M76" s="7">
        <f t="shared" si="32"/>
        <v>2.2323796399067168E-2</v>
      </c>
      <c r="N76" s="7">
        <f t="shared" si="32"/>
        <v>3.5531804738196761E-2</v>
      </c>
      <c r="P76" s="7">
        <v>2028</v>
      </c>
      <c r="Q76" s="7">
        <f t="shared" si="33"/>
        <v>1.5053077239002867E-3</v>
      </c>
      <c r="R76" s="7">
        <f t="shared" si="33"/>
        <v>3.6863717020778532E-3</v>
      </c>
      <c r="S76" s="7">
        <f t="shared" si="33"/>
        <v>5.8674356802554195E-3</v>
      </c>
      <c r="U76" s="7">
        <v>2028</v>
      </c>
      <c r="V76" s="7">
        <f t="shared" si="34"/>
        <v>1.0151363679864588E-2</v>
      </c>
      <c r="W76" s="7">
        <f t="shared" si="34"/>
        <v>2.4859833782021189E-2</v>
      </c>
      <c r="X76" s="7">
        <f t="shared" si="34"/>
        <v>3.9568303884177786E-2</v>
      </c>
      <c r="Z76" s="7">
        <v>2028</v>
      </c>
      <c r="AA76" s="7">
        <f t="shared" si="35"/>
        <v>1.1733857874579397E-3</v>
      </c>
      <c r="AB76" s="7">
        <f t="shared" si="35"/>
        <v>2.8735228643467781E-3</v>
      </c>
      <c r="AC76" s="7">
        <f t="shared" si="35"/>
        <v>4.5736599412356266E-3</v>
      </c>
      <c r="AE76" s="7">
        <v>2028</v>
      </c>
      <c r="AF76" s="7">
        <f t="shared" si="36"/>
        <v>2.4274559458791721E-3</v>
      </c>
      <c r="AG76" s="7">
        <f t="shared" si="36"/>
        <v>5.9446349506158515E-3</v>
      </c>
      <c r="AH76" s="7">
        <f t="shared" si="36"/>
        <v>9.4618139553525327E-3</v>
      </c>
      <c r="AJ76" s="7">
        <v>2028</v>
      </c>
      <c r="AK76" s="7">
        <f t="shared" si="37"/>
        <v>3.784515011049097E-3</v>
      </c>
      <c r="AL76" s="7">
        <f t="shared" si="37"/>
        <v>9.2679581864314846E-3</v>
      </c>
      <c r="AM76" s="7">
        <f t="shared" si="37"/>
        <v>1.4751401361813892E-2</v>
      </c>
      <c r="AO76" s="7">
        <v>2028</v>
      </c>
      <c r="AP76" s="7">
        <f t="shared" si="38"/>
        <v>3.6648253070849027E-2</v>
      </c>
      <c r="AQ76" s="7">
        <f t="shared" si="30"/>
        <v>8.9748481925623055E-2</v>
      </c>
      <c r="AR76" s="7">
        <f t="shared" si="30"/>
        <v>0.1428487107803971</v>
      </c>
    </row>
    <row r="77" spans="4:44" x14ac:dyDescent="0.25">
      <c r="F77" s="7">
        <v>2029</v>
      </c>
      <c r="G77" s="7">
        <f t="shared" si="31"/>
        <v>1.0188524235312349E-2</v>
      </c>
      <c r="H77" s="7">
        <f t="shared" si="31"/>
        <v>2.6343033798856892E-2</v>
      </c>
      <c r="I77" s="7">
        <f t="shared" si="31"/>
        <v>4.2497543362401434E-2</v>
      </c>
      <c r="K77" s="7">
        <v>2029</v>
      </c>
      <c r="L77" s="7">
        <f t="shared" si="32"/>
        <v>1.0938945671925182E-2</v>
      </c>
      <c r="M77" s="7">
        <f t="shared" si="32"/>
        <v>2.8283292938601785E-2</v>
      </c>
      <c r="N77" s="7">
        <f t="shared" si="32"/>
        <v>4.5627640205278472E-2</v>
      </c>
      <c r="P77" s="7">
        <v>2029</v>
      </c>
      <c r="Q77" s="7">
        <f t="shared" si="33"/>
        <v>1.8063692686803379E-3</v>
      </c>
      <c r="R77" s="7">
        <f t="shared" si="33"/>
        <v>4.6704748989198248E-3</v>
      </c>
      <c r="S77" s="7">
        <f t="shared" si="33"/>
        <v>7.5345805291593022E-3</v>
      </c>
      <c r="U77" s="7">
        <v>2029</v>
      </c>
      <c r="V77" s="7">
        <f t="shared" si="34"/>
        <v>1.2181636415837537E-2</v>
      </c>
      <c r="W77" s="7">
        <f t="shared" si="34"/>
        <v>3.1496343574036322E-2</v>
      </c>
      <c r="X77" s="7">
        <f t="shared" si="34"/>
        <v>5.0811050732235109E-2</v>
      </c>
      <c r="Z77" s="7">
        <v>2029</v>
      </c>
      <c r="AA77" s="7">
        <f t="shared" si="35"/>
        <v>1.4080629449495297E-3</v>
      </c>
      <c r="AB77" s="7">
        <f t="shared" si="35"/>
        <v>3.6406302711794224E-3</v>
      </c>
      <c r="AC77" s="7">
        <f t="shared" si="35"/>
        <v>5.8731975974093149E-3</v>
      </c>
      <c r="AE77" s="7">
        <v>2029</v>
      </c>
      <c r="AF77" s="7">
        <f t="shared" si="36"/>
        <v>2.9129471350550187E-3</v>
      </c>
      <c r="AG77" s="7">
        <f t="shared" si="36"/>
        <v>7.5315976151952655E-3</v>
      </c>
      <c r="AH77" s="7">
        <f t="shared" si="36"/>
        <v>1.2150248095335494E-2</v>
      </c>
      <c r="AJ77" s="7">
        <v>2029</v>
      </c>
      <c r="AK77" s="7">
        <f t="shared" si="37"/>
        <v>4.5414180132589124E-3</v>
      </c>
      <c r="AL77" s="7">
        <f t="shared" si="37"/>
        <v>1.1742105672514906E-2</v>
      </c>
      <c r="AM77" s="7">
        <f t="shared" si="37"/>
        <v>1.8942793331770902E-2</v>
      </c>
      <c r="AO77" s="7">
        <v>2029</v>
      </c>
      <c r="AP77" s="7">
        <f t="shared" si="38"/>
        <v>4.3977903685018867E-2</v>
      </c>
      <c r="AQ77" s="7">
        <f t="shared" si="30"/>
        <v>0.11370747876930441</v>
      </c>
      <c r="AR77" s="7">
        <f t="shared" si="30"/>
        <v>0.18343705385359002</v>
      </c>
    </row>
    <row r="78" spans="4:44" x14ac:dyDescent="0.25">
      <c r="F78" s="7">
        <v>2030</v>
      </c>
      <c r="G78" s="7">
        <f t="shared" si="31"/>
        <v>1.1886611607864408E-2</v>
      </c>
      <c r="H78" s="7">
        <f t="shared" si="31"/>
        <v>3.250369911359715E-2</v>
      </c>
      <c r="I78" s="7">
        <f t="shared" si="31"/>
        <v>5.3120786619329889E-2</v>
      </c>
      <c r="K78" s="7">
        <v>2030</v>
      </c>
      <c r="L78" s="7">
        <f t="shared" si="32"/>
        <v>1.2762103283912711E-2</v>
      </c>
      <c r="M78" s="7">
        <f t="shared" si="32"/>
        <v>3.4897713400721987E-2</v>
      </c>
      <c r="N78" s="7">
        <f t="shared" si="32"/>
        <v>5.7033323517531272E-2</v>
      </c>
      <c r="P78" s="7">
        <v>2030</v>
      </c>
      <c r="Q78" s="7">
        <f t="shared" si="33"/>
        <v>2.1074308134603993E-3</v>
      </c>
      <c r="R78" s="7">
        <f t="shared" si="33"/>
        <v>5.7627269505566734E-3</v>
      </c>
      <c r="S78" s="7">
        <f t="shared" si="33"/>
        <v>9.4180230876529485E-3</v>
      </c>
      <c r="U78" s="7">
        <v>2030</v>
      </c>
      <c r="V78" s="7">
        <f t="shared" si="34"/>
        <v>1.4211909151810406E-2</v>
      </c>
      <c r="W78" s="7">
        <f t="shared" si="34"/>
        <v>3.8862178233752945E-2</v>
      </c>
      <c r="X78" s="7">
        <f t="shared" si="34"/>
        <v>6.3512447315695469E-2</v>
      </c>
      <c r="Z78" s="7">
        <v>2030</v>
      </c>
      <c r="AA78" s="7">
        <f t="shared" si="35"/>
        <v>1.6427401024411092E-3</v>
      </c>
      <c r="AB78" s="7">
        <f t="shared" si="35"/>
        <v>4.4920395965708576E-3</v>
      </c>
      <c r="AC78" s="7">
        <f t="shared" si="35"/>
        <v>7.3413390907005951E-3</v>
      </c>
      <c r="AE78" s="7">
        <v>2030</v>
      </c>
      <c r="AF78" s="7">
        <f t="shared" si="36"/>
        <v>3.398438324230845E-3</v>
      </c>
      <c r="AG78" s="7">
        <f t="shared" si="36"/>
        <v>9.2929608866696174E-3</v>
      </c>
      <c r="AH78" s="7">
        <f t="shared" si="36"/>
        <v>1.5187483449108367E-2</v>
      </c>
      <c r="AJ78" s="7">
        <v>2030</v>
      </c>
      <c r="AK78" s="7">
        <f t="shared" si="37"/>
        <v>5.2983210154687278E-3</v>
      </c>
      <c r="AL78" s="7">
        <f t="shared" si="37"/>
        <v>1.4488151693296944E-2</v>
      </c>
      <c r="AM78" s="7">
        <f t="shared" si="37"/>
        <v>2.3677982371125138E-2</v>
      </c>
      <c r="AO78" s="7">
        <v>2030</v>
      </c>
      <c r="AP78" s="7">
        <f t="shared" si="38"/>
        <v>5.1307554299188603E-2</v>
      </c>
      <c r="AQ78" s="7">
        <f t="shared" si="30"/>
        <v>0.14029946987516617</v>
      </c>
      <c r="AR78" s="7">
        <f t="shared" si="30"/>
        <v>0.22929138545114369</v>
      </c>
    </row>
    <row r="79" spans="4:44" x14ac:dyDescent="0.25">
      <c r="F79" s="7">
        <v>2031</v>
      </c>
      <c r="G79" s="7">
        <f t="shared" si="31"/>
        <v>1.3584698980416466E-2</v>
      </c>
      <c r="H79" s="7">
        <f t="shared" si="31"/>
        <v>3.562028263037758E-2</v>
      </c>
      <c r="I79" s="7">
        <f t="shared" si="31"/>
        <v>5.7655866280338613E-2</v>
      </c>
      <c r="K79" s="7">
        <v>2031</v>
      </c>
      <c r="L79" s="7">
        <f t="shared" si="32"/>
        <v>1.4585260895900159E-2</v>
      </c>
      <c r="M79" s="7">
        <f t="shared" si="32"/>
        <v>3.8243844497306015E-2</v>
      </c>
      <c r="N79" s="7">
        <f t="shared" si="32"/>
        <v>6.1902428098711743E-2</v>
      </c>
      <c r="P79" s="7">
        <v>2031</v>
      </c>
      <c r="Q79" s="7">
        <f t="shared" si="33"/>
        <v>2.4084923582404507E-3</v>
      </c>
      <c r="R79" s="7">
        <f t="shared" si="33"/>
        <v>6.315280054221664E-3</v>
      </c>
      <c r="S79" s="7">
        <f t="shared" si="33"/>
        <v>1.0222067750202868E-2</v>
      </c>
      <c r="U79" s="7">
        <v>2031</v>
      </c>
      <c r="V79" s="7">
        <f t="shared" si="34"/>
        <v>1.6242181887783355E-2</v>
      </c>
      <c r="W79" s="7">
        <f t="shared" si="34"/>
        <v>4.2588437933801342E-2</v>
      </c>
      <c r="X79" s="7">
        <f t="shared" si="34"/>
        <v>6.8934693979819411E-2</v>
      </c>
      <c r="Z79" s="7">
        <v>2031</v>
      </c>
      <c r="AA79" s="7">
        <f t="shared" si="35"/>
        <v>1.8774172599326992E-3</v>
      </c>
      <c r="AB79" s="7">
        <f t="shared" si="35"/>
        <v>4.9227541596878E-3</v>
      </c>
      <c r="AC79" s="7">
        <f t="shared" si="35"/>
        <v>7.9680910594428951E-3</v>
      </c>
      <c r="AE79" s="7">
        <v>2031</v>
      </c>
      <c r="AF79" s="7">
        <f t="shared" si="36"/>
        <v>3.8839295134066921E-3</v>
      </c>
      <c r="AG79" s="7">
        <f t="shared" si="36"/>
        <v>1.0184006814096491E-2</v>
      </c>
      <c r="AH79" s="7">
        <f t="shared" si="36"/>
        <v>1.6484084114786288E-2</v>
      </c>
      <c r="AJ79" s="7">
        <v>2031</v>
      </c>
      <c r="AK79" s="7">
        <f t="shared" si="37"/>
        <v>6.0552240176785432E-3</v>
      </c>
      <c r="AL79" s="7">
        <f t="shared" si="37"/>
        <v>1.587733310917629E-2</v>
      </c>
      <c r="AM79" s="7">
        <f t="shared" si="37"/>
        <v>2.5699442200674022E-2</v>
      </c>
      <c r="AO79" s="7">
        <v>2031</v>
      </c>
      <c r="AP79" s="7">
        <f t="shared" si="38"/>
        <v>5.8637204913358366E-2</v>
      </c>
      <c r="AQ79" s="7">
        <f t="shared" si="30"/>
        <v>0.15375193919866717</v>
      </c>
      <c r="AR79" s="7">
        <f t="shared" si="30"/>
        <v>0.24886667348397587</v>
      </c>
    </row>
    <row r="80" spans="4:44" x14ac:dyDescent="0.25">
      <c r="F80" s="7">
        <v>2032</v>
      </c>
      <c r="G80" s="7">
        <f t="shared" si="31"/>
        <v>1.5282786352968524E-2</v>
      </c>
      <c r="H80" s="7">
        <f t="shared" si="31"/>
        <v>3.8848034778601513E-2</v>
      </c>
      <c r="I80" s="7">
        <f t="shared" si="31"/>
        <v>6.2413283204234511E-2</v>
      </c>
      <c r="K80" s="7">
        <v>2032</v>
      </c>
      <c r="L80" s="7">
        <f t="shared" si="32"/>
        <v>1.6408418507887688E-2</v>
      </c>
      <c r="M80" s="7">
        <f t="shared" si="32"/>
        <v>4.170933219467899E-2</v>
      </c>
      <c r="N80" s="7">
        <f t="shared" si="32"/>
        <v>6.7010245881470212E-2</v>
      </c>
      <c r="P80" s="7">
        <v>2032</v>
      </c>
      <c r="Q80" s="7">
        <f t="shared" si="33"/>
        <v>2.7095539030205116E-3</v>
      </c>
      <c r="R80" s="7">
        <f t="shared" si="33"/>
        <v>6.8875427443628665E-3</v>
      </c>
      <c r="S80" s="7">
        <f t="shared" si="33"/>
        <v>1.106553158570522E-2</v>
      </c>
      <c r="U80" s="7">
        <v>2032</v>
      </c>
      <c r="V80" s="7">
        <f t="shared" si="34"/>
        <v>1.8272454623756224E-2</v>
      </c>
      <c r="W80" s="7">
        <f t="shared" si="34"/>
        <v>4.6447613433804234E-2</v>
      </c>
      <c r="X80" s="7">
        <f t="shared" si="34"/>
        <v>7.4622772243852165E-2</v>
      </c>
      <c r="Z80" s="7">
        <v>2032</v>
      </c>
      <c r="AA80" s="7">
        <f t="shared" si="35"/>
        <v>2.1120944174242893E-3</v>
      </c>
      <c r="AB80" s="7">
        <f t="shared" si="35"/>
        <v>5.3688323247318868E-3</v>
      </c>
      <c r="AC80" s="7">
        <f t="shared" si="35"/>
        <v>8.6255702320394891E-3</v>
      </c>
      <c r="AE80" s="7">
        <v>2032</v>
      </c>
      <c r="AF80" s="7">
        <f t="shared" si="36"/>
        <v>4.3694207025825179E-3</v>
      </c>
      <c r="AG80" s="7">
        <f t="shared" si="36"/>
        <v>1.1106836377601806E-2</v>
      </c>
      <c r="AH80" s="7">
        <f t="shared" si="36"/>
        <v>1.7844252052621093E-2</v>
      </c>
      <c r="AJ80" s="7">
        <v>2032</v>
      </c>
      <c r="AK80" s="7">
        <f t="shared" si="37"/>
        <v>6.8121270198883577E-3</v>
      </c>
      <c r="AL80" s="7">
        <f t="shared" si="37"/>
        <v>1.7316066669574994E-2</v>
      </c>
      <c r="AM80" s="7">
        <f t="shared" si="37"/>
        <v>2.7820006319261608E-2</v>
      </c>
      <c r="AO80" s="7">
        <v>2032</v>
      </c>
      <c r="AP80" s="7">
        <f t="shared" si="38"/>
        <v>6.5966855527528123E-2</v>
      </c>
      <c r="AQ80" s="7">
        <f t="shared" si="30"/>
        <v>0.16768425852335631</v>
      </c>
      <c r="AR80" s="7">
        <f t="shared" si="30"/>
        <v>0.26940166151918432</v>
      </c>
    </row>
    <row r="81" spans="6:44" x14ac:dyDescent="0.25">
      <c r="F81" s="7">
        <v>2033</v>
      </c>
      <c r="G81" s="7">
        <f t="shared" si="31"/>
        <v>1.6980873725520582E-2</v>
      </c>
      <c r="H81" s="7">
        <f t="shared" si="31"/>
        <v>4.2192405722561992E-2</v>
      </c>
      <c r="I81" s="7">
        <f t="shared" si="31"/>
        <v>6.7403937719603402E-2</v>
      </c>
      <c r="K81" s="7">
        <v>2033</v>
      </c>
      <c r="L81" s="7">
        <f t="shared" si="32"/>
        <v>1.823157611987522E-2</v>
      </c>
      <c r="M81" s="7">
        <f t="shared" si="32"/>
        <v>4.5300028081326847E-2</v>
      </c>
      <c r="N81" s="7">
        <f t="shared" si="32"/>
        <v>7.236848004277853E-2</v>
      </c>
      <c r="P81" s="7">
        <v>2033</v>
      </c>
      <c r="Q81" s="7">
        <f t="shared" si="33"/>
        <v>3.0106154478005734E-3</v>
      </c>
      <c r="R81" s="7">
        <f t="shared" si="33"/>
        <v>7.4804813051113968E-3</v>
      </c>
      <c r="S81" s="7">
        <f t="shared" si="33"/>
        <v>1.1950347162422241E-2</v>
      </c>
      <c r="U81" s="7">
        <v>2033</v>
      </c>
      <c r="V81" s="7">
        <f t="shared" si="34"/>
        <v>2.0302727359729177E-2</v>
      </c>
      <c r="W81" s="7">
        <f t="shared" si="34"/>
        <v>5.044622107688345E-2</v>
      </c>
      <c r="X81" s="7">
        <f t="shared" si="34"/>
        <v>8.0589714794037731E-2</v>
      </c>
      <c r="Z81" s="7">
        <v>2033</v>
      </c>
      <c r="AA81" s="7">
        <f t="shared" si="35"/>
        <v>2.3467715749158793E-3</v>
      </c>
      <c r="AB81" s="7">
        <f t="shared" si="35"/>
        <v>5.8310273091669697E-3</v>
      </c>
      <c r="AC81" s="7">
        <f t="shared" si="35"/>
        <v>9.3152830434180614E-3</v>
      </c>
      <c r="AE81" s="7">
        <v>2033</v>
      </c>
      <c r="AF81" s="7">
        <f t="shared" si="36"/>
        <v>4.8549118917583641E-3</v>
      </c>
      <c r="AG81" s="7">
        <f t="shared" si="36"/>
        <v>1.2063007804863695E-2</v>
      </c>
      <c r="AH81" s="7">
        <f t="shared" si="36"/>
        <v>1.9271103717969026E-2</v>
      </c>
      <c r="AJ81" s="7">
        <v>2033</v>
      </c>
      <c r="AK81" s="7">
        <f t="shared" si="37"/>
        <v>7.569030022098174E-3</v>
      </c>
      <c r="AL81" s="7">
        <f t="shared" si="37"/>
        <v>1.8806781722819008E-2</v>
      </c>
      <c r="AM81" s="7">
        <f t="shared" si="37"/>
        <v>3.0044533423539882E-2</v>
      </c>
      <c r="AO81" s="7">
        <v>2033</v>
      </c>
      <c r="AP81" s="7">
        <f t="shared" si="38"/>
        <v>7.329650614169797E-2</v>
      </c>
      <c r="AQ81" s="7">
        <f t="shared" si="30"/>
        <v>0.18211995302273332</v>
      </c>
      <c r="AR81" s="7">
        <f t="shared" si="30"/>
        <v>0.29094339990376883</v>
      </c>
    </row>
    <row r="82" spans="6:44" x14ac:dyDescent="0.25">
      <c r="F82" s="7">
        <v>2034</v>
      </c>
      <c r="G82" s="7">
        <f t="shared" si="31"/>
        <v>1.8678961098072641E-2</v>
      </c>
      <c r="H82" s="7">
        <f t="shared" si="31"/>
        <v>4.5659112826844254E-2</v>
      </c>
      <c r="I82" s="7">
        <f t="shared" si="31"/>
        <v>7.2639264555615882E-2</v>
      </c>
      <c r="K82" s="7">
        <v>2034</v>
      </c>
      <c r="L82" s="7">
        <f t="shared" si="32"/>
        <v>2.0054733731862749E-2</v>
      </c>
      <c r="M82" s="7">
        <f t="shared" si="32"/>
        <v>4.9022070626290014E-2</v>
      </c>
      <c r="N82" s="7">
        <f t="shared" si="32"/>
        <v>7.7989407520717299E-2</v>
      </c>
      <c r="P82" s="7">
        <v>2034</v>
      </c>
      <c r="Q82" s="7">
        <f t="shared" si="33"/>
        <v>3.3116769925806248E-3</v>
      </c>
      <c r="R82" s="7">
        <f t="shared" si="33"/>
        <v>8.0951093937395181E-3</v>
      </c>
      <c r="S82" s="7">
        <f t="shared" si="33"/>
        <v>1.2878541794898413E-2</v>
      </c>
      <c r="U82" s="7">
        <v>2034</v>
      </c>
      <c r="V82" s="7">
        <f t="shared" si="34"/>
        <v>2.2333000095702125E-2</v>
      </c>
      <c r="W82" s="7">
        <f t="shared" si="34"/>
        <v>5.4591096677041748E-2</v>
      </c>
      <c r="X82" s="7">
        <f t="shared" si="34"/>
        <v>8.6849193258381377E-2</v>
      </c>
      <c r="Z82" s="7">
        <v>2034</v>
      </c>
      <c r="AA82" s="7">
        <f t="shared" si="35"/>
        <v>2.5814487324074585E-3</v>
      </c>
      <c r="AB82" s="7">
        <f t="shared" si="35"/>
        <v>6.3101292577705621E-3</v>
      </c>
      <c r="AC82" s="7">
        <f t="shared" si="35"/>
        <v>1.0038809783133665E-2</v>
      </c>
      <c r="AE82" s="7">
        <v>2034</v>
      </c>
      <c r="AF82" s="7">
        <f t="shared" si="36"/>
        <v>5.3404030809341913E-3</v>
      </c>
      <c r="AG82" s="7">
        <f t="shared" si="36"/>
        <v>1.305415571738415E-2</v>
      </c>
      <c r="AH82" s="7">
        <f t="shared" si="36"/>
        <v>2.0767908353834099E-2</v>
      </c>
      <c r="AJ82" s="7">
        <v>2034</v>
      </c>
      <c r="AK82" s="7">
        <f t="shared" si="37"/>
        <v>8.3259330243079903E-3</v>
      </c>
      <c r="AL82" s="7">
        <f t="shared" si="37"/>
        <v>2.0352026718705056E-2</v>
      </c>
      <c r="AM82" s="7">
        <f t="shared" si="37"/>
        <v>3.2378120413102146E-2</v>
      </c>
      <c r="AO82" s="7">
        <v>2034</v>
      </c>
      <c r="AP82" s="7">
        <f t="shared" si="38"/>
        <v>8.0626156755867776E-2</v>
      </c>
      <c r="AQ82" s="7">
        <f t="shared" si="30"/>
        <v>0.1970837012177753</v>
      </c>
      <c r="AR82" s="7">
        <f t="shared" si="30"/>
        <v>0.31354124567968289</v>
      </c>
    </row>
    <row r="83" spans="6:44" x14ac:dyDescent="0.25">
      <c r="F83" s="7">
        <v>2035</v>
      </c>
      <c r="G83" s="7">
        <f t="shared" si="31"/>
        <v>2.0377048470624739E-2</v>
      </c>
      <c r="H83" s="7">
        <f t="shared" si="31"/>
        <v>4.9254153756113785E-2</v>
      </c>
      <c r="I83" s="7">
        <f t="shared" si="31"/>
        <v>7.8131259041602966E-2</v>
      </c>
      <c r="K83" s="7">
        <v>2035</v>
      </c>
      <c r="L83" s="7">
        <f t="shared" si="32"/>
        <v>2.1877891343850278E-2</v>
      </c>
      <c r="M83" s="7">
        <f t="shared" si="32"/>
        <v>5.2881899243797451E-2</v>
      </c>
      <c r="N83" s="7">
        <f t="shared" si="32"/>
        <v>8.3885907143744692E-2</v>
      </c>
      <c r="P83" s="7">
        <v>2035</v>
      </c>
      <c r="Q83" s="7">
        <f t="shared" si="33"/>
        <v>3.6127385373606758E-3</v>
      </c>
      <c r="R83" s="7">
        <f t="shared" si="33"/>
        <v>8.7324903631809097E-3</v>
      </c>
      <c r="S83" s="7">
        <f t="shared" si="33"/>
        <v>1.3852242189001144E-2</v>
      </c>
      <c r="U83" s="7">
        <v>2035</v>
      </c>
      <c r="V83" s="7">
        <f t="shared" si="34"/>
        <v>2.4363272831674995E-2</v>
      </c>
      <c r="W83" s="7">
        <f t="shared" si="34"/>
        <v>5.888941118157346E-2</v>
      </c>
      <c r="X83" s="7">
        <f t="shared" si="34"/>
        <v>9.3415549531471909E-2</v>
      </c>
      <c r="Z83" s="7">
        <v>2035</v>
      </c>
      <c r="AA83" s="7">
        <f t="shared" si="35"/>
        <v>2.8161258898990486E-3</v>
      </c>
      <c r="AB83" s="7">
        <f t="shared" si="35"/>
        <v>6.8069670530360293E-3</v>
      </c>
      <c r="AC83" s="7">
        <f t="shared" si="35"/>
        <v>1.0797808216173016E-2</v>
      </c>
      <c r="AE83" s="7">
        <v>2035</v>
      </c>
      <c r="AF83" s="7">
        <f t="shared" si="36"/>
        <v>5.8258942701100375E-3</v>
      </c>
      <c r="AG83" s="7">
        <f t="shared" si="36"/>
        <v>1.408199487578019E-2</v>
      </c>
      <c r="AH83" s="7">
        <f t="shared" si="36"/>
        <v>2.2338095481450371E-2</v>
      </c>
      <c r="AJ83" s="7">
        <v>2035</v>
      </c>
      <c r="AK83" s="7">
        <f t="shared" si="37"/>
        <v>9.082836026517804E-3</v>
      </c>
      <c r="AL83" s="7">
        <f t="shared" si="37"/>
        <v>2.1954475047580937E-2</v>
      </c>
      <c r="AM83" s="7">
        <f t="shared" si="37"/>
        <v>3.482611406864411E-2</v>
      </c>
      <c r="AO83" s="7">
        <v>2035</v>
      </c>
      <c r="AP83" s="7">
        <f t="shared" si="38"/>
        <v>8.7955807370037581E-2</v>
      </c>
      <c r="AQ83" s="7">
        <f t="shared" si="30"/>
        <v>0.21260139152106275</v>
      </c>
      <c r="AR83" s="7">
        <f t="shared" si="30"/>
        <v>0.33724697567208828</v>
      </c>
    </row>
    <row r="84" spans="6:44" x14ac:dyDescent="0.25">
      <c r="F84" s="7">
        <v>2036</v>
      </c>
      <c r="G84" s="7">
        <f t="shared" si="31"/>
        <v>2.2075135843176798E-2</v>
      </c>
      <c r="H84" s="7">
        <f t="shared" si="31"/>
        <v>5.2983820217135755E-2</v>
      </c>
      <c r="I84" s="7">
        <f t="shared" si="31"/>
        <v>8.3892504591094763E-2</v>
      </c>
      <c r="K84" s="7">
        <v>2036</v>
      </c>
      <c r="L84" s="7">
        <f t="shared" si="32"/>
        <v>2.3701048955837814E-2</v>
      </c>
      <c r="M84" s="7">
        <f t="shared" si="32"/>
        <v>5.6886269047435628E-2</v>
      </c>
      <c r="N84" s="7">
        <f t="shared" si="32"/>
        <v>9.007148913903347E-2</v>
      </c>
      <c r="P84" s="7">
        <v>2036</v>
      </c>
      <c r="Q84" s="7">
        <f t="shared" si="33"/>
        <v>3.9138000821407372E-3</v>
      </c>
      <c r="R84" s="7">
        <f t="shared" si="33"/>
        <v>9.3937396984151104E-3</v>
      </c>
      <c r="S84" s="7">
        <f t="shared" si="33"/>
        <v>1.4873679314689484E-2</v>
      </c>
      <c r="U84" s="7">
        <v>2036</v>
      </c>
      <c r="V84" s="7">
        <f t="shared" si="34"/>
        <v>2.6393545567647943E-2</v>
      </c>
      <c r="W84" s="7">
        <f t="shared" si="34"/>
        <v>6.3348687101342588E-2</v>
      </c>
      <c r="X84" s="7">
        <f t="shared" si="34"/>
        <v>0.10030382863503727</v>
      </c>
      <c r="Z84" s="7">
        <v>2036</v>
      </c>
      <c r="AA84" s="7">
        <f t="shared" si="35"/>
        <v>3.0508030473906387E-3</v>
      </c>
      <c r="AB84" s="7">
        <f t="shared" si="35"/>
        <v>7.3224102143316086E-3</v>
      </c>
      <c r="AC84" s="7">
        <f t="shared" si="35"/>
        <v>1.1594017381272585E-2</v>
      </c>
      <c r="AE84" s="7">
        <v>2036</v>
      </c>
      <c r="AF84" s="7">
        <f t="shared" si="36"/>
        <v>6.3113854592858638E-3</v>
      </c>
      <c r="AG84" s="7">
        <f t="shared" si="36"/>
        <v>1.5148324108692062E-2</v>
      </c>
      <c r="AH84" s="7">
        <f t="shared" si="36"/>
        <v>2.3985262758098279E-2</v>
      </c>
      <c r="AJ84" s="7">
        <v>2036</v>
      </c>
      <c r="AK84" s="7">
        <f t="shared" si="37"/>
        <v>9.8397390287276402E-3</v>
      </c>
      <c r="AL84" s="7">
        <f t="shared" si="37"/>
        <v>2.3616931165693463E-2</v>
      </c>
      <c r="AM84" s="7">
        <f t="shared" si="37"/>
        <v>3.7394123302659309E-2</v>
      </c>
      <c r="AO84" s="7">
        <v>2036</v>
      </c>
      <c r="AP84" s="7">
        <f t="shared" si="38"/>
        <v>9.5285457984207442E-2</v>
      </c>
      <c r="AQ84" s="7">
        <f t="shared" si="30"/>
        <v>0.22870018155304625</v>
      </c>
      <c r="AR84" s="7">
        <f t="shared" si="30"/>
        <v>0.3621149051218851</v>
      </c>
    </row>
    <row r="85" spans="6:44" x14ac:dyDescent="0.25">
      <c r="F85" s="7">
        <v>2037</v>
      </c>
      <c r="G85" s="7">
        <f t="shared" si="31"/>
        <v>2.3773223215728854E-2</v>
      </c>
      <c r="H85" s="7">
        <f t="shared" si="31"/>
        <v>5.6854712374511805E-2</v>
      </c>
      <c r="I85" s="7">
        <f t="shared" si="31"/>
        <v>8.9936201533294832E-2</v>
      </c>
      <c r="K85" s="7">
        <v>2037</v>
      </c>
      <c r="L85" s="7">
        <f t="shared" si="32"/>
        <v>2.5524206567825343E-2</v>
      </c>
      <c r="M85" s="7">
        <f t="shared" si="32"/>
        <v>6.1042266327656039E-2</v>
      </c>
      <c r="N85" s="7">
        <f t="shared" si="32"/>
        <v>9.6560326087486728E-2</v>
      </c>
      <c r="P85" s="7">
        <v>2037</v>
      </c>
      <c r="Q85" s="7">
        <f t="shared" si="33"/>
        <v>4.2148616269207986E-3</v>
      </c>
      <c r="R85" s="7">
        <f t="shared" si="33"/>
        <v>1.0080027572298294E-2</v>
      </c>
      <c r="S85" s="7">
        <f t="shared" si="33"/>
        <v>1.5945193517675808E-2</v>
      </c>
      <c r="U85" s="7">
        <v>2037</v>
      </c>
      <c r="V85" s="7">
        <f t="shared" si="34"/>
        <v>2.8423818303620896E-2</v>
      </c>
      <c r="W85" s="7">
        <f t="shared" si="34"/>
        <v>6.7976815746572869E-2</v>
      </c>
      <c r="X85" s="7">
        <f t="shared" si="34"/>
        <v>0.10752981318952493</v>
      </c>
      <c r="Z85" s="7">
        <v>2037</v>
      </c>
      <c r="AA85" s="7">
        <f t="shared" si="35"/>
        <v>3.2854802048822287E-3</v>
      </c>
      <c r="AB85" s="7">
        <f t="shared" si="35"/>
        <v>7.8573708901678845E-3</v>
      </c>
      <c r="AC85" s="7">
        <f t="shared" si="35"/>
        <v>1.2429261575453541E-2</v>
      </c>
      <c r="AE85" s="7">
        <v>2037</v>
      </c>
      <c r="AF85" s="7">
        <f t="shared" si="36"/>
        <v>6.7968766484617109E-3</v>
      </c>
      <c r="AG85" s="7">
        <f t="shared" si="36"/>
        <v>1.6255030434310376E-2</v>
      </c>
      <c r="AH85" s="7">
        <f t="shared" si="36"/>
        <v>2.571318422015904E-2</v>
      </c>
      <c r="AJ85" s="7">
        <v>2037</v>
      </c>
      <c r="AK85" s="7">
        <f t="shared" si="37"/>
        <v>1.0596642030937456E-2</v>
      </c>
      <c r="AL85" s="7">
        <f t="shared" si="37"/>
        <v>2.5342337020838022E-2</v>
      </c>
      <c r="AM85" s="7">
        <f t="shared" si="37"/>
        <v>4.0088032010738607E-2</v>
      </c>
      <c r="AO85" s="7">
        <v>2037</v>
      </c>
      <c r="AP85" s="7">
        <f t="shared" si="38"/>
        <v>0.10261510859837729</v>
      </c>
      <c r="AQ85" s="7">
        <f t="shared" si="30"/>
        <v>0.24540856036635528</v>
      </c>
      <c r="AR85" s="7">
        <f t="shared" si="30"/>
        <v>0.38820201213433353</v>
      </c>
    </row>
    <row r="86" spans="6:44" x14ac:dyDescent="0.25">
      <c r="F86" s="7">
        <v>2038</v>
      </c>
      <c r="G86" s="7">
        <f t="shared" si="31"/>
        <v>2.5471310588280914E-2</v>
      </c>
      <c r="H86" s="7">
        <f t="shared" si="31"/>
        <v>6.0873753973164677E-2</v>
      </c>
      <c r="I86" s="7">
        <f t="shared" si="31"/>
        <v>9.6276197358048432E-2</v>
      </c>
      <c r="K86" s="7">
        <v>2038</v>
      </c>
      <c r="L86" s="7">
        <f t="shared" si="32"/>
        <v>2.7347364179812872E-2</v>
      </c>
      <c r="M86" s="7">
        <f t="shared" si="32"/>
        <v>6.5357324788085064E-2</v>
      </c>
      <c r="N86" s="7">
        <f t="shared" si="32"/>
        <v>0.10336728539635724</v>
      </c>
      <c r="P86" s="7">
        <v>2038</v>
      </c>
      <c r="Q86" s="7">
        <f t="shared" si="33"/>
        <v>4.5159231717008608E-3</v>
      </c>
      <c r="R86" s="7">
        <f t="shared" si="33"/>
        <v>1.0792581526696567E-2</v>
      </c>
      <c r="S86" s="7">
        <f t="shared" si="33"/>
        <v>1.7069239881692275E-2</v>
      </c>
      <c r="U86" s="7">
        <v>2038</v>
      </c>
      <c r="V86" s="7">
        <f t="shared" si="34"/>
        <v>3.0454091039593761E-2</v>
      </c>
      <c r="W86" s="7">
        <f t="shared" si="34"/>
        <v>7.2782075307641664E-2</v>
      </c>
      <c r="X86" s="7">
        <f t="shared" si="34"/>
        <v>0.11511005957568943</v>
      </c>
      <c r="Z86" s="7">
        <v>2038</v>
      </c>
      <c r="AA86" s="7">
        <f t="shared" si="35"/>
        <v>3.5201573623738188E-3</v>
      </c>
      <c r="AB86" s="7">
        <f t="shared" si="35"/>
        <v>8.4128059481383063E-3</v>
      </c>
      <c r="AC86" s="7">
        <f t="shared" si="35"/>
        <v>1.3305454533902798E-2</v>
      </c>
      <c r="AE86" s="7">
        <v>2038</v>
      </c>
      <c r="AF86" s="7">
        <f t="shared" si="36"/>
        <v>7.2823678376375371E-3</v>
      </c>
      <c r="AG86" s="7">
        <f t="shared" si="36"/>
        <v>1.7404093383965692E-2</v>
      </c>
      <c r="AH86" s="7">
        <f t="shared" si="36"/>
        <v>2.7525818930293836E-2</v>
      </c>
      <c r="AJ86" s="7">
        <v>2038</v>
      </c>
      <c r="AK86" s="7">
        <f t="shared" si="37"/>
        <v>1.1353545033147271E-2</v>
      </c>
      <c r="AL86" s="7">
        <f t="shared" si="37"/>
        <v>2.7133778793032956E-2</v>
      </c>
      <c r="AM86" s="7">
        <f t="shared" si="37"/>
        <v>4.2914012552918643E-2</v>
      </c>
      <c r="AO86" s="7">
        <v>2038</v>
      </c>
      <c r="AP86" s="7">
        <f t="shared" si="38"/>
        <v>0.10994475921254704</v>
      </c>
      <c r="AQ86" s="7">
        <f t="shared" si="30"/>
        <v>0.26275641372072495</v>
      </c>
      <c r="AR86" s="7">
        <f t="shared" si="30"/>
        <v>0.41556806822890269</v>
      </c>
    </row>
    <row r="87" spans="6:44" x14ac:dyDescent="0.25">
      <c r="F87" s="7">
        <v>2039</v>
      </c>
      <c r="G87" s="7">
        <f t="shared" si="31"/>
        <v>2.7169397960833012E-2</v>
      </c>
      <c r="H87" s="7">
        <f t="shared" si="31"/>
        <v>6.5048208202218585E-2</v>
      </c>
      <c r="I87" s="7">
        <f t="shared" si="31"/>
        <v>0.10292701844360416</v>
      </c>
      <c r="K87" s="7">
        <v>2039</v>
      </c>
      <c r="L87" s="7">
        <f t="shared" si="32"/>
        <v>2.9170521791800404E-2</v>
      </c>
      <c r="M87" s="7">
        <f t="shared" si="32"/>
        <v>6.9839242577836344E-2</v>
      </c>
      <c r="N87" s="7">
        <f t="shared" si="32"/>
        <v>0.11050796336387234</v>
      </c>
      <c r="P87" s="7">
        <v>2039</v>
      </c>
      <c r="Q87" s="7">
        <f t="shared" si="33"/>
        <v>4.8169847164809118E-3</v>
      </c>
      <c r="R87" s="7">
        <f t="shared" si="33"/>
        <v>1.1532689285064627E-2</v>
      </c>
      <c r="S87" s="7">
        <f t="shared" si="33"/>
        <v>1.8248393853648341E-2</v>
      </c>
      <c r="U87" s="7">
        <v>2039</v>
      </c>
      <c r="V87" s="7">
        <f t="shared" si="34"/>
        <v>3.248436377556671E-2</v>
      </c>
      <c r="W87" s="7">
        <f t="shared" si="34"/>
        <v>7.7773149822304197E-2</v>
      </c>
      <c r="X87" s="7">
        <f t="shared" si="34"/>
        <v>0.12306193586904175</v>
      </c>
      <c r="Z87" s="7">
        <v>2039</v>
      </c>
      <c r="AA87" s="7">
        <f t="shared" si="35"/>
        <v>3.7548345198654088E-3</v>
      </c>
      <c r="AB87" s="7">
        <f t="shared" si="35"/>
        <v>8.9897191673213601E-3</v>
      </c>
      <c r="AC87" s="7">
        <f t="shared" si="35"/>
        <v>1.4224603814777324E-2</v>
      </c>
      <c r="AE87" s="7">
        <v>2039</v>
      </c>
      <c r="AF87" s="7">
        <f t="shared" si="36"/>
        <v>7.7678590268133842E-3</v>
      </c>
      <c r="AG87" s="7">
        <f t="shared" si="36"/>
        <v>1.8597589537686931E-2</v>
      </c>
      <c r="AH87" s="7">
        <f t="shared" si="36"/>
        <v>2.9427320048560468E-2</v>
      </c>
      <c r="AJ87" s="7">
        <v>2039</v>
      </c>
      <c r="AK87" s="7">
        <f t="shared" si="37"/>
        <v>1.2110448035357086E-2</v>
      </c>
      <c r="AL87" s="7">
        <f t="shared" si="37"/>
        <v>2.899449396566256E-2</v>
      </c>
      <c r="AM87" s="7">
        <f t="shared" si="37"/>
        <v>4.5878539895968053E-2</v>
      </c>
      <c r="AO87" s="7">
        <v>2039</v>
      </c>
      <c r="AP87" s="7">
        <f t="shared" si="38"/>
        <v>0.11727440982671693</v>
      </c>
      <c r="AQ87" s="7">
        <f t="shared" si="30"/>
        <v>0.28077509255809463</v>
      </c>
      <c r="AR87" s="7">
        <f t="shared" si="30"/>
        <v>0.44427577528947243</v>
      </c>
    </row>
    <row r="88" spans="6:44" x14ac:dyDescent="0.25">
      <c r="F88" s="7">
        <v>2040</v>
      </c>
      <c r="G88" s="7">
        <f t="shared" si="31"/>
        <v>2.8867485333385071E-2</v>
      </c>
      <c r="H88" s="7">
        <f t="shared" si="31"/>
        <v>6.9385694336624476E-2</v>
      </c>
      <c r="I88" s="7">
        <f t="shared" si="31"/>
        <v>0.10990390333986388</v>
      </c>
      <c r="K88" s="7">
        <v>2040</v>
      </c>
      <c r="L88" s="7">
        <f t="shared" si="32"/>
        <v>3.0993679403787933E-2</v>
      </c>
      <c r="M88" s="7">
        <f t="shared" si="32"/>
        <v>7.4496200158851528E-2</v>
      </c>
      <c r="N88" s="7">
        <f t="shared" si="32"/>
        <v>0.11799872091391513</v>
      </c>
      <c r="P88" s="7">
        <v>2040</v>
      </c>
      <c r="Q88" s="7">
        <f t="shared" si="33"/>
        <v>5.1180462612609723E-3</v>
      </c>
      <c r="R88" s="7">
        <f t="shared" si="33"/>
        <v>1.2301701702914331E-2</v>
      </c>
      <c r="S88" s="7">
        <f t="shared" si="33"/>
        <v>1.94853571445677E-2</v>
      </c>
      <c r="U88" s="7">
        <v>2040</v>
      </c>
      <c r="V88" s="7">
        <f t="shared" si="34"/>
        <v>3.4514636511539666E-2</v>
      </c>
      <c r="W88" s="7">
        <f t="shared" si="34"/>
        <v>8.2959149072807922E-2</v>
      </c>
      <c r="X88" s="7">
        <f t="shared" si="34"/>
        <v>0.13140366163407627</v>
      </c>
      <c r="Z88" s="7">
        <v>2040</v>
      </c>
      <c r="AA88" s="7">
        <f t="shared" si="35"/>
        <v>3.9895116773569989E-3</v>
      </c>
      <c r="AB88" s="7">
        <f t="shared" si="35"/>
        <v>9.5891635381676818E-3</v>
      </c>
      <c r="AC88" s="7">
        <f t="shared" si="35"/>
        <v>1.5188815398978378E-2</v>
      </c>
      <c r="AE88" s="7">
        <v>2040</v>
      </c>
      <c r="AF88" s="7">
        <f t="shared" si="36"/>
        <v>8.2533502159892313E-3</v>
      </c>
      <c r="AG88" s="7">
        <f t="shared" si="36"/>
        <v>1.9837697282120342E-2</v>
      </c>
      <c r="AH88" s="7">
        <f t="shared" si="36"/>
        <v>3.1422044348251486E-2</v>
      </c>
      <c r="AJ88" s="7">
        <v>2040</v>
      </c>
      <c r="AK88" s="7">
        <f t="shared" si="37"/>
        <v>1.2867351037566902E-2</v>
      </c>
      <c r="AL88" s="7">
        <f t="shared" si="37"/>
        <v>3.0927878743291021E-2</v>
      </c>
      <c r="AM88" s="7">
        <f t="shared" si="37"/>
        <v>4.8988406449015164E-2</v>
      </c>
      <c r="AO88" s="7">
        <v>2040</v>
      </c>
      <c r="AP88" s="7">
        <f t="shared" si="38"/>
        <v>0.12460406044088679</v>
      </c>
      <c r="AQ88" s="7">
        <f t="shared" si="38"/>
        <v>0.29949748483477728</v>
      </c>
      <c r="AR88" s="7">
        <f t="shared" si="38"/>
        <v>0.47439090922866795</v>
      </c>
    </row>
    <row r="89" spans="6:44" x14ac:dyDescent="0.25">
      <c r="F89" s="7">
        <v>2041</v>
      </c>
      <c r="G89" s="7">
        <f t="shared" ref="G89:I98" si="39">($G$2-G58)*0.181/1000</f>
        <v>3.0565572705937127E-2</v>
      </c>
      <c r="H89" s="7">
        <f t="shared" si="39"/>
        <v>7.2320000669189297E-2</v>
      </c>
      <c r="I89" s="7">
        <f t="shared" si="39"/>
        <v>0.11407442863244156</v>
      </c>
      <c r="K89" s="7">
        <v>2041</v>
      </c>
      <c r="L89" s="7">
        <f t="shared" ref="L89:N98" si="40">($H$2-L58)*0.181/1000</f>
        <v>3.2816837015775466E-2</v>
      </c>
      <c r="M89" s="7">
        <f t="shared" si="40"/>
        <v>7.7646628701335027E-2</v>
      </c>
      <c r="N89" s="7">
        <f t="shared" si="40"/>
        <v>0.12247642038689459</v>
      </c>
      <c r="P89" s="7">
        <v>2041</v>
      </c>
      <c r="Q89" s="7">
        <f t="shared" ref="Q89:S98" si="41">($I$2-Q58)*0.181/1000</f>
        <v>5.4191078060410345E-3</v>
      </c>
      <c r="R89" s="7">
        <f t="shared" si="41"/>
        <v>1.2821938065082313E-2</v>
      </c>
      <c r="S89" s="7">
        <f t="shared" si="41"/>
        <v>2.0224768324123597E-2</v>
      </c>
      <c r="U89" s="7">
        <v>2041</v>
      </c>
      <c r="V89" s="7">
        <f t="shared" ref="V89:X98" si="42">($J$2-V58)*0.181/1000</f>
        <v>3.6544909247512539E-2</v>
      </c>
      <c r="W89" s="7">
        <f t="shared" si="42"/>
        <v>8.6467473934234679E-2</v>
      </c>
      <c r="X89" s="7">
        <f t="shared" si="42"/>
        <v>0.13639003862095675</v>
      </c>
      <c r="Z89" s="7">
        <v>2041</v>
      </c>
      <c r="AA89" s="7">
        <f t="shared" ref="AA89:AC98" si="43">($K$2-AA58)*0.181/1000</f>
        <v>4.2241888348485785E-3</v>
      </c>
      <c r="AB89" s="7">
        <f t="shared" si="43"/>
        <v>9.9946872352793138E-3</v>
      </c>
      <c r="AC89" s="7">
        <f t="shared" si="43"/>
        <v>1.5765185635710041E-2</v>
      </c>
      <c r="AE89" s="7">
        <v>2041</v>
      </c>
      <c r="AF89" s="7">
        <f t="shared" ref="AF89:AH98" si="44">($L$2-AF58)*0.181/1000</f>
        <v>8.7388414051650567E-3</v>
      </c>
      <c r="AG89" s="7">
        <f t="shared" si="44"/>
        <v>2.0676629302833798E-2</v>
      </c>
      <c r="AH89" s="7">
        <f t="shared" si="44"/>
        <v>3.2614417200502552E-2</v>
      </c>
      <c r="AJ89" s="7">
        <v>2041</v>
      </c>
      <c r="AK89" s="7">
        <f t="shared" ref="AK89:AM98" si="45">($M$2-AK58)*0.181/1000</f>
        <v>1.3624254039776736E-2</v>
      </c>
      <c r="AL89" s="7">
        <f t="shared" si="45"/>
        <v>3.2235812191487939E-2</v>
      </c>
      <c r="AM89" s="7">
        <f t="shared" si="45"/>
        <v>5.0847370343199132E-2</v>
      </c>
      <c r="AO89" s="7">
        <v>2041</v>
      </c>
      <c r="AP89" s="7">
        <f t="shared" si="38"/>
        <v>0.13193371105505652</v>
      </c>
      <c r="AQ89" s="7">
        <f t="shared" si="38"/>
        <v>0.31216317009944239</v>
      </c>
      <c r="AR89" s="7">
        <f t="shared" si="38"/>
        <v>0.49239262914382831</v>
      </c>
    </row>
    <row r="90" spans="6:44" x14ac:dyDescent="0.25">
      <c r="F90" s="7">
        <v>2042</v>
      </c>
      <c r="G90" s="7">
        <f t="shared" si="39"/>
        <v>3.2263660078489187E-2</v>
      </c>
      <c r="H90" s="7">
        <f t="shared" si="39"/>
        <v>7.531256170666599E-2</v>
      </c>
      <c r="I90" s="7">
        <f t="shared" si="39"/>
        <v>0.11836146333484285</v>
      </c>
      <c r="K90" s="7">
        <v>2042</v>
      </c>
      <c r="L90" s="7">
        <f t="shared" si="40"/>
        <v>3.4639994627762995E-2</v>
      </c>
      <c r="M90" s="7">
        <f t="shared" si="40"/>
        <v>8.085960261716664E-2</v>
      </c>
      <c r="N90" s="7">
        <f t="shared" si="40"/>
        <v>0.12707921060657038</v>
      </c>
      <c r="P90" s="7">
        <v>2042</v>
      </c>
      <c r="Q90" s="7">
        <f t="shared" si="41"/>
        <v>5.7201693508210855E-3</v>
      </c>
      <c r="R90" s="7">
        <f t="shared" si="41"/>
        <v>1.3352502665793815E-2</v>
      </c>
      <c r="S90" s="7">
        <f t="shared" si="41"/>
        <v>2.0984835980766562E-2</v>
      </c>
      <c r="U90" s="7">
        <v>2042</v>
      </c>
      <c r="V90" s="7">
        <f t="shared" si="42"/>
        <v>3.8575181983485488E-2</v>
      </c>
      <c r="W90" s="7">
        <f t="shared" si="42"/>
        <v>9.0045449475029377E-2</v>
      </c>
      <c r="X90" s="7">
        <f t="shared" si="42"/>
        <v>0.14151571696657336</v>
      </c>
      <c r="Z90" s="7">
        <v>2042</v>
      </c>
      <c r="AA90" s="7">
        <f t="shared" si="43"/>
        <v>4.4588659923401686E-3</v>
      </c>
      <c r="AB90" s="7">
        <f t="shared" si="43"/>
        <v>1.04082617834721E-2</v>
      </c>
      <c r="AC90" s="7">
        <f t="shared" si="43"/>
        <v>1.6357657574604039E-2</v>
      </c>
      <c r="AE90" s="7">
        <v>2042</v>
      </c>
      <c r="AF90" s="7">
        <f t="shared" si="44"/>
        <v>9.2243325943409046E-3</v>
      </c>
      <c r="AG90" s="7">
        <f t="shared" si="44"/>
        <v>2.1532216618451304E-2</v>
      </c>
      <c r="AH90" s="7">
        <f t="shared" si="44"/>
        <v>3.3840100642561752E-2</v>
      </c>
      <c r="AJ90" s="7">
        <v>2042</v>
      </c>
      <c r="AK90" s="7">
        <f t="shared" si="45"/>
        <v>1.4381157041986553E-2</v>
      </c>
      <c r="AL90" s="7">
        <f t="shared" si="45"/>
        <v>3.3569712007348401E-2</v>
      </c>
      <c r="AM90" s="7">
        <f t="shared" si="45"/>
        <v>5.2758266972710278E-2</v>
      </c>
      <c r="AO90" s="7">
        <v>2042</v>
      </c>
      <c r="AP90" s="7">
        <f t="shared" si="38"/>
        <v>0.1392633616692264</v>
      </c>
      <c r="AQ90" s="7">
        <f t="shared" si="38"/>
        <v>0.32508030687392764</v>
      </c>
      <c r="AR90" s="7">
        <f t="shared" si="38"/>
        <v>0.51089725207862924</v>
      </c>
    </row>
    <row r="91" spans="6:44" x14ac:dyDescent="0.25">
      <c r="F91" s="7">
        <v>2043</v>
      </c>
      <c r="G91" s="7">
        <f t="shared" si="39"/>
        <v>3.3961747451041246E-2</v>
      </c>
      <c r="H91" s="7">
        <f t="shared" si="39"/>
        <v>7.8365004875053018E-2</v>
      </c>
      <c r="I91" s="7">
        <f t="shared" si="39"/>
        <v>0.12276826229906487</v>
      </c>
      <c r="K91" s="7">
        <v>2043</v>
      </c>
      <c r="L91" s="7">
        <f t="shared" si="40"/>
        <v>3.6463152239750524E-2</v>
      </c>
      <c r="M91" s="7">
        <f t="shared" si="40"/>
        <v>8.4136869198120245E-2</v>
      </c>
      <c r="N91" s="7">
        <f t="shared" si="40"/>
        <v>0.13181058615648999</v>
      </c>
      <c r="P91" s="7">
        <v>2043</v>
      </c>
      <c r="Q91" s="7">
        <f t="shared" si="41"/>
        <v>6.0212308956011469E-3</v>
      </c>
      <c r="R91" s="7">
        <f t="shared" si="41"/>
        <v>1.389368403872094E-2</v>
      </c>
      <c r="S91" s="7">
        <f t="shared" si="41"/>
        <v>2.1766137181840752E-2</v>
      </c>
      <c r="U91" s="7">
        <v>2043</v>
      </c>
      <c r="V91" s="7">
        <f t="shared" si="42"/>
        <v>4.0605454719458436E-2</v>
      </c>
      <c r="W91" s="7">
        <f t="shared" si="42"/>
        <v>9.3695021483546831E-2</v>
      </c>
      <c r="X91" s="7">
        <f t="shared" si="42"/>
        <v>0.14678458824763538</v>
      </c>
      <c r="Z91" s="7">
        <v>2043</v>
      </c>
      <c r="AA91" s="7">
        <f t="shared" si="43"/>
        <v>4.6935431498317587E-3</v>
      </c>
      <c r="AB91" s="7">
        <f t="shared" si="43"/>
        <v>1.0830112094439964E-2</v>
      </c>
      <c r="AC91" s="7">
        <f t="shared" si="43"/>
        <v>1.6966681039048175E-2</v>
      </c>
      <c r="AE91" s="7">
        <v>2043</v>
      </c>
      <c r="AF91" s="7">
        <f t="shared" si="44"/>
        <v>9.7098237835167283E-3</v>
      </c>
      <c r="AG91" s="7">
        <f t="shared" si="44"/>
        <v>2.240492451774197E-2</v>
      </c>
      <c r="AH91" s="7">
        <f t="shared" si="44"/>
        <v>3.5100025251967211E-2</v>
      </c>
      <c r="AJ91" s="7">
        <v>2043</v>
      </c>
      <c r="AK91" s="7">
        <f t="shared" si="45"/>
        <v>1.5138060044196369E-2</v>
      </c>
      <c r="AL91" s="7">
        <f t="shared" si="45"/>
        <v>3.493030359737636E-2</v>
      </c>
      <c r="AM91" s="7">
        <f t="shared" si="45"/>
        <v>5.472254715055639E-2</v>
      </c>
      <c r="AO91" s="7">
        <v>2043</v>
      </c>
      <c r="AP91" s="7">
        <f t="shared" si="38"/>
        <v>0.14659301228339622</v>
      </c>
      <c r="AQ91" s="7">
        <f t="shared" si="38"/>
        <v>0.33825591980499931</v>
      </c>
      <c r="AR91" s="7">
        <f t="shared" si="38"/>
        <v>0.52991882732660278</v>
      </c>
    </row>
    <row r="92" spans="6:44" x14ac:dyDescent="0.25">
      <c r="F92" s="7">
        <v>2044</v>
      </c>
      <c r="G92" s="7">
        <f t="shared" si="39"/>
        <v>3.5659834823593341E-2</v>
      </c>
      <c r="H92" s="7">
        <f t="shared" si="39"/>
        <v>8.1479003064751976E-2</v>
      </c>
      <c r="I92" s="7">
        <f t="shared" si="39"/>
        <v>0.12729817130591073</v>
      </c>
      <c r="K92" s="7">
        <v>2044</v>
      </c>
      <c r="L92" s="7">
        <f t="shared" si="40"/>
        <v>3.8286309851738053E-2</v>
      </c>
      <c r="M92" s="7">
        <f t="shared" si="40"/>
        <v>8.748022454898928E-2</v>
      </c>
      <c r="N92" s="7">
        <f t="shared" si="40"/>
        <v>0.13667413924624053</v>
      </c>
      <c r="P92" s="7">
        <v>2044</v>
      </c>
      <c r="Q92" s="7">
        <f t="shared" si="41"/>
        <v>6.3222924403812083E-3</v>
      </c>
      <c r="R92" s="7">
        <f t="shared" si="41"/>
        <v>1.4445778778124188E-2</v>
      </c>
      <c r="S92" s="7">
        <f t="shared" si="41"/>
        <v>2.2569265115867189E-2</v>
      </c>
      <c r="U92" s="7">
        <v>2044</v>
      </c>
      <c r="V92" s="7">
        <f t="shared" si="42"/>
        <v>4.2635727455431385E-2</v>
      </c>
      <c r="W92" s="7">
        <f t="shared" si="42"/>
        <v>9.7418190106438804E-2</v>
      </c>
      <c r="X92" s="7">
        <f t="shared" si="42"/>
        <v>0.15220065275744635</v>
      </c>
      <c r="Z92" s="7">
        <v>2044</v>
      </c>
      <c r="AA92" s="7">
        <f t="shared" si="43"/>
        <v>4.9282203073233487E-3</v>
      </c>
      <c r="AB92" s="7">
        <f t="shared" si="43"/>
        <v>1.1260469363097001E-2</v>
      </c>
      <c r="AC92" s="7">
        <f t="shared" si="43"/>
        <v>1.759271841887065E-2</v>
      </c>
      <c r="AE92" s="7">
        <v>2044</v>
      </c>
      <c r="AF92" s="7">
        <f t="shared" si="44"/>
        <v>1.0195314972692576E-2</v>
      </c>
      <c r="AG92" s="7">
        <f t="shared" si="44"/>
        <v>2.3295231287962057E-2</v>
      </c>
      <c r="AH92" s="7">
        <f t="shared" si="44"/>
        <v>3.6395147603231565E-2</v>
      </c>
      <c r="AJ92" s="7">
        <v>2044</v>
      </c>
      <c r="AK92" s="7">
        <f t="shared" si="45"/>
        <v>1.5894963046406203E-2</v>
      </c>
      <c r="AL92" s="7">
        <f t="shared" si="45"/>
        <v>3.6318332633312689E-2</v>
      </c>
      <c r="AM92" s="7">
        <f t="shared" si="45"/>
        <v>5.6741702220219209E-2</v>
      </c>
      <c r="AO92" s="7">
        <v>2044</v>
      </c>
      <c r="AP92" s="7">
        <f t="shared" si="38"/>
        <v>0.15392266289756612</v>
      </c>
      <c r="AQ92" s="7">
        <f t="shared" si="38"/>
        <v>0.35169722978267604</v>
      </c>
      <c r="AR92" s="7">
        <f t="shared" si="38"/>
        <v>0.54947179666778634</v>
      </c>
    </row>
    <row r="93" spans="6:44" x14ac:dyDescent="0.25">
      <c r="F93" s="7">
        <v>2045</v>
      </c>
      <c r="G93" s="7">
        <f t="shared" si="39"/>
        <v>3.73579221961454E-2</v>
      </c>
      <c r="H93" s="7">
        <f t="shared" si="39"/>
        <v>8.4656275900678563E-2</v>
      </c>
      <c r="I93" s="7">
        <f t="shared" si="39"/>
        <v>0.13195462960521182</v>
      </c>
      <c r="K93" s="7">
        <v>2045</v>
      </c>
      <c r="L93" s="7">
        <f t="shared" si="40"/>
        <v>4.0109467463725589E-2</v>
      </c>
      <c r="M93" s="7">
        <f t="shared" si="40"/>
        <v>9.0891514951246324E-2</v>
      </c>
      <c r="N93" s="7">
        <f t="shared" si="40"/>
        <v>0.14167356243876711</v>
      </c>
      <c r="P93" s="7">
        <v>2045</v>
      </c>
      <c r="Q93" s="7">
        <f t="shared" si="41"/>
        <v>6.6233539851612592E-3</v>
      </c>
      <c r="R93" s="7">
        <f t="shared" si="41"/>
        <v>1.5009091764036194E-2</v>
      </c>
      <c r="S93" s="7">
        <f t="shared" si="41"/>
        <v>2.3394829542911135E-2</v>
      </c>
      <c r="U93" s="7">
        <v>2045</v>
      </c>
      <c r="V93" s="7">
        <f t="shared" si="42"/>
        <v>4.4666000191404334E-2</v>
      </c>
      <c r="W93" s="7">
        <f t="shared" si="42"/>
        <v>0.1012170113672284</v>
      </c>
      <c r="X93" s="7">
        <f t="shared" si="42"/>
        <v>0.15776802254305261</v>
      </c>
      <c r="Z93" s="7">
        <v>2045</v>
      </c>
      <c r="AA93" s="7">
        <f t="shared" si="43"/>
        <v>5.1628974648149388E-3</v>
      </c>
      <c r="AB93" s="7">
        <f t="shared" si="43"/>
        <v>1.169957124310796E-2</v>
      </c>
      <c r="AC93" s="7">
        <f t="shared" si="43"/>
        <v>1.823624502140099E-2</v>
      </c>
      <c r="AE93" s="7">
        <v>2045</v>
      </c>
      <c r="AF93" s="7">
        <f t="shared" si="44"/>
        <v>1.0680806161868422E-2</v>
      </c>
      <c r="AG93" s="7">
        <f t="shared" si="44"/>
        <v>2.4203628577985959E-2</v>
      </c>
      <c r="AH93" s="7">
        <f t="shared" si="44"/>
        <v>3.7726450994103496E-2</v>
      </c>
      <c r="AJ93" s="7">
        <v>2045</v>
      </c>
      <c r="AK93" s="7">
        <f t="shared" si="45"/>
        <v>1.6651866048616019E-2</v>
      </c>
      <c r="AL93" s="7">
        <f t="shared" si="45"/>
        <v>3.7734565618272826E-2</v>
      </c>
      <c r="AM93" s="7">
        <f t="shared" si="45"/>
        <v>5.88172651879297E-2</v>
      </c>
      <c r="AO93" s="7">
        <v>2045</v>
      </c>
      <c r="AP93" s="7">
        <f t="shared" si="38"/>
        <v>0.16125231351173597</v>
      </c>
      <c r="AQ93" s="7">
        <f t="shared" si="38"/>
        <v>0.36541165942255621</v>
      </c>
      <c r="AR93" s="7">
        <f t="shared" si="38"/>
        <v>0.5695710053333769</v>
      </c>
    </row>
    <row r="94" spans="6:44" x14ac:dyDescent="0.25">
      <c r="F94" s="7">
        <v>2046</v>
      </c>
      <c r="G94" s="7">
        <f t="shared" si="39"/>
        <v>3.905600956869746E-2</v>
      </c>
      <c r="H94" s="7">
        <f t="shared" si="39"/>
        <v>8.7898591047856203E-2</v>
      </c>
      <c r="I94" s="7">
        <f t="shared" si="39"/>
        <v>0.13674117252701498</v>
      </c>
      <c r="K94" s="7">
        <v>2046</v>
      </c>
      <c r="L94" s="7">
        <f t="shared" si="40"/>
        <v>4.1932625075713201E-2</v>
      </c>
      <c r="M94" s="7">
        <f t="shared" si="40"/>
        <v>9.43726382647984E-2</v>
      </c>
      <c r="N94" s="7">
        <f t="shared" si="40"/>
        <v>0.14681265145388367</v>
      </c>
      <c r="P94" s="7">
        <v>2046</v>
      </c>
      <c r="Q94" s="7">
        <f t="shared" si="41"/>
        <v>6.9244155299413206E-3</v>
      </c>
      <c r="R94" s="7">
        <f t="shared" si="41"/>
        <v>1.5583936393736276E-2</v>
      </c>
      <c r="S94" s="7">
        <f t="shared" si="41"/>
        <v>2.4243457257531232E-2</v>
      </c>
      <c r="U94" s="7">
        <v>2046</v>
      </c>
      <c r="V94" s="7">
        <f t="shared" si="42"/>
        <v>4.66962729273772E-2</v>
      </c>
      <c r="W94" s="7">
        <f t="shared" si="42"/>
        <v>0.10509359872730835</v>
      </c>
      <c r="X94" s="7">
        <f t="shared" si="42"/>
        <v>0.1634909245272396</v>
      </c>
      <c r="Z94" s="7">
        <v>2046</v>
      </c>
      <c r="AA94" s="7">
        <f t="shared" si="43"/>
        <v>5.3975746223065288E-3</v>
      </c>
      <c r="AB94" s="7">
        <f t="shared" si="43"/>
        <v>1.2147662027322439E-2</v>
      </c>
      <c r="AC94" s="7">
        <f t="shared" si="43"/>
        <v>1.8897749432338365E-2</v>
      </c>
      <c r="AE94" s="7">
        <v>2046</v>
      </c>
      <c r="AF94" s="7">
        <f t="shared" si="44"/>
        <v>1.116629735104425E-2</v>
      </c>
      <c r="AG94" s="7">
        <f t="shared" si="44"/>
        <v>2.513062177158136E-2</v>
      </c>
      <c r="AH94" s="7">
        <f t="shared" si="44"/>
        <v>3.9094946192118507E-2</v>
      </c>
      <c r="AJ94" s="7">
        <v>2046</v>
      </c>
      <c r="AK94" s="7">
        <f t="shared" si="45"/>
        <v>1.7408769050825834E-2</v>
      </c>
      <c r="AL94" s="7">
        <f t="shared" si="45"/>
        <v>3.9179790468700175E-2</v>
      </c>
      <c r="AM94" s="7">
        <f t="shared" si="45"/>
        <v>6.0950811886574544E-2</v>
      </c>
      <c r="AO94" s="7">
        <v>2046</v>
      </c>
      <c r="AP94" s="7">
        <f t="shared" si="38"/>
        <v>0.16858196412590579</v>
      </c>
      <c r="AQ94" s="7">
        <f t="shared" si="38"/>
        <v>0.37940683870130321</v>
      </c>
      <c r="AR94" s="7">
        <f t="shared" si="38"/>
        <v>0.59023171327670099</v>
      </c>
    </row>
    <row r="95" spans="6:44" x14ac:dyDescent="0.25">
      <c r="F95" s="7">
        <v>2047</v>
      </c>
      <c r="G95" s="7">
        <f t="shared" si="39"/>
        <v>4.0754096941249519E-2</v>
      </c>
      <c r="H95" s="7">
        <f t="shared" si="39"/>
        <v>9.1207765553482895E-2</v>
      </c>
      <c r="I95" s="7">
        <f t="shared" si="39"/>
        <v>0.14166143416571628</v>
      </c>
      <c r="K95" s="7">
        <v>2047</v>
      </c>
      <c r="L95" s="7">
        <f t="shared" si="40"/>
        <v>4.3755782687700646E-2</v>
      </c>
      <c r="M95" s="7">
        <f t="shared" si="40"/>
        <v>9.7925545368901717E-2</v>
      </c>
      <c r="N95" s="7">
        <f t="shared" si="40"/>
        <v>0.1520953080501028</v>
      </c>
      <c r="P95" s="7">
        <v>2047</v>
      </c>
      <c r="Q95" s="7">
        <f t="shared" si="41"/>
        <v>7.2254770747213828E-3</v>
      </c>
      <c r="R95" s="7">
        <f t="shared" si="41"/>
        <v>1.6170634819691516E-2</v>
      </c>
      <c r="S95" s="7">
        <f t="shared" si="41"/>
        <v>2.5115792564661638E-2</v>
      </c>
      <c r="U95" s="7">
        <v>2047</v>
      </c>
      <c r="V95" s="7">
        <f t="shared" si="42"/>
        <v>4.8726545663350149E-2</v>
      </c>
      <c r="W95" s="7">
        <f t="shared" si="42"/>
        <v>0.10905012469054741</v>
      </c>
      <c r="X95" s="7">
        <f t="shared" si="42"/>
        <v>0.16937370371774466</v>
      </c>
      <c r="Z95" s="7">
        <v>2047</v>
      </c>
      <c r="AA95" s="7">
        <f t="shared" si="43"/>
        <v>5.6322517797981189E-3</v>
      </c>
      <c r="AB95" s="7">
        <f t="shared" si="43"/>
        <v>1.2604992833249683E-2</v>
      </c>
      <c r="AC95" s="7">
        <f t="shared" si="43"/>
        <v>1.9577733886701257E-2</v>
      </c>
      <c r="AE95" s="7">
        <v>2047</v>
      </c>
      <c r="AF95" s="7">
        <f t="shared" si="44"/>
        <v>1.1651788540220096E-2</v>
      </c>
      <c r="AG95" s="7">
        <f t="shared" si="44"/>
        <v>2.6076730371112702E-2</v>
      </c>
      <c r="AH95" s="7">
        <f t="shared" si="44"/>
        <v>4.0501672202005311E-2</v>
      </c>
      <c r="AJ95" s="7">
        <v>2047</v>
      </c>
      <c r="AK95" s="7">
        <f t="shared" si="45"/>
        <v>1.816567205303565E-2</v>
      </c>
      <c r="AL95" s="7">
        <f t="shared" si="45"/>
        <v>4.0654817112576978E-2</v>
      </c>
      <c r="AM95" s="7">
        <f t="shared" si="45"/>
        <v>6.3143962172118304E-2</v>
      </c>
      <c r="AO95" s="7">
        <v>2047</v>
      </c>
      <c r="AP95" s="7">
        <f t="shared" si="38"/>
        <v>0.17591161474007558</v>
      </c>
      <c r="AQ95" s="7">
        <f t="shared" si="38"/>
        <v>0.39369061074956285</v>
      </c>
      <c r="AR95" s="7">
        <f t="shared" si="38"/>
        <v>0.61146960675905015</v>
      </c>
    </row>
    <row r="96" spans="6:44" x14ac:dyDescent="0.25">
      <c r="F96" s="7">
        <v>2048</v>
      </c>
      <c r="G96" s="7">
        <f t="shared" si="39"/>
        <v>4.2452184313801579E-2</v>
      </c>
      <c r="H96" s="7">
        <f t="shared" si="39"/>
        <v>9.4585667226491033E-2</v>
      </c>
      <c r="I96" s="7">
        <f t="shared" si="39"/>
        <v>0.14671915013918052</v>
      </c>
      <c r="K96" s="7">
        <v>2048</v>
      </c>
      <c r="L96" s="7">
        <f t="shared" si="40"/>
        <v>4.5578940299688175E-2</v>
      </c>
      <c r="M96" s="7">
        <f t="shared" si="40"/>
        <v>0.1015522416433311</v>
      </c>
      <c r="N96" s="7">
        <f t="shared" si="40"/>
        <v>0.15752554298697408</v>
      </c>
      <c r="P96" s="7">
        <v>2048</v>
      </c>
      <c r="Q96" s="7">
        <f t="shared" si="41"/>
        <v>7.5265386195014338E-3</v>
      </c>
      <c r="R96" s="7">
        <f t="shared" si="41"/>
        <v>1.6769518194145083E-2</v>
      </c>
      <c r="S96" s="7">
        <f t="shared" si="41"/>
        <v>2.6012497768788723E-2</v>
      </c>
      <c r="U96" s="7">
        <v>2048</v>
      </c>
      <c r="V96" s="7">
        <f t="shared" si="42"/>
        <v>5.0756818399323021E-2</v>
      </c>
      <c r="W96" s="7">
        <f t="shared" si="42"/>
        <v>0.11308882245272364</v>
      </c>
      <c r="X96" s="7">
        <f t="shared" si="42"/>
        <v>0.17542082650612426</v>
      </c>
      <c r="Z96" s="7">
        <v>2048</v>
      </c>
      <c r="AA96" s="7">
        <f t="shared" si="43"/>
        <v>5.8669289372896977E-3</v>
      </c>
      <c r="AB96" s="7">
        <f t="shared" si="43"/>
        <v>1.3071821793714921E-2</v>
      </c>
      <c r="AC96" s="7">
        <f t="shared" si="43"/>
        <v>2.0276714650140155E-2</v>
      </c>
      <c r="AE96" s="7">
        <v>2048</v>
      </c>
      <c r="AF96" s="7">
        <f t="shared" si="44"/>
        <v>1.2137279729395923E-2</v>
      </c>
      <c r="AG96" s="7">
        <f t="shared" si="44"/>
        <v>2.7042488391963587E-2</v>
      </c>
      <c r="AH96" s="7">
        <f t="shared" si="44"/>
        <v>4.1947697054531261E-2</v>
      </c>
      <c r="AJ96" s="7">
        <v>2048</v>
      </c>
      <c r="AK96" s="7">
        <f t="shared" si="45"/>
        <v>1.8922575055245465E-2</v>
      </c>
      <c r="AL96" s="7">
        <f t="shared" si="45"/>
        <v>4.2160478104347303E-2</v>
      </c>
      <c r="AM96" s="7">
        <f t="shared" si="45"/>
        <v>6.5398381153449162E-2</v>
      </c>
      <c r="AO96" s="7">
        <v>2048</v>
      </c>
      <c r="AP96" s="7">
        <f t="shared" si="38"/>
        <v>0.18324126535424529</v>
      </c>
      <c r="AQ96" s="7">
        <f t="shared" si="38"/>
        <v>0.40827103780671664</v>
      </c>
      <c r="AR96" s="7">
        <f t="shared" si="38"/>
        <v>0.63330081025918816</v>
      </c>
    </row>
    <row r="97" spans="1:44" x14ac:dyDescent="0.25">
      <c r="F97" s="7">
        <v>2049</v>
      </c>
      <c r="G97" s="7">
        <f t="shared" si="39"/>
        <v>4.4150271686353673E-2</v>
      </c>
      <c r="H97" s="7">
        <f t="shared" si="39"/>
        <v>9.8034216055646689E-2</v>
      </c>
      <c r="I97" s="7">
        <f t="shared" si="39"/>
        <v>0.15191816042493977</v>
      </c>
      <c r="K97" s="7">
        <v>2049</v>
      </c>
      <c r="L97" s="7">
        <f t="shared" si="40"/>
        <v>4.7402097911675704E-2</v>
      </c>
      <c r="M97" s="7">
        <f t="shared" si="40"/>
        <v>0.10525478849092751</v>
      </c>
      <c r="N97" s="7">
        <f t="shared" si="40"/>
        <v>0.16310747907017931</v>
      </c>
      <c r="P97" s="7">
        <v>2049</v>
      </c>
      <c r="Q97" s="7">
        <f t="shared" si="41"/>
        <v>7.8276001642814952E-3</v>
      </c>
      <c r="R97" s="7">
        <f t="shared" si="41"/>
        <v>1.7380926920537471E-2</v>
      </c>
      <c r="S97" s="7">
        <f t="shared" si="41"/>
        <v>2.6934253676793449E-2</v>
      </c>
      <c r="U97" s="7">
        <v>2049</v>
      </c>
      <c r="V97" s="7">
        <f t="shared" si="42"/>
        <v>5.2787091135295977E-2</v>
      </c>
      <c r="W97" s="7">
        <f t="shared" si="42"/>
        <v>0.11721198759703749</v>
      </c>
      <c r="X97" s="7">
        <f t="shared" si="42"/>
        <v>0.18163688405877898</v>
      </c>
      <c r="Z97" s="7">
        <v>2049</v>
      </c>
      <c r="AA97" s="7">
        <f t="shared" si="43"/>
        <v>6.1016060947812877E-3</v>
      </c>
      <c r="AB97" s="7">
        <f t="shared" si="43"/>
        <v>1.3548414252841983E-2</v>
      </c>
      <c r="AC97" s="7">
        <f t="shared" si="43"/>
        <v>2.0995222410902677E-2</v>
      </c>
      <c r="AE97" s="7">
        <v>2049</v>
      </c>
      <c r="AF97" s="7">
        <f t="shared" si="44"/>
        <v>1.2622770918571769E-2</v>
      </c>
      <c r="AG97" s="7">
        <f t="shared" si="44"/>
        <v>2.8028444767978285E-2</v>
      </c>
      <c r="AH97" s="7">
        <f t="shared" si="44"/>
        <v>4.343411861738479E-2</v>
      </c>
      <c r="AJ97" s="7">
        <v>2049</v>
      </c>
      <c r="AK97" s="7">
        <f t="shared" si="45"/>
        <v>1.9679478057455301E-2</v>
      </c>
      <c r="AL97" s="7">
        <f t="shared" si="45"/>
        <v>4.3697629257018679E-2</v>
      </c>
      <c r="AM97" s="7">
        <f t="shared" si="45"/>
        <v>6.7715780456582067E-2</v>
      </c>
      <c r="AO97" s="7">
        <v>2049</v>
      </c>
      <c r="AP97" s="7">
        <f t="shared" si="38"/>
        <v>0.19057091596841519</v>
      </c>
      <c r="AQ97" s="7">
        <f t="shared" si="38"/>
        <v>0.42315640734198812</v>
      </c>
      <c r="AR97" s="7">
        <f t="shared" si="38"/>
        <v>0.6557418987155611</v>
      </c>
    </row>
    <row r="98" spans="1:44" x14ac:dyDescent="0.25">
      <c r="F98" s="7">
        <v>2050</v>
      </c>
      <c r="G98" s="7">
        <f t="shared" si="39"/>
        <v>4.5848359058905733E-2</v>
      </c>
      <c r="H98" s="7">
        <f t="shared" si="39"/>
        <v>0.10155538566726582</v>
      </c>
      <c r="I98" s="7">
        <f t="shared" si="39"/>
        <v>0.1572624122756259</v>
      </c>
      <c r="K98" s="7">
        <v>2050</v>
      </c>
      <c r="L98" s="7">
        <f t="shared" si="40"/>
        <v>4.9225255523663282E-2</v>
      </c>
      <c r="M98" s="7">
        <f t="shared" si="40"/>
        <v>0.10903530490267986</v>
      </c>
      <c r="N98" s="7">
        <f t="shared" si="40"/>
        <v>0.16884535428169647</v>
      </c>
      <c r="P98" s="7">
        <v>2050</v>
      </c>
      <c r="Q98" s="7">
        <f t="shared" si="41"/>
        <v>8.1286617090615566E-3</v>
      </c>
      <c r="R98" s="7">
        <f t="shared" si="41"/>
        <v>1.8005210911951539E-2</v>
      </c>
      <c r="S98" s="7">
        <f t="shared" si="41"/>
        <v>2.7881760114841541E-2</v>
      </c>
      <c r="U98" s="7">
        <v>2050</v>
      </c>
      <c r="V98" s="7">
        <f t="shared" si="42"/>
        <v>5.4817363871268926E-2</v>
      </c>
      <c r="W98" s="7">
        <f t="shared" si="42"/>
        <v>0.1214219798369906</v>
      </c>
      <c r="X98" s="7">
        <f t="shared" si="42"/>
        <v>0.18802659580271233</v>
      </c>
      <c r="Z98" s="7">
        <v>2050</v>
      </c>
      <c r="AA98" s="7">
        <f t="shared" si="43"/>
        <v>6.3362832522728778E-3</v>
      </c>
      <c r="AB98" s="7">
        <f t="shared" si="43"/>
        <v>1.4035042967510901E-2</v>
      </c>
      <c r="AC98" s="7">
        <f t="shared" si="43"/>
        <v>2.1733802682748923E-2</v>
      </c>
      <c r="AE98" s="7">
        <v>2050</v>
      </c>
      <c r="AF98" s="7">
        <f t="shared" si="44"/>
        <v>1.3108262107747615E-2</v>
      </c>
      <c r="AG98" s="7">
        <f t="shared" si="44"/>
        <v>2.9035163768229455E-2</v>
      </c>
      <c r="AH98" s="7">
        <f t="shared" si="44"/>
        <v>4.4962065428711319E-2</v>
      </c>
      <c r="AJ98" s="7">
        <v>2050</v>
      </c>
      <c r="AK98" s="7">
        <f t="shared" si="45"/>
        <v>2.0436381059665117E-2</v>
      </c>
      <c r="AL98" s="7">
        <f t="shared" si="45"/>
        <v>4.5267150291922173E-2</v>
      </c>
      <c r="AM98" s="7">
        <f t="shared" si="45"/>
        <v>7.009791952417925E-2</v>
      </c>
      <c r="AO98" s="7">
        <v>2050</v>
      </c>
      <c r="AP98" s="7">
        <f t="shared" si="38"/>
        <v>0.19790056658258509</v>
      </c>
      <c r="AQ98" s="7">
        <f t="shared" si="38"/>
        <v>0.43835523834655032</v>
      </c>
      <c r="AR98" s="7">
        <f t="shared" si="38"/>
        <v>0.67880991011051572</v>
      </c>
    </row>
    <row r="100" spans="1:44" x14ac:dyDescent="0.25">
      <c r="G100" s="7">
        <f>SUM(G72:G98)</f>
        <v>0.64187702682467962</v>
      </c>
      <c r="H100" s="7">
        <f t="shared" ref="H100:I100" si="46">SUM(H72:H98)</f>
        <v>1.4993471489149615</v>
      </c>
      <c r="I100" s="7">
        <f t="shared" si="46"/>
        <v>2.356817271005244</v>
      </c>
      <c r="L100" s="7">
        <f>SUM(L72:L98)</f>
        <v>0.68915357733128491</v>
      </c>
      <c r="M100" s="7">
        <f t="shared" ref="M100:N100" si="47">SUM(M72:M98)</f>
        <v>1.6097794564291765</v>
      </c>
      <c r="N100" s="7">
        <f t="shared" si="47"/>
        <v>2.5304053355270688</v>
      </c>
      <c r="Q100" s="7">
        <f>SUM(Q72:Q98)</f>
        <v>0.11380126392686163</v>
      </c>
      <c r="R100" s="7">
        <f t="shared" ref="R100:S100" si="48">SUM(R72:R98)</f>
        <v>0.26582599700715531</v>
      </c>
      <c r="S100" s="7">
        <f t="shared" si="48"/>
        <v>0.41785073008744905</v>
      </c>
      <c r="V100" s="7">
        <f>SUM(V72:V98)</f>
        <v>0.76744309419776402</v>
      </c>
      <c r="W100" s="7">
        <f t="shared" ref="W100:X100" si="49">SUM(W72:W98)</f>
        <v>1.7926543047227368</v>
      </c>
      <c r="X100" s="7">
        <f t="shared" si="49"/>
        <v>2.817865515247711</v>
      </c>
      <c r="AA100" s="7">
        <f>SUM(AA72:AA98)</f>
        <v>8.870796553182024E-2</v>
      </c>
      <c r="AB100" s="7">
        <f t="shared" ref="AB100:AC100" si="50">SUM(AB72:AB98)</f>
        <v>0.20721108506428854</v>
      </c>
      <c r="AC100" s="7">
        <f t="shared" si="50"/>
        <v>0.32571420459675698</v>
      </c>
      <c r="AF100" s="7">
        <f>SUM(AF72:AF98)</f>
        <v>0.18351566950846626</v>
      </c>
      <c r="AG100" s="7">
        <f t="shared" ref="AG100:AH100" si="51">SUM(AG72:AG98)</f>
        <v>0.42867042184062137</v>
      </c>
      <c r="AH100" s="7">
        <f t="shared" si="51"/>
        <v>0.67382517417277665</v>
      </c>
      <c r="AK100" s="7">
        <f>SUM(AK72:AK98)</f>
        <v>0.28610933483531137</v>
      </c>
      <c r="AL100" s="7">
        <f t="shared" ref="AL100:AM100" si="52">SUM(AL72:AL98)</f>
        <v>0.66831682321674624</v>
      </c>
      <c r="AM100" s="7">
        <f t="shared" si="52"/>
        <v>1.0505243115981815</v>
      </c>
      <c r="AP100" s="7">
        <f>SUM(AP72:AP98)</f>
        <v>2.7706079321561878</v>
      </c>
      <c r="AQ100" s="7">
        <f t="shared" ref="AQ100:AR100" si="53">SUM(AQ72:AQ98)</f>
        <v>6.4718052371956878</v>
      </c>
      <c r="AR100" s="7">
        <f t="shared" si="53"/>
        <v>10.173002542235189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Output!L112</f>
        <v>8.028772255520264E-2</v>
      </c>
      <c r="C105" s="7">
        <f>Output!L142</f>
        <v>8.028772255520264E-2</v>
      </c>
      <c r="D105" s="7">
        <f>Output!L172</f>
        <v>8.028772255520264E-2</v>
      </c>
      <c r="F105" s="7">
        <v>2024</v>
      </c>
      <c r="G105" s="7">
        <f>((G8+L8+Q8+V8+AA8+AF8+AK8)*R105*1000000)/10^9</f>
        <v>2.6843561694215698E-3</v>
      </c>
      <c r="H105" s="7">
        <f>((G8+L8+Q8+V8+AA8+AF8+AK8)*S105*1000000)/10^9</f>
        <v>2.6843561694215698E-3</v>
      </c>
      <c r="I105" s="7">
        <f>((G8+L8+Q8+V8+AA8+AF8+AK8)*T105*1000000)/10^9</f>
        <v>2.6843561694215698E-3</v>
      </c>
      <c r="J105" s="7">
        <f>((H8+M8+R8+W8+AB8+AG8+AL8)*R105*1000000)/10^9</f>
        <v>5.3807978750603832E-3</v>
      </c>
      <c r="K105" s="7">
        <f>((H8+M8+R8+W8+AB8+AG8+AL8)*S105*1000000)/10^9</f>
        <v>5.3807978750603832E-3</v>
      </c>
      <c r="L105" s="7">
        <f>((H8+M8+R8+W8+AB8+AG8+AL8)*T105*1000000)/10^9</f>
        <v>5.3807978750603832E-3</v>
      </c>
      <c r="M105" s="7">
        <f>((I8+N8+S8+X8+AC8+AH8+AM8)*R105*1000000)/10^9</f>
        <v>8.0772395806991849E-3</v>
      </c>
      <c r="N105" s="7">
        <f>((I8+N8+S8+X8+AC8+AH8+AM8)*S105*1000000)/10^9</f>
        <v>8.0772395806991849E-3</v>
      </c>
      <c r="O105" s="7">
        <f>((I8+N8+S8+X8+AC8+AH8+AM8)*T105*1000000)/10^9</f>
        <v>8.0772395806991849E-3</v>
      </c>
      <c r="Q105" s="7">
        <v>2024</v>
      </c>
      <c r="R105" s="7">
        <f>Output!L232</f>
        <v>7.9810848382612154E-2</v>
      </c>
      <c r="S105" s="7">
        <f>Output!L262</f>
        <v>7.9810848382612154E-2</v>
      </c>
      <c r="T105" s="7">
        <f>Output!L292</f>
        <v>7.9810848382612154E-2</v>
      </c>
    </row>
    <row r="106" spans="1:44" x14ac:dyDescent="0.25">
      <c r="A106" s="7">
        <v>2025</v>
      </c>
      <c r="B106" s="7">
        <f>Output!L113</f>
        <v>7.7711104996158895E-2</v>
      </c>
      <c r="C106" s="7">
        <f>Output!L143</f>
        <v>7.5333694273559099E-2</v>
      </c>
      <c r="D106" s="7">
        <f>Output!L173</f>
        <v>7.38951366727537E-2</v>
      </c>
      <c r="F106" s="7">
        <v>2025</v>
      </c>
      <c r="G106" s="7">
        <f t="shared" ref="G106:G131" si="54">G105+((G9+L9+Q9+V9+AA9+AF9+AK9-G8-L8-Q8-V8-AA8-AF8-AK8)*R106*1000000)/10^9</f>
        <v>5.2885302698935143E-3</v>
      </c>
      <c r="H106" s="7">
        <f t="shared" ref="H106:H131" si="55">H105+((G9+L9+Q9+V9+AA9+AF9+AK9-G8-L8-Q8-V8-AA8-AF8-AK8)*S106*1000000)/10^9</f>
        <v>5.2151196574524552E-3</v>
      </c>
      <c r="I106" s="7">
        <f t="shared" ref="I106:I131" si="56">I105+((G9+L9+Q9+V9+AA9+AF9+AK9-G8-L8-Q8-V8-AA8-AF8-AK8)*T106*1000000)/10^9</f>
        <v>5.1706993166577521E-3</v>
      </c>
      <c r="J106" s="7">
        <f t="shared" ref="J106:J131" si="57">J105+((H9+M9+R9+W9+AB9+AG9+AL9-H8-M8-R8-W8-AB8-AG8-AL8)*R106*1000000)/10^9</f>
        <v>1.1109195571120518E-2</v>
      </c>
      <c r="K106" s="7">
        <f t="shared" ref="K106:K131" si="58">K105+((H9+M9+R9+W9+AB9+AG9+AL9-H8-M8-R8-W8-AB8-AG8-AL8)*S106*1000000)/10^9</f>
        <v>1.0947714361743036E-2</v>
      </c>
      <c r="L106" s="7">
        <f t="shared" ref="L106:L131" si="59">L105+((H9+M9+R9+W9+AB9+AG9+AL9-H8-M8-R8-W8-AB8-AG8-AL8)*T106*1000000)/10^9</f>
        <v>1.0850003007567267E-2</v>
      </c>
      <c r="M106" s="7">
        <f t="shared" ref="M106:M131" si="60">M105+((I9+N9+S9+X9+AC9+AH9+AM9-I8-N8-S8-X8-AC8-AH8-AM8)*R106*1000000)/10^9</f>
        <v>1.6929860872347532E-2</v>
      </c>
      <c r="N106" s="7">
        <f t="shared" ref="N106:N131" si="61">N105+((I9+N9+S9+X9+AC9+AH9+AM9-I8-N8-S8-X8-AC8-AH8-AM8)*S106*1000000)/10^9</f>
        <v>1.6680309066033627E-2</v>
      </c>
      <c r="O106" s="7">
        <f t="shared" ref="O106:O131" si="62">O105+((I9+N9+S9+X9+AC9+AH9+AM9-I8-N8-S8-X8-AC8-AH8-AM8)*T106*1000000)/10^9</f>
        <v>1.6529306698476787E-2</v>
      </c>
      <c r="Q106" s="7">
        <v>2025</v>
      </c>
      <c r="R106" s="7">
        <f>Output!L233</f>
        <v>7.7426887930254748E-2</v>
      </c>
      <c r="S106" s="7">
        <f>Output!L263</f>
        <v>7.5244255340008503E-2</v>
      </c>
      <c r="T106" s="7">
        <f>Output!L293</f>
        <v>7.3923556870612056E-2</v>
      </c>
    </row>
    <row r="107" spans="1:44" x14ac:dyDescent="0.25">
      <c r="A107" s="7">
        <v>2026</v>
      </c>
      <c r="B107" s="7">
        <f>Output!L114</f>
        <v>7.5382462160505273E-2</v>
      </c>
      <c r="C107" s="7">
        <f>Output!L144</f>
        <v>7.2410663108215353E-2</v>
      </c>
      <c r="D107" s="7">
        <f>Output!L174</f>
        <v>7.0612525522275552E-2</v>
      </c>
      <c r="F107" s="7">
        <v>2026</v>
      </c>
      <c r="G107" s="7">
        <f t="shared" si="54"/>
        <v>7.8201812361045203E-3</v>
      </c>
      <c r="H107" s="7">
        <f t="shared" si="55"/>
        <v>7.6550062573272192E-3</v>
      </c>
      <c r="I107" s="7">
        <f t="shared" si="56"/>
        <v>7.5550623251806701E-3</v>
      </c>
      <c r="J107" s="7">
        <f t="shared" si="57"/>
        <v>1.7236347097091927E-2</v>
      </c>
      <c r="K107" s="7">
        <f t="shared" si="58"/>
        <v>1.6852775961128552E-2</v>
      </c>
      <c r="L107" s="7">
        <f t="shared" si="59"/>
        <v>1.662068531769869E-2</v>
      </c>
      <c r="M107" s="7">
        <f t="shared" si="60"/>
        <v>2.6652512958079307E-2</v>
      </c>
      <c r="N107" s="7">
        <f t="shared" si="61"/>
        <v>2.6050545664929856E-2</v>
      </c>
      <c r="O107" s="7">
        <f t="shared" si="62"/>
        <v>2.5686308310216677E-2</v>
      </c>
      <c r="Q107" s="7">
        <v>2026</v>
      </c>
      <c r="R107" s="7">
        <f>Output!L234</f>
        <v>7.5270641699346164E-2</v>
      </c>
      <c r="S107" s="7">
        <f>Output!L264</f>
        <v>7.2542318233177153E-2</v>
      </c>
      <c r="T107" s="7">
        <f>Output!L294</f>
        <v>7.0891499693700274E-2</v>
      </c>
    </row>
    <row r="108" spans="1:44" x14ac:dyDescent="0.25">
      <c r="A108" s="7">
        <v>2027</v>
      </c>
      <c r="B108" s="7">
        <f>Output!L115</f>
        <v>7.3272751963520399E-2</v>
      </c>
      <c r="C108" s="7">
        <f>Output!L145</f>
        <v>6.9706612113593913E-2</v>
      </c>
      <c r="D108" s="7">
        <f>Output!L175</f>
        <v>6.7548799478412608E-2</v>
      </c>
      <c r="F108" s="7">
        <v>2027</v>
      </c>
      <c r="G108" s="7">
        <f t="shared" si="54"/>
        <v>1.0286071224549574E-2</v>
      </c>
      <c r="H108" s="7">
        <f t="shared" si="55"/>
        <v>1.001077959325407E-2</v>
      </c>
      <c r="I108" s="7">
        <f t="shared" si="56"/>
        <v>9.8442058837720815E-3</v>
      </c>
      <c r="J108" s="7">
        <f t="shared" si="57"/>
        <v>2.3818674701119442E-2</v>
      </c>
      <c r="K108" s="7">
        <f t="shared" si="58"/>
        <v>2.3141163492837298E-2</v>
      </c>
      <c r="L108" s="7">
        <f t="shared" si="59"/>
        <v>2.2731214540780358E-2</v>
      </c>
      <c r="M108" s="7">
        <f t="shared" si="60"/>
        <v>3.7351278177689282E-2</v>
      </c>
      <c r="N108" s="7">
        <f t="shared" si="61"/>
        <v>3.6271547392420493E-2</v>
      </c>
      <c r="O108" s="7">
        <f t="shared" si="62"/>
        <v>3.5618223197788602E-2</v>
      </c>
      <c r="Q108" s="7">
        <v>2027</v>
      </c>
      <c r="R108" s="7">
        <f>Output!L235</f>
        <v>7.3315446824031988E-2</v>
      </c>
      <c r="S108" s="7">
        <f>Output!L265</f>
        <v>7.0041476119755169E-2</v>
      </c>
      <c r="T108" s="7">
        <f>Output!L295</f>
        <v>6.8060450234567971E-2</v>
      </c>
    </row>
    <row r="109" spans="1:44" x14ac:dyDescent="0.25">
      <c r="A109" s="7">
        <v>2028</v>
      </c>
      <c r="B109" s="7">
        <f>Output!L116</f>
        <v>7.1356307096285224E-2</v>
      </c>
      <c r="C109" s="7">
        <f>Output!L146</f>
        <v>6.7195778916668628E-2</v>
      </c>
      <c r="D109" s="7">
        <f>Output!L176</f>
        <v>6.4678338764299348E-2</v>
      </c>
      <c r="F109" s="7">
        <v>2028</v>
      </c>
      <c r="G109" s="7">
        <f t="shared" si="54"/>
        <v>1.2692169820694241E-2</v>
      </c>
      <c r="H109" s="7">
        <f t="shared" si="55"/>
        <v>1.2288407782985351E-2</v>
      </c>
      <c r="I109" s="7">
        <f t="shared" si="56"/>
        <v>1.2044099577897552E-2</v>
      </c>
      <c r="J109" s="7">
        <f t="shared" si="57"/>
        <v>3.0918605879253824E-2</v>
      </c>
      <c r="K109" s="7">
        <f t="shared" si="58"/>
        <v>2.9862003371295302E-2</v>
      </c>
      <c r="L109" s="7">
        <f t="shared" si="59"/>
        <v>2.922267497075999E-2</v>
      </c>
      <c r="M109" s="7">
        <f t="shared" si="60"/>
        <v>4.9145041937813383E-2</v>
      </c>
      <c r="N109" s="7">
        <f t="shared" si="61"/>
        <v>4.7435598959605224E-2</v>
      </c>
      <c r="O109" s="7">
        <f t="shared" si="62"/>
        <v>4.6401250363622401E-2</v>
      </c>
      <c r="Q109" s="7">
        <v>2028</v>
      </c>
      <c r="R109" s="7">
        <f>Output!L236</f>
        <v>7.1537738709203255E-2</v>
      </c>
      <c r="S109" s="7">
        <f>Output!L266</f>
        <v>6.771807712900367E-2</v>
      </c>
      <c r="T109" s="7">
        <f>Output!L296</f>
        <v>6.5406887535921082E-2</v>
      </c>
    </row>
    <row r="110" spans="1:44" x14ac:dyDescent="0.25">
      <c r="A110" s="7">
        <v>2029</v>
      </c>
      <c r="B110" s="7">
        <f>Output!L117</f>
        <v>6.9610549833361707E-2</v>
      </c>
      <c r="C110" s="7">
        <f>Output!L147</f>
        <v>6.485568085610853E-2</v>
      </c>
      <c r="D110" s="7">
        <f>Output!L177</f>
        <v>6.1978613186551311E-2</v>
      </c>
      <c r="F110" s="7">
        <v>2029</v>
      </c>
      <c r="G110" s="7">
        <f t="shared" si="54"/>
        <v>1.5043749440809167E-2</v>
      </c>
      <c r="H110" s="7">
        <f t="shared" si="55"/>
        <v>1.4493164710504932E-2</v>
      </c>
      <c r="I110" s="7">
        <f t="shared" si="56"/>
        <v>1.4160017291540955E-2</v>
      </c>
      <c r="J110" s="7">
        <f t="shared" si="57"/>
        <v>3.8605396377436471E-2</v>
      </c>
      <c r="K110" s="7">
        <f t="shared" si="58"/>
        <v>3.7068863158773654E-2</v>
      </c>
      <c r="L110" s="7">
        <f t="shared" si="59"/>
        <v>3.6139139136823636E-2</v>
      </c>
      <c r="M110" s="7">
        <f t="shared" si="60"/>
        <v>6.2167043314063745E-2</v>
      </c>
      <c r="N110" s="7">
        <f t="shared" si="61"/>
        <v>5.9644561607042346E-2</v>
      </c>
      <c r="O110" s="7">
        <f t="shared" si="62"/>
        <v>5.8118260982106297E-2</v>
      </c>
      <c r="Q110" s="7">
        <v>2029</v>
      </c>
      <c r="R110" s="7">
        <f>Output!L237</f>
        <v>6.9916789231838458E-2</v>
      </c>
      <c r="S110" s="7">
        <f>Output!L267</f>
        <v>6.5551480413531038E-2</v>
      </c>
      <c r="T110" s="7">
        <f>Output!L297</f>
        <v>6.2910127112553102E-2</v>
      </c>
    </row>
    <row r="111" spans="1:44" x14ac:dyDescent="0.25">
      <c r="A111" s="7">
        <v>2030</v>
      </c>
      <c r="B111" s="7">
        <f>Output!L118</f>
        <v>6.801318764163311E-2</v>
      </c>
      <c r="C111" s="7">
        <f>Output!L148</f>
        <v>6.2663977866743381E-2</v>
      </c>
      <c r="D111" s="7">
        <f>Output!L178</f>
        <v>5.9427282679998188E-2</v>
      </c>
      <c r="F111" s="7">
        <v>2030</v>
      </c>
      <c r="G111" s="7">
        <f t="shared" si="54"/>
        <v>1.7345394137869612E-2</v>
      </c>
      <c r="H111" s="7">
        <f t="shared" si="55"/>
        <v>1.6629634428788075E-2</v>
      </c>
      <c r="I111" s="7">
        <f t="shared" si="56"/>
        <v>1.6196543077677549E-2</v>
      </c>
      <c r="J111" s="7">
        <f t="shared" si="57"/>
        <v>4.6955769203497505E-2</v>
      </c>
      <c r="K111" s="7">
        <f t="shared" si="58"/>
        <v>4.4819980740926392E-2</v>
      </c>
      <c r="L111" s="7">
        <f t="shared" si="59"/>
        <v>4.3527659878468322E-2</v>
      </c>
      <c r="M111" s="7">
        <f t="shared" si="60"/>
        <v>7.6566144269125391E-2</v>
      </c>
      <c r="N111" s="7">
        <f t="shared" si="61"/>
        <v>7.3010327053064705E-2</v>
      </c>
      <c r="O111" s="7">
        <f t="shared" si="62"/>
        <v>7.0858776679259106E-2</v>
      </c>
      <c r="Q111" s="7">
        <v>2030</v>
      </c>
      <c r="R111" s="7">
        <f>Output!L238</f>
        <v>6.8432132084513098E-2</v>
      </c>
      <c r="S111" s="7">
        <f>Output!L268</f>
        <v>6.3521176028097856E-2</v>
      </c>
      <c r="T111" s="7">
        <f>Output!L298</f>
        <v>6.0549659019224517E-2</v>
      </c>
    </row>
    <row r="112" spans="1:44" x14ac:dyDescent="0.25">
      <c r="A112" s="7">
        <v>2031</v>
      </c>
      <c r="B112" s="7">
        <f>Output!L119</f>
        <v>6.7336331199027169E-2</v>
      </c>
      <c r="C112" s="7">
        <f>Output!L149</f>
        <v>6.1853223629276415E-2</v>
      </c>
      <c r="D112" s="7">
        <f>Output!L179</f>
        <v>5.8498839077932054E-2</v>
      </c>
      <c r="F112" s="7">
        <v>2031</v>
      </c>
      <c r="G112" s="7">
        <f t="shared" si="54"/>
        <v>1.9625977177949182E-2</v>
      </c>
      <c r="H112" s="7">
        <f t="shared" si="55"/>
        <v>1.8740907941931791E-2</v>
      </c>
      <c r="I112" s="7">
        <f t="shared" si="56"/>
        <v>1.8204238600726334E-2</v>
      </c>
      <c r="J112" s="7">
        <f t="shared" si="57"/>
        <v>5.1141435751785209E-2</v>
      </c>
      <c r="K112" s="7">
        <f t="shared" si="58"/>
        <v>4.8694905162859813E-2</v>
      </c>
      <c r="L112" s="7">
        <f t="shared" si="59"/>
        <v>4.7212482505965839E-2</v>
      </c>
      <c r="M112" s="7">
        <f t="shared" si="60"/>
        <v>8.2656894325621219E-2</v>
      </c>
      <c r="N112" s="7">
        <f t="shared" si="61"/>
        <v>7.8648902383787841E-2</v>
      </c>
      <c r="O112" s="7">
        <f t="shared" si="62"/>
        <v>7.6220726411205364E-2</v>
      </c>
      <c r="Q112" s="7">
        <v>2031</v>
      </c>
      <c r="R112" s="7">
        <f>Output!L239</f>
        <v>6.7805930267058556E-2</v>
      </c>
      <c r="S112" s="7">
        <f>Output!L269</f>
        <v>6.2772046485935248E-2</v>
      </c>
      <c r="T112" s="7">
        <f>Output!L299</f>
        <v>5.9692482247251058E-2</v>
      </c>
    </row>
    <row r="113" spans="1:20" x14ac:dyDescent="0.25">
      <c r="A113" s="7">
        <v>2032</v>
      </c>
      <c r="B113" s="7">
        <f>Output!L120</f>
        <v>6.6669931808203062E-2</v>
      </c>
      <c r="C113" s="7">
        <f>Output!L150</f>
        <v>6.1053021507698396E-2</v>
      </c>
      <c r="D113" s="7">
        <f>Output!L180</f>
        <v>5.7580947591754854E-2</v>
      </c>
      <c r="F113" s="7">
        <v>2032</v>
      </c>
      <c r="G113" s="7">
        <f t="shared" si="54"/>
        <v>2.1885821587286067E-2</v>
      </c>
      <c r="H113" s="7">
        <f t="shared" si="55"/>
        <v>2.0827311211600714E-2</v>
      </c>
      <c r="I113" s="7">
        <f t="shared" si="56"/>
        <v>2.0183429822351953E-2</v>
      </c>
      <c r="J113" s="7">
        <f t="shared" si="57"/>
        <v>5.5436984829408065E-2</v>
      </c>
      <c r="K113" s="7">
        <f t="shared" si="58"/>
        <v>5.2660774495963805E-2</v>
      </c>
      <c r="L113" s="7">
        <f t="shared" si="59"/>
        <v>5.0974561431119746E-2</v>
      </c>
      <c r="M113" s="7">
        <f t="shared" si="60"/>
        <v>8.8988148071530077E-2</v>
      </c>
      <c r="N113" s="7">
        <f t="shared" si="61"/>
        <v>8.4494237780326928E-2</v>
      </c>
      <c r="O113" s="7">
        <f t="shared" si="62"/>
        <v>8.1765693039887594E-2</v>
      </c>
      <c r="Q113" s="7">
        <v>2032</v>
      </c>
      <c r="R113" s="7">
        <f>Output!L240</f>
        <v>6.7189332614063693E-2</v>
      </c>
      <c r="S113" s="7">
        <f>Output!L270</f>
        <v>6.2032608383862202E-2</v>
      </c>
      <c r="T113" s="7">
        <f>Output!L300</f>
        <v>5.8844996915367161E-2</v>
      </c>
    </row>
    <row r="114" spans="1:20" x14ac:dyDescent="0.25">
      <c r="A114" s="7">
        <v>2033</v>
      </c>
      <c r="B114" s="7">
        <f>Output!L121</f>
        <v>6.6014274661482117E-2</v>
      </c>
      <c r="C114" s="7">
        <f>Output!L151</f>
        <v>6.0263514098169976E-2</v>
      </c>
      <c r="D114" s="7">
        <f>Output!L181</f>
        <v>5.6673750817627259E-2</v>
      </c>
      <c r="F114" s="7">
        <v>2033</v>
      </c>
      <c r="G114" s="7">
        <f t="shared" si="54"/>
        <v>2.4125259198207901E-2</v>
      </c>
      <c r="H114" s="7">
        <f t="shared" si="55"/>
        <v>2.288917460240926E-2</v>
      </c>
      <c r="I114" s="7">
        <f t="shared" si="56"/>
        <v>2.2134447107168814E-2</v>
      </c>
      <c r="J114" s="7">
        <f t="shared" si="57"/>
        <v>5.9847541198791598E-2</v>
      </c>
      <c r="K114" s="7">
        <f t="shared" si="58"/>
        <v>5.6721599707962436E-2</v>
      </c>
      <c r="L114" s="7">
        <f t="shared" si="59"/>
        <v>5.4817076029588158E-2</v>
      </c>
      <c r="M114" s="7">
        <f t="shared" si="60"/>
        <v>9.556982319937532E-2</v>
      </c>
      <c r="N114" s="7">
        <f t="shared" si="61"/>
        <v>9.0554024813515654E-2</v>
      </c>
      <c r="O114" s="7">
        <f t="shared" si="62"/>
        <v>8.7499704952007568E-2</v>
      </c>
      <c r="Q114" s="7">
        <v>2033</v>
      </c>
      <c r="R114" s="7">
        <f>Output!L241</f>
        <v>6.6582600946771847E-2</v>
      </c>
      <c r="S114" s="7">
        <f>Output!L271</f>
        <v>6.1302992629677241E-2</v>
      </c>
      <c r="T114" s="7">
        <f>Output!L301</f>
        <v>5.8007333931371335E-2</v>
      </c>
    </row>
    <row r="115" spans="1:20" x14ac:dyDescent="0.25">
      <c r="A115" s="7">
        <v>2034</v>
      </c>
      <c r="B115" s="7">
        <f>Output!L122</f>
        <v>6.5368979502435892E-2</v>
      </c>
      <c r="C115" s="7">
        <f>Output!L152</f>
        <v>5.948436867631629E-2</v>
      </c>
      <c r="D115" s="7">
        <f>Output!L182</f>
        <v>5.5776916031174385E-2</v>
      </c>
      <c r="F115" s="7">
        <v>2034</v>
      </c>
      <c r="G115" s="7">
        <f t="shared" si="54"/>
        <v>2.6344610101336489E-2</v>
      </c>
      <c r="H115" s="7">
        <f t="shared" si="55"/>
        <v>2.4926818204979231E-2</v>
      </c>
      <c r="I115" s="7">
        <f t="shared" si="56"/>
        <v>2.4057610545798722E-2</v>
      </c>
      <c r="J115" s="7">
        <f t="shared" si="57"/>
        <v>6.4378426751051543E-2</v>
      </c>
      <c r="K115" s="7">
        <f t="shared" si="58"/>
        <v>6.0881523200243211E-2</v>
      </c>
      <c r="L115" s="7">
        <f t="shared" si="59"/>
        <v>5.8743284105309442E-2</v>
      </c>
      <c r="M115" s="7">
        <f t="shared" si="60"/>
        <v>0.10241224340076661</v>
      </c>
      <c r="N115" s="7">
        <f t="shared" si="61"/>
        <v>9.6836228195507246E-2</v>
      </c>
      <c r="O115" s="7">
        <f t="shared" si="62"/>
        <v>9.3428957664820234E-2</v>
      </c>
      <c r="Q115" s="7">
        <v>2034</v>
      </c>
      <c r="R115" s="7">
        <f>Output!L242</f>
        <v>6.5985386162663431E-2</v>
      </c>
      <c r="S115" s="7">
        <f>Output!L272</f>
        <v>6.0582893758675697E-2</v>
      </c>
      <c r="T115" s="7">
        <f>Output!L302</f>
        <v>5.7179187830558934E-2</v>
      </c>
    </row>
    <row r="116" spans="1:20" x14ac:dyDescent="0.25">
      <c r="A116" s="7">
        <v>2035</v>
      </c>
      <c r="B116" s="7">
        <f>Output!L123</f>
        <v>6.4733618542582402E-2</v>
      </c>
      <c r="C116" s="7">
        <f>Output!L153</f>
        <v>5.8715157453655339E-2</v>
      </c>
      <c r="D116" s="7">
        <f>Output!L183</f>
        <v>5.489001544391426E-2</v>
      </c>
      <c r="F116" s="7">
        <v>2035</v>
      </c>
      <c r="G116" s="7">
        <f t="shared" si="54"/>
        <v>2.8544181177779696E-2</v>
      </c>
      <c r="H116" s="7">
        <f t="shared" si="55"/>
        <v>2.6940548900418491E-2</v>
      </c>
      <c r="I116" s="7">
        <f t="shared" si="56"/>
        <v>2.5953227019349542E-2</v>
      </c>
      <c r="J116" s="7">
        <f t="shared" si="57"/>
        <v>6.9035164781419509E-2</v>
      </c>
      <c r="K116" s="7">
        <f t="shared" si="58"/>
        <v>6.514481635444079E-2</v>
      </c>
      <c r="L116" s="7">
        <f t="shared" si="59"/>
        <v>6.2756516238571688E-2</v>
      </c>
      <c r="M116" s="7">
        <f t="shared" si="60"/>
        <v>0.10952614838505936</v>
      </c>
      <c r="N116" s="7">
        <f t="shared" si="61"/>
        <v>0.10334908380846318</v>
      </c>
      <c r="O116" s="7">
        <f t="shared" si="62"/>
        <v>9.9559805457793929E-2</v>
      </c>
      <c r="Q116" s="7">
        <v>2035</v>
      </c>
      <c r="R116" s="7">
        <f>Output!L243</f>
        <v>6.5397295518580728E-2</v>
      </c>
      <c r="S116" s="7">
        <f>Output!L273</f>
        <v>5.987191902769988E-2</v>
      </c>
      <c r="T116" s="7">
        <f>Output!L303</f>
        <v>5.6360165869772251E-2</v>
      </c>
    </row>
    <row r="117" spans="1:20" x14ac:dyDescent="0.25">
      <c r="A117" s="7">
        <v>2036</v>
      </c>
      <c r="B117" s="7">
        <f>Output!L124</f>
        <v>6.410785905754679E-2</v>
      </c>
      <c r="C117" s="7">
        <f>Output!L154</f>
        <v>5.7955547705812252E-2</v>
      </c>
      <c r="D117" s="7">
        <f>Output!L184</f>
        <v>5.4012716331471998E-2</v>
      </c>
      <c r="F117" s="7">
        <v>2036</v>
      </c>
      <c r="G117" s="7">
        <f t="shared" si="54"/>
        <v>3.0724269034367906E-2</v>
      </c>
      <c r="H117" s="7">
        <f t="shared" si="55"/>
        <v>2.8930663295557425E-2</v>
      </c>
      <c r="I117" s="7">
        <f t="shared" si="56"/>
        <v>2.7821593134651653E-2</v>
      </c>
      <c r="J117" s="7">
        <f t="shared" si="57"/>
        <v>7.382349351657648E-2</v>
      </c>
      <c r="K117" s="7">
        <f t="shared" si="58"/>
        <v>6.9515888793423339E-2</v>
      </c>
      <c r="L117" s="7">
        <f t="shared" si="59"/>
        <v>6.6860181662264997E-2</v>
      </c>
      <c r="M117" s="7">
        <f t="shared" si="60"/>
        <v>0.11692271799878509</v>
      </c>
      <c r="N117" s="7">
        <f t="shared" si="61"/>
        <v>0.11010111429128937</v>
      </c>
      <c r="O117" s="7">
        <f t="shared" si="62"/>
        <v>0.10589877018987844</v>
      </c>
      <c r="Q117" s="7">
        <v>2036</v>
      </c>
      <c r="R117" s="7">
        <f>Output!L244</f>
        <v>6.4818023541349579E-2</v>
      </c>
      <c r="S117" s="7">
        <f>Output!L274</f>
        <v>5.9169762963575595E-2</v>
      </c>
      <c r="T117" s="7">
        <f>Output!L304</f>
        <v>5.5549962575837115E-2</v>
      </c>
    </row>
    <row r="118" spans="1:20" x14ac:dyDescent="0.25">
      <c r="A118" s="7">
        <v>2037</v>
      </c>
      <c r="B118" s="7">
        <f>Output!L125</f>
        <v>6.3491320790900613E-2</v>
      </c>
      <c r="C118" s="7">
        <f>Output!L155</f>
        <v>5.7205206708412157E-2</v>
      </c>
      <c r="D118" s="7">
        <f>Output!L185</f>
        <v>5.3144685969472721E-2</v>
      </c>
      <c r="F118" s="7">
        <v>2037</v>
      </c>
      <c r="G118" s="7">
        <f t="shared" si="54"/>
        <v>3.2885158536415583E-2</v>
      </c>
      <c r="H118" s="7">
        <f t="shared" si="55"/>
        <v>3.0897447723423722E-2</v>
      </c>
      <c r="I118" s="7">
        <f t="shared" si="56"/>
        <v>2.9662995224732747E-2</v>
      </c>
      <c r="J118" s="7">
        <f t="shared" si="57"/>
        <v>7.8749370925264489E-2</v>
      </c>
      <c r="K118" s="7">
        <f t="shared" si="58"/>
        <v>7.3999292027047928E-2</v>
      </c>
      <c r="L118" s="7">
        <f t="shared" si="59"/>
        <v>7.1057768326111562E-2</v>
      </c>
      <c r="M118" s="7">
        <f t="shared" si="60"/>
        <v>0.12461358331411343</v>
      </c>
      <c r="N118" s="7">
        <f t="shared" si="61"/>
        <v>0.11710113633067222</v>
      </c>
      <c r="O118" s="7">
        <f t="shared" si="62"/>
        <v>0.11245254142749045</v>
      </c>
      <c r="Q118" s="7">
        <v>2037</v>
      </c>
      <c r="R118" s="7">
        <f>Output!L245</f>
        <v>6.4247221134096755E-2</v>
      </c>
      <c r="S118" s="7">
        <f>Output!L275</f>
        <v>5.8476120107244588E-2</v>
      </c>
      <c r="T118" s="7">
        <f>Output!L305</f>
        <v>5.4748272489695264E-2</v>
      </c>
    </row>
    <row r="119" spans="1:20" x14ac:dyDescent="0.25">
      <c r="A119" s="7">
        <v>2038</v>
      </c>
      <c r="B119" s="7">
        <f>Output!L126</f>
        <v>6.2883718550322543E-2</v>
      </c>
      <c r="C119" s="7">
        <f>Output!L156</f>
        <v>5.6463754205026619E-2</v>
      </c>
      <c r="D119" s="7">
        <f>Output!L186</f>
        <v>5.2285544101488002E-2</v>
      </c>
      <c r="F119" s="7">
        <v>2038</v>
      </c>
      <c r="G119" s="7">
        <f t="shared" si="54"/>
        <v>3.5027125742578033E-2</v>
      </c>
      <c r="H119" s="7">
        <f t="shared" si="55"/>
        <v>3.2841176774959457E-2</v>
      </c>
      <c r="I119" s="7">
        <f t="shared" si="56"/>
        <v>3.1477707880534909E-2</v>
      </c>
      <c r="J119" s="7">
        <f t="shared" si="57"/>
        <v>8.3818989511249928E-2</v>
      </c>
      <c r="K119" s="7">
        <f t="shared" si="58"/>
        <v>7.8599719567411547E-2</v>
      </c>
      <c r="L119" s="7">
        <f t="shared" si="59"/>
        <v>7.535283922243971E-2</v>
      </c>
      <c r="M119" s="7">
        <f t="shared" si="60"/>
        <v>0.13261085327992178</v>
      </c>
      <c r="N119" s="7">
        <f t="shared" si="61"/>
        <v>0.12435826235986364</v>
      </c>
      <c r="O119" s="7">
        <f t="shared" si="62"/>
        <v>0.11922797056434449</v>
      </c>
      <c r="Q119" s="7">
        <v>2038</v>
      </c>
      <c r="R119" s="7">
        <f>Output!L246</f>
        <v>6.3684626458639843E-2</v>
      </c>
      <c r="S119" s="7">
        <f>Output!L276</f>
        <v>5.7790641344894554E-2</v>
      </c>
      <c r="T119" s="7">
        <f>Output!L306</f>
        <v>5.3954746497534359E-2</v>
      </c>
    </row>
    <row r="120" spans="1:20" x14ac:dyDescent="0.25">
      <c r="A120" s="7">
        <v>2039</v>
      </c>
      <c r="B120" s="7">
        <f>Output!L127</f>
        <v>6.2284719611437701E-2</v>
      </c>
      <c r="C120" s="7">
        <f>Output!L157</f>
        <v>5.5730905003334323E-2</v>
      </c>
      <c r="D120" s="7">
        <f>Output!L187</f>
        <v>5.1435005535196525E-2</v>
      </c>
      <c r="F120" s="7">
        <v>2039</v>
      </c>
      <c r="G120" s="7">
        <f t="shared" si="54"/>
        <v>3.7150436437612948E-2</v>
      </c>
      <c r="H120" s="7">
        <f t="shared" si="55"/>
        <v>3.4762116234922334E-2</v>
      </c>
      <c r="I120" s="7">
        <f t="shared" si="56"/>
        <v>3.3265996886815821E-2</v>
      </c>
      <c r="J120" s="7">
        <f t="shared" si="57"/>
        <v>8.9038781763260216E-2</v>
      </c>
      <c r="K120" s="7">
        <f t="shared" si="58"/>
        <v>8.3322017125249712E-2</v>
      </c>
      <c r="L120" s="7">
        <f t="shared" si="59"/>
        <v>7.9749038573372108E-2</v>
      </c>
      <c r="M120" s="7">
        <f t="shared" si="60"/>
        <v>0.14092712708890753</v>
      </c>
      <c r="N120" s="7">
        <f t="shared" si="61"/>
        <v>0.13188191801557719</v>
      </c>
      <c r="O120" s="7">
        <f t="shared" si="62"/>
        <v>0.12623208025992844</v>
      </c>
      <c r="Q120" s="7">
        <v>2039</v>
      </c>
      <c r="R120" s="7">
        <f>Output!L247</f>
        <v>6.3129934053097386E-2</v>
      </c>
      <c r="S120" s="7">
        <f>Output!L277</f>
        <v>5.711306485245897E-2</v>
      </c>
      <c r="T120" s="7">
        <f>Output!L307</f>
        <v>5.3169122775287916E-2</v>
      </c>
    </row>
    <row r="121" spans="1:20" x14ac:dyDescent="0.25">
      <c r="A121" s="7">
        <v>2040</v>
      </c>
      <c r="B121" s="7">
        <f>Output!L128</f>
        <v>6.1693230737014368E-2</v>
      </c>
      <c r="C121" s="7">
        <f>Output!L158</f>
        <v>5.5005565866103515E-2</v>
      </c>
      <c r="D121" s="7">
        <f>Output!L188</f>
        <v>5.0591977033366542E-2</v>
      </c>
      <c r="F121" s="7">
        <v>2040</v>
      </c>
      <c r="G121" s="7">
        <f t="shared" si="54"/>
        <v>3.9255322648683852E-2</v>
      </c>
      <c r="H121" s="7">
        <f t="shared" si="55"/>
        <v>3.6660498130475873E-2</v>
      </c>
      <c r="I121" s="7">
        <f t="shared" si="56"/>
        <v>3.5028094270739024E-2</v>
      </c>
      <c r="J121" s="7">
        <f t="shared" si="57"/>
        <v>9.4415368918078307E-2</v>
      </c>
      <c r="K121" s="7">
        <f t="shared" si="58"/>
        <v>8.8171122820792008E-2</v>
      </c>
      <c r="L121" s="7">
        <f t="shared" si="59"/>
        <v>8.4250027800300401E-2</v>
      </c>
      <c r="M121" s="7">
        <f t="shared" si="60"/>
        <v>0.1495754151874728</v>
      </c>
      <c r="N121" s="7">
        <f t="shared" si="61"/>
        <v>0.13968174751110826</v>
      </c>
      <c r="O121" s="7">
        <f t="shared" si="62"/>
        <v>0.1334719613298618</v>
      </c>
      <c r="Q121" s="7">
        <v>2040</v>
      </c>
      <c r="R121" s="7">
        <f>Output!L248</f>
        <v>6.2582140242079212E-2</v>
      </c>
      <c r="S121" s="7">
        <f>Output!L278</f>
        <v>5.6442386954547681E-2</v>
      </c>
      <c r="T121" s="7">
        <f>Output!L308</f>
        <v>5.2390397647565777E-2</v>
      </c>
    </row>
    <row r="122" spans="1:20" x14ac:dyDescent="0.25">
      <c r="A122" s="7">
        <v>2041</v>
      </c>
      <c r="B122" s="7">
        <f>Output!L129</f>
        <v>6.1198659719787205E-2</v>
      </c>
      <c r="C122" s="7">
        <f>Output!L159</f>
        <v>5.437719211812244E-2</v>
      </c>
      <c r="D122" s="7">
        <f>Output!L189</f>
        <v>4.9845913920786286E-2</v>
      </c>
      <c r="F122" s="7">
        <v>2041</v>
      </c>
      <c r="G122" s="7">
        <f t="shared" si="54"/>
        <v>4.1344777171343161E-2</v>
      </c>
      <c r="H122" s="7">
        <f t="shared" si="55"/>
        <v>3.8539316724885711E-2</v>
      </c>
      <c r="I122" s="7">
        <f t="shared" si="56"/>
        <v>3.6766994295570142E-2</v>
      </c>
      <c r="J122" s="7">
        <f t="shared" si="57"/>
        <v>9.8025960302566953E-2</v>
      </c>
      <c r="K122" s="7">
        <f t="shared" si="58"/>
        <v>9.1417733913030333E-2</v>
      </c>
      <c r="L122" s="7">
        <f t="shared" si="59"/>
        <v>8.7254858668862012E-2</v>
      </c>
      <c r="M122" s="7">
        <f t="shared" si="60"/>
        <v>0.15470714343379077</v>
      </c>
      <c r="N122" s="7">
        <f t="shared" si="61"/>
        <v>0.14429615110117505</v>
      </c>
      <c r="O122" s="7">
        <f t="shared" si="62"/>
        <v>0.13774272304215388</v>
      </c>
      <c r="Q122" s="7">
        <v>2041</v>
      </c>
      <c r="R122" s="7">
        <f>Output!L249</f>
        <v>6.2123327749855885E-2</v>
      </c>
      <c r="S122" s="7">
        <f>Output!L279</f>
        <v>5.586073401324617E-2</v>
      </c>
      <c r="T122" s="7">
        <f>Output!L309</f>
        <v>5.1700697476453408E-2</v>
      </c>
    </row>
    <row r="123" spans="1:20" x14ac:dyDescent="0.25">
      <c r="A123" s="7">
        <v>2042</v>
      </c>
      <c r="B123" s="7">
        <f>Output!L130</f>
        <v>6.0706322709077068E-2</v>
      </c>
      <c r="C123" s="7">
        <f>Output!L160</f>
        <v>5.3750957312551285E-2</v>
      </c>
      <c r="D123" s="7">
        <f>Output!L190</f>
        <v>4.9102037282669507E-2</v>
      </c>
      <c r="F123" s="7">
        <v>2042</v>
      </c>
      <c r="G123" s="7">
        <f t="shared" si="54"/>
        <v>4.3418869116491322E-2</v>
      </c>
      <c r="H123" s="7">
        <f t="shared" si="55"/>
        <v>4.0398638193625852E-2</v>
      </c>
      <c r="I123" s="7">
        <f t="shared" si="56"/>
        <v>3.8482764604496414E-2</v>
      </c>
      <c r="J123" s="7">
        <f t="shared" si="57"/>
        <v>0.10168115899464968</v>
      </c>
      <c r="K123" s="7">
        <f t="shared" si="58"/>
        <v>9.4694439854923762E-2</v>
      </c>
      <c r="L123" s="7">
        <f t="shared" si="59"/>
        <v>9.0278582570674698E-2</v>
      </c>
      <c r="M123" s="7">
        <f t="shared" si="60"/>
        <v>0.15994344887280817</v>
      </c>
      <c r="N123" s="7">
        <f t="shared" si="61"/>
        <v>0.14899024151622187</v>
      </c>
      <c r="O123" s="7">
        <f t="shared" si="62"/>
        <v>0.14207440053685308</v>
      </c>
      <c r="Q123" s="7">
        <v>2042</v>
      </c>
      <c r="R123" s="7">
        <f>Output!L250</f>
        <v>6.1666570051874474E-2</v>
      </c>
      <c r="S123" s="7">
        <f>Output!L280</f>
        <v>5.5281048590556693E-2</v>
      </c>
      <c r="T123" s="7">
        <f>Output!L310</f>
        <v>5.1013008461768011E-2</v>
      </c>
    </row>
    <row r="124" spans="1:20" x14ac:dyDescent="0.25">
      <c r="A124" s="7">
        <v>2043</v>
      </c>
      <c r="B124" s="7">
        <f>Output!L131</f>
        <v>6.0216599961312393E-2</v>
      </c>
      <c r="C124" s="7">
        <f>Output!L161</f>
        <v>5.3127431834032693E-2</v>
      </c>
      <c r="D124" s="7">
        <f>Output!L191</f>
        <v>4.8360774907498183E-2</v>
      </c>
      <c r="F124" s="7">
        <v>2043</v>
      </c>
      <c r="G124" s="7">
        <f t="shared" si="54"/>
        <v>4.5477679336544757E-2</v>
      </c>
      <c r="H124" s="7">
        <f t="shared" si="55"/>
        <v>4.2238546324539154E-2</v>
      </c>
      <c r="I124" s="7">
        <f t="shared" si="56"/>
        <v>4.0175486049934241E-2</v>
      </c>
      <c r="J124" s="7">
        <f t="shared" si="57"/>
        <v>0.10538202933429697</v>
      </c>
      <c r="K124" s="7">
        <f t="shared" si="58"/>
        <v>9.800181678702205E-2</v>
      </c>
      <c r="L124" s="7">
        <f t="shared" si="59"/>
        <v>9.3321380070748874E-2</v>
      </c>
      <c r="M124" s="7">
        <f t="shared" si="60"/>
        <v>0.1652863793320492</v>
      </c>
      <c r="N124" s="7">
        <f t="shared" si="61"/>
        <v>0.15376508724950505</v>
      </c>
      <c r="O124" s="7">
        <f t="shared" si="62"/>
        <v>0.14646727409156352</v>
      </c>
      <c r="Q124" s="7">
        <v>2043</v>
      </c>
      <c r="R124" s="7">
        <f>Output!L251</f>
        <v>6.1212216245008187E-2</v>
      </c>
      <c r="S124" s="7">
        <f>Output!L281</f>
        <v>5.470385433461223E-2</v>
      </c>
      <c r="T124" s="7">
        <f>Output!L311</f>
        <v>5.0327723338197738E-2</v>
      </c>
    </row>
    <row r="125" spans="1:20" x14ac:dyDescent="0.25">
      <c r="A125" s="7">
        <v>2044</v>
      </c>
      <c r="B125" s="7">
        <f>Output!L132</f>
        <v>5.9729443944439617E-2</v>
      </c>
      <c r="C125" s="7">
        <f>Output!L162</f>
        <v>5.2506425554352455E-2</v>
      </c>
      <c r="D125" s="7">
        <f>Output!L192</f>
        <v>4.7622079263218764E-2</v>
      </c>
      <c r="F125" s="7">
        <v>2044</v>
      </c>
      <c r="G125" s="7">
        <f t="shared" si="54"/>
        <v>4.7521287216016679E-2</v>
      </c>
      <c r="H125" s="7">
        <f t="shared" si="55"/>
        <v>4.4059119034425616E-2</v>
      </c>
      <c r="I125" s="7">
        <f t="shared" si="56"/>
        <v>4.1845238016396849E-2</v>
      </c>
      <c r="J125" s="7">
        <f t="shared" si="57"/>
        <v>0.10912965230116817</v>
      </c>
      <c r="K125" s="7">
        <f t="shared" si="58"/>
        <v>0.10134043187505572</v>
      </c>
      <c r="L125" s="7">
        <f t="shared" si="59"/>
        <v>9.6383416032418109E-2</v>
      </c>
      <c r="M125" s="7">
        <f t="shared" si="60"/>
        <v>0.17073801738631969</v>
      </c>
      <c r="N125" s="7">
        <f t="shared" si="61"/>
        <v>0.15862174471568594</v>
      </c>
      <c r="O125" s="7">
        <f t="shared" si="62"/>
        <v>0.15092159404843938</v>
      </c>
      <c r="Q125" s="7">
        <v>2044</v>
      </c>
      <c r="R125" s="7">
        <f>Output!L252</f>
        <v>6.0760222685795715E-2</v>
      </c>
      <c r="S125" s="7">
        <f>Output!L282</f>
        <v>5.4128976688506629E-2</v>
      </c>
      <c r="T125" s="7">
        <f>Output!L312</f>
        <v>4.9644798462281287E-2</v>
      </c>
    </row>
    <row r="126" spans="1:20" x14ac:dyDescent="0.25">
      <c r="A126" s="7">
        <v>2045</v>
      </c>
      <c r="B126" s="7">
        <f>Output!L133</f>
        <v>5.9244807126405195E-2</v>
      </c>
      <c r="C126" s="7">
        <f>Output!L163</f>
        <v>5.1887938473510566E-2</v>
      </c>
      <c r="D126" s="7">
        <f>Output!L193</f>
        <v>4.6885920238275321E-2</v>
      </c>
      <c r="F126" s="7">
        <v>2045</v>
      </c>
      <c r="G126" s="7">
        <f t="shared" si="54"/>
        <v>4.9549770671707134E-2</v>
      </c>
      <c r="H126" s="7">
        <f t="shared" si="55"/>
        <v>4.5860434240085284E-2</v>
      </c>
      <c r="I126" s="7">
        <f t="shared" si="56"/>
        <v>4.3492098958601177E-2</v>
      </c>
      <c r="J126" s="7">
        <f t="shared" si="57"/>
        <v>0.11292512565905871</v>
      </c>
      <c r="K126" s="7">
        <f t="shared" si="58"/>
        <v>0.10471085318811359</v>
      </c>
      <c r="L126" s="7">
        <f t="shared" si="59"/>
        <v>9.9464839651009801E-2</v>
      </c>
      <c r="M126" s="7">
        <f t="shared" si="60"/>
        <v>0.17630048064641035</v>
      </c>
      <c r="N126" s="7">
        <f t="shared" si="61"/>
        <v>0.16356127213614202</v>
      </c>
      <c r="O126" s="7">
        <f t="shared" si="62"/>
        <v>0.15543758034341845</v>
      </c>
      <c r="Q126" s="7">
        <v>2045</v>
      </c>
      <c r="R126" s="7">
        <f>Output!L253</f>
        <v>6.0310545736422132E-2</v>
      </c>
      <c r="S126" s="7">
        <f>Output!L283</f>
        <v>5.3556415652239925E-2</v>
      </c>
      <c r="T126" s="7">
        <f>Output!L313</f>
        <v>4.8964206189462893E-2</v>
      </c>
    </row>
    <row r="127" spans="1:20" x14ac:dyDescent="0.25">
      <c r="A127" s="7">
        <v>2046</v>
      </c>
      <c r="B127" s="7">
        <f>Output!L134</f>
        <v>5.8762641975155572E-2</v>
      </c>
      <c r="C127" s="7">
        <f>Output!L164</f>
        <v>5.1271923059453481E-2</v>
      </c>
      <c r="D127" s="7">
        <f>Output!L194</f>
        <v>4.6152220341160954E-2</v>
      </c>
      <c r="F127" s="7">
        <v>2046</v>
      </c>
      <c r="G127" s="7">
        <f t="shared" si="54"/>
        <v>5.1563206152512982E-2</v>
      </c>
      <c r="H127" s="7">
        <f t="shared" si="55"/>
        <v>4.7642568390415016E-2</v>
      </c>
      <c r="I127" s="7">
        <f t="shared" si="56"/>
        <v>4.5116144938261347E-2</v>
      </c>
      <c r="J127" s="7">
        <f t="shared" si="57"/>
        <v>0.11676956409185291</v>
      </c>
      <c r="K127" s="7">
        <f t="shared" si="58"/>
        <v>0.10811364661518706</v>
      </c>
      <c r="L127" s="7">
        <f t="shared" si="59"/>
        <v>0.10256578072428997</v>
      </c>
      <c r="M127" s="7">
        <f t="shared" si="60"/>
        <v>0.18197592203119287</v>
      </c>
      <c r="N127" s="7">
        <f t="shared" si="61"/>
        <v>0.1685847248399592</v>
      </c>
      <c r="O127" s="7">
        <f t="shared" si="62"/>
        <v>0.16001541651031859</v>
      </c>
      <c r="Q127" s="7">
        <v>2046</v>
      </c>
      <c r="R127" s="7">
        <f>Output!L254</f>
        <v>5.9863141753426108E-2</v>
      </c>
      <c r="S127" s="7">
        <f>Output!L284</f>
        <v>5.2986127582350773E-2</v>
      </c>
      <c r="T127" s="7">
        <f>Output!L314</f>
        <v>4.8285875371366492E-2</v>
      </c>
    </row>
    <row r="128" spans="1:20" x14ac:dyDescent="0.25">
      <c r="A128" s="7">
        <v>2047</v>
      </c>
      <c r="B128" s="7">
        <f>Output!L135</f>
        <v>5.8282900958637189E-2</v>
      </c>
      <c r="C128" s="7">
        <f>Output!L165</f>
        <v>5.065833178012763E-2</v>
      </c>
      <c r="D128" s="7">
        <f>Output!L195</f>
        <v>4.5420932244209934E-2</v>
      </c>
      <c r="F128" s="7">
        <v>2047</v>
      </c>
      <c r="G128" s="7">
        <f t="shared" si="54"/>
        <v>5.3561668639712873E-2</v>
      </c>
      <c r="H128" s="7">
        <f t="shared" si="55"/>
        <v>4.9405596466693465E-2</v>
      </c>
      <c r="I128" s="7">
        <f t="shared" si="56"/>
        <v>4.6717450555784419E-2</v>
      </c>
      <c r="J128" s="7">
        <f t="shared" si="57"/>
        <v>0.120664099331906</v>
      </c>
      <c r="K128" s="7">
        <f t="shared" si="58"/>
        <v>0.11154937533976764</v>
      </c>
      <c r="L128" s="7">
        <f t="shared" si="59"/>
        <v>0.10568635026086232</v>
      </c>
      <c r="M128" s="7">
        <f t="shared" si="60"/>
        <v>0.1877665300240991</v>
      </c>
      <c r="N128" s="7">
        <f t="shared" si="61"/>
        <v>0.17369315421284187</v>
      </c>
      <c r="O128" s="7">
        <f t="shared" si="62"/>
        <v>0.16465524996594016</v>
      </c>
      <c r="Q128" s="7">
        <v>2047</v>
      </c>
      <c r="R128" s="7">
        <f>Output!L255</f>
        <v>5.9417967101815884E-2</v>
      </c>
      <c r="S128" s="7">
        <f>Output!L285</f>
        <v>5.2418068843847435E-2</v>
      </c>
      <c r="T128" s="7">
        <f>Output!L315</f>
        <v>4.76097625606429E-2</v>
      </c>
    </row>
    <row r="129" spans="1:20" x14ac:dyDescent="0.25">
      <c r="A129" s="7">
        <v>2048</v>
      </c>
      <c r="B129" s="7">
        <f>Output!L136</f>
        <v>5.7805489012742947E-2</v>
      </c>
      <c r="C129" s="7">
        <f>Output!L166</f>
        <v>5.004706957142592E-2</v>
      </c>
      <c r="D129" s="7">
        <f>Output!L196</f>
        <v>4.4692004764906985E-2</v>
      </c>
      <c r="F129" s="7">
        <v>2048</v>
      </c>
      <c r="G129" s="7">
        <f t="shared" si="54"/>
        <v>5.5545230178779111E-2</v>
      </c>
      <c r="H129" s="7">
        <f t="shared" si="55"/>
        <v>5.1149590514392933E-2</v>
      </c>
      <c r="I129" s="7">
        <f t="shared" si="56"/>
        <v>4.8296088830763972E-2</v>
      </c>
      <c r="J129" s="7">
        <f t="shared" si="57"/>
        <v>0.12460987735819012</v>
      </c>
      <c r="K129" s="7">
        <f t="shared" si="58"/>
        <v>0.11501859636258617</v>
      </c>
      <c r="L129" s="7">
        <f t="shared" si="59"/>
        <v>0.10882663912722018</v>
      </c>
      <c r="M129" s="7">
        <f t="shared" si="60"/>
        <v>0.19367452453760117</v>
      </c>
      <c r="N129" s="7">
        <f t="shared" si="61"/>
        <v>0.17888760221077951</v>
      </c>
      <c r="O129" s="7">
        <f t="shared" si="62"/>
        <v>0.16935718942367639</v>
      </c>
      <c r="Q129" s="7">
        <v>2048</v>
      </c>
      <c r="R129" s="7">
        <f>Output!L256</f>
        <v>5.8974934494668847E-2</v>
      </c>
      <c r="S129" s="7">
        <f>Output!L286</f>
        <v>5.1852152149807269E-2</v>
      </c>
      <c r="T129" s="7">
        <f>Output!L316</f>
        <v>4.6935820756800285E-2</v>
      </c>
    </row>
    <row r="130" spans="1:20" x14ac:dyDescent="0.25">
      <c r="A130" s="7">
        <v>2049</v>
      </c>
      <c r="B130" s="7">
        <f>Output!L137</f>
        <v>5.7330406137472839E-2</v>
      </c>
      <c r="C130" s="7">
        <f>Output!L167</f>
        <v>4.9438183965401894E-2</v>
      </c>
      <c r="D130" s="7">
        <f>Output!L197</f>
        <v>4.396538779971447E-2</v>
      </c>
      <c r="F130" s="7">
        <v>2049</v>
      </c>
      <c r="G130" s="7">
        <f t="shared" si="54"/>
        <v>5.7513962815279041E-2</v>
      </c>
      <c r="H130" s="7">
        <f t="shared" si="55"/>
        <v>5.2874624046793987E-2</v>
      </c>
      <c r="I130" s="7">
        <f t="shared" si="56"/>
        <v>4.985213123577209E-2</v>
      </c>
      <c r="J130" s="7">
        <f t="shared" si="57"/>
        <v>0.12860806422316798</v>
      </c>
      <c r="K130" s="7">
        <f t="shared" si="58"/>
        <v>0.11852186861145483</v>
      </c>
      <c r="L130" s="7">
        <f t="shared" si="59"/>
        <v>0.11198671693042687</v>
      </c>
      <c r="M130" s="7">
        <f t="shared" si="60"/>
        <v>0.19970216563105689</v>
      </c>
      <c r="N130" s="7">
        <f t="shared" si="61"/>
        <v>0.18416911317611573</v>
      </c>
      <c r="O130" s="7">
        <f t="shared" si="62"/>
        <v>0.1741213026250816</v>
      </c>
      <c r="Q130" s="7">
        <v>2049</v>
      </c>
      <c r="R130" s="7">
        <f>Output!L257</f>
        <v>5.853404393480819E-2</v>
      </c>
      <c r="S130" s="7">
        <f>Output!L287</f>
        <v>5.1288421140868415E-2</v>
      </c>
      <c r="T130" s="7">
        <f>Output!L317</f>
        <v>4.6264003964041067E-2</v>
      </c>
    </row>
    <row r="131" spans="1:20" x14ac:dyDescent="0.25">
      <c r="A131" s="7">
        <v>2050</v>
      </c>
      <c r="B131" s="7">
        <f>Output!L138</f>
        <v>5.6851235505597099E-2</v>
      </c>
      <c r="C131" s="7">
        <f>Output!L168</f>
        <v>4.8825163070718693E-2</v>
      </c>
      <c r="D131" s="7">
        <f>Output!L198</f>
        <v>4.3234694362025844E-2</v>
      </c>
      <c r="F131" s="7">
        <v>2050</v>
      </c>
      <c r="G131" s="7">
        <f t="shared" si="54"/>
        <v>5.9467740453304475E-2</v>
      </c>
      <c r="H131" s="7">
        <f t="shared" si="55"/>
        <v>5.4580569500275219E-2</v>
      </c>
      <c r="I131" s="7">
        <f t="shared" si="56"/>
        <v>5.138545202333572E-2</v>
      </c>
      <c r="J131" s="7">
        <f t="shared" si="57"/>
        <v>0.13265943552365453</v>
      </c>
      <c r="K131" s="7">
        <f t="shared" si="58"/>
        <v>0.1220593328120454</v>
      </c>
      <c r="L131" s="7">
        <f t="shared" si="59"/>
        <v>0.11516622503425226</v>
      </c>
      <c r="M131" s="7">
        <f t="shared" si="60"/>
        <v>0.20585113059400459</v>
      </c>
      <c r="N131" s="7">
        <f t="shared" si="61"/>
        <v>0.18953809612381567</v>
      </c>
      <c r="O131" s="7">
        <f t="shared" si="62"/>
        <v>0.17894699804516878</v>
      </c>
      <c r="Q131" s="7">
        <v>2050</v>
      </c>
      <c r="R131" s="7">
        <f>Output!L258</f>
        <v>5.8089404311569545E-2</v>
      </c>
      <c r="S131" s="7">
        <f>Output!L288</f>
        <v>5.0720897430736676E-2</v>
      </c>
      <c r="T131" s="7">
        <f>Output!L318</f>
        <v>4.5588448467521171E-2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4DDD-8714-4030-AADF-313FC1EA8A42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0.64680670352140135</v>
      </c>
      <c r="E2" s="7">
        <v>0.864802424490421</v>
      </c>
      <c r="G2" s="7">
        <v>272.78500000000003</v>
      </c>
      <c r="H2" s="7">
        <v>335.18099999999998</v>
      </c>
      <c r="I2" s="7">
        <v>35.984000000000002</v>
      </c>
      <c r="J2" s="7">
        <v>2053.404</v>
      </c>
      <c r="K2" s="7">
        <v>88.917000000000002</v>
      </c>
      <c r="L2" s="7">
        <v>268.10899999999998</v>
      </c>
      <c r="M2" s="7">
        <v>1322.7560000000001</v>
      </c>
      <c r="O2" s="7">
        <f>SUM(G2:M2)</f>
        <v>4377.1360000000004</v>
      </c>
    </row>
    <row r="4" spans="1:44" x14ac:dyDescent="0.25">
      <c r="G4" s="7">
        <f>G2/$O$2</f>
        <v>6.2320430528089603E-2</v>
      </c>
      <c r="H4" s="7">
        <f t="shared" ref="H4:M4" si="0">H2/$O$2</f>
        <v>7.6575413695165045E-2</v>
      </c>
      <c r="I4" s="7">
        <f t="shared" si="0"/>
        <v>8.2209006071549979E-3</v>
      </c>
      <c r="J4" s="7">
        <f t="shared" si="0"/>
        <v>0.4691204477082731</v>
      </c>
      <c r="K4" s="7">
        <f t="shared" si="0"/>
        <v>2.0313967854779926E-2</v>
      </c>
      <c r="L4" s="7">
        <f t="shared" si="0"/>
        <v>6.1252152092144262E-2</v>
      </c>
      <c r="M4" s="7">
        <f t="shared" si="0"/>
        <v>0.30219668751439294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5.617</v>
      </c>
      <c r="C8" s="7">
        <v>5.617</v>
      </c>
      <c r="D8" s="7">
        <v>5.617</v>
      </c>
      <c r="F8" s="7">
        <v>2024</v>
      </c>
      <c r="G8" s="7">
        <f>(B11-$B$8)*$B$2*Output!$M$101*$E$2*$G$4/Output!$M$95/1000000</f>
        <v>11.614515709151108</v>
      </c>
      <c r="H8" s="7">
        <f>(C11-$B$8)*$B$2*Output!$M$101*$E$2*$G$4/Output!$M$95/1000000</f>
        <v>23.281322411519657</v>
      </c>
      <c r="I8" s="7">
        <f>(D11-$B$8)*$B$2*Output!$M$101*$E$2*$G$4/Output!$M$95/1000000</f>
        <v>34.948129113888264</v>
      </c>
      <c r="K8" s="7">
        <v>2024</v>
      </c>
      <c r="L8" s="7">
        <f>(B11-$B$8)*$B$2*Output!$M$101*$E$2*$H$4/Output!$M$95/1000000</f>
        <v>14.27118422900444</v>
      </c>
      <c r="M8" s="7">
        <f>(C11-$B$8)*$B$2*Output!$M$101*$E$2*$H$4/Output!$M$95/1000000</f>
        <v>28.606620331820185</v>
      </c>
      <c r="N8" s="7">
        <f>(D11-$B$8)*$B$2*Output!$M$101*$E$2*$H$4/Output!$M$95/1000000</f>
        <v>42.942056434635994</v>
      </c>
      <c r="P8" s="7">
        <v>2024</v>
      </c>
      <c r="Q8" s="7">
        <f>(B11-$B$8)*$B$2*Output!$M$101*$E$2*$I$4/Output!$M$95/1000000</f>
        <v>1.5321103919867054</v>
      </c>
      <c r="R8" s="7">
        <f>(C11-$B$8)*$B$2*Output!$M$101*$E$2*$I$4/Output!$M$95/1000000</f>
        <v>3.0711186672878763</v>
      </c>
      <c r="S8" s="7">
        <f>(D11-$B$8)*$B$2*Output!$M$101*$E$2*$I$4/Output!$M$95/1000000</f>
        <v>4.6101269425890541</v>
      </c>
      <c r="U8" s="7">
        <v>2024</v>
      </c>
      <c r="V8" s="7">
        <f>(B11-$B$8)*$B$2*Output!$M$101*$E$2*$J$4/Output!$M$95/1000000</f>
        <v>87.428901938280021</v>
      </c>
      <c r="W8" s="7">
        <f>(C11-$B$8)*$B$2*Output!$M$101*$E$2*$J$4/Output!$M$95/1000000</f>
        <v>175.25142718662721</v>
      </c>
      <c r="X8" s="7">
        <f>(D11-$B$8)*$B$2*Output!$M$101*$E$2*$J$4/Output!$M$95/1000000</f>
        <v>263.07395243497479</v>
      </c>
      <c r="Z8" s="7">
        <v>2024</v>
      </c>
      <c r="AA8" s="7">
        <f>(B11-$B$8)*$B$2*Output!$M$101*$E$2*$K$4/Output!$M$95/1000000</f>
        <v>3.7858676001634572</v>
      </c>
      <c r="AB8" s="7">
        <f>(C11-$B$8)*$B$2*Output!$M$101*$E$2*$K$4/Output!$M$95/1000000</f>
        <v>7.5887799727444438</v>
      </c>
      <c r="AC8" s="7">
        <f>(D11-$B$8)*$B$2*Output!$M$101*$E$2*$K$4/Output!$M$95/1000000</f>
        <v>11.391692345325447</v>
      </c>
      <c r="AE8" s="7">
        <v>2024</v>
      </c>
      <c r="AF8" s="7">
        <f>(B11-$B$8)*$B$2*Output!$M$101*$E$2*$L$4/Output!$M$95/1000000</f>
        <v>11.415423107079912</v>
      </c>
      <c r="AG8" s="7">
        <f>(C11-$B$8)*$B$2*Output!$M$101*$E$2*$L$4/Output!$M$95/1000000</f>
        <v>22.882240850597071</v>
      </c>
      <c r="AH8" s="7">
        <f>(D11-$B$8)*$B$2*Output!$M$101*$E$2*$L$4/Output!$M$95/1000000</f>
        <v>34.34905859411429</v>
      </c>
      <c r="AJ8" s="7">
        <v>2024</v>
      </c>
      <c r="AK8" s="7">
        <f>(B11-$B$8)*$B$2*Output!$M$101*$E$2*$M$4/Output!$M$95/1000000</f>
        <v>56.31970358111289</v>
      </c>
      <c r="AL8" s="7">
        <f>(C11-$B$8)*$B$2*Output!$M$101*$E$2*$M$4/Output!$M$95/1000000</f>
        <v>112.89297031644736</v>
      </c>
      <c r="AM8" s="7">
        <f>(D11-$B$8)*$B$2*Output!$M$101*$E$2*$M$4/Output!$M$95/1000000</f>
        <v>169.46623705178206</v>
      </c>
    </row>
    <row r="9" spans="1:44" x14ac:dyDescent="0.25">
      <c r="F9" s="7">
        <v>2025</v>
      </c>
      <c r="G9" s="7">
        <f>(B12-$B$8)*$B$2*Output!$M$101*$E$2*$G$4/Output!$M$95/1000000</f>
        <v>23.229031418302167</v>
      </c>
      <c r="H9" s="7">
        <f>(C12-$B$8)*$B$2*Output!$M$101*$E$2*$G$4/Output!$M$95/1000000</f>
        <v>48.829754452640863</v>
      </c>
      <c r="I9" s="7">
        <f>(D12-$B$8)*$B$2*Output!$M$101*$E$2*$G$4/Output!$M$95/1000000</f>
        <v>74.430477486979598</v>
      </c>
      <c r="K9" s="7">
        <v>2025</v>
      </c>
      <c r="L9" s="7">
        <f>(B12-$B$8)*$B$2*Output!$M$101*$E$2*$H$4/Output!$M$95/1000000</f>
        <v>28.542368458008827</v>
      </c>
      <c r="M9" s="7">
        <f>(C12-$B$8)*$B$2*Output!$M$101*$E$2*$H$4/Output!$M$95/1000000</f>
        <v>59.998921961217121</v>
      </c>
      <c r="N9" s="7">
        <f>(D12-$B$8)*$B$2*Output!$M$101*$E$2*$H$4/Output!$M$95/1000000</f>
        <v>91.455475464425461</v>
      </c>
      <c r="P9" s="7">
        <v>2025</v>
      </c>
      <c r="Q9" s="7">
        <f>(B12-$B$8)*$B$2*Output!$M$101*$E$2*$I$4/Output!$M$95/1000000</f>
        <v>3.0642207839734046</v>
      </c>
      <c r="R9" s="7">
        <f>(C12-$B$8)*$B$2*Output!$M$101*$E$2*$I$4/Output!$M$95/1000000</f>
        <v>6.4412995004264477</v>
      </c>
      <c r="S9" s="7">
        <f>(D12-$B$8)*$B$2*Output!$M$101*$E$2*$I$4/Output!$M$95/1000000</f>
        <v>9.8183782168794966</v>
      </c>
      <c r="U9" s="7">
        <v>2025</v>
      </c>
      <c r="V9" s="7">
        <f>(B12-$B$8)*$B$2*Output!$M$101*$E$2*$J$4/Output!$M$95/1000000</f>
        <v>174.8578038765597</v>
      </c>
      <c r="W9" s="7">
        <f>(C12-$B$8)*$B$2*Output!$M$101*$E$2*$J$4/Output!$M$95/1000000</f>
        <v>367.56864604751195</v>
      </c>
      <c r="X9" s="7">
        <f>(D12-$B$8)*$B$2*Output!$M$101*$E$2*$J$4/Output!$M$95/1000000</f>
        <v>560.27948821846439</v>
      </c>
      <c r="Z9" s="7">
        <v>2025</v>
      </c>
      <c r="AA9" s="7">
        <f>(B12-$B$8)*$B$2*Output!$M$101*$E$2*$K$4/Output!$M$95/1000000</f>
        <v>7.5717352003269003</v>
      </c>
      <c r="AB9" s="7">
        <f>(C12-$B$8)*$B$2*Output!$M$101*$E$2*$K$4/Output!$M$95/1000000</f>
        <v>15.91654701198917</v>
      </c>
      <c r="AC9" s="7">
        <f>(D12-$B$8)*$B$2*Output!$M$101*$E$2*$K$4/Output!$M$95/1000000</f>
        <v>24.261358823651459</v>
      </c>
      <c r="AE9" s="7">
        <v>2025</v>
      </c>
      <c r="AF9" s="7">
        <f>(B12-$B$8)*$B$2*Output!$M$101*$E$2*$L$4/Output!$M$95/1000000</f>
        <v>22.830846214159777</v>
      </c>
      <c r="AG9" s="7">
        <f>(C12-$B$8)*$B$2*Output!$M$101*$E$2*$L$4/Output!$M$95/1000000</f>
        <v>47.992729206309306</v>
      </c>
      <c r="AH9" s="7">
        <f>(D12-$B$8)*$B$2*Output!$M$101*$E$2*$L$4/Output!$M$95/1000000</f>
        <v>73.154612198458892</v>
      </c>
      <c r="AJ9" s="7">
        <v>2025</v>
      </c>
      <c r="AK9" s="7">
        <f>(B12-$B$8)*$B$2*Output!$M$101*$E$2*$M$4/Output!$M$95/1000000</f>
        <v>112.63940716222555</v>
      </c>
      <c r="AL9" s="7">
        <f>(C12-$B$8)*$B$2*Output!$M$101*$E$2*$M$4/Output!$M$95/1000000</f>
        <v>236.77933420370402</v>
      </c>
      <c r="AM9" s="7">
        <f>(D12-$B$8)*$B$2*Output!$M$101*$E$2*$M$4/Output!$M$95/1000000</f>
        <v>360.91926124518267</v>
      </c>
    </row>
    <row r="10" spans="1:44" x14ac:dyDescent="0.25">
      <c r="F10" s="7">
        <v>2026</v>
      </c>
      <c r="G10" s="7">
        <f>(B13-$B$8)*$B$2*Output!$M$101*$E$2*$G$4/Output!$M$95/1000000</f>
        <v>34.843547127453277</v>
      </c>
      <c r="H10" s="7">
        <f>(C13-$B$8)*$B$2*Output!$M$101*$E$2*$G$4/Output!$M$95/1000000</f>
        <v>76.939434104591953</v>
      </c>
      <c r="I10" s="7">
        <f>(D13-$B$8)*$B$2*Output!$M$101*$E$2*$G$4/Output!$M$95/1000000</f>
        <v>119.03532108173054</v>
      </c>
      <c r="K10" s="7">
        <v>2026</v>
      </c>
      <c r="L10" s="7">
        <f>(B13-$B$8)*$B$2*Output!$M$101*$E$2*$H$4/Output!$M$95/1000000</f>
        <v>42.813552687013271</v>
      </c>
      <c r="M10" s="7">
        <f>(C13-$B$8)*$B$2*Output!$M$101*$E$2*$H$4/Output!$M$95/1000000</f>
        <v>94.538323084521622</v>
      </c>
      <c r="N10" s="7">
        <f>(D13-$B$8)*$B$2*Output!$M$101*$E$2*$H$4/Output!$M$95/1000000</f>
        <v>146.26309348202986</v>
      </c>
      <c r="P10" s="7">
        <v>2026</v>
      </c>
      <c r="Q10" s="7">
        <f>(B13-$B$8)*$B$2*Output!$M$101*$E$2*$I$4/Output!$M$95/1000000</f>
        <v>4.5963311759601098</v>
      </c>
      <c r="R10" s="7">
        <f>(C13-$B$8)*$B$2*Output!$M$101*$E$2*$I$4/Output!$M$95/1000000</f>
        <v>10.149343244018683</v>
      </c>
      <c r="S10" s="7">
        <f>(D13-$B$8)*$B$2*Output!$M$101*$E$2*$I$4/Output!$M$95/1000000</f>
        <v>15.702355312077245</v>
      </c>
      <c r="U10" s="7">
        <v>2026</v>
      </c>
      <c r="V10" s="7">
        <f>(B13-$B$8)*$B$2*Output!$M$101*$E$2*$J$4/Output!$M$95/1000000</f>
        <v>262.28670581483971</v>
      </c>
      <c r="W10" s="7">
        <f>(C13-$B$8)*$B$2*Output!$M$101*$E$2*$J$4/Output!$M$95/1000000</f>
        <v>579.16579631616651</v>
      </c>
      <c r="X10" s="7">
        <f>(D13-$B$8)*$B$2*Output!$M$101*$E$2*$J$4/Output!$M$95/1000000</f>
        <v>896.04488681749262</v>
      </c>
      <c r="Z10" s="7">
        <v>2026</v>
      </c>
      <c r="AA10" s="7">
        <f>(B13-$B$8)*$B$2*Output!$M$101*$E$2*$K$4/Output!$M$95/1000000</f>
        <v>11.357602800490358</v>
      </c>
      <c r="AB10" s="7">
        <f>(C13-$B$8)*$B$2*Output!$M$101*$E$2*$K$4/Output!$M$95/1000000</f>
        <v>25.079178335604968</v>
      </c>
      <c r="AC10" s="7">
        <f>(D13-$B$8)*$B$2*Output!$M$101*$E$2*$K$4/Output!$M$95/1000000</f>
        <v>38.800753870719547</v>
      </c>
      <c r="AE10" s="7">
        <v>2026</v>
      </c>
      <c r="AF10" s="7">
        <f>(B13-$B$8)*$B$2*Output!$M$101*$E$2*$L$4/Output!$M$95/1000000</f>
        <v>34.246269321239687</v>
      </c>
      <c r="AG10" s="7">
        <f>(C13-$B$8)*$B$2*Output!$M$101*$E$2*$L$4/Output!$M$95/1000000</f>
        <v>75.620561021859857</v>
      </c>
      <c r="AH10" s="7">
        <f>(D13-$B$8)*$B$2*Output!$M$101*$E$2*$L$4/Output!$M$95/1000000</f>
        <v>116.99485272247992</v>
      </c>
      <c r="AJ10" s="7">
        <v>2026</v>
      </c>
      <c r="AK10" s="7">
        <f>(B13-$B$8)*$B$2*Output!$M$101*$E$2*$M$4/Output!$M$95/1000000</f>
        <v>168.95911074333844</v>
      </c>
      <c r="AL10" s="7">
        <f>(C13-$B$8)*$B$2*Output!$M$101*$E$2*$M$4/Output!$M$95/1000000</f>
        <v>373.08538995345646</v>
      </c>
      <c r="AM10" s="7">
        <f>(D13-$B$8)*$B$2*Output!$M$101*$E$2*$M$4/Output!$M$95/1000000</f>
        <v>577.21166916357402</v>
      </c>
    </row>
    <row r="11" spans="1:44" x14ac:dyDescent="0.25">
      <c r="A11" s="7">
        <v>2024</v>
      </c>
      <c r="B11" s="7">
        <v>5.8591922176346456</v>
      </c>
      <c r="C11" s="7">
        <v>6.10247483558617</v>
      </c>
      <c r="D11" s="7">
        <v>6.3457574535376953</v>
      </c>
      <c r="F11" s="7">
        <v>2027</v>
      </c>
      <c r="G11" s="7">
        <f>(B14-$B$8)*$B$2*Output!$M$101*$E$2*$G$4/Output!$M$95/1000000</f>
        <v>46.458062836604334</v>
      </c>
      <c r="H11" s="7">
        <f>(C14-$B$8)*$B$2*Output!$M$101*$E$2*$G$4/Output!$M$95/1000000</f>
        <v>107.94266122258868</v>
      </c>
      <c r="I11" s="7">
        <f>(D14-$B$8)*$B$2*Output!$M$101*$E$2*$G$4/Output!$M$95/1000000</f>
        <v>169.42725960857305</v>
      </c>
      <c r="K11" s="7">
        <v>2027</v>
      </c>
      <c r="L11" s="7">
        <f>(B14-$B$8)*$B$2*Output!$M$101*$E$2*$H$4/Output!$M$95/1000000</f>
        <v>57.084736916017654</v>
      </c>
      <c r="M11" s="7">
        <f>(C14-$B$8)*$B$2*Output!$M$101*$E$2*$H$4/Output!$M$95/1000000</f>
        <v>132.63313280146815</v>
      </c>
      <c r="N11" s="7">
        <f>(D14-$B$8)*$B$2*Output!$M$101*$E$2*$H$4/Output!$M$95/1000000</f>
        <v>208.18152868691871</v>
      </c>
      <c r="P11" s="7">
        <v>2027</v>
      </c>
      <c r="Q11" s="7">
        <f>(B14-$B$8)*$B$2*Output!$M$101*$E$2*$I$4/Output!$M$95/1000000</f>
        <v>6.1284415679468092</v>
      </c>
      <c r="R11" s="7">
        <f>(C14-$B$8)*$B$2*Output!$M$101*$E$2*$I$4/Output!$M$95/1000000</f>
        <v>14.239084705660614</v>
      </c>
      <c r="S11" s="7">
        <f>(D14-$B$8)*$B$2*Output!$M$101*$E$2*$I$4/Output!$M$95/1000000</f>
        <v>22.349727843374424</v>
      </c>
      <c r="U11" s="7">
        <v>2027</v>
      </c>
      <c r="V11" s="7">
        <f>(B14-$B$8)*$B$2*Output!$M$101*$E$2*$J$4/Output!$M$95/1000000</f>
        <v>349.7156077531194</v>
      </c>
      <c r="W11" s="7">
        <f>(C14-$B$8)*$B$2*Output!$M$101*$E$2*$J$4/Output!$M$95/1000000</f>
        <v>812.54428331876181</v>
      </c>
      <c r="X11" s="7">
        <f>(D14-$B$8)*$B$2*Output!$M$101*$E$2*$J$4/Output!$M$95/1000000</f>
        <v>1275.3729588844044</v>
      </c>
      <c r="Z11" s="7">
        <v>2027</v>
      </c>
      <c r="AA11" s="7">
        <f>(B14-$B$8)*$B$2*Output!$M$101*$E$2*$K$4/Output!$M$95/1000000</f>
        <v>15.143470400653801</v>
      </c>
      <c r="AB11" s="7">
        <f>(C14-$B$8)*$B$2*Output!$M$101*$E$2*$K$4/Output!$M$95/1000000</f>
        <v>35.184990406103395</v>
      </c>
      <c r="AC11" s="7">
        <f>(D14-$B$8)*$B$2*Output!$M$101*$E$2*$K$4/Output!$M$95/1000000</f>
        <v>55.226510411553008</v>
      </c>
      <c r="AE11" s="7">
        <v>2027</v>
      </c>
      <c r="AF11" s="7">
        <f>(B14-$B$8)*$B$2*Output!$M$101*$E$2*$L$4/Output!$M$95/1000000</f>
        <v>45.661692428319554</v>
      </c>
      <c r="AG11" s="7">
        <f>(C14-$B$8)*$B$2*Output!$M$101*$E$2*$L$4/Output!$M$95/1000000</f>
        <v>106.09233996637286</v>
      </c>
      <c r="AH11" s="7">
        <f>(D14-$B$8)*$B$2*Output!$M$101*$E$2*$L$4/Output!$M$95/1000000</f>
        <v>166.5229875044262</v>
      </c>
      <c r="AJ11" s="7">
        <v>2027</v>
      </c>
      <c r="AK11" s="7">
        <f>(B14-$B$8)*$B$2*Output!$M$101*$E$2*$M$4/Output!$M$95/1000000</f>
        <v>225.2788143244511</v>
      </c>
      <c r="AL11" s="7">
        <f>(C14-$B$8)*$B$2*Output!$M$101*$E$2*$M$4/Output!$M$95/1000000</f>
        <v>523.42248579704335</v>
      </c>
      <c r="AM11" s="7">
        <f>(D14-$B$8)*$B$2*Output!$M$101*$E$2*$M$4/Output!$M$95/1000000</f>
        <v>821.56615726963594</v>
      </c>
    </row>
    <row r="12" spans="1:44" x14ac:dyDescent="0.25">
      <c r="A12" s="7">
        <v>2025</v>
      </c>
      <c r="B12" s="7">
        <v>6.1013844352692903</v>
      </c>
      <c r="C12" s="7">
        <v>6.6352246779452386</v>
      </c>
      <c r="D12" s="7">
        <v>7.1690649206211878</v>
      </c>
      <c r="F12" s="7">
        <v>2028</v>
      </c>
      <c r="G12" s="7">
        <f>(B15-$B$8)*$B$2*Output!$M$101*$E$2*$G$4/Output!$M$95/1000000</f>
        <v>58.072578545755448</v>
      </c>
      <c r="H12" s="7">
        <f>(C15-$B$8)*$B$2*Output!$M$101*$E$2*$G$4/Output!$M$95/1000000</f>
        <v>142.21484871085866</v>
      </c>
      <c r="I12" s="7">
        <f>(D15-$B$8)*$B$2*Output!$M$101*$E$2*$G$4/Output!$M$95/1000000</f>
        <v>226.3571188759621</v>
      </c>
      <c r="K12" s="7">
        <v>2028</v>
      </c>
      <c r="L12" s="7">
        <f>(B15-$B$8)*$B$2*Output!$M$101*$E$2*$H$4/Output!$M$95/1000000</f>
        <v>71.355921145022094</v>
      </c>
      <c r="M12" s="7">
        <f>(C15-$B$8)*$B$2*Output!$M$101*$E$2*$H$4/Output!$M$95/1000000</f>
        <v>174.74463480673174</v>
      </c>
      <c r="N12" s="7">
        <f>(D15-$B$8)*$B$2*Output!$M$101*$E$2*$H$4/Output!$M$95/1000000</f>
        <v>278.13334846844162</v>
      </c>
      <c r="P12" s="7">
        <v>2028</v>
      </c>
      <c r="Q12" s="7">
        <f>(B15-$B$8)*$B$2*Output!$M$101*$E$2*$I$4/Output!$M$95/1000000</f>
        <v>7.6605519599335148</v>
      </c>
      <c r="R12" s="7">
        <f>(C15-$B$8)*$B$2*Output!$M$101*$E$2*$I$4/Output!$M$95/1000000</f>
        <v>18.760045882330548</v>
      </c>
      <c r="S12" s="7">
        <f>(D15-$B$8)*$B$2*Output!$M$101*$E$2*$I$4/Output!$M$95/1000000</f>
        <v>29.859539804727607</v>
      </c>
      <c r="U12" s="7">
        <v>2028</v>
      </c>
      <c r="V12" s="7">
        <f>(B15-$B$8)*$B$2*Output!$M$101*$E$2*$J$4/Output!$M$95/1000000</f>
        <v>437.14450969139943</v>
      </c>
      <c r="W12" s="7">
        <f>(C15-$B$8)*$B$2*Output!$M$101*$E$2*$J$4/Output!$M$95/1000000</f>
        <v>1070.5300482147918</v>
      </c>
      <c r="X12" s="7">
        <f>(D15-$B$8)*$B$2*Output!$M$101*$E$2*$J$4/Output!$M$95/1000000</f>
        <v>1703.9155867381855</v>
      </c>
      <c r="Z12" s="7">
        <v>2028</v>
      </c>
      <c r="AA12" s="7">
        <f>(B15-$B$8)*$B$2*Output!$M$101*$E$2*$K$4/Output!$M$95/1000000</f>
        <v>18.929338000817257</v>
      </c>
      <c r="AB12" s="7">
        <f>(C15-$B$8)*$B$2*Output!$M$101*$E$2*$K$4/Output!$M$95/1000000</f>
        <v>46.356352815673212</v>
      </c>
      <c r="AC12" s="7">
        <f>(D15-$B$8)*$B$2*Output!$M$101*$E$2*$K$4/Output!$M$95/1000000</f>
        <v>73.783367630529241</v>
      </c>
      <c r="AE12" s="7">
        <v>2028</v>
      </c>
      <c r="AF12" s="7">
        <f>(B15-$B$8)*$B$2*Output!$M$101*$E$2*$L$4/Output!$M$95/1000000</f>
        <v>57.077115535399464</v>
      </c>
      <c r="AG12" s="7">
        <f>(C15-$B$8)*$B$2*Output!$M$101*$E$2*$L$4/Output!$M$95/1000000</f>
        <v>139.77704372681634</v>
      </c>
      <c r="AH12" s="7">
        <f>(D15-$B$8)*$B$2*Output!$M$101*$E$2*$L$4/Output!$M$95/1000000</f>
        <v>222.47697191823346</v>
      </c>
      <c r="AJ12" s="7">
        <v>2028</v>
      </c>
      <c r="AK12" s="7">
        <f>(B15-$B$8)*$B$2*Output!$M$101*$E$2*$M$4/Output!$M$95/1000000</f>
        <v>281.59851790556399</v>
      </c>
      <c r="AL12" s="7">
        <f>(C15-$B$8)*$B$2*Output!$M$101*$E$2*$M$4/Output!$M$95/1000000</f>
        <v>689.6110285440202</v>
      </c>
      <c r="AM12" s="7">
        <f>(D15-$B$8)*$B$2*Output!$M$101*$E$2*$M$4/Output!$M$95/1000000</f>
        <v>1097.6235391824773</v>
      </c>
    </row>
    <row r="13" spans="1:44" x14ac:dyDescent="0.25">
      <c r="A13" s="7">
        <v>2026</v>
      </c>
      <c r="B13" s="7">
        <v>6.3435766529039359</v>
      </c>
      <c r="C13" s="7">
        <v>7.2213830527228895</v>
      </c>
      <c r="D13" s="7">
        <v>8.0991894525418413</v>
      </c>
      <c r="F13" s="7">
        <v>2029</v>
      </c>
      <c r="G13" s="7">
        <f>(B16-$B$8)*$B$2*Output!$M$101*$E$2*$G$4/Output!$M$95/1000000</f>
        <v>69.687094254906512</v>
      </c>
      <c r="H13" s="7">
        <f>(C16-$B$8)*$B$2*Output!$M$101*$E$2*$G$4/Output!$M$95/1000000</f>
        <v>180.1801160700528</v>
      </c>
      <c r="I13" s="7">
        <f>(D16-$B$8)*$B$2*Output!$M$101*$E$2*$G$4/Output!$M$95/1000000</f>
        <v>290.67313788519931</v>
      </c>
      <c r="K13" s="7">
        <v>2029</v>
      </c>
      <c r="L13" s="7">
        <f>(B16-$B$8)*$B$2*Output!$M$101*$E$2*$H$4/Output!$M$95/1000000</f>
        <v>85.62710537402647</v>
      </c>
      <c r="M13" s="7">
        <f>(C16-$B$8)*$B$2*Output!$M$101*$E$2*$H$4/Output!$M$95/1000000</f>
        <v>221.39396038813115</v>
      </c>
      <c r="N13" s="7">
        <f>(D16-$B$8)*$B$2*Output!$M$101*$E$2*$H$4/Output!$M$95/1000000</f>
        <v>357.1608154022361</v>
      </c>
      <c r="P13" s="7">
        <v>2029</v>
      </c>
      <c r="Q13" s="7">
        <f>(B16-$B$8)*$B$2*Output!$M$101*$E$2*$I$4/Output!$M$95/1000000</f>
        <v>9.1926623519202142</v>
      </c>
      <c r="R13" s="7">
        <f>(C16-$B$8)*$B$2*Output!$M$101*$E$2*$I$4/Output!$M$95/1000000</f>
        <v>23.768173824311379</v>
      </c>
      <c r="S13" s="7">
        <f>(D16-$B$8)*$B$2*Output!$M$101*$E$2*$I$4/Output!$M$95/1000000</f>
        <v>38.343685296702574</v>
      </c>
      <c r="U13" s="7">
        <v>2029</v>
      </c>
      <c r="V13" s="7">
        <f>(B16-$B$8)*$B$2*Output!$M$101*$E$2*$J$4/Output!$M$95/1000000</f>
        <v>524.57341162967907</v>
      </c>
      <c r="W13" s="7">
        <f>(C16-$B$8)*$B$2*Output!$M$101*$E$2*$J$4/Output!$M$95/1000000</f>
        <v>1356.3156737309992</v>
      </c>
      <c r="X13" s="7">
        <f>(D16-$B$8)*$B$2*Output!$M$101*$E$2*$J$4/Output!$M$95/1000000</f>
        <v>2188.0579358323207</v>
      </c>
      <c r="Z13" s="7">
        <v>2029</v>
      </c>
      <c r="AA13" s="7">
        <f>(B16-$B$8)*$B$2*Output!$M$101*$E$2*$K$4/Output!$M$95/1000000</f>
        <v>22.715205600980699</v>
      </c>
      <c r="AB13" s="7">
        <f>(C16-$B$8)*$B$2*Output!$M$101*$E$2*$K$4/Output!$M$95/1000000</f>
        <v>58.731511558923259</v>
      </c>
      <c r="AC13" s="7">
        <f>(D16-$B$8)*$B$2*Output!$M$101*$E$2*$K$4/Output!$M$95/1000000</f>
        <v>94.747817516865894</v>
      </c>
      <c r="AE13" s="7">
        <v>2029</v>
      </c>
      <c r="AF13" s="7">
        <f>(B16-$B$8)*$B$2*Output!$M$101*$E$2*$L$4/Output!$M$95/1000000</f>
        <v>68.492538642479332</v>
      </c>
      <c r="AG13" s="7">
        <f>(C16-$B$8)*$B$2*Output!$M$101*$E$2*$L$4/Output!$M$95/1000000</f>
        <v>177.09152167247385</v>
      </c>
      <c r="AH13" s="7">
        <f>(D16-$B$8)*$B$2*Output!$M$101*$E$2*$L$4/Output!$M$95/1000000</f>
        <v>285.69050470246856</v>
      </c>
      <c r="AJ13" s="7">
        <v>2029</v>
      </c>
      <c r="AK13" s="7">
        <f>(B16-$B$8)*$B$2*Output!$M$101*$E$2*$M$4/Output!$M$95/1000000</f>
        <v>337.91822148667666</v>
      </c>
      <c r="AL13" s="7">
        <f>(C16-$B$8)*$B$2*Output!$M$101*$E$2*$M$4/Output!$M$95/1000000</f>
        <v>873.70760713513835</v>
      </c>
      <c r="AM13" s="7">
        <f>(D16-$B$8)*$B$2*Output!$M$101*$E$2*$M$4/Output!$M$95/1000000</f>
        <v>1409.4969927836009</v>
      </c>
    </row>
    <row r="14" spans="1:44" x14ac:dyDescent="0.25">
      <c r="A14" s="7">
        <v>2027</v>
      </c>
      <c r="B14" s="7">
        <v>6.5857688705385806</v>
      </c>
      <c r="C14" s="7">
        <v>7.8678792577796406</v>
      </c>
      <c r="D14" s="7">
        <v>9.1499896450207014</v>
      </c>
      <c r="F14" s="7">
        <v>2030</v>
      </c>
      <c r="G14" s="7">
        <f>(B17-$B$8)*$B$2*Output!$M$101*$E$2*$G$4/Output!$M$95/1000000</f>
        <v>81.301609964057619</v>
      </c>
      <c r="H14" s="7">
        <f>(C17-$B$8)*$B$2*Output!$M$101*$E$2*$G$4/Output!$M$95/1000000</f>
        <v>222.31760865933896</v>
      </c>
      <c r="I14" s="7">
        <f>(D17-$B$8)*$B$2*Output!$M$101*$E$2*$G$4/Output!$M$95/1000000</f>
        <v>363.33360735462082</v>
      </c>
      <c r="K14" s="7">
        <v>2030</v>
      </c>
      <c r="L14" s="7">
        <f>(B17-$B$8)*$B$2*Output!$M$101*$E$2*$H$4/Output!$M$95/1000000</f>
        <v>99.898289603030932</v>
      </c>
      <c r="M14" s="7">
        <f>(C17-$B$8)*$B$2*Output!$M$101*$E$2*$H$4/Output!$M$95/1000000</f>
        <v>273.16985313725417</v>
      </c>
      <c r="N14" s="7">
        <f>(D17-$B$8)*$B$2*Output!$M$101*$E$2*$H$4/Output!$M$95/1000000</f>
        <v>446.44141667147801</v>
      </c>
      <c r="P14" s="7">
        <v>2030</v>
      </c>
      <c r="Q14" s="7">
        <f>(B17-$B$8)*$B$2*Output!$M$101*$E$2*$I$4/Output!$M$95/1000000</f>
        <v>10.724772743906923</v>
      </c>
      <c r="R14" s="7">
        <f>(C17-$B$8)*$B$2*Output!$M$101*$E$2*$I$4/Output!$M$95/1000000</f>
        <v>29.326674230612578</v>
      </c>
      <c r="S14" s="7">
        <f>(D17-$B$8)*$B$2*Output!$M$101*$E$2*$I$4/Output!$M$95/1000000</f>
        <v>47.928575717318303</v>
      </c>
      <c r="U14" s="7">
        <v>2030</v>
      </c>
      <c r="V14" s="7">
        <f>(B17-$B$8)*$B$2*Output!$M$101*$E$2*$J$4/Output!$M$95/1000000</f>
        <v>612.00231356795928</v>
      </c>
      <c r="W14" s="7">
        <f>(C17-$B$8)*$B$2*Output!$M$101*$E$2*$J$4/Output!$M$95/1000000</f>
        <v>1673.5079527522453</v>
      </c>
      <c r="X14" s="7">
        <f>(D17-$B$8)*$B$2*Output!$M$101*$E$2*$J$4/Output!$M$95/1000000</f>
        <v>2735.0135919365343</v>
      </c>
      <c r="Z14" s="7">
        <v>2030</v>
      </c>
      <c r="AA14" s="7">
        <f>(B17-$B$8)*$B$2*Output!$M$101*$E$2*$K$4/Output!$M$95/1000000</f>
        <v>26.501073201144163</v>
      </c>
      <c r="AB14" s="7">
        <f>(C17-$B$8)*$B$2*Output!$M$101*$E$2*$K$4/Output!$M$95/1000000</f>
        <v>72.466648859586996</v>
      </c>
      <c r="AC14" s="7">
        <f>(D17-$B$8)*$B$2*Output!$M$101*$E$2*$K$4/Output!$M$95/1000000</f>
        <v>118.43222451802998</v>
      </c>
      <c r="AE14" s="7">
        <v>2030</v>
      </c>
      <c r="AF14" s="7">
        <f>(B17-$B$8)*$B$2*Output!$M$101*$E$2*$L$4/Output!$M$95/1000000</f>
        <v>79.907961749559263</v>
      </c>
      <c r="AG14" s="7">
        <f>(C17-$B$8)*$B$2*Output!$M$101*$E$2*$L$4/Output!$M$95/1000000</f>
        <v>218.5067057941115</v>
      </c>
      <c r="AH14" s="7">
        <f>(D17-$B$8)*$B$2*Output!$M$101*$E$2*$L$4/Output!$M$95/1000000</f>
        <v>357.10544983866413</v>
      </c>
      <c r="AJ14" s="7">
        <v>2030</v>
      </c>
      <c r="AK14" s="7">
        <f>(B17-$B$8)*$B$2*Output!$M$101*$E$2*$M$4/Output!$M$95/1000000</f>
        <v>394.2379250677896</v>
      </c>
      <c r="AL14" s="7">
        <f>(C17-$B$8)*$B$2*Output!$M$101*$E$2*$M$4/Output!$M$95/1000000</f>
        <v>1078.0356352431129</v>
      </c>
      <c r="AM14" s="7">
        <f>(D17-$B$8)*$B$2*Output!$M$101*$E$2*$M$4/Output!$M$95/1000000</f>
        <v>1761.8333454184385</v>
      </c>
    </row>
    <row r="15" spans="1:44" x14ac:dyDescent="0.25">
      <c r="A15" s="7">
        <v>2028</v>
      </c>
      <c r="B15" s="7">
        <v>6.8279610881732262</v>
      </c>
      <c r="C15" s="7">
        <v>8.5825416077934698</v>
      </c>
      <c r="D15" s="7">
        <v>10.337122127413718</v>
      </c>
      <c r="F15" s="7">
        <v>2031</v>
      </c>
      <c r="G15" s="7">
        <f>(B18-$B$8)*$B$2*Output!$M$101*$E$2*$G$4/Output!$M$95/1000000</f>
        <v>92.916125673208668</v>
      </c>
      <c r="H15" s="7">
        <f>(C18-$B$8)*$B$2*Output!$M$101*$E$2*$G$4/Output!$M$95/1000000</f>
        <v>243.63430225215791</v>
      </c>
      <c r="I15" s="7">
        <f>(D18-$B$8)*$B$2*Output!$M$101*$E$2*$G$4/Output!$M$95/1000000</f>
        <v>394.3524788311077</v>
      </c>
      <c r="K15" s="7">
        <v>2031</v>
      </c>
      <c r="L15" s="7">
        <f>(B18-$B$8)*$B$2*Output!$M$101*$E$2*$H$4/Output!$M$95/1000000</f>
        <v>114.16947383203531</v>
      </c>
      <c r="M15" s="7">
        <f>(C18-$B$8)*$B$2*Output!$M$101*$E$2*$H$4/Output!$M$95/1000000</f>
        <v>299.36246151064211</v>
      </c>
      <c r="N15" s="7">
        <f>(D18-$B$8)*$B$2*Output!$M$101*$E$2*$H$4/Output!$M$95/1000000</f>
        <v>484.55544918924966</v>
      </c>
      <c r="P15" s="7">
        <v>2031</v>
      </c>
      <c r="Q15" s="7">
        <f>(B18-$B$8)*$B$2*Output!$M$101*$E$2*$I$4/Output!$M$95/1000000</f>
        <v>12.256883135893618</v>
      </c>
      <c r="R15" s="7">
        <f>(C18-$B$8)*$B$2*Output!$M$101*$E$2*$I$4/Output!$M$95/1000000</f>
        <v>32.13863200777773</v>
      </c>
      <c r="S15" s="7">
        <f>(D18-$B$8)*$B$2*Output!$M$101*$E$2*$I$4/Output!$M$95/1000000</f>
        <v>52.020380879661914</v>
      </c>
      <c r="U15" s="7">
        <v>2031</v>
      </c>
      <c r="V15" s="7">
        <f>(B18-$B$8)*$B$2*Output!$M$101*$E$2*$J$4/Output!$M$95/1000000</f>
        <v>699.4312155062388</v>
      </c>
      <c r="W15" s="7">
        <f>(C18-$B$8)*$B$2*Output!$M$101*$E$2*$J$4/Output!$M$95/1000000</f>
        <v>1833.9705291045691</v>
      </c>
      <c r="X15" s="7">
        <f>(D18-$B$8)*$B$2*Output!$M$101*$E$2*$J$4/Output!$M$95/1000000</f>
        <v>2968.5098427029038</v>
      </c>
      <c r="Z15" s="7">
        <v>2031</v>
      </c>
      <c r="AA15" s="7">
        <f>(B18-$B$8)*$B$2*Output!$M$101*$E$2*$K$4/Output!$M$95/1000000</f>
        <v>30.286940801307601</v>
      </c>
      <c r="AB15" s="7">
        <f>(C18-$B$8)*$B$2*Output!$M$101*$E$2*$K$4/Output!$M$95/1000000</f>
        <v>79.415038412504799</v>
      </c>
      <c r="AC15" s="7">
        <f>(D18-$B$8)*$B$2*Output!$M$101*$E$2*$K$4/Output!$M$95/1000000</f>
        <v>128.54313602370215</v>
      </c>
      <c r="AE15" s="7">
        <v>2031</v>
      </c>
      <c r="AF15" s="7">
        <f>(B18-$B$8)*$B$2*Output!$M$101*$E$2*$L$4/Output!$M$95/1000000</f>
        <v>91.323384856639109</v>
      </c>
      <c r="AG15" s="7">
        <f>(C18-$B$8)*$B$2*Output!$M$101*$E$2*$L$4/Output!$M$95/1000000</f>
        <v>239.45799491366387</v>
      </c>
      <c r="AH15" s="7">
        <f>(D18-$B$8)*$B$2*Output!$M$101*$E$2*$L$4/Output!$M$95/1000000</f>
        <v>387.59260497068908</v>
      </c>
      <c r="AJ15" s="7">
        <v>2031</v>
      </c>
      <c r="AK15" s="7">
        <f>(B18-$B$8)*$B$2*Output!$M$101*$E$2*$M$4/Output!$M$95/1000000</f>
        <v>450.55762864890221</v>
      </c>
      <c r="AL15" s="7">
        <f>(C18-$B$8)*$B$2*Output!$M$101*$E$2*$M$4/Output!$M$95/1000000</f>
        <v>1181.4019653201435</v>
      </c>
      <c r="AM15" s="7">
        <f>(D18-$B$8)*$B$2*Output!$M$101*$E$2*$M$4/Output!$M$95/1000000</f>
        <v>1912.2463019913871</v>
      </c>
    </row>
    <row r="16" spans="1:44" x14ac:dyDescent="0.25">
      <c r="A16" s="7">
        <v>2029</v>
      </c>
      <c r="B16" s="7">
        <v>7.0701533058078709</v>
      </c>
      <c r="C16" s="7">
        <v>9.374214073961884</v>
      </c>
      <c r="D16" s="7">
        <v>11.678274842115902</v>
      </c>
      <c r="F16" s="7">
        <v>2032</v>
      </c>
      <c r="G16" s="7">
        <f>(B19-$B$8)*$B$2*Output!$M$101*$E$2*$G$4/Output!$M$95/1000000</f>
        <v>104.53064138235978</v>
      </c>
      <c r="H16" s="7">
        <f>(C19-$B$8)*$B$2*Output!$M$101*$E$2*$G$4/Output!$M$95/1000000</f>
        <v>265.7113629716257</v>
      </c>
      <c r="I16" s="7">
        <f>(D19-$B$8)*$B$2*Output!$M$101*$E$2*$G$4/Output!$M$95/1000000</f>
        <v>426.89208456089199</v>
      </c>
      <c r="K16" s="7">
        <v>2032</v>
      </c>
      <c r="L16" s="7">
        <f>(B19-$B$8)*$B$2*Output!$M$101*$E$2*$H$4/Output!$M$95/1000000</f>
        <v>128.44065806103976</v>
      </c>
      <c r="M16" s="7">
        <f>(C19-$B$8)*$B$2*Output!$M$101*$E$2*$H$4/Output!$M$95/1000000</f>
        <v>326.48936104328482</v>
      </c>
      <c r="N16" s="7">
        <f>(D19-$B$8)*$B$2*Output!$M$101*$E$2*$H$4/Output!$M$95/1000000</f>
        <v>524.53806402553039</v>
      </c>
      <c r="P16" s="7">
        <v>2032</v>
      </c>
      <c r="Q16" s="7">
        <f>(B19-$B$8)*$B$2*Output!$M$101*$E$2*$I$4/Output!$M$95/1000000</f>
        <v>13.788993527880322</v>
      </c>
      <c r="R16" s="7">
        <f>(C19-$B$8)*$B$2*Output!$M$101*$E$2*$I$4/Output!$M$95/1000000</f>
        <v>35.050892406734164</v>
      </c>
      <c r="S16" s="7">
        <f>(D19-$B$8)*$B$2*Output!$M$101*$E$2*$I$4/Output!$M$95/1000000</f>
        <v>56.312791285588055</v>
      </c>
      <c r="U16" s="7">
        <v>2032</v>
      </c>
      <c r="V16" s="7">
        <f>(B19-$B$8)*$B$2*Output!$M$101*$E$2*$J$4/Output!$M$95/1000000</f>
        <v>786.86011744451878</v>
      </c>
      <c r="W16" s="7">
        <f>(C19-$B$8)*$B$2*Output!$M$101*$E$2*$J$4/Output!$M$95/1000000</f>
        <v>2000.1568105701851</v>
      </c>
      <c r="X16" s="7">
        <f>(D19-$B$8)*$B$2*Output!$M$101*$E$2*$J$4/Output!$M$95/1000000</f>
        <v>3213.453503695855</v>
      </c>
      <c r="Z16" s="7">
        <v>2032</v>
      </c>
      <c r="AA16" s="7">
        <f>(B19-$B$8)*$B$2*Output!$M$101*$E$2*$K$4/Output!$M$95/1000000</f>
        <v>34.072808401471057</v>
      </c>
      <c r="AB16" s="7">
        <f>(C19-$B$8)*$B$2*Output!$M$101*$E$2*$K$4/Output!$M$95/1000000</f>
        <v>86.611277237927439</v>
      </c>
      <c r="AC16" s="7">
        <f>(D19-$B$8)*$B$2*Output!$M$101*$E$2*$K$4/Output!$M$95/1000000</f>
        <v>139.14974607438398</v>
      </c>
      <c r="AE16" s="7">
        <v>2032</v>
      </c>
      <c r="AF16" s="7">
        <f>(B19-$B$8)*$B$2*Output!$M$101*$E$2*$L$4/Output!$M$95/1000000</f>
        <v>102.73880796371903</v>
      </c>
      <c r="AG16" s="7">
        <f>(C19-$B$8)*$B$2*Output!$M$101*$E$2*$L$4/Output!$M$95/1000000</f>
        <v>261.15661717088398</v>
      </c>
      <c r="AH16" s="7">
        <f>(D19-$B$8)*$B$2*Output!$M$101*$E$2*$L$4/Output!$M$95/1000000</f>
        <v>419.57442637804934</v>
      </c>
      <c r="AJ16" s="7">
        <v>2032</v>
      </c>
      <c r="AK16" s="7">
        <f>(B19-$B$8)*$B$2*Output!$M$101*$E$2*$M$4/Output!$M$95/1000000</f>
        <v>506.87733223001516</v>
      </c>
      <c r="AL16" s="7">
        <f>(C19-$B$8)*$B$2*Output!$M$101*$E$2*$M$4/Output!$M$95/1000000</f>
        <v>1288.4553756214443</v>
      </c>
      <c r="AM16" s="7">
        <f>(D19-$B$8)*$B$2*Output!$M$101*$E$2*$M$4/Output!$M$95/1000000</f>
        <v>2070.0334190128756</v>
      </c>
    </row>
    <row r="17" spans="1:39" x14ac:dyDescent="0.25">
      <c r="A17" s="7">
        <v>2030</v>
      </c>
      <c r="B17" s="7">
        <v>7.3123455234425165</v>
      </c>
      <c r="C17" s="7">
        <v>10.252888056702449</v>
      </c>
      <c r="D17" s="7">
        <v>13.193430589962391</v>
      </c>
      <c r="F17" s="7">
        <v>2033</v>
      </c>
      <c r="G17" s="7">
        <f>(B20-$B$8)*$B$2*Output!$M$101*$E$2*$G$4/Output!$M$95/1000000</f>
        <v>116.14515709151087</v>
      </c>
      <c r="H17" s="7">
        <f>(C20-$B$8)*$B$2*Output!$M$101*$E$2*$G$4/Output!$M$95/1000000</f>
        <v>288.58606865151057</v>
      </c>
      <c r="I17" s="7">
        <f>(D20-$B$8)*$B$2*Output!$M$101*$E$2*$G$4/Output!$M$95/1000000</f>
        <v>461.02698021151053</v>
      </c>
      <c r="K17" s="7">
        <v>2033</v>
      </c>
      <c r="L17" s="7">
        <f>(B20-$B$8)*$B$2*Output!$M$101*$E$2*$H$4/Output!$M$95/1000000</f>
        <v>142.71184229004416</v>
      </c>
      <c r="M17" s="7">
        <f>(C20-$B$8)*$B$2*Output!$M$101*$E$2*$H$4/Output!$M$95/1000000</f>
        <v>354.59635638573224</v>
      </c>
      <c r="N17" s="7">
        <f>(D20-$B$8)*$B$2*Output!$M$101*$E$2*$H$4/Output!$M$95/1000000</f>
        <v>566.48087048142054</v>
      </c>
      <c r="P17" s="7">
        <v>2033</v>
      </c>
      <c r="Q17" s="7">
        <f>(B20-$B$8)*$B$2*Output!$M$101*$E$2*$I$4/Output!$M$95/1000000</f>
        <v>15.321103919867026</v>
      </c>
      <c r="R17" s="7">
        <f>(C20-$B$8)*$B$2*Output!$M$101*$E$2*$I$4/Output!$M$95/1000000</f>
        <v>38.068372873713578</v>
      </c>
      <c r="S17" s="7">
        <f>(D20-$B$8)*$B$2*Output!$M$101*$E$2*$I$4/Output!$M$95/1000000</f>
        <v>60.815641827560135</v>
      </c>
      <c r="U17" s="7">
        <v>2033</v>
      </c>
      <c r="V17" s="7">
        <f>(B20-$B$8)*$B$2*Output!$M$101*$E$2*$J$4/Output!$M$95/1000000</f>
        <v>874.28901938279864</v>
      </c>
      <c r="W17" s="7">
        <f>(C20-$B$8)*$B$2*Output!$M$101*$E$2*$J$4/Output!$M$95/1000000</f>
        <v>2172.3474080806732</v>
      </c>
      <c r="X17" s="7">
        <f>(D20-$B$8)*$B$2*Output!$M$101*$E$2*$J$4/Output!$M$95/1000000</f>
        <v>3470.4057967785484</v>
      </c>
      <c r="Z17" s="7">
        <v>2033</v>
      </c>
      <c r="AA17" s="7">
        <f>(B20-$B$8)*$B$2*Output!$M$101*$E$2*$K$4/Output!$M$95/1000000</f>
        <v>37.858676001634507</v>
      </c>
      <c r="AB17" s="7">
        <f>(C20-$B$8)*$B$2*Output!$M$101*$E$2*$K$4/Output!$M$95/1000000</f>
        <v>94.067516418741363</v>
      </c>
      <c r="AC17" s="7">
        <f>(D20-$B$8)*$B$2*Output!$M$101*$E$2*$K$4/Output!$M$95/1000000</f>
        <v>150.27635683584828</v>
      </c>
      <c r="AE17" s="7">
        <v>2033</v>
      </c>
      <c r="AF17" s="7">
        <f>(B20-$B$8)*$B$2*Output!$M$101*$E$2*$L$4/Output!$M$95/1000000</f>
        <v>114.1542310707989</v>
      </c>
      <c r="AG17" s="7">
        <f>(C20-$B$8)*$B$2*Output!$M$101*$E$2*$L$4/Output!$M$95/1000000</f>
        <v>283.63921139391039</v>
      </c>
      <c r="AH17" s="7">
        <f>(D20-$B$8)*$B$2*Output!$M$101*$E$2*$L$4/Output!$M$95/1000000</f>
        <v>453.12419171702203</v>
      </c>
      <c r="AJ17" s="7">
        <v>2033</v>
      </c>
      <c r="AK17" s="7">
        <f>(B20-$B$8)*$B$2*Output!$M$101*$E$2*$M$4/Output!$M$95/1000000</f>
        <v>563.19703581112776</v>
      </c>
      <c r="AL17" s="7">
        <f>(C20-$B$8)*$B$2*Output!$M$101*$E$2*$M$4/Output!$M$95/1000000</f>
        <v>1399.3766293058545</v>
      </c>
      <c r="AM17" s="7">
        <f>(D20-$B$8)*$B$2*Output!$M$101*$E$2*$M$4/Output!$M$95/1000000</f>
        <v>2235.556222800582</v>
      </c>
    </row>
    <row r="18" spans="1:39" x14ac:dyDescent="0.25">
      <c r="A18" s="7">
        <v>2031</v>
      </c>
      <c r="B18" s="7">
        <v>7.5545377410771613</v>
      </c>
      <c r="C18" s="7">
        <v>10.697395380396999</v>
      </c>
      <c r="D18" s="7">
        <v>13.840253019716846</v>
      </c>
      <c r="F18" s="7">
        <v>2034</v>
      </c>
      <c r="G18" s="7">
        <f>(B21-$B$8)*$B$2*Output!$M$101*$E$2*$G$4/Output!$M$95/1000000</f>
        <v>127.75967280066196</v>
      </c>
      <c r="H18" s="7">
        <f>(C21-$B$8)*$B$2*Output!$M$101*$E$2*$G$4/Output!$M$95/1000000</f>
        <v>312.29752471233689</v>
      </c>
      <c r="I18" s="7">
        <f>(D21-$B$8)*$B$2*Output!$M$101*$E$2*$G$4/Output!$M$95/1000000</f>
        <v>496.83537662401204</v>
      </c>
      <c r="K18" s="7">
        <v>2034</v>
      </c>
      <c r="L18" s="7">
        <f>(B21-$B$8)*$B$2*Output!$M$101*$E$2*$H$4/Output!$M$95/1000000</f>
        <v>156.98302651904856</v>
      </c>
      <c r="M18" s="7">
        <f>(C21-$B$8)*$B$2*Output!$M$101*$E$2*$H$4/Output!$M$95/1000000</f>
        <v>383.73149781185094</v>
      </c>
      <c r="N18" s="7">
        <f>(D21-$B$8)*$B$2*Output!$M$101*$E$2*$H$4/Output!$M$95/1000000</f>
        <v>610.47996910465361</v>
      </c>
      <c r="P18" s="7">
        <v>2034</v>
      </c>
      <c r="Q18" s="7">
        <f>(B21-$B$8)*$B$2*Output!$M$101*$E$2*$I$4/Output!$M$95/1000000</f>
        <v>16.85321431185373</v>
      </c>
      <c r="R18" s="7">
        <f>(C21-$B$8)*$B$2*Output!$M$101*$E$2*$I$4/Output!$M$95/1000000</f>
        <v>41.196231938151762</v>
      </c>
      <c r="S18" s="7">
        <f>(D21-$B$8)*$B$2*Output!$M$101*$E$2*$I$4/Output!$M$95/1000000</f>
        <v>65.539249564449833</v>
      </c>
      <c r="U18" s="7">
        <v>2034</v>
      </c>
      <c r="V18" s="7">
        <f>(B21-$B$8)*$B$2*Output!$M$101*$E$2*$J$4/Output!$M$95/1000000</f>
        <v>961.71792132107862</v>
      </c>
      <c r="W18" s="7">
        <f>(C21-$B$8)*$B$2*Output!$M$101*$E$2*$J$4/Output!$M$95/1000000</f>
        <v>2350.8366898268282</v>
      </c>
      <c r="X18" s="7">
        <f>(D21-$B$8)*$B$2*Output!$M$101*$E$2*$J$4/Output!$M$95/1000000</f>
        <v>3739.9554583325789</v>
      </c>
      <c r="Z18" s="7">
        <v>2034</v>
      </c>
      <c r="AA18" s="7">
        <f>(B21-$B$8)*$B$2*Output!$M$101*$E$2*$K$4/Output!$M$95/1000000</f>
        <v>41.64454360179797</v>
      </c>
      <c r="AB18" s="7">
        <f>(C21-$B$8)*$B$2*Output!$M$101*$E$2*$K$4/Output!$M$95/1000000</f>
        <v>101.79650275802133</v>
      </c>
      <c r="AC18" s="7">
        <f>(D21-$B$8)*$B$2*Output!$M$101*$E$2*$K$4/Output!$M$95/1000000</f>
        <v>161.9484619142448</v>
      </c>
      <c r="AE18" s="7">
        <v>2034</v>
      </c>
      <c r="AF18" s="7">
        <f>(B21-$B$8)*$B$2*Output!$M$101*$E$2*$L$4/Output!$M$95/1000000</f>
        <v>125.56965417787883</v>
      </c>
      <c r="AG18" s="7">
        <f>(C21-$B$8)*$B$2*Output!$M$101*$E$2*$L$4/Output!$M$95/1000000</f>
        <v>306.94421266968459</v>
      </c>
      <c r="AH18" s="7">
        <f>(D21-$B$8)*$B$2*Output!$M$101*$E$2*$L$4/Output!$M$95/1000000</f>
        <v>488.31877116149064</v>
      </c>
      <c r="AJ18" s="7">
        <v>2034</v>
      </c>
      <c r="AK18" s="7">
        <f>(B21-$B$8)*$B$2*Output!$M$101*$E$2*$M$4/Output!$M$95/1000000</f>
        <v>619.51673939224077</v>
      </c>
      <c r="AL18" s="7">
        <f>(C21-$B$8)*$B$2*Output!$M$101*$E$2*$M$4/Output!$M$95/1000000</f>
        <v>1514.3553516446718</v>
      </c>
      <c r="AM18" s="7">
        <f>(D21-$B$8)*$B$2*Output!$M$101*$E$2*$M$4/Output!$M$95/1000000</f>
        <v>2409.1939638971039</v>
      </c>
    </row>
    <row r="19" spans="1:39" x14ac:dyDescent="0.25">
      <c r="A19" s="7">
        <v>2032</v>
      </c>
      <c r="B19" s="7">
        <v>7.7967299587118069</v>
      </c>
      <c r="C19" s="7">
        <v>11.157758294219553</v>
      </c>
      <c r="D19" s="7">
        <v>14.518786629727309</v>
      </c>
      <c r="F19" s="7">
        <v>2035</v>
      </c>
      <c r="G19" s="7">
        <f>(B22-$B$8)*$B$2*Output!$M$101*$E$2*$G$4/Output!$M$95/1000000</f>
        <v>139.37418850981308</v>
      </c>
      <c r="H19" s="7">
        <f>(C22-$B$8)*$B$2*Output!$M$101*$E$2*$G$4/Output!$M$95/1000000</f>
        <v>336.88675376083341</v>
      </c>
      <c r="I19" s="7">
        <f>(D22-$B$8)*$B$2*Output!$M$101*$E$2*$G$4/Output!$M$95/1000000</f>
        <v>534.39931901185389</v>
      </c>
      <c r="K19" s="7">
        <v>2035</v>
      </c>
      <c r="L19" s="7">
        <f>(B22-$B$8)*$B$2*Output!$M$101*$E$2*$H$4/Output!$M$95/1000000</f>
        <v>171.25421074805303</v>
      </c>
      <c r="M19" s="7">
        <f>(C22-$B$8)*$B$2*Output!$M$101*$E$2*$H$4/Output!$M$95/1000000</f>
        <v>413.945191312975</v>
      </c>
      <c r="N19" s="7">
        <f>(D22-$B$8)*$B$2*Output!$M$101*$E$2*$H$4/Output!$M$95/1000000</f>
        <v>656.63617187789714</v>
      </c>
      <c r="P19" s="7">
        <v>2035</v>
      </c>
      <c r="Q19" s="7">
        <f>(B22-$B$8)*$B$2*Output!$M$101*$E$2*$I$4/Output!$M$95/1000000</f>
        <v>18.385324703840435</v>
      </c>
      <c r="R19" s="7">
        <f>(C22-$B$8)*$B$2*Output!$M$101*$E$2*$I$4/Output!$M$95/1000000</f>
        <v>44.439881032057592</v>
      </c>
      <c r="S19" s="7">
        <f>(D22-$B$8)*$B$2*Output!$M$101*$E$2*$I$4/Output!$M$95/1000000</f>
        <v>70.494437360274759</v>
      </c>
      <c r="U19" s="7">
        <v>2035</v>
      </c>
      <c r="V19" s="7">
        <f>(B22-$B$8)*$B$2*Output!$M$101*$E$2*$J$4/Output!$M$95/1000000</f>
        <v>1049.1468232593586</v>
      </c>
      <c r="W19" s="7">
        <f>(C22-$B$8)*$B$2*Output!$M$101*$E$2*$J$4/Output!$M$95/1000000</f>
        <v>2535.9334557234092</v>
      </c>
      <c r="X19" s="7">
        <f>(D22-$B$8)*$B$2*Output!$M$101*$E$2*$J$4/Output!$M$95/1000000</f>
        <v>4022.7200881874614</v>
      </c>
      <c r="Z19" s="7">
        <v>2035</v>
      </c>
      <c r="AA19" s="7">
        <f>(B22-$B$8)*$B$2*Output!$M$101*$E$2*$K$4/Output!$M$95/1000000</f>
        <v>45.430411201961412</v>
      </c>
      <c r="AB19" s="7">
        <f>(C22-$B$8)*$B$2*Output!$M$101*$E$2*$K$4/Output!$M$95/1000000</f>
        <v>109.81160798486728</v>
      </c>
      <c r="AC19" s="7">
        <f>(D22-$B$8)*$B$2*Output!$M$101*$E$2*$K$4/Output!$M$95/1000000</f>
        <v>174.19280476777317</v>
      </c>
      <c r="AE19" s="7">
        <v>2035</v>
      </c>
      <c r="AF19" s="7">
        <f>(B22-$B$8)*$B$2*Output!$M$101*$E$2*$L$4/Output!$M$95/1000000</f>
        <v>136.98507728495872</v>
      </c>
      <c r="AG19" s="7">
        <f>(C22-$B$8)*$B$2*Output!$M$101*$E$2*$L$4/Output!$M$95/1000000</f>
        <v>331.11194040751235</v>
      </c>
      <c r="AH19" s="7">
        <f>(D22-$B$8)*$B$2*Output!$M$101*$E$2*$L$4/Output!$M$95/1000000</f>
        <v>525.23880353006621</v>
      </c>
      <c r="AJ19" s="7">
        <v>2035</v>
      </c>
      <c r="AK19" s="7">
        <f>(B22-$B$8)*$B$2*Output!$M$101*$E$2*$M$4/Output!$M$95/1000000</f>
        <v>675.83644297335366</v>
      </c>
      <c r="AL19" s="7">
        <f>(C22-$B$8)*$B$2*Output!$M$101*$E$2*$M$4/Output!$M$95/1000000</f>
        <v>1633.5904644964528</v>
      </c>
      <c r="AM19" s="7">
        <f>(D22-$B$8)*$B$2*Output!$M$101*$E$2*$M$4/Output!$M$95/1000000</f>
        <v>2591.3444860195527</v>
      </c>
    </row>
    <row r="20" spans="1:39" x14ac:dyDescent="0.25">
      <c r="A20" s="7">
        <v>2033</v>
      </c>
      <c r="B20" s="7">
        <v>8.0389221763464516</v>
      </c>
      <c r="C20" s="7">
        <v>11.634754135896026</v>
      </c>
      <c r="D20" s="7">
        <v>15.230586095445606</v>
      </c>
      <c r="F20" s="7">
        <v>2036</v>
      </c>
      <c r="G20" s="7">
        <f>(B23-$B$8)*$B$2*Output!$M$101*$E$2*$G$4/Output!$M$95/1000000</f>
        <v>150.98870421896419</v>
      </c>
      <c r="H20" s="7">
        <f>(C23-$B$8)*$B$2*Output!$M$101*$E$2*$G$4/Output!$M$95/1000000</f>
        <v>362.39678958209385</v>
      </c>
      <c r="I20" s="7">
        <f>(D23-$B$8)*$B$2*Output!$M$101*$E$2*$G$4/Output!$M$95/1000000</f>
        <v>573.80487494522413</v>
      </c>
      <c r="K20" s="7">
        <v>2036</v>
      </c>
      <c r="L20" s="7">
        <f>(B23-$B$8)*$B$2*Output!$M$101*$E$2*$H$4/Output!$M$95/1000000</f>
        <v>185.52539497705749</v>
      </c>
      <c r="M20" s="7">
        <f>(C23-$B$8)*$B$2*Output!$M$101*$E$2*$H$4/Output!$M$95/1000000</f>
        <v>445.29031408954216</v>
      </c>
      <c r="N20" s="7">
        <f>(D23-$B$8)*$B$2*Output!$M$101*$E$2*$H$4/Output!$M$95/1000000</f>
        <v>705.05523320202769</v>
      </c>
      <c r="P20" s="7">
        <v>2036</v>
      </c>
      <c r="Q20" s="7">
        <f>(B23-$B$8)*$B$2*Output!$M$101*$E$2*$I$4/Output!$M$95/1000000</f>
        <v>19.917435095827145</v>
      </c>
      <c r="R20" s="7">
        <f>(C23-$B$8)*$B$2*Output!$M$101*$E$2*$I$4/Output!$M$95/1000000</f>
        <v>47.804996888839433</v>
      </c>
      <c r="S20" s="7">
        <f>(D23-$B$8)*$B$2*Output!$M$101*$E$2*$I$4/Output!$M$95/1000000</f>
        <v>75.692558681851807</v>
      </c>
      <c r="U20" s="7">
        <v>2036</v>
      </c>
      <c r="V20" s="7">
        <f>(B23-$B$8)*$B$2*Output!$M$101*$E$2*$J$4/Output!$M$95/1000000</f>
        <v>1136.5757251976388</v>
      </c>
      <c r="W20" s="7">
        <f>(C23-$B$8)*$B$2*Output!$M$101*$E$2*$J$4/Output!$M$95/1000000</f>
        <v>2727.9616449402633</v>
      </c>
      <c r="X20" s="7">
        <f>(D23-$B$8)*$B$2*Output!$M$101*$E$2*$J$4/Output!$M$95/1000000</f>
        <v>4319.3475646828929</v>
      </c>
      <c r="Z20" s="7">
        <v>2036</v>
      </c>
      <c r="AA20" s="7">
        <f>(B23-$B$8)*$B$2*Output!$M$101*$E$2*$K$4/Output!$M$95/1000000</f>
        <v>49.21627880212489</v>
      </c>
      <c r="AB20" s="7">
        <f>(C23-$B$8)*$B$2*Output!$M$101*$E$2*$K$4/Output!$M$95/1000000</f>
        <v>118.12685939208913</v>
      </c>
      <c r="AC20" s="7">
        <f>(D23-$B$8)*$B$2*Output!$M$101*$E$2*$K$4/Output!$M$95/1000000</f>
        <v>187.03743998205357</v>
      </c>
      <c r="AE20" s="7">
        <v>2036</v>
      </c>
      <c r="AF20" s="7">
        <f>(B23-$B$8)*$B$2*Output!$M$101*$E$2*$L$4/Output!$M$95/1000000</f>
        <v>148.40050039203865</v>
      </c>
      <c r="AG20" s="7">
        <f>(C23-$B$8)*$B$2*Output!$M$101*$E$2*$L$4/Output!$M$95/1000000</f>
        <v>356.18469072003802</v>
      </c>
      <c r="AH20" s="7">
        <f>(D23-$B$8)*$B$2*Output!$M$101*$E$2*$L$4/Output!$M$95/1000000</f>
        <v>563.96888104803816</v>
      </c>
      <c r="AJ20" s="7">
        <v>2036</v>
      </c>
      <c r="AK20" s="7">
        <f>(B23-$B$8)*$B$2*Output!$M$101*$E$2*$M$4/Output!$M$95/1000000</f>
        <v>732.15614655446666</v>
      </c>
      <c r="AL20" s="7">
        <f>(C23-$B$8)*$B$2*Output!$M$101*$E$2*$M$4/Output!$M$95/1000000</f>
        <v>1757.2906420824165</v>
      </c>
      <c r="AM20" s="7">
        <f>(D23-$B$8)*$B$2*Output!$M$101*$E$2*$M$4/Output!$M$95/1000000</f>
        <v>2782.4251376103698</v>
      </c>
    </row>
    <row r="21" spans="1:39" x14ac:dyDescent="0.25">
      <c r="A21" s="7">
        <v>2034</v>
      </c>
      <c r="B21" s="7">
        <v>8.2811143939810972</v>
      </c>
      <c r="C21" s="7">
        <v>12.129198352988372</v>
      </c>
      <c r="D21" s="7">
        <v>15.97728231199565</v>
      </c>
      <c r="F21" s="7">
        <v>2037</v>
      </c>
      <c r="G21" s="7">
        <f>(B24-$B$8)*$B$2*Output!$M$101*$E$2*$G$4/Output!$M$95/1000000</f>
        <v>162.60321992811518</v>
      </c>
      <c r="H21" s="7">
        <f>(C24-$B$8)*$B$2*Output!$M$101*$E$2*$G$4/Output!$M$95/1000000</f>
        <v>388.87277573980595</v>
      </c>
      <c r="I21" s="7">
        <f>(D24-$B$8)*$B$2*Output!$M$101*$E$2*$G$4/Output!$M$95/1000000</f>
        <v>615.14233155149714</v>
      </c>
      <c r="K21" s="7">
        <v>2037</v>
      </c>
      <c r="L21" s="7">
        <f>(B24-$B$8)*$B$2*Output!$M$101*$E$2*$H$4/Output!$M$95/1000000</f>
        <v>199.79657920606178</v>
      </c>
      <c r="M21" s="7">
        <f>(C24-$B$8)*$B$2*Output!$M$101*$E$2*$H$4/Output!$M$95/1000000</f>
        <v>477.82233570483663</v>
      </c>
      <c r="N21" s="7">
        <f>(D24-$B$8)*$B$2*Output!$M$101*$E$2*$H$4/Output!$M$95/1000000</f>
        <v>755.84809220361194</v>
      </c>
      <c r="P21" s="7">
        <v>2037</v>
      </c>
      <c r="Q21" s="7">
        <f>(B24-$B$8)*$B$2*Output!$M$101*$E$2*$I$4/Output!$M$95/1000000</f>
        <v>21.449545487813833</v>
      </c>
      <c r="R21" s="7">
        <f>(C24-$B$8)*$B$2*Output!$M$101*$E$2*$I$4/Output!$M$95/1000000</f>
        <v>51.297534549997899</v>
      </c>
      <c r="S21" s="7">
        <f>(D24-$B$8)*$B$2*Output!$M$101*$E$2*$I$4/Output!$M$95/1000000</f>
        <v>81.145523612182018</v>
      </c>
      <c r="U21" s="7">
        <v>2037</v>
      </c>
      <c r="V21" s="7">
        <f>(B24-$B$8)*$B$2*Output!$M$101*$E$2*$J$4/Output!$M$95/1000000</f>
        <v>1224.0046271359179</v>
      </c>
      <c r="W21" s="7">
        <f>(C24-$B$8)*$B$2*Output!$M$101*$E$2*$J$4/Output!$M$95/1000000</f>
        <v>2927.2610781209387</v>
      </c>
      <c r="X21" s="7">
        <f>(D24-$B$8)*$B$2*Output!$M$101*$E$2*$J$4/Output!$M$95/1000000</f>
        <v>4630.5175291059641</v>
      </c>
      <c r="Z21" s="7">
        <v>2037</v>
      </c>
      <c r="AA21" s="7">
        <f>(B24-$B$8)*$B$2*Output!$M$101*$E$2*$K$4/Output!$M$95/1000000</f>
        <v>53.002146402288311</v>
      </c>
      <c r="AB21" s="7">
        <f>(C24-$B$8)*$B$2*Output!$M$101*$E$2*$K$4/Output!$M$95/1000000</f>
        <v>126.75697197593824</v>
      </c>
      <c r="AC21" s="7">
        <f>(D24-$B$8)*$B$2*Output!$M$101*$E$2*$K$4/Output!$M$95/1000000</f>
        <v>200.51179754958832</v>
      </c>
      <c r="AE21" s="7">
        <v>2037</v>
      </c>
      <c r="AF21" s="7">
        <f>(B24-$B$8)*$B$2*Output!$M$101*$E$2*$L$4/Output!$M$95/1000000</f>
        <v>159.81592349911844</v>
      </c>
      <c r="AG21" s="7">
        <f>(C24-$B$8)*$B$2*Output!$M$101*$E$2*$L$4/Output!$M$95/1000000</f>
        <v>382.20683333329765</v>
      </c>
      <c r="AH21" s="7">
        <f>(D24-$B$8)*$B$2*Output!$M$101*$E$2*$L$4/Output!$M$95/1000000</f>
        <v>604.59774316747735</v>
      </c>
      <c r="AJ21" s="7">
        <v>2037</v>
      </c>
      <c r="AK21" s="7">
        <f>(B24-$B$8)*$B$2*Output!$M$101*$E$2*$M$4/Output!$M$95/1000000</f>
        <v>788.47585013557898</v>
      </c>
      <c r="AL21" s="7">
        <f>(C24-$B$8)*$B$2*Output!$M$101*$E$2*$M$4/Output!$M$95/1000000</f>
        <v>1885.6747891067419</v>
      </c>
      <c r="AM21" s="7">
        <f>(D24-$B$8)*$B$2*Output!$M$101*$E$2*$M$4/Output!$M$95/1000000</f>
        <v>2982.8737280779069</v>
      </c>
    </row>
    <row r="22" spans="1:39" x14ac:dyDescent="0.25">
      <c r="A22" s="7">
        <v>2035</v>
      </c>
      <c r="B22" s="7">
        <v>8.5233066116157428</v>
      </c>
      <c r="C22" s="7">
        <v>12.641946371271166</v>
      </c>
      <c r="D22" s="7">
        <v>16.760586130926598</v>
      </c>
      <c r="F22" s="7">
        <v>2038</v>
      </c>
      <c r="G22" s="7">
        <f>(B25-$B$8)*$B$2*Output!$M$101*$E$2*$G$4/Output!$M$95/1000000</f>
        <v>174.21773563726629</v>
      </c>
      <c r="H22" s="7">
        <f>(C25-$B$8)*$B$2*Output!$M$101*$E$2*$G$4/Output!$M$95/1000000</f>
        <v>416.36206901046421</v>
      </c>
      <c r="I22" s="7">
        <f>(D25-$B$8)*$B$2*Output!$M$101*$E$2*$G$4/Output!$M$95/1000000</f>
        <v>658.50640238366225</v>
      </c>
      <c r="K22" s="7">
        <v>2038</v>
      </c>
      <c r="L22" s="7">
        <f>(B25-$B$8)*$B$2*Output!$M$101*$E$2*$H$4/Output!$M$95/1000000</f>
        <v>214.06776343506621</v>
      </c>
      <c r="M22" s="7">
        <f>(C25-$B$8)*$B$2*Output!$M$101*$E$2*$H$4/Output!$M$95/1000000</f>
        <v>511.59944517842388</v>
      </c>
      <c r="N22" s="7">
        <f>(D25-$B$8)*$B$2*Output!$M$101*$E$2*$H$4/Output!$M$95/1000000</f>
        <v>809.13112692178163</v>
      </c>
      <c r="P22" s="7">
        <v>2038</v>
      </c>
      <c r="Q22" s="7">
        <f>(B25-$B$8)*$B$2*Output!$M$101*$E$2*$I$4/Output!$M$95/1000000</f>
        <v>22.981655879800538</v>
      </c>
      <c r="R22" s="7">
        <f>(C25-$B$8)*$B$2*Output!$M$101*$E$2*$I$4/Output!$M$95/1000000</f>
        <v>54.923741009485646</v>
      </c>
      <c r="S22" s="7">
        <f>(D25-$B$8)*$B$2*Output!$M$101*$E$2*$I$4/Output!$M$95/1000000</f>
        <v>86.865826139170764</v>
      </c>
      <c r="U22" s="7">
        <v>2038</v>
      </c>
      <c r="V22" s="7">
        <f>(B25-$B$8)*$B$2*Output!$M$101*$E$2*$J$4/Output!$M$95/1000000</f>
        <v>1311.4335290741978</v>
      </c>
      <c r="W22" s="7">
        <f>(C25-$B$8)*$B$2*Output!$M$101*$E$2*$J$4/Output!$M$95/1000000</f>
        <v>3134.1882359893798</v>
      </c>
      <c r="X22" s="7">
        <f>(D25-$B$8)*$B$2*Output!$M$101*$E$2*$J$4/Output!$M$95/1000000</f>
        <v>4956.9429429045631</v>
      </c>
      <c r="Z22" s="7">
        <v>2038</v>
      </c>
      <c r="AA22" s="7">
        <f>(B25-$B$8)*$B$2*Output!$M$101*$E$2*$K$4/Output!$M$95/1000000</f>
        <v>56.788014002451753</v>
      </c>
      <c r="AB22" s="7">
        <f>(C25-$B$8)*$B$2*Output!$M$101*$E$2*$K$4/Output!$M$95/1000000</f>
        <v>135.71738215152385</v>
      </c>
      <c r="AC22" s="7">
        <f>(D25-$B$8)*$B$2*Output!$M$101*$E$2*$K$4/Output!$M$95/1000000</f>
        <v>214.64675030059604</v>
      </c>
      <c r="AE22" s="7">
        <v>2038</v>
      </c>
      <c r="AF22" s="7">
        <f>(B25-$B$8)*$B$2*Output!$M$101*$E$2*$L$4/Output!$M$95/1000000</f>
        <v>171.23134660619837</v>
      </c>
      <c r="AG22" s="7">
        <f>(C25-$B$8)*$B$2*Output!$M$101*$E$2*$L$4/Output!$M$95/1000000</f>
        <v>409.22491324789308</v>
      </c>
      <c r="AH22" s="7">
        <f>(D25-$B$8)*$B$2*Output!$M$101*$E$2*$L$4/Output!$M$95/1000000</f>
        <v>647.21847988958802</v>
      </c>
      <c r="AJ22" s="7">
        <v>2038</v>
      </c>
      <c r="AK22" s="7">
        <f>(B25-$B$8)*$B$2*Output!$M$101*$E$2*$M$4/Output!$M$95/1000000</f>
        <v>844.79555371669187</v>
      </c>
      <c r="AL22" s="7">
        <f>(C25-$B$8)*$B$2*Output!$M$101*$E$2*$M$4/Output!$M$95/1000000</f>
        <v>2018.9725423172297</v>
      </c>
      <c r="AM22" s="7">
        <f>(D25-$B$8)*$B$2*Output!$M$101*$E$2*$M$4/Output!$M$95/1000000</f>
        <v>3193.1495309177681</v>
      </c>
    </row>
    <row r="23" spans="1:39" x14ac:dyDescent="0.25">
      <c r="A23" s="7">
        <v>2036</v>
      </c>
      <c r="B23" s="7">
        <v>8.7654988292503884</v>
      </c>
      <c r="C23" s="7">
        <v>13.173895554707407</v>
      </c>
      <c r="D23" s="7">
        <v>17.582292280164438</v>
      </c>
      <c r="F23" s="7">
        <v>2039</v>
      </c>
      <c r="G23" s="7">
        <f>(B26-$B$8)*$B$2*Output!$M$101*$E$2*$G$4/Output!$M$95/1000000</f>
        <v>185.83225134641742</v>
      </c>
      <c r="H23" s="7">
        <f>(C26-$B$8)*$B$2*Output!$M$101*$E$2*$G$4/Output!$M$95/1000000</f>
        <v>444.91434788855958</v>
      </c>
      <c r="I23" s="7">
        <f>(D26-$B$8)*$B$2*Output!$M$101*$E$2*$G$4/Output!$M$95/1000000</f>
        <v>703.99644443070201</v>
      </c>
      <c r="K23" s="7">
        <v>2039</v>
      </c>
      <c r="L23" s="7">
        <f>(B26-$B$8)*$B$2*Output!$M$101*$E$2*$H$4/Output!$M$95/1000000</f>
        <v>228.33894766407067</v>
      </c>
      <c r="M23" s="7">
        <f>(C26-$B$8)*$B$2*Output!$M$101*$E$2*$H$4/Output!$M$95/1000000</f>
        <v>546.68268431048352</v>
      </c>
      <c r="N23" s="7">
        <f>(D26-$B$8)*$B$2*Output!$M$101*$E$2*$H$4/Output!$M$95/1000000</f>
        <v>865.02642095689669</v>
      </c>
      <c r="P23" s="7">
        <v>2039</v>
      </c>
      <c r="Q23" s="7">
        <f>(B26-$B$8)*$B$2*Output!$M$101*$E$2*$I$4/Output!$M$95/1000000</f>
        <v>24.513766271787244</v>
      </c>
      <c r="R23" s="7">
        <f>(C26-$B$8)*$B$2*Output!$M$101*$E$2*$I$4/Output!$M$95/1000000</f>
        <v>58.690169526997181</v>
      </c>
      <c r="S23" s="7">
        <f>(D26-$B$8)*$B$2*Output!$M$101*$E$2*$I$4/Output!$M$95/1000000</f>
        <v>92.866572782207157</v>
      </c>
      <c r="U23" s="7">
        <v>2039</v>
      </c>
      <c r="V23" s="7">
        <f>(B26-$B$8)*$B$2*Output!$M$101*$E$2*$J$4/Output!$M$95/1000000</f>
        <v>1398.8624310124781</v>
      </c>
      <c r="W23" s="7">
        <f>(C26-$B$8)*$B$2*Output!$M$101*$E$2*$J$4/Output!$M$95/1000000</f>
        <v>3349.1170761286717</v>
      </c>
      <c r="X23" s="7">
        <f>(D26-$B$8)*$B$2*Output!$M$101*$E$2*$J$4/Output!$M$95/1000000</f>
        <v>5299.3717212448664</v>
      </c>
      <c r="Z23" s="7">
        <v>2039</v>
      </c>
      <c r="AA23" s="7">
        <f>(B26-$B$8)*$B$2*Output!$M$101*$E$2*$K$4/Output!$M$95/1000000</f>
        <v>60.573881602615231</v>
      </c>
      <c r="AB23" s="7">
        <f>(C26-$B$8)*$B$2*Output!$M$101*$E$2*$K$4/Output!$M$95/1000000</f>
        <v>145.02428312116518</v>
      </c>
      <c r="AC23" s="7">
        <f>(D26-$B$8)*$B$2*Output!$M$101*$E$2*$K$4/Output!$M$95/1000000</f>
        <v>229.47468463971524</v>
      </c>
      <c r="AE23" s="7">
        <v>2039</v>
      </c>
      <c r="AF23" s="7">
        <f>(B26-$B$8)*$B$2*Output!$M$101*$E$2*$L$4/Output!$M$95/1000000</f>
        <v>182.6467697132783</v>
      </c>
      <c r="AG23" s="7">
        <f>(C26-$B$8)*$B$2*Output!$M$101*$E$2*$L$4/Output!$M$95/1000000</f>
        <v>437.28775738421768</v>
      </c>
      <c r="AH23" s="7">
        <f>(D26-$B$8)*$B$2*Output!$M$101*$E$2*$L$4/Output!$M$95/1000000</f>
        <v>691.92874505515704</v>
      </c>
      <c r="AJ23" s="7">
        <v>2039</v>
      </c>
      <c r="AK23" s="7">
        <f>(B26-$B$8)*$B$2*Output!$M$101*$E$2*$M$4/Output!$M$95/1000000</f>
        <v>901.11525729780476</v>
      </c>
      <c r="AL23" s="7">
        <f>(C26-$B$8)*$B$2*Output!$M$101*$E$2*$M$4/Output!$M$95/1000000</f>
        <v>2157.4247966555326</v>
      </c>
      <c r="AM23" s="7">
        <f>(D26-$B$8)*$B$2*Output!$M$101*$E$2*$M$4/Output!$M$95/1000000</f>
        <v>3413.7343360132613</v>
      </c>
    </row>
    <row r="24" spans="1:39" x14ac:dyDescent="0.25">
      <c r="A24" s="7">
        <v>2037</v>
      </c>
      <c r="B24" s="7">
        <v>9.0076910468850322</v>
      </c>
      <c r="C24" s="7">
        <v>13.72598726151428</v>
      </c>
      <c r="D24" s="7">
        <v>18.444283476143536</v>
      </c>
      <c r="F24" s="7">
        <v>2040</v>
      </c>
      <c r="G24" s="7">
        <f>(B27-$B$8)*$B$2*Output!$M$101*$E$2*$G$4/Output!$M$95/1000000</f>
        <v>197.44676705556856</v>
      </c>
      <c r="H24" s="7">
        <f>(C27-$B$8)*$B$2*Output!$M$101*$E$2*$G$4/Output!$M$95/1000000</f>
        <v>474.58172641135565</v>
      </c>
      <c r="I24" s="7">
        <f>(D27-$B$8)*$B$2*Output!$M$101*$E$2*$G$4/Output!$M$95/1000000</f>
        <v>751.71668576714296</v>
      </c>
      <c r="K24" s="7">
        <v>2040</v>
      </c>
      <c r="L24" s="7">
        <f>(B27-$B$8)*$B$2*Output!$M$101*$E$2*$H$4/Output!$M$95/1000000</f>
        <v>242.61013189307516</v>
      </c>
      <c r="M24" s="7">
        <f>(C27-$B$8)*$B$2*Output!$M$101*$E$2*$H$4/Output!$M$95/1000000</f>
        <v>583.13608754251356</v>
      </c>
      <c r="N24" s="7">
        <f>(D27-$B$8)*$B$2*Output!$M$101*$E$2*$H$4/Output!$M$95/1000000</f>
        <v>923.66204319195231</v>
      </c>
      <c r="P24" s="7">
        <v>2040</v>
      </c>
      <c r="Q24" s="7">
        <f>(B27-$B$8)*$B$2*Output!$M$101*$E$2*$I$4/Output!$M$95/1000000</f>
        <v>26.045876663773949</v>
      </c>
      <c r="R24" s="7">
        <f>(C27-$B$8)*$B$2*Output!$M$101*$E$2*$I$4/Output!$M$95/1000000</f>
        <v>62.603694642983385</v>
      </c>
      <c r="S24" s="7">
        <f>(D27-$B$8)*$B$2*Output!$M$101*$E$2*$I$4/Output!$M$95/1000000</f>
        <v>99.161512622192831</v>
      </c>
      <c r="U24" s="7">
        <v>2040</v>
      </c>
      <c r="V24" s="7">
        <f>(B27-$B$8)*$B$2*Output!$M$101*$E$2*$J$4/Output!$M$95/1000000</f>
        <v>1486.2913329507585</v>
      </c>
      <c r="W24" s="7">
        <f>(C27-$B$8)*$B$2*Output!$M$101*$E$2*$J$4/Output!$M$95/1000000</f>
        <v>3572.4398898032637</v>
      </c>
      <c r="X24" s="7">
        <f>(D27-$B$8)*$B$2*Output!$M$101*$E$2*$J$4/Output!$M$95/1000000</f>
        <v>5658.58844665577</v>
      </c>
      <c r="Z24" s="7">
        <v>2040</v>
      </c>
      <c r="AA24" s="7">
        <f>(B27-$B$8)*$B$2*Output!$M$101*$E$2*$K$4/Output!$M$95/1000000</f>
        <v>64.359749202778687</v>
      </c>
      <c r="AB24" s="7">
        <f>(C27-$B$8)*$B$2*Output!$M$101*$E$2*$K$4/Output!$M$95/1000000</f>
        <v>154.69466197671613</v>
      </c>
      <c r="AC24" s="7">
        <f>(D27-$B$8)*$B$2*Output!$M$101*$E$2*$K$4/Output!$M$95/1000000</f>
        <v>245.02957475065361</v>
      </c>
      <c r="AE24" s="7">
        <v>2040</v>
      </c>
      <c r="AF24" s="7">
        <f>(B27-$B$8)*$B$2*Output!$M$101*$E$2*$L$4/Output!$M$95/1000000</f>
        <v>194.06219282035821</v>
      </c>
      <c r="AG24" s="7">
        <f>(C27-$B$8)*$B$2*Output!$M$101*$E$2*$L$4/Output!$M$95/1000000</f>
        <v>466.44658645608132</v>
      </c>
      <c r="AH24" s="7">
        <f>(D27-$B$8)*$B$2*Output!$M$101*$E$2*$L$4/Output!$M$95/1000000</f>
        <v>738.83098009180458</v>
      </c>
      <c r="AJ24" s="7">
        <v>2040</v>
      </c>
      <c r="AK24" s="7">
        <f>(B27-$B$8)*$B$2*Output!$M$101*$E$2*$M$4/Output!$M$95/1000000</f>
        <v>957.43496087891765</v>
      </c>
      <c r="AL24" s="7">
        <f>(C27-$B$8)*$B$2*Output!$M$101*$E$2*$M$4/Output!$M$95/1000000</f>
        <v>2301.2842572024824</v>
      </c>
      <c r="AM24" s="7">
        <f>(D27-$B$8)*$B$2*Output!$M$101*$E$2*$M$4/Output!$M$95/1000000</f>
        <v>3645.1335535260478</v>
      </c>
    </row>
    <row r="25" spans="1:39" x14ac:dyDescent="0.25">
      <c r="A25" s="7">
        <v>2038</v>
      </c>
      <c r="B25" s="7">
        <v>9.2498832645196778</v>
      </c>
      <c r="C25" s="7">
        <v>14.299209001029794</v>
      </c>
      <c r="D25" s="7">
        <v>19.348534737539914</v>
      </c>
      <c r="F25" s="7">
        <v>2041</v>
      </c>
      <c r="G25" s="7">
        <f>(B28-$B$8)*$B$2*Output!$M$101*$E$2*$G$4/Output!$M$95/1000000</f>
        <v>209.06128276471952</v>
      </c>
      <c r="H25" s="7">
        <f>(C28-$B$8)*$B$2*Output!$M$101*$E$2*$G$4/Output!$M$95/1000000</f>
        <v>494.65168720719873</v>
      </c>
      <c r="I25" s="7">
        <f>(D28-$B$8)*$B$2*Output!$M$101*$E$2*$G$4/Output!$M$95/1000000</f>
        <v>780.24209164967783</v>
      </c>
      <c r="K25" s="7">
        <v>2041</v>
      </c>
      <c r="L25" s="7">
        <f>(B28-$B$8)*$B$2*Output!$M$101*$E$2*$H$4/Output!$M$95/1000000</f>
        <v>256.88131612207945</v>
      </c>
      <c r="M25" s="7">
        <f>(C28-$B$8)*$B$2*Output!$M$101*$E$2*$H$4/Output!$M$95/1000000</f>
        <v>607.79678930218324</v>
      </c>
      <c r="N25" s="7">
        <f>(D28-$B$8)*$B$2*Output!$M$101*$E$2*$H$4/Output!$M$95/1000000</f>
        <v>958.71226248228675</v>
      </c>
      <c r="P25" s="7">
        <v>2041</v>
      </c>
      <c r="Q25" s="7">
        <f>(B28-$B$8)*$B$2*Output!$M$101*$E$2*$I$4/Output!$M$95/1000000</f>
        <v>27.577987055760641</v>
      </c>
      <c r="R25" s="7">
        <f>(C28-$B$8)*$B$2*Output!$M$101*$E$2*$I$4/Output!$M$95/1000000</f>
        <v>65.251191643469539</v>
      </c>
      <c r="S25" s="7">
        <f>(D28-$B$8)*$B$2*Output!$M$101*$E$2*$I$4/Output!$M$95/1000000</f>
        <v>102.92439623117842</v>
      </c>
      <c r="U25" s="7">
        <v>2041</v>
      </c>
      <c r="V25" s="7">
        <f>(B28-$B$8)*$B$2*Output!$M$101*$E$2*$J$4/Output!$M$95/1000000</f>
        <v>1573.7202348890373</v>
      </c>
      <c r="W25" s="7">
        <f>(C28-$B$8)*$B$2*Output!$M$101*$E$2*$J$4/Output!$M$95/1000000</f>
        <v>3723.5176168704675</v>
      </c>
      <c r="X25" s="7">
        <f>(D28-$B$8)*$B$2*Output!$M$101*$E$2*$J$4/Output!$M$95/1000000</f>
        <v>5873.3149988518962</v>
      </c>
      <c r="Z25" s="7">
        <v>2041</v>
      </c>
      <c r="AA25" s="7">
        <f>(B28-$B$8)*$B$2*Output!$M$101*$E$2*$K$4/Output!$M$95/1000000</f>
        <v>68.145616802942115</v>
      </c>
      <c r="AB25" s="7">
        <f>(C28-$B$8)*$B$2*Output!$M$101*$E$2*$K$4/Output!$M$95/1000000</f>
        <v>161.23666650073315</v>
      </c>
      <c r="AC25" s="7">
        <f>(D28-$B$8)*$B$2*Output!$M$101*$E$2*$K$4/Output!$M$95/1000000</f>
        <v>254.32771619852403</v>
      </c>
      <c r="AE25" s="7">
        <v>2041</v>
      </c>
      <c r="AF25" s="7">
        <f>(B28-$B$8)*$B$2*Output!$M$101*$E$2*$L$4/Output!$M$95/1000000</f>
        <v>205.47761592743802</v>
      </c>
      <c r="AG25" s="7">
        <f>(C28-$B$8)*$B$2*Output!$M$101*$E$2*$L$4/Output!$M$95/1000000</f>
        <v>486.17251390448462</v>
      </c>
      <c r="AH25" s="7">
        <f>(D28-$B$8)*$B$2*Output!$M$101*$E$2*$L$4/Output!$M$95/1000000</f>
        <v>766.86741188153087</v>
      </c>
      <c r="AJ25" s="7">
        <v>2041</v>
      </c>
      <c r="AK25" s="7">
        <f>(B28-$B$8)*$B$2*Output!$M$101*$E$2*$M$4/Output!$M$95/1000000</f>
        <v>1013.75466446003</v>
      </c>
      <c r="AL25" s="7">
        <f>(C28-$B$8)*$B$2*Output!$M$101*$E$2*$M$4/Output!$M$95/1000000</f>
        <v>2398.6050815237104</v>
      </c>
      <c r="AM25" s="7">
        <f>(D28-$B$8)*$B$2*Output!$M$101*$E$2*$M$4/Output!$M$95/1000000</f>
        <v>3783.4554985873888</v>
      </c>
    </row>
    <row r="26" spans="1:39" x14ac:dyDescent="0.25">
      <c r="A26" s="7">
        <v>2039</v>
      </c>
      <c r="B26" s="7">
        <v>9.4920754821543234</v>
      </c>
      <c r="C26" s="7">
        <v>14.894596696322187</v>
      </c>
      <c r="D26" s="7">
        <v>20.297117910490059</v>
      </c>
      <c r="F26" s="7">
        <v>2042</v>
      </c>
      <c r="G26" s="7">
        <f>(B29-$B$8)*$B$2*Output!$M$101*$E$2*$G$4/Output!$M$95/1000000</f>
        <v>220.67579847387063</v>
      </c>
      <c r="H26" s="7">
        <f>(C29-$B$8)*$B$2*Output!$M$101*$E$2*$G$4/Output!$M$95/1000000</f>
        <v>515.12009639637336</v>
      </c>
      <c r="I26" s="7">
        <f>(D29-$B$8)*$B$2*Output!$M$101*$E$2*$G$4/Output!$M$95/1000000</f>
        <v>809.56439431887623</v>
      </c>
      <c r="K26" s="7">
        <v>2042</v>
      </c>
      <c r="L26" s="7">
        <f>(B29-$B$8)*$B$2*Output!$M$101*$E$2*$H$4/Output!$M$95/1000000</f>
        <v>271.15250035108386</v>
      </c>
      <c r="M26" s="7">
        <f>(C29-$B$8)*$B$2*Output!$M$101*$E$2*$H$4/Output!$M$95/1000000</f>
        <v>632.94707931239918</v>
      </c>
      <c r="N26" s="7">
        <f>(D29-$B$8)*$B$2*Output!$M$101*$E$2*$H$4/Output!$M$95/1000000</f>
        <v>994.74165827371451</v>
      </c>
      <c r="P26" s="7">
        <v>2042</v>
      </c>
      <c r="Q26" s="7">
        <f>(B29-$B$8)*$B$2*Output!$M$101*$E$2*$I$4/Output!$M$95/1000000</f>
        <v>29.110097447747346</v>
      </c>
      <c r="R26" s="7">
        <f>(C29-$B$8)*$B$2*Output!$M$101*$E$2*$I$4/Output!$M$95/1000000</f>
        <v>67.951249330891002</v>
      </c>
      <c r="S26" s="7">
        <f>(D29-$B$8)*$B$2*Output!$M$101*$E$2*$I$4/Output!$M$95/1000000</f>
        <v>106.79240121403464</v>
      </c>
      <c r="U26" s="7">
        <v>2042</v>
      </c>
      <c r="V26" s="7">
        <f>(B29-$B$8)*$B$2*Output!$M$101*$E$2*$J$4/Output!$M$95/1000000</f>
        <v>1661.1491368273173</v>
      </c>
      <c r="W26" s="7">
        <f>(C29-$B$8)*$B$2*Output!$M$101*$E$2*$J$4/Output!$M$95/1000000</f>
        <v>3877.5946860006911</v>
      </c>
      <c r="X26" s="7">
        <f>(D29-$B$8)*$B$2*Output!$M$101*$E$2*$J$4/Output!$M$95/1000000</f>
        <v>6094.0402351740659</v>
      </c>
      <c r="Z26" s="7">
        <v>2042</v>
      </c>
      <c r="AA26" s="7">
        <f>(B29-$B$8)*$B$2*Output!$M$101*$E$2*$K$4/Output!$M$95/1000000</f>
        <v>71.931484403105557</v>
      </c>
      <c r="AB26" s="7">
        <f>(C29-$B$8)*$B$2*Output!$M$101*$E$2*$K$4/Output!$M$95/1000000</f>
        <v>167.90854926508544</v>
      </c>
      <c r="AC26" s="7">
        <f>(D29-$B$8)*$B$2*Output!$M$101*$E$2*$K$4/Output!$M$95/1000000</f>
        <v>263.88561412706531</v>
      </c>
      <c r="AE26" s="7">
        <v>2042</v>
      </c>
      <c r="AF26" s="7">
        <f>(B29-$B$8)*$B$2*Output!$M$101*$E$2*$L$4/Output!$M$95/1000000</f>
        <v>216.89303903451793</v>
      </c>
      <c r="AG26" s="7">
        <f>(C29-$B$8)*$B$2*Output!$M$101*$E$2*$L$4/Output!$M$95/1000000</f>
        <v>506.29005966140096</v>
      </c>
      <c r="AH26" s="7">
        <f>(D29-$B$8)*$B$2*Output!$M$101*$E$2*$L$4/Output!$M$95/1000000</f>
        <v>795.68708028828405</v>
      </c>
      <c r="AJ26" s="7">
        <v>2042</v>
      </c>
      <c r="AK26" s="7">
        <f>(B29-$B$8)*$B$2*Output!$M$101*$E$2*$M$4/Output!$M$95/1000000</f>
        <v>1070.0743680411429</v>
      </c>
      <c r="AL26" s="7">
        <f>(C29-$B$8)*$B$2*Output!$M$101*$E$2*$M$4/Output!$M$95/1000000</f>
        <v>2497.8580135596944</v>
      </c>
      <c r="AM26" s="7">
        <f>(D29-$B$8)*$B$2*Output!$M$101*$E$2*$M$4/Output!$M$95/1000000</f>
        <v>3925.641659078246</v>
      </c>
    </row>
    <row r="27" spans="1:39" x14ac:dyDescent="0.25">
      <c r="A27" s="7">
        <v>2040</v>
      </c>
      <c r="B27" s="7">
        <v>9.734267699788969</v>
      </c>
      <c r="C27" s="7">
        <v>15.513237057726254</v>
      </c>
      <c r="D27" s="7">
        <v>21.292206415663543</v>
      </c>
      <c r="F27" s="7">
        <v>2043</v>
      </c>
      <c r="G27" s="7">
        <f>(B30-$B$8)*$B$2*Output!$M$101*$E$2*$G$4/Output!$M$95/1000000</f>
        <v>232.29031418302176</v>
      </c>
      <c r="H27" s="7">
        <f>(C30-$B$8)*$B$2*Output!$M$101*$E$2*$G$4/Output!$M$95/1000000</f>
        <v>535.99808518751558</v>
      </c>
      <c r="I27" s="7">
        <f>(D30-$B$8)*$B$2*Output!$M$101*$E$2*$G$4/Output!$M$95/1000000</f>
        <v>839.70585619200995</v>
      </c>
      <c r="K27" s="7">
        <v>2043</v>
      </c>
      <c r="L27" s="7">
        <f>(B30-$B$8)*$B$2*Output!$M$101*$E$2*$H$4/Output!$M$95/1000000</f>
        <v>285.42368458008832</v>
      </c>
      <c r="M27" s="7">
        <f>(C30-$B$8)*$B$2*Output!$M$101*$E$2*$H$4/Output!$M$95/1000000</f>
        <v>658.60063490014704</v>
      </c>
      <c r="N27" s="7">
        <f>(D30-$B$8)*$B$2*Output!$M$101*$E$2*$H$4/Output!$M$95/1000000</f>
        <v>1031.7775852202064</v>
      </c>
      <c r="P27" s="7">
        <v>2043</v>
      </c>
      <c r="Q27" s="7">
        <f>(B30-$B$8)*$B$2*Output!$M$101*$E$2*$I$4/Output!$M$95/1000000</f>
        <v>30.642207839734056</v>
      </c>
      <c r="R27" s="7">
        <f>(C30-$B$8)*$B$2*Output!$M$101*$E$2*$I$4/Output!$M$95/1000000</f>
        <v>70.705336060954821</v>
      </c>
      <c r="S27" s="7">
        <f>(D30-$B$8)*$B$2*Output!$M$101*$E$2*$I$4/Output!$M$95/1000000</f>
        <v>110.76846428217564</v>
      </c>
      <c r="U27" s="7">
        <v>2043</v>
      </c>
      <c r="V27" s="7">
        <f>(B30-$B$8)*$B$2*Output!$M$101*$E$2*$J$4/Output!$M$95/1000000</f>
        <v>1748.5780387655975</v>
      </c>
      <c r="W27" s="7">
        <f>(C30-$B$8)*$B$2*Output!$M$101*$E$2*$J$4/Output!$M$95/1000000</f>
        <v>4034.7548879754572</v>
      </c>
      <c r="X27" s="7">
        <f>(D30-$B$8)*$B$2*Output!$M$101*$E$2*$J$4/Output!$M$95/1000000</f>
        <v>6320.9317371853203</v>
      </c>
      <c r="Z27" s="7">
        <v>2043</v>
      </c>
      <c r="AA27" s="7">
        <f>(B30-$B$8)*$B$2*Output!$M$101*$E$2*$K$4/Output!$M$95/1000000</f>
        <v>75.717352003269028</v>
      </c>
      <c r="AB27" s="7">
        <f>(C30-$B$8)*$B$2*Output!$M$101*$E$2*$K$4/Output!$M$95/1000000</f>
        <v>174.71393859859711</v>
      </c>
      <c r="AC27" s="7">
        <f>(D30-$B$8)*$B$2*Output!$M$101*$E$2*$K$4/Output!$M$95/1000000</f>
        <v>273.71052519392538</v>
      </c>
      <c r="AE27" s="7">
        <v>2043</v>
      </c>
      <c r="AF27" s="7">
        <f>(B30-$B$8)*$B$2*Output!$M$101*$E$2*$L$4/Output!$M$95/1000000</f>
        <v>228.30846214159783</v>
      </c>
      <c r="AG27" s="7">
        <f>(C30-$B$8)*$B$2*Output!$M$101*$E$2*$L$4/Output!$M$95/1000000</f>
        <v>526.81016412757151</v>
      </c>
      <c r="AH27" s="7">
        <f>(D30-$B$8)*$B$2*Output!$M$101*$E$2*$L$4/Output!$M$95/1000000</f>
        <v>825.31186611354565</v>
      </c>
      <c r="AJ27" s="7">
        <v>2043</v>
      </c>
      <c r="AK27" s="7">
        <f>(B30-$B$8)*$B$2*Output!$M$101*$E$2*$M$4/Output!$M$95/1000000</f>
        <v>1126.394071622256</v>
      </c>
      <c r="AL27" s="7">
        <f>(C30-$B$8)*$B$2*Output!$M$101*$E$2*$M$4/Output!$M$95/1000000</f>
        <v>2599.0970294198628</v>
      </c>
      <c r="AM27" s="7">
        <f>(D30-$B$8)*$B$2*Output!$M$101*$E$2*$M$4/Output!$M$95/1000000</f>
        <v>4071.7999872174719</v>
      </c>
    </row>
    <row r="28" spans="1:39" x14ac:dyDescent="0.25">
      <c r="A28" s="7">
        <v>2041</v>
      </c>
      <c r="B28" s="7">
        <v>9.9764599174236128</v>
      </c>
      <c r="C28" s="7">
        <v>15.931746829008047</v>
      </c>
      <c r="D28" s="7">
        <v>21.887033740592479</v>
      </c>
      <c r="F28" s="7">
        <v>2044</v>
      </c>
      <c r="G28" s="7">
        <f>(B31-$B$8)*$B$2*Output!$M$101*$E$2*$G$4/Output!$M$95/1000000</f>
        <v>243.90482989217284</v>
      </c>
      <c r="H28" s="7">
        <f>(C31-$B$8)*$B$2*Output!$M$101*$E$2*$G$4/Output!$M$95/1000000</f>
        <v>557.29709575501693</v>
      </c>
      <c r="I28" s="7">
        <f>(D31-$B$8)*$B$2*Output!$M$101*$E$2*$G$4/Output!$M$95/1000000</f>
        <v>870.68936161786132</v>
      </c>
      <c r="K28" s="7">
        <v>2044</v>
      </c>
      <c r="L28" s="7">
        <f>(B31-$B$8)*$B$2*Output!$M$101*$E$2*$H$4/Output!$M$95/1000000</f>
        <v>299.69486880909278</v>
      </c>
      <c r="M28" s="7">
        <f>(C31-$B$8)*$B$2*Output!$M$101*$E$2*$H$4/Output!$M$95/1000000</f>
        <v>684.77151548751692</v>
      </c>
      <c r="N28" s="7">
        <f>(D31-$B$8)*$B$2*Output!$M$101*$E$2*$H$4/Output!$M$95/1000000</f>
        <v>1069.8481621659414</v>
      </c>
      <c r="P28" s="7">
        <v>2044</v>
      </c>
      <c r="Q28" s="7">
        <f>(B31-$B$8)*$B$2*Output!$M$101*$E$2*$I$4/Output!$M$95/1000000</f>
        <v>32.174318231720754</v>
      </c>
      <c r="R28" s="7">
        <f>(C31-$B$8)*$B$2*Output!$M$101*$E$2*$I$4/Output!$M$95/1000000</f>
        <v>73.514961209921836</v>
      </c>
      <c r="S28" s="7">
        <f>(D31-$B$8)*$B$2*Output!$M$101*$E$2*$I$4/Output!$M$95/1000000</f>
        <v>114.85560418812294</v>
      </c>
      <c r="U28" s="7">
        <v>2044</v>
      </c>
      <c r="V28" s="7">
        <f>(B31-$B$8)*$B$2*Output!$M$101*$E$2*$J$4/Output!$M$95/1000000</f>
        <v>1836.0069407038775</v>
      </c>
      <c r="W28" s="7">
        <f>(C31-$B$8)*$B$2*Output!$M$101*$E$2*$J$4/Output!$M$95/1000000</f>
        <v>4195.0843543880146</v>
      </c>
      <c r="X28" s="7">
        <f>(D31-$B$8)*$B$2*Output!$M$101*$E$2*$J$4/Output!$M$95/1000000</f>
        <v>6554.1617680721529</v>
      </c>
      <c r="Z28" s="7">
        <v>2044</v>
      </c>
      <c r="AA28" s="7">
        <f>(B31-$B$8)*$B$2*Output!$M$101*$E$2*$K$4/Output!$M$95/1000000</f>
        <v>79.50321960343247</v>
      </c>
      <c r="AB28" s="7">
        <f>(C31-$B$8)*$B$2*Output!$M$101*$E$2*$K$4/Output!$M$95/1000000</f>
        <v>181.65656419249166</v>
      </c>
      <c r="AC28" s="7">
        <f>(D31-$B$8)*$B$2*Output!$M$101*$E$2*$K$4/Output!$M$95/1000000</f>
        <v>283.80990878155086</v>
      </c>
      <c r="AE28" s="7">
        <v>2044</v>
      </c>
      <c r="AF28" s="7">
        <f>(B31-$B$8)*$B$2*Output!$M$101*$E$2*$L$4/Output!$M$95/1000000</f>
        <v>239.72388524867773</v>
      </c>
      <c r="AG28" s="7">
        <f>(C31-$B$8)*$B$2*Output!$M$101*$E$2*$L$4/Output!$M$95/1000000</f>
        <v>547.7440733390099</v>
      </c>
      <c r="AH28" s="7">
        <f>(D31-$B$8)*$B$2*Output!$M$101*$E$2*$L$4/Output!$M$95/1000000</f>
        <v>855.76426142934224</v>
      </c>
      <c r="AJ28" s="7">
        <v>2044</v>
      </c>
      <c r="AK28" s="7">
        <f>(B31-$B$8)*$B$2*Output!$M$101*$E$2*$M$4/Output!$M$95/1000000</f>
        <v>1182.7137752033686</v>
      </c>
      <c r="AL28" s="7">
        <f>(C31-$B$8)*$B$2*Output!$M$101*$E$2*$M$4/Output!$M$95/1000000</f>
        <v>2702.3776131111426</v>
      </c>
      <c r="AM28" s="7">
        <f>(D31-$B$8)*$B$2*Output!$M$101*$E$2*$M$4/Output!$M$95/1000000</f>
        <v>4222.0414510189185</v>
      </c>
    </row>
    <row r="29" spans="1:39" x14ac:dyDescent="0.25">
      <c r="A29" s="7">
        <v>2042</v>
      </c>
      <c r="B29" s="7">
        <v>10.218652135058258</v>
      </c>
      <c r="C29" s="7">
        <v>16.358565263553167</v>
      </c>
      <c r="D29" s="7">
        <v>22.498478392048078</v>
      </c>
      <c r="F29" s="7">
        <v>2045</v>
      </c>
      <c r="G29" s="7">
        <f>(B32-$B$8)*$B$2*Output!$M$101*$E$2*$G$4/Output!$M$95/1000000</f>
        <v>255.51934560132395</v>
      </c>
      <c r="H29" s="7">
        <f>(C32-$B$8)*$B$2*Output!$M$101*$E$2*$G$4/Output!$M$95/1000000</f>
        <v>579.0288899262838</v>
      </c>
      <c r="I29" s="7">
        <f>(D32-$B$8)*$B$2*Output!$M$101*$E$2*$G$4/Output!$M$95/1000000</f>
        <v>902.5384342512433</v>
      </c>
      <c r="K29" s="7">
        <v>2045</v>
      </c>
      <c r="L29" s="7">
        <f>(B32-$B$8)*$B$2*Output!$M$101*$E$2*$H$4/Output!$M$95/1000000</f>
        <v>313.96605303809724</v>
      </c>
      <c r="M29" s="7">
        <f>(C32-$B$8)*$B$2*Output!$M$101*$E$2*$H$4/Output!$M$95/1000000</f>
        <v>711.4741732660583</v>
      </c>
      <c r="N29" s="7">
        <f>(D32-$B$8)*$B$2*Output!$M$101*$E$2*$H$4/Output!$M$95/1000000</f>
        <v>1108.9822934940191</v>
      </c>
      <c r="P29" s="7">
        <v>2045</v>
      </c>
      <c r="Q29" s="7">
        <f>(B32-$B$8)*$B$2*Output!$M$101*$E$2*$I$4/Output!$M$95/1000000</f>
        <v>33.706428623707467</v>
      </c>
      <c r="R29" s="7">
        <f>(C32-$B$8)*$B$2*Output!$M$101*$E$2*$I$4/Output!$M$95/1000000</f>
        <v>76.381676320572595</v>
      </c>
      <c r="S29" s="7">
        <f>(D32-$B$8)*$B$2*Output!$M$101*$E$2*$I$4/Output!$M$95/1000000</f>
        <v>119.05692401743769</v>
      </c>
      <c r="U29" s="7">
        <v>2045</v>
      </c>
      <c r="V29" s="7">
        <f>(B32-$B$8)*$B$2*Output!$M$101*$E$2*$J$4/Output!$M$95/1000000</f>
        <v>1923.4358426421575</v>
      </c>
      <c r="W29" s="7">
        <f>(C32-$B$8)*$B$2*Output!$M$101*$E$2*$J$4/Output!$M$95/1000000</f>
        <v>4358.6716230371558</v>
      </c>
      <c r="X29" s="7">
        <f>(D32-$B$8)*$B$2*Output!$M$101*$E$2*$J$4/Output!$M$95/1000000</f>
        <v>6793.9074034321538</v>
      </c>
      <c r="Z29" s="7">
        <v>2045</v>
      </c>
      <c r="AA29" s="7">
        <f>(B32-$B$8)*$B$2*Output!$M$101*$E$2*$K$4/Output!$M$95/1000000</f>
        <v>83.28908720359594</v>
      </c>
      <c r="AB29" s="7">
        <f>(C32-$B$8)*$B$2*Output!$M$101*$E$2*$K$4/Output!$M$95/1000000</f>
        <v>188.74025993209074</v>
      </c>
      <c r="AC29" s="7">
        <f>(D32-$B$8)*$B$2*Output!$M$101*$E$2*$K$4/Output!$M$95/1000000</f>
        <v>294.19143266058541</v>
      </c>
      <c r="AE29" s="7">
        <v>2045</v>
      </c>
      <c r="AF29" s="7">
        <f>(B32-$B$8)*$B$2*Output!$M$101*$E$2*$L$4/Output!$M$95/1000000</f>
        <v>251.13930835575769</v>
      </c>
      <c r="AG29" s="7">
        <f>(C32-$B$8)*$B$2*Output!$M$101*$E$2*$L$4/Output!$M$95/1000000</f>
        <v>569.10334750534662</v>
      </c>
      <c r="AH29" s="7">
        <f>(D32-$B$8)*$B$2*Output!$M$101*$E$2*$L$4/Output!$M$95/1000000</f>
        <v>887.06738665493549</v>
      </c>
      <c r="AJ29" s="7">
        <v>2045</v>
      </c>
      <c r="AK29" s="7">
        <f>(B32-$B$8)*$B$2*Output!$M$101*$E$2*$M$4/Output!$M$95/1000000</f>
        <v>1239.0334787844818</v>
      </c>
      <c r="AL29" s="7">
        <f>(C32-$B$8)*$B$2*Output!$M$101*$E$2*$M$4/Output!$M$95/1000000</f>
        <v>2807.7567986631643</v>
      </c>
      <c r="AM29" s="7">
        <f>(D32-$B$8)*$B$2*Output!$M$101*$E$2*$M$4/Output!$M$95/1000000</f>
        <v>4376.4801185418464</v>
      </c>
    </row>
    <row r="30" spans="1:39" x14ac:dyDescent="0.25">
      <c r="A30" s="7">
        <v>2043</v>
      </c>
      <c r="B30" s="7">
        <v>10.460844352692904</v>
      </c>
      <c r="C30" s="7">
        <v>16.793924475396498</v>
      </c>
      <c r="D30" s="7">
        <v>23.127004598100097</v>
      </c>
      <c r="F30" s="7">
        <v>2046</v>
      </c>
      <c r="G30" s="7">
        <f>(B33-$B$8)*$B$2*Output!$M$101*$E$2*$G$4/Output!$M$95/1000000</f>
        <v>267.13386131047497</v>
      </c>
      <c r="H30" s="7">
        <f>(C33-$B$8)*$B$2*Output!$M$101*$E$2*$G$4/Output!$M$95/1000000</f>
        <v>601.20555811168833</v>
      </c>
      <c r="I30" s="7">
        <f>(D33-$B$8)*$B$2*Output!$M$101*$E$2*$G$4/Output!$M$95/1000000</f>
        <v>935.27725491290198</v>
      </c>
      <c r="K30" s="7">
        <v>2046</v>
      </c>
      <c r="L30" s="7">
        <f>(B33-$B$8)*$B$2*Output!$M$101*$E$2*$H$4/Output!$M$95/1000000</f>
        <v>328.23723726710153</v>
      </c>
      <c r="M30" s="7">
        <f>(C33-$B$8)*$B$2*Output!$M$101*$E$2*$H$4/Output!$M$95/1000000</f>
        <v>738.72346416934136</v>
      </c>
      <c r="N30" s="7">
        <f>(D33-$B$8)*$B$2*Output!$M$101*$E$2*$H$4/Output!$M$95/1000000</f>
        <v>1149.2096910715813</v>
      </c>
      <c r="P30" s="7">
        <v>2046</v>
      </c>
      <c r="Q30" s="7">
        <f>(B33-$B$8)*$B$2*Output!$M$101*$E$2*$I$4/Output!$M$95/1000000</f>
        <v>35.238539015694158</v>
      </c>
      <c r="R30" s="7">
        <f>(C33-$B$8)*$B$2*Output!$M$101*$E$2*$I$4/Output!$M$95/1000000</f>
        <v>79.307076280187673</v>
      </c>
      <c r="S30" s="7">
        <f>(D33-$B$8)*$B$2*Output!$M$101*$E$2*$I$4/Output!$M$95/1000000</f>
        <v>123.37561354468119</v>
      </c>
      <c r="U30" s="7">
        <v>2046</v>
      </c>
      <c r="V30" s="7">
        <f>(B33-$B$8)*$B$2*Output!$M$101*$E$2*$J$4/Output!$M$95/1000000</f>
        <v>2010.864744580437</v>
      </c>
      <c r="W30" s="7">
        <f>(C33-$B$8)*$B$2*Output!$M$101*$E$2*$J$4/Output!$M$95/1000000</f>
        <v>4525.6077051479124</v>
      </c>
      <c r="X30" s="7">
        <f>(D33-$B$8)*$B$2*Output!$M$101*$E$2*$J$4/Output!$M$95/1000000</f>
        <v>7040.3506657153885</v>
      </c>
      <c r="Z30" s="7">
        <v>2046</v>
      </c>
      <c r="AA30" s="7">
        <f>(B33-$B$8)*$B$2*Output!$M$101*$E$2*$K$4/Output!$M$95/1000000</f>
        <v>87.074954803759383</v>
      </c>
      <c r="AB30" s="7">
        <f>(C33-$B$8)*$B$2*Output!$M$101*$E$2*$K$4/Output!$M$95/1000000</f>
        <v>195.96896680762134</v>
      </c>
      <c r="AC30" s="7">
        <f>(D33-$B$8)*$B$2*Output!$M$101*$E$2*$K$4/Output!$M$95/1000000</f>
        <v>304.86297881148334</v>
      </c>
      <c r="AE30" s="7">
        <v>2046</v>
      </c>
      <c r="AF30" s="7">
        <f>(B33-$B$8)*$B$2*Output!$M$101*$E$2*$L$4/Output!$M$95/1000000</f>
        <v>262.55473146283748</v>
      </c>
      <c r="AG30" s="7">
        <f>(C33-$B$8)*$B$2*Output!$M$101*$E$2*$L$4/Output!$M$95/1000000</f>
        <v>590.89986978670606</v>
      </c>
      <c r="AH30" s="7">
        <f>(D33-$B$8)*$B$2*Output!$M$101*$E$2*$L$4/Output!$M$95/1000000</f>
        <v>919.24500811057499</v>
      </c>
      <c r="AJ30" s="7">
        <v>2046</v>
      </c>
      <c r="AK30" s="7">
        <f>(B33-$B$8)*$B$2*Output!$M$101*$E$2*$M$4/Output!$M$95/1000000</f>
        <v>1295.3531823655942</v>
      </c>
      <c r="AL30" s="7">
        <f>(C33-$B$8)*$B$2*Output!$M$101*$E$2*$M$4/Output!$M$95/1000000</f>
        <v>2915.2932134302996</v>
      </c>
      <c r="AM30" s="7">
        <f>(D33-$B$8)*$B$2*Output!$M$101*$E$2*$M$4/Output!$M$95/1000000</f>
        <v>4535.2332444950061</v>
      </c>
    </row>
    <row r="31" spans="1:39" x14ac:dyDescent="0.25">
      <c r="A31" s="7">
        <v>2044</v>
      </c>
      <c r="B31" s="7">
        <v>10.70303657032755</v>
      </c>
      <c r="C31" s="7">
        <v>17.238063063000503</v>
      </c>
      <c r="D31" s="7">
        <v>23.773089555673458</v>
      </c>
      <c r="F31" s="7">
        <v>2047</v>
      </c>
      <c r="G31" s="7">
        <f>(B34-$B$8)*$B$2*Output!$M$101*$E$2*$G$4/Output!$M$95/1000000</f>
        <v>278.7483770196261</v>
      </c>
      <c r="H31" s="7">
        <f>(C34-$B$8)*$B$2*Output!$M$101*$E$2*$G$4/Output!$M$95/1000000</f>
        <v>623.83952848399042</v>
      </c>
      <c r="I31" s="7">
        <f>(D34-$B$8)*$B$2*Output!$M$101*$E$2*$G$4/Output!$M$95/1000000</f>
        <v>968.93067994835496</v>
      </c>
      <c r="K31" s="7">
        <v>2047</v>
      </c>
      <c r="L31" s="7">
        <f>(B34-$B$8)*$B$2*Output!$M$101*$E$2*$H$4/Output!$M$95/1000000</f>
        <v>342.508421496106</v>
      </c>
      <c r="M31" s="7">
        <f>(C34-$B$8)*$B$2*Output!$M$101*$E$2*$H$4/Output!$M$95/1000000</f>
        <v>766.53465915205129</v>
      </c>
      <c r="N31" s="7">
        <f>(D34-$B$8)*$B$2*Output!$M$101*$E$2*$H$4/Output!$M$95/1000000</f>
        <v>1190.5608968079971</v>
      </c>
      <c r="P31" s="7">
        <v>2047</v>
      </c>
      <c r="Q31" s="7">
        <f>(B34-$B$8)*$B$2*Output!$M$101*$E$2*$I$4/Output!$M$95/1000000</f>
        <v>36.770649407680864</v>
      </c>
      <c r="R31" s="7">
        <f>(C34-$B$8)*$B$2*Output!$M$101*$E$2*$I$4/Output!$M$95/1000000</f>
        <v>82.292800531436512</v>
      </c>
      <c r="S31" s="7">
        <f>(D34-$B$8)*$B$2*Output!$M$101*$E$2*$I$4/Output!$M$95/1000000</f>
        <v>127.81495165519217</v>
      </c>
      <c r="U31" s="7">
        <v>2047</v>
      </c>
      <c r="V31" s="7">
        <f>(B34-$B$8)*$B$2*Output!$M$101*$E$2*$J$4/Output!$M$95/1000000</f>
        <v>2098.2936465187167</v>
      </c>
      <c r="W31" s="7">
        <f>(C34-$B$8)*$B$2*Output!$M$101*$E$2*$J$4/Output!$M$95/1000000</f>
        <v>4695.9861544701489</v>
      </c>
      <c r="X31" s="7">
        <f>(D34-$B$8)*$B$2*Output!$M$101*$E$2*$J$4/Output!$M$95/1000000</f>
        <v>7293.6786624215829</v>
      </c>
      <c r="Z31" s="7">
        <v>2047</v>
      </c>
      <c r="AA31" s="7">
        <f>(B34-$B$8)*$B$2*Output!$M$101*$E$2*$K$4/Output!$M$95/1000000</f>
        <v>90.860822403922825</v>
      </c>
      <c r="AB31" s="7">
        <f>(C34-$B$8)*$B$2*Output!$M$101*$E$2*$K$4/Output!$M$95/1000000</f>
        <v>203.34673590634003</v>
      </c>
      <c r="AC31" s="7">
        <f>(D34-$B$8)*$B$2*Output!$M$101*$E$2*$K$4/Output!$M$95/1000000</f>
        <v>315.83264940875733</v>
      </c>
      <c r="AE31" s="7">
        <v>2047</v>
      </c>
      <c r="AF31" s="7">
        <f>(B34-$B$8)*$B$2*Output!$M$101*$E$2*$L$4/Output!$M$95/1000000</f>
        <v>273.97015456991738</v>
      </c>
      <c r="AG31" s="7">
        <f>(C34-$B$8)*$B$2*Output!$M$101*$E$2*$L$4/Output!$M$95/1000000</f>
        <v>613.14585531577666</v>
      </c>
      <c r="AH31" s="7">
        <f>(D34-$B$8)*$B$2*Output!$M$101*$E$2*$L$4/Output!$M$95/1000000</f>
        <v>952.32155606163622</v>
      </c>
      <c r="AJ31" s="7">
        <v>2047</v>
      </c>
      <c r="AK31" s="7">
        <f>(B34-$B$8)*$B$2*Output!$M$101*$E$2*$M$4/Output!$M$95/1000000</f>
        <v>1351.6728859467071</v>
      </c>
      <c r="AL31" s="7">
        <f>(C34-$B$8)*$B$2*Output!$M$101*$E$2*$M$4/Output!$M$95/1000000</f>
        <v>3025.0471226034019</v>
      </c>
      <c r="AM31" s="7">
        <f>(D34-$B$8)*$B$2*Output!$M$101*$E$2*$M$4/Output!$M$95/1000000</f>
        <v>4698.4213592600981</v>
      </c>
    </row>
    <row r="32" spans="1:39" x14ac:dyDescent="0.25">
      <c r="A32" s="7">
        <v>2045</v>
      </c>
      <c r="B32" s="7">
        <v>10.945228787962195</v>
      </c>
      <c r="C32" s="7">
        <v>17.691226290406689</v>
      </c>
      <c r="D32" s="7">
        <v>24.437223792851182</v>
      </c>
      <c r="F32" s="7">
        <v>2048</v>
      </c>
      <c r="G32" s="7">
        <f>(B35-$B$8)*$B$2*Output!$M$101*$E$2*$G$4/Output!$M$95/1000000</f>
        <v>290.36289272877718</v>
      </c>
      <c r="H32" s="7">
        <f>(C35-$B$8)*$B$2*Output!$M$101*$E$2*$G$4/Output!$M$95/1000000</f>
        <v>646.94357641419651</v>
      </c>
      <c r="I32" s="7">
        <f>(D35-$B$8)*$B$2*Output!$M$101*$E$2*$G$4/Output!$M$95/1000000</f>
        <v>1003.5242600996161</v>
      </c>
      <c r="K32" s="7">
        <v>2048</v>
      </c>
      <c r="L32" s="7">
        <f>(B35-$B$8)*$B$2*Output!$M$101*$E$2*$H$4/Output!$M$95/1000000</f>
        <v>356.7796057251104</v>
      </c>
      <c r="M32" s="7">
        <f>(C35-$B$8)*$B$2*Output!$M$101*$E$2*$H$4/Output!$M$95/1000000</f>
        <v>794.92345578417724</v>
      </c>
      <c r="N32" s="7">
        <f>(D35-$B$8)*$B$2*Output!$M$101*$E$2*$H$4/Output!$M$95/1000000</f>
        <v>1233.0673058432442</v>
      </c>
      <c r="P32" s="7">
        <v>2048</v>
      </c>
      <c r="Q32" s="7">
        <f>(B35-$B$8)*$B$2*Output!$M$101*$E$2*$I$4/Output!$M$95/1000000</f>
        <v>38.302759799667569</v>
      </c>
      <c r="R32" s="7">
        <f>(C35-$B$8)*$B$2*Output!$M$101*$E$2*$I$4/Output!$M$95/1000000</f>
        <v>85.340534317093855</v>
      </c>
      <c r="S32" s="7">
        <f>(D35-$B$8)*$B$2*Output!$M$101*$E$2*$I$4/Output!$M$95/1000000</f>
        <v>132.37830883452017</v>
      </c>
      <c r="U32" s="7">
        <v>2048</v>
      </c>
      <c r="V32" s="7">
        <f>(B35-$B$8)*$B$2*Output!$M$101*$E$2*$J$4/Output!$M$95/1000000</f>
        <v>2185.7225484569967</v>
      </c>
      <c r="W32" s="7">
        <f>(C35-$B$8)*$B$2*Output!$M$101*$E$2*$J$4/Output!$M$95/1000000</f>
        <v>4869.9031383075189</v>
      </c>
      <c r="X32" s="7">
        <f>(D35-$B$8)*$B$2*Output!$M$101*$E$2*$J$4/Output!$M$95/1000000</f>
        <v>7554.0837281580416</v>
      </c>
      <c r="Z32" s="7">
        <v>2048</v>
      </c>
      <c r="AA32" s="7">
        <f>(B35-$B$8)*$B$2*Output!$M$101*$E$2*$K$4/Output!$M$95/1000000</f>
        <v>94.646690004086281</v>
      </c>
      <c r="AB32" s="7">
        <f>(C35-$B$8)*$B$2*Output!$M$101*$E$2*$K$4/Output!$M$95/1000000</f>
        <v>210.8777314882457</v>
      </c>
      <c r="AC32" s="7">
        <f>(D35-$B$8)*$B$2*Output!$M$101*$E$2*$K$4/Output!$M$95/1000000</f>
        <v>327.10877297240512</v>
      </c>
      <c r="AE32" s="7">
        <v>2048</v>
      </c>
      <c r="AF32" s="7">
        <f>(B35-$B$8)*$B$2*Output!$M$101*$E$2*$L$4/Output!$M$95/1000000</f>
        <v>285.38557767699729</v>
      </c>
      <c r="AG32" s="7">
        <f>(C35-$B$8)*$B$2*Output!$M$101*$E$2*$L$4/Output!$M$95/1000000</f>
        <v>635.85386047192389</v>
      </c>
      <c r="AH32" s="7">
        <f>(D35-$B$8)*$B$2*Output!$M$101*$E$2*$L$4/Output!$M$95/1000000</f>
        <v>986.32214326685084</v>
      </c>
      <c r="AJ32" s="7">
        <v>2048</v>
      </c>
      <c r="AK32" s="7">
        <f>(B35-$B$8)*$B$2*Output!$M$101*$E$2*$M$4/Output!$M$95/1000000</f>
        <v>1407.99258952782</v>
      </c>
      <c r="AL32" s="7">
        <f>(C35-$B$8)*$B$2*Output!$M$101*$E$2*$M$4/Output!$M$95/1000000</f>
        <v>3137.0804749650347</v>
      </c>
      <c r="AM32" s="7">
        <f>(D35-$B$8)*$B$2*Output!$M$101*$E$2*$M$4/Output!$M$95/1000000</f>
        <v>4866.1683604022492</v>
      </c>
    </row>
    <row r="33" spans="1:39" x14ac:dyDescent="0.25">
      <c r="A33" s="7">
        <v>2046</v>
      </c>
      <c r="B33" s="7">
        <v>11.187421005596839</v>
      </c>
      <c r="C33" s="7">
        <v>18.153666273447826</v>
      </c>
      <c r="D33" s="7">
        <v>25.119911541298812</v>
      </c>
      <c r="F33" s="7">
        <v>2049</v>
      </c>
      <c r="G33" s="7">
        <f>(B36-$B$8)*$B$2*Output!$M$101*$E$2*$G$4/Output!$M$95/1000000</f>
        <v>301.97740843792832</v>
      </c>
      <c r="H33" s="7">
        <f>(C36-$B$8)*$B$2*Output!$M$101*$E$2*$G$4/Output!$M$95/1000000</f>
        <v>670.5308341710263</v>
      </c>
      <c r="I33" s="7">
        <f>(D36-$B$8)*$B$2*Output!$M$101*$E$2*$G$4/Output!$M$95/1000000</f>
        <v>1039.0842599041243</v>
      </c>
      <c r="K33" s="7">
        <v>2049</v>
      </c>
      <c r="L33" s="7">
        <f>(B36-$B$8)*$B$2*Output!$M$101*$E$2*$H$4/Output!$M$95/1000000</f>
        <v>371.05078995411492</v>
      </c>
      <c r="M33" s="7">
        <f>(C36-$B$8)*$B$2*Output!$M$101*$E$2*$H$4/Output!$M$95/1000000</f>
        <v>823.90599016910289</v>
      </c>
      <c r="N33" s="7">
        <f>(D36-$B$8)*$B$2*Output!$M$101*$E$2*$H$4/Output!$M$95/1000000</f>
        <v>1276.7611903840907</v>
      </c>
      <c r="P33" s="7">
        <v>2049</v>
      </c>
      <c r="Q33" s="7">
        <f>(B36-$B$8)*$B$2*Output!$M$101*$E$2*$I$4/Output!$M$95/1000000</f>
        <v>39.834870191654275</v>
      </c>
      <c r="R33" s="7">
        <f>(C36-$B$8)*$B$2*Output!$M$101*$E$2*$I$4/Output!$M$95/1000000</f>
        <v>88.452009959529335</v>
      </c>
      <c r="S33" s="7">
        <f>(D36-$B$8)*$B$2*Output!$M$101*$E$2*$I$4/Output!$M$95/1000000</f>
        <v>137.06914972740438</v>
      </c>
      <c r="U33" s="7">
        <v>2049</v>
      </c>
      <c r="V33" s="7">
        <f>(B36-$B$8)*$B$2*Output!$M$101*$E$2*$J$4/Output!$M$95/1000000</f>
        <v>2273.1514503952772</v>
      </c>
      <c r="W33" s="7">
        <f>(C36-$B$8)*$B$2*Output!$M$101*$E$2*$J$4/Output!$M$95/1000000</f>
        <v>5047.4575105307176</v>
      </c>
      <c r="X33" s="7">
        <f>(D36-$B$8)*$B$2*Output!$M$101*$E$2*$J$4/Output!$M$95/1000000</f>
        <v>7821.7635706661586</v>
      </c>
      <c r="Z33" s="7">
        <v>2049</v>
      </c>
      <c r="AA33" s="7">
        <f>(B36-$B$8)*$B$2*Output!$M$101*$E$2*$K$4/Output!$M$95/1000000</f>
        <v>98.432557604249752</v>
      </c>
      <c r="AB33" s="7">
        <f>(C36-$B$8)*$B$2*Output!$M$101*$E$2*$K$4/Output!$M$95/1000000</f>
        <v>218.56623414771755</v>
      </c>
      <c r="AC33" s="7">
        <f>(D36-$B$8)*$B$2*Output!$M$101*$E$2*$K$4/Output!$M$95/1000000</f>
        <v>338.69991069118538</v>
      </c>
      <c r="AE33" s="7">
        <v>2049</v>
      </c>
      <c r="AF33" s="7">
        <f>(B36-$B$8)*$B$2*Output!$M$101*$E$2*$L$4/Output!$M$95/1000000</f>
        <v>296.80100078407725</v>
      </c>
      <c r="AG33" s="7">
        <f>(C36-$B$8)*$B$2*Output!$M$101*$E$2*$L$4/Output!$M$95/1000000</f>
        <v>659.03679241439102</v>
      </c>
      <c r="AH33" s="7">
        <f>(D36-$B$8)*$B$2*Output!$M$101*$E$2*$L$4/Output!$M$95/1000000</f>
        <v>1021.2725840447049</v>
      </c>
      <c r="AJ33" s="7">
        <v>2049</v>
      </c>
      <c r="AK33" s="7">
        <f>(B36-$B$8)*$B$2*Output!$M$101*$E$2*$M$4/Output!$M$95/1000000</f>
        <v>1464.3122931089329</v>
      </c>
      <c r="AL33" s="7">
        <f>(C36-$B$8)*$B$2*Output!$M$101*$E$2*$M$4/Output!$M$95/1000000</f>
        <v>3251.4569499229428</v>
      </c>
      <c r="AM33" s="7">
        <f>(D36-$B$8)*$B$2*Output!$M$101*$E$2*$M$4/Output!$M$95/1000000</f>
        <v>5038.6016067369519</v>
      </c>
    </row>
    <row r="34" spans="1:39" x14ac:dyDescent="0.25">
      <c r="A34" s="7">
        <v>2047</v>
      </c>
      <c r="B34" s="7">
        <v>11.429613223231485</v>
      </c>
      <c r="C34" s="7">
        <v>18.625642171162234</v>
      </c>
      <c r="D34" s="7">
        <v>25.821671119092983</v>
      </c>
      <c r="F34" s="7">
        <v>2050</v>
      </c>
      <c r="G34" s="7">
        <f>(B37-$B$8)*$B$2*Output!$M$101*$E$2*$G$4/Output!$M$95/1000000</f>
        <v>313.59192414707934</v>
      </c>
      <c r="H34" s="7">
        <f>(C37-$B$8)*$B$2*Output!$M$101*$E$2*$G$4/Output!$M$95/1000000</f>
        <v>694.61480089134398</v>
      </c>
      <c r="I34" s="7">
        <f>(D37-$B$8)*$B$2*Output!$M$101*$E$2*$G$4/Output!$M$95/1000000</f>
        <v>1075.6376776356083</v>
      </c>
      <c r="K34" s="7">
        <v>2050</v>
      </c>
      <c r="L34" s="7">
        <f>(B37-$B$8)*$B$2*Output!$M$101*$E$2*$H$4/Output!$M$95/1000000</f>
        <v>385.32197418311921</v>
      </c>
      <c r="M34" s="7">
        <f>(C37-$B$8)*$B$2*Output!$M$101*$E$2*$H$4/Output!$M$95/1000000</f>
        <v>853.49884919464603</v>
      </c>
      <c r="N34" s="7">
        <f>(D37-$B$8)*$B$2*Output!$M$101*$E$2*$H$4/Output!$M$95/1000000</f>
        <v>1321.6757242061722</v>
      </c>
      <c r="P34" s="7">
        <v>2050</v>
      </c>
      <c r="Q34" s="7">
        <f>(B37-$B$8)*$B$2*Output!$M$101*$E$2*$I$4/Output!$M$95/1000000</f>
        <v>41.366980583640974</v>
      </c>
      <c r="R34" s="7">
        <f>(C37-$B$8)*$B$2*Output!$M$101*$E$2*$I$4/Output!$M$95/1000000</f>
        <v>91.629008175941195</v>
      </c>
      <c r="S34" s="7">
        <f>(D37-$B$8)*$B$2*Output!$M$101*$E$2*$I$4/Output!$M$95/1000000</f>
        <v>141.89103576824138</v>
      </c>
      <c r="U34" s="7">
        <v>2050</v>
      </c>
      <c r="V34" s="7">
        <f>(B37-$B$8)*$B$2*Output!$M$101*$E$2*$J$4/Output!$M$95/1000000</f>
        <v>2360.5803523335567</v>
      </c>
      <c r="W34" s="7">
        <f>(C37-$B$8)*$B$2*Output!$M$101*$E$2*$J$4/Output!$M$95/1000000</f>
        <v>5228.7508866304561</v>
      </c>
      <c r="X34" s="7">
        <f>(D37-$B$8)*$B$2*Output!$M$101*$E$2*$J$4/Output!$M$95/1000000</f>
        <v>8096.9214209273532</v>
      </c>
      <c r="Z34" s="7">
        <v>2050</v>
      </c>
      <c r="AA34" s="7">
        <f>(B37-$B$8)*$B$2*Output!$M$101*$E$2*$K$4/Output!$M$95/1000000</f>
        <v>102.21842520441318</v>
      </c>
      <c r="AB34" s="7">
        <f>(C37-$B$8)*$B$2*Output!$M$101*$E$2*$K$4/Output!$M$95/1000000</f>
        <v>226.41664406347715</v>
      </c>
      <c r="AC34" s="7">
        <f>(D37-$B$8)*$B$2*Output!$M$101*$E$2*$K$4/Output!$M$95/1000000</f>
        <v>350.61486292254102</v>
      </c>
      <c r="AE34" s="7">
        <v>2050</v>
      </c>
      <c r="AF34" s="7">
        <f>(B37-$B$8)*$B$2*Output!$M$101*$E$2*$L$4/Output!$M$95/1000000</f>
        <v>308.21642389115709</v>
      </c>
      <c r="AG34" s="7">
        <f>(C37-$B$8)*$B$2*Output!$M$101*$E$2*$L$4/Output!$M$95/1000000</f>
        <v>682.70791888182009</v>
      </c>
      <c r="AH34" s="7">
        <f>(D37-$B$8)*$B$2*Output!$M$101*$E$2*$L$4/Output!$M$95/1000000</f>
        <v>1057.1994138724829</v>
      </c>
      <c r="AJ34" s="7">
        <v>2050</v>
      </c>
      <c r="AK34" s="7">
        <f>(B37-$B$8)*$B$2*Output!$M$101*$E$2*$M$4/Output!$M$95/1000000</f>
        <v>1520.6319966900455</v>
      </c>
      <c r="AL34" s="7">
        <f>(C37-$B$8)*$B$2*Output!$M$101*$E$2*$M$4/Output!$M$95/1000000</f>
        <v>3368.2420058574721</v>
      </c>
      <c r="AM34" s="7">
        <f>(D37-$B$8)*$B$2*Output!$M$101*$E$2*$M$4/Output!$M$95/1000000</f>
        <v>5215.8520150248969</v>
      </c>
    </row>
    <row r="35" spans="1:39" x14ac:dyDescent="0.25">
      <c r="A35" s="7">
        <v>2048</v>
      </c>
      <c r="B35" s="7">
        <v>11.67180544086613</v>
      </c>
      <c r="C35" s="7">
        <v>19.107420382555496</v>
      </c>
      <c r="D35" s="7">
        <v>26.543035324244862</v>
      </c>
    </row>
    <row r="36" spans="1:39" x14ac:dyDescent="0.25">
      <c r="A36" s="7">
        <v>2049</v>
      </c>
      <c r="B36" s="7">
        <v>11.913997658500776</v>
      </c>
      <c r="C36" s="7">
        <v>19.599274748858999</v>
      </c>
      <c r="D36" s="7">
        <v>27.284551839217219</v>
      </c>
      <c r="G36" s="7">
        <f>SUM(G8:G34)</f>
        <v>4390.2869380591119</v>
      </c>
      <c r="H36" s="7">
        <f t="shared" ref="H36:I36" si="1">SUM(H8:H34)</f>
        <v>10255.179619156968</v>
      </c>
      <c r="I36" s="7">
        <f t="shared" si="1"/>
        <v>16120.072300254829</v>
      </c>
      <c r="L36" s="7">
        <f>SUM(L8:L34)</f>
        <v>5394.5076385636703</v>
      </c>
      <c r="M36" s="7">
        <f t="shared" ref="M36:N36" si="2">SUM(M8:M34)</f>
        <v>12600.917792139055</v>
      </c>
      <c r="N36" s="7">
        <f t="shared" si="2"/>
        <v>19807.327945714442</v>
      </c>
      <c r="Q36" s="7">
        <f>SUM(Q8:Q34)</f>
        <v>579.13772817097367</v>
      </c>
      <c r="R36" s="7">
        <f t="shared" ref="R36:S36" si="3">SUM(R8:R34)</f>
        <v>1352.7957307613847</v>
      </c>
      <c r="S36" s="7">
        <f t="shared" si="3"/>
        <v>2126.4537333517965</v>
      </c>
      <c r="V36" s="7">
        <f>SUM(V8:V34)</f>
        <v>33048.124932669802</v>
      </c>
      <c r="W36" s="7">
        <f t="shared" ref="W36:X36" si="4">SUM(W8:W34)</f>
        <v>77196.425209213819</v>
      </c>
      <c r="X36" s="7">
        <f t="shared" si="4"/>
        <v>121344.72548575791</v>
      </c>
      <c r="AA36" s="7">
        <f>SUM(AA8:AA34)</f>
        <v>1431.0579528617843</v>
      </c>
      <c r="AB36" s="7">
        <f t="shared" ref="AB36:AC36" si="5">SUM(AB8:AB34)</f>
        <v>3342.7784012925204</v>
      </c>
      <c r="AC36" s="7">
        <f t="shared" si="5"/>
        <v>5254.4988497232553</v>
      </c>
      <c r="AF36" s="7">
        <f>SUM(AF8:AF34)</f>
        <v>4315.0299344761988</v>
      </c>
      <c r="AG36" s="7">
        <f t="shared" ref="AG36:AH36" si="6">SUM(AG8:AG34)</f>
        <v>10079.388355344156</v>
      </c>
      <c r="AH36" s="7">
        <f t="shared" si="6"/>
        <v>15843.746776212112</v>
      </c>
      <c r="AK36" s="7">
        <f>SUM(AK8:AK34)</f>
        <v>21288.847953660636</v>
      </c>
      <c r="AL36" s="7">
        <f t="shared" ref="AL36:AM36" si="7">SUM(AL8:AL34)</f>
        <v>49728.175568002611</v>
      </c>
      <c r="AM36" s="7">
        <f t="shared" si="7"/>
        <v>78167.503182344619</v>
      </c>
    </row>
    <row r="37" spans="1:39" x14ac:dyDescent="0.25">
      <c r="A37" s="7">
        <v>2050</v>
      </c>
      <c r="B37" s="7">
        <v>12.15618987613542</v>
      </c>
      <c r="C37" s="7">
        <v>20.101486761438821</v>
      </c>
      <c r="D37" s="7">
        <v>28.046783646742213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258.80112308618209</v>
      </c>
      <c r="H41" s="7">
        <f t="shared" ref="H41:I41" si="8">$G$2-H8*1.204</f>
        <v>244.75428781653036</v>
      </c>
      <c r="I41" s="7">
        <f t="shared" si="8"/>
        <v>230.70745254687856</v>
      </c>
      <c r="K41" s="7">
        <v>2024</v>
      </c>
      <c r="L41" s="7">
        <f>$H$2-L8*1.204</f>
        <v>317.99849418827864</v>
      </c>
      <c r="M41" s="7">
        <f>$H$2-M8*1.204</f>
        <v>300.7386291204885</v>
      </c>
      <c r="N41" s="7">
        <f>$H$2-N8*1.204</f>
        <v>283.47876405269824</v>
      </c>
      <c r="P41" s="7">
        <v>2024</v>
      </c>
      <c r="Q41" s="7">
        <f>$I$2-Q8*1.204</f>
        <v>34.139339088048011</v>
      </c>
      <c r="R41" s="7">
        <f>$I$2-R8*1.204</f>
        <v>32.286373124585396</v>
      </c>
      <c r="S41" s="7">
        <f>$I$2-S8*1.204</f>
        <v>30.43340716112278</v>
      </c>
      <c r="U41" s="7">
        <v>2024</v>
      </c>
      <c r="V41" s="7">
        <f>$J$2-V8*1.204</f>
        <v>1948.1396020663108</v>
      </c>
      <c r="W41" s="7">
        <f>$J$2-W8*1.204</f>
        <v>1842.4012816673007</v>
      </c>
      <c r="X41" s="7">
        <f>$J$2-X8*1.204</f>
        <v>1736.6629612682905</v>
      </c>
      <c r="Z41" s="7">
        <v>2024</v>
      </c>
      <c r="AA41" s="7">
        <f>$K$2-AA8*1.204</f>
        <v>84.358815409403206</v>
      </c>
      <c r="AB41" s="7">
        <f>$K$2-AB8*1.204</f>
        <v>79.780108912815692</v>
      </c>
      <c r="AC41" s="7">
        <f>$K$2-AC8*1.204</f>
        <v>75.201402416228163</v>
      </c>
      <c r="AE41" s="7">
        <v>2024</v>
      </c>
      <c r="AF41" s="7">
        <f>$L$2-AF8*1.204</f>
        <v>254.36483057907577</v>
      </c>
      <c r="AG41" s="7">
        <f>$L$2-AG8*1.204</f>
        <v>240.55878201588109</v>
      </c>
      <c r="AH41" s="7">
        <f>$L$2-AH8*1.204</f>
        <v>226.75273345268639</v>
      </c>
      <c r="AJ41" s="7">
        <v>2024</v>
      </c>
      <c r="AK41" s="7">
        <f>$M$2-AK8*1.204</f>
        <v>1254.9470768883402</v>
      </c>
      <c r="AL41" s="7">
        <f>$M$2-AL8*1.204</f>
        <v>1186.8328637389975</v>
      </c>
      <c r="AM41" s="7">
        <f>$M$2-AM8*1.204</f>
        <v>1118.7186505896545</v>
      </c>
    </row>
    <row r="42" spans="1:39" x14ac:dyDescent="0.25">
      <c r="F42" s="7">
        <v>2025</v>
      </c>
      <c r="G42" s="7">
        <f t="shared" ref="G42:I57" si="9">$G$2-G9*1.204</f>
        <v>244.81724617236421</v>
      </c>
      <c r="H42" s="7">
        <f t="shared" si="9"/>
        <v>213.99397563902042</v>
      </c>
      <c r="I42" s="7">
        <f t="shared" si="9"/>
        <v>183.17070510567657</v>
      </c>
      <c r="K42" s="7">
        <v>2025</v>
      </c>
      <c r="L42" s="7">
        <f t="shared" ref="L42:N57" si="10">$H$2-L9*1.204</f>
        <v>300.81598837655736</v>
      </c>
      <c r="M42" s="7">
        <f t="shared" si="10"/>
        <v>262.94229795869455</v>
      </c>
      <c r="N42" s="7">
        <f t="shared" si="10"/>
        <v>225.06860754083175</v>
      </c>
      <c r="P42" s="7">
        <v>2025</v>
      </c>
      <c r="Q42" s="7">
        <f t="shared" ref="Q42:S57" si="11">$I$2-Q9*1.204</f>
        <v>32.294678176096021</v>
      </c>
      <c r="R42" s="7">
        <f t="shared" si="11"/>
        <v>28.228675401486559</v>
      </c>
      <c r="S42" s="7">
        <f t="shared" si="11"/>
        <v>24.162672626877089</v>
      </c>
      <c r="U42" s="7">
        <v>2025</v>
      </c>
      <c r="V42" s="7">
        <f t="shared" ref="V42:X57" si="12">$J$2-V9*1.204</f>
        <v>1842.875204132622</v>
      </c>
      <c r="W42" s="7">
        <f t="shared" si="12"/>
        <v>1610.8513501587956</v>
      </c>
      <c r="X42" s="7">
        <f t="shared" si="12"/>
        <v>1378.8274961849688</v>
      </c>
      <c r="Z42" s="7">
        <v>2025</v>
      </c>
      <c r="AA42" s="7">
        <f t="shared" ref="AA42:AC57" si="13">$K$2-AA9*1.204</f>
        <v>79.800630818806411</v>
      </c>
      <c r="AB42" s="7">
        <f t="shared" si="13"/>
        <v>69.753477397565035</v>
      </c>
      <c r="AC42" s="7">
        <f t="shared" si="13"/>
        <v>59.706323976323645</v>
      </c>
      <c r="AE42" s="7">
        <v>2025</v>
      </c>
      <c r="AF42" s="7">
        <f t="shared" ref="AF42:AH57" si="14">$L$2-AF9*1.204</f>
        <v>240.62066115815162</v>
      </c>
      <c r="AG42" s="7">
        <f t="shared" si="14"/>
        <v>210.32575403560358</v>
      </c>
      <c r="AH42" s="7">
        <f t="shared" si="14"/>
        <v>180.03084691305548</v>
      </c>
      <c r="AJ42" s="7">
        <v>2025</v>
      </c>
      <c r="AK42" s="7">
        <f t="shared" ref="AK42:AM57" si="15">$M$2-AK9*1.204</f>
        <v>1187.1381537766806</v>
      </c>
      <c r="AL42" s="7">
        <f t="shared" si="15"/>
        <v>1037.6736816187404</v>
      </c>
      <c r="AM42" s="7">
        <f t="shared" si="15"/>
        <v>888.20920946080014</v>
      </c>
    </row>
    <row r="43" spans="1:39" x14ac:dyDescent="0.25">
      <c r="F43" s="7">
        <v>2026</v>
      </c>
      <c r="G43" s="7">
        <f t="shared" si="9"/>
        <v>230.83336925854627</v>
      </c>
      <c r="H43" s="7">
        <f t="shared" si="9"/>
        <v>180.14992133807132</v>
      </c>
      <c r="I43" s="7">
        <f t="shared" si="9"/>
        <v>129.46647341759646</v>
      </c>
      <c r="K43" s="7">
        <v>2026</v>
      </c>
      <c r="L43" s="7">
        <f t="shared" si="10"/>
        <v>283.63348256483602</v>
      </c>
      <c r="M43" s="7">
        <f t="shared" si="10"/>
        <v>221.35685900623594</v>
      </c>
      <c r="N43" s="7">
        <f t="shared" si="10"/>
        <v>159.08023544763603</v>
      </c>
      <c r="P43" s="7">
        <v>2026</v>
      </c>
      <c r="Q43" s="7">
        <f t="shared" si="11"/>
        <v>30.45001726414403</v>
      </c>
      <c r="R43" s="7">
        <f t="shared" si="11"/>
        <v>23.764190734201506</v>
      </c>
      <c r="S43" s="7">
        <f t="shared" si="11"/>
        <v>17.078364204259</v>
      </c>
      <c r="U43" s="7">
        <v>2026</v>
      </c>
      <c r="V43" s="7">
        <f t="shared" si="12"/>
        <v>1737.610806198933</v>
      </c>
      <c r="W43" s="7">
        <f t="shared" si="12"/>
        <v>1356.0883812353354</v>
      </c>
      <c r="X43" s="7">
        <f t="shared" si="12"/>
        <v>974.56595627173897</v>
      </c>
      <c r="Z43" s="7">
        <v>2026</v>
      </c>
      <c r="AA43" s="7">
        <f t="shared" si="13"/>
        <v>75.242446228209616</v>
      </c>
      <c r="AB43" s="7">
        <f t="shared" si="13"/>
        <v>58.721669283931618</v>
      </c>
      <c r="AC43" s="7">
        <f t="shared" si="13"/>
        <v>42.20089233965367</v>
      </c>
      <c r="AE43" s="7">
        <v>2026</v>
      </c>
      <c r="AF43" s="7">
        <f t="shared" si="14"/>
        <v>226.87649173722741</v>
      </c>
      <c r="AG43" s="7">
        <f t="shared" si="14"/>
        <v>177.06184452968071</v>
      </c>
      <c r="AH43" s="7">
        <f t="shared" si="14"/>
        <v>127.24719732213416</v>
      </c>
      <c r="AJ43" s="7">
        <v>2026</v>
      </c>
      <c r="AK43" s="7">
        <f t="shared" si="15"/>
        <v>1119.3292306650205</v>
      </c>
      <c r="AL43" s="7">
        <f t="shared" si="15"/>
        <v>873.56119049603853</v>
      </c>
      <c r="AM43" s="7">
        <f t="shared" si="15"/>
        <v>627.79315032705699</v>
      </c>
    </row>
    <row r="44" spans="1:39" x14ac:dyDescent="0.25">
      <c r="F44" s="7">
        <v>2027</v>
      </c>
      <c r="G44" s="7">
        <f t="shared" si="9"/>
        <v>216.84949234472842</v>
      </c>
      <c r="H44" s="7">
        <f t="shared" si="9"/>
        <v>142.82203588800326</v>
      </c>
      <c r="I44" s="7">
        <f t="shared" si="9"/>
        <v>68.794579431278066</v>
      </c>
      <c r="K44" s="7">
        <v>2027</v>
      </c>
      <c r="L44" s="7">
        <f t="shared" si="10"/>
        <v>266.45097675311473</v>
      </c>
      <c r="M44" s="7">
        <f t="shared" si="10"/>
        <v>175.49070810703233</v>
      </c>
      <c r="N44" s="7">
        <f t="shared" si="10"/>
        <v>84.53043946094985</v>
      </c>
      <c r="P44" s="7">
        <v>2027</v>
      </c>
      <c r="Q44" s="7">
        <f t="shared" si="11"/>
        <v>28.605356352192043</v>
      </c>
      <c r="R44" s="7">
        <f t="shared" si="11"/>
        <v>18.840142014384622</v>
      </c>
      <c r="S44" s="7">
        <f t="shared" si="11"/>
        <v>9.0749276765771967</v>
      </c>
      <c r="U44" s="7">
        <v>2027</v>
      </c>
      <c r="V44" s="7">
        <f t="shared" si="12"/>
        <v>1632.3464082652442</v>
      </c>
      <c r="W44" s="7">
        <f t="shared" si="12"/>
        <v>1075.1006828842108</v>
      </c>
      <c r="X44" s="7">
        <f t="shared" si="12"/>
        <v>517.85495750317705</v>
      </c>
      <c r="Z44" s="7">
        <v>2027</v>
      </c>
      <c r="AA44" s="7">
        <f t="shared" si="13"/>
        <v>70.684261637612821</v>
      </c>
      <c r="AB44" s="7">
        <f t="shared" si="13"/>
        <v>46.554271551051514</v>
      </c>
      <c r="AC44" s="7">
        <f t="shared" si="13"/>
        <v>22.424281464490178</v>
      </c>
      <c r="AE44" s="7">
        <v>2027</v>
      </c>
      <c r="AF44" s="7">
        <f t="shared" si="14"/>
        <v>213.13232231630323</v>
      </c>
      <c r="AG44" s="7">
        <f t="shared" si="14"/>
        <v>140.37382268048708</v>
      </c>
      <c r="AH44" s="7">
        <f t="shared" si="14"/>
        <v>67.615323044670845</v>
      </c>
      <c r="AJ44" s="7">
        <v>2027</v>
      </c>
      <c r="AK44" s="7">
        <f t="shared" si="15"/>
        <v>1051.5203075533609</v>
      </c>
      <c r="AL44" s="7">
        <f t="shared" si="15"/>
        <v>692.55532710035993</v>
      </c>
      <c r="AM44" s="7">
        <f t="shared" si="15"/>
        <v>333.5903466473585</v>
      </c>
    </row>
    <row r="45" spans="1:39" x14ac:dyDescent="0.25">
      <c r="F45" s="7">
        <v>2028</v>
      </c>
      <c r="G45" s="7">
        <f t="shared" si="9"/>
        <v>202.86561543091045</v>
      </c>
      <c r="H45" s="7">
        <f t="shared" si="9"/>
        <v>101.55832215212621</v>
      </c>
      <c r="I45" s="7">
        <f t="shared" si="9"/>
        <v>0.25102887334168145</v>
      </c>
      <c r="K45" s="7">
        <v>2028</v>
      </c>
      <c r="L45" s="7">
        <f t="shared" si="10"/>
        <v>249.26847094139339</v>
      </c>
      <c r="M45" s="7">
        <f t="shared" si="10"/>
        <v>124.78845969269497</v>
      </c>
      <c r="N45" s="7">
        <f t="shared" si="10"/>
        <v>0.30844844399626936</v>
      </c>
      <c r="P45" s="7">
        <v>2028</v>
      </c>
      <c r="Q45" s="7">
        <f t="shared" si="11"/>
        <v>26.760695440240049</v>
      </c>
      <c r="R45" s="7">
        <f t="shared" si="11"/>
        <v>13.396904757674022</v>
      </c>
      <c r="S45" s="7">
        <f t="shared" si="11"/>
        <v>3.3114075107967267E-2</v>
      </c>
      <c r="U45" s="7">
        <v>2028</v>
      </c>
      <c r="V45" s="7">
        <f t="shared" si="12"/>
        <v>1527.082010331555</v>
      </c>
      <c r="W45" s="7">
        <f t="shared" si="12"/>
        <v>764.48582194939081</v>
      </c>
      <c r="X45" s="7">
        <f t="shared" si="12"/>
        <v>1.8896335672247915</v>
      </c>
      <c r="Z45" s="7">
        <v>2028</v>
      </c>
      <c r="AA45" s="7">
        <f t="shared" si="13"/>
        <v>66.126077047016025</v>
      </c>
      <c r="AB45" s="7">
        <f t="shared" si="13"/>
        <v>33.103951209929456</v>
      </c>
      <c r="AC45" s="7">
        <f t="shared" si="13"/>
        <v>8.1825372842800448E-2</v>
      </c>
      <c r="AE45" s="7">
        <v>2028</v>
      </c>
      <c r="AF45" s="7">
        <f t="shared" si="14"/>
        <v>199.38815289537902</v>
      </c>
      <c r="AG45" s="7">
        <f t="shared" si="14"/>
        <v>99.817439352913112</v>
      </c>
      <c r="AH45" s="7">
        <f t="shared" si="14"/>
        <v>0.24672581044688968</v>
      </c>
      <c r="AJ45" s="7">
        <v>2028</v>
      </c>
      <c r="AK45" s="7">
        <f t="shared" si="15"/>
        <v>983.71138444170106</v>
      </c>
      <c r="AL45" s="7">
        <f t="shared" si="15"/>
        <v>492.46432163299983</v>
      </c>
      <c r="AM45" s="7">
        <f t="shared" si="15"/>
        <v>1.2172588242974598</v>
      </c>
    </row>
    <row r="46" spans="1:39" x14ac:dyDescent="0.25">
      <c r="F46" s="7">
        <v>2029</v>
      </c>
      <c r="G46" s="7">
        <f t="shared" si="9"/>
        <v>188.88173851709257</v>
      </c>
      <c r="H46" s="7">
        <f t="shared" si="9"/>
        <v>55.848140251656446</v>
      </c>
      <c r="I46" s="7">
        <v>0</v>
      </c>
      <c r="K46" s="7">
        <v>2029</v>
      </c>
      <c r="L46" s="7">
        <f t="shared" si="10"/>
        <v>232.0859651296721</v>
      </c>
      <c r="M46" s="7">
        <f t="shared" si="10"/>
        <v>68.622671692690062</v>
      </c>
      <c r="N46" s="7">
        <v>0</v>
      </c>
      <c r="P46" s="7">
        <v>2029</v>
      </c>
      <c r="Q46" s="7">
        <f t="shared" si="11"/>
        <v>24.916034528288066</v>
      </c>
      <c r="R46" s="7">
        <f t="shared" si="11"/>
        <v>7.3671187155291022</v>
      </c>
      <c r="S46" s="7">
        <v>0</v>
      </c>
      <c r="U46" s="7">
        <v>2029</v>
      </c>
      <c r="V46" s="7">
        <f t="shared" si="12"/>
        <v>1421.8176123978665</v>
      </c>
      <c r="W46" s="7">
        <f t="shared" si="12"/>
        <v>420.39992882787715</v>
      </c>
      <c r="X46" s="7">
        <v>0</v>
      </c>
      <c r="Z46" s="7">
        <v>2029</v>
      </c>
      <c r="AA46" s="7">
        <f t="shared" si="13"/>
        <v>61.567892456419244</v>
      </c>
      <c r="AB46" s="7">
        <f t="shared" si="13"/>
        <v>18.204260083056397</v>
      </c>
      <c r="AC46" s="7">
        <v>0</v>
      </c>
      <c r="AE46" s="7">
        <v>2029</v>
      </c>
      <c r="AF46" s="7">
        <f t="shared" si="14"/>
        <v>185.64398347445487</v>
      </c>
      <c r="AG46" s="7">
        <f t="shared" si="14"/>
        <v>54.890807906341479</v>
      </c>
      <c r="AH46" s="7">
        <v>0</v>
      </c>
      <c r="AJ46" s="7">
        <v>2029</v>
      </c>
      <c r="AK46" s="7">
        <f t="shared" si="15"/>
        <v>915.90246133004143</v>
      </c>
      <c r="AL46" s="7">
        <f t="shared" si="15"/>
        <v>270.81204100929358</v>
      </c>
      <c r="AM46" s="7">
        <v>0</v>
      </c>
    </row>
    <row r="47" spans="1:39" x14ac:dyDescent="0.25">
      <c r="F47" s="7">
        <v>2030</v>
      </c>
      <c r="G47" s="7">
        <f t="shared" si="9"/>
        <v>174.89786160327463</v>
      </c>
      <c r="H47" s="7">
        <f t="shared" si="9"/>
        <v>5.1145991741559556</v>
      </c>
      <c r="I47" s="7">
        <v>0</v>
      </c>
      <c r="K47" s="7">
        <v>2030</v>
      </c>
      <c r="L47" s="7">
        <f t="shared" si="10"/>
        <v>214.90345931795076</v>
      </c>
      <c r="M47" s="7">
        <f t="shared" si="10"/>
        <v>6.2844968227460072</v>
      </c>
      <c r="N47" s="7">
        <v>0</v>
      </c>
      <c r="P47" s="7">
        <v>2030</v>
      </c>
      <c r="Q47" s="7">
        <f t="shared" si="11"/>
        <v>23.071373616336068</v>
      </c>
      <c r="R47" s="7">
        <f t="shared" si="11"/>
        <v>0.67468422634245684</v>
      </c>
      <c r="S47" s="7">
        <v>0</v>
      </c>
      <c r="U47" s="7">
        <v>2030</v>
      </c>
      <c r="V47" s="7">
        <f t="shared" si="12"/>
        <v>1316.553214464177</v>
      </c>
      <c r="W47" s="7">
        <f t="shared" si="12"/>
        <v>38.500424886296742</v>
      </c>
      <c r="X47" s="7">
        <v>0</v>
      </c>
      <c r="Z47" s="7">
        <v>2030</v>
      </c>
      <c r="AA47" s="7">
        <f t="shared" si="13"/>
        <v>57.009707865822435</v>
      </c>
      <c r="AB47" s="7">
        <f t="shared" si="13"/>
        <v>1.6671547730572627</v>
      </c>
      <c r="AC47" s="7">
        <v>0</v>
      </c>
      <c r="AE47" s="7">
        <v>2030</v>
      </c>
      <c r="AF47" s="7">
        <f t="shared" si="14"/>
        <v>171.89981405353063</v>
      </c>
      <c r="AG47" s="7">
        <f t="shared" si="14"/>
        <v>5.0269262238897454</v>
      </c>
      <c r="AH47" s="7">
        <v>0</v>
      </c>
      <c r="AJ47" s="7">
        <v>2030</v>
      </c>
      <c r="AK47" s="7">
        <f t="shared" si="15"/>
        <v>848.09353821838135</v>
      </c>
      <c r="AL47" s="7">
        <f t="shared" si="15"/>
        <v>24.80109516729226</v>
      </c>
      <c r="AM47" s="7">
        <v>0</v>
      </c>
    </row>
    <row r="48" spans="1:39" x14ac:dyDescent="0.25">
      <c r="F48" s="7">
        <v>2031</v>
      </c>
      <c r="G48" s="7">
        <f t="shared" si="9"/>
        <v>160.91398468945681</v>
      </c>
      <c r="H48" s="7">
        <v>0</v>
      </c>
      <c r="I48" s="7">
        <v>0</v>
      </c>
      <c r="K48" s="7">
        <v>2031</v>
      </c>
      <c r="L48" s="7">
        <f t="shared" si="10"/>
        <v>197.72095350622948</v>
      </c>
      <c r="M48" s="7">
        <v>0</v>
      </c>
      <c r="N48" s="7">
        <v>0</v>
      </c>
      <c r="P48" s="7">
        <v>2031</v>
      </c>
      <c r="Q48" s="7">
        <f t="shared" si="11"/>
        <v>21.226712704384084</v>
      </c>
      <c r="R48" s="7">
        <v>0</v>
      </c>
      <c r="S48" s="7">
        <v>0</v>
      </c>
      <c r="U48" s="7">
        <v>2031</v>
      </c>
      <c r="V48" s="7">
        <f t="shared" si="12"/>
        <v>1211.2888165304885</v>
      </c>
      <c r="W48" s="7">
        <v>0</v>
      </c>
      <c r="X48" s="7">
        <v>0</v>
      </c>
      <c r="Z48" s="7">
        <v>2031</v>
      </c>
      <c r="AA48" s="7">
        <f t="shared" si="13"/>
        <v>52.451523275225654</v>
      </c>
      <c r="AB48" s="7">
        <v>0</v>
      </c>
      <c r="AC48" s="7">
        <v>0</v>
      </c>
      <c r="AE48" s="7">
        <v>2031</v>
      </c>
      <c r="AF48" s="7">
        <f t="shared" si="14"/>
        <v>158.15564463260648</v>
      </c>
      <c r="AG48" s="7">
        <v>0</v>
      </c>
      <c r="AH48" s="7">
        <v>0</v>
      </c>
      <c r="AJ48" s="7">
        <v>2031</v>
      </c>
      <c r="AK48" s="7">
        <f t="shared" si="15"/>
        <v>780.28461510672184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146.93010777563887</v>
      </c>
      <c r="H49" s="7">
        <v>0</v>
      </c>
      <c r="I49" s="7">
        <v>0</v>
      </c>
      <c r="K49" s="7">
        <v>2032</v>
      </c>
      <c r="L49" s="7">
        <f t="shared" si="10"/>
        <v>180.53844769450814</v>
      </c>
      <c r="M49" s="7">
        <v>0</v>
      </c>
      <c r="N49" s="7">
        <v>0</v>
      </c>
      <c r="P49" s="7">
        <v>2032</v>
      </c>
      <c r="Q49" s="7">
        <f t="shared" si="11"/>
        <v>19.382051792432094</v>
      </c>
      <c r="R49" s="7">
        <v>0</v>
      </c>
      <c r="S49" s="7">
        <v>0</v>
      </c>
      <c r="U49" s="7">
        <v>2032</v>
      </c>
      <c r="V49" s="7">
        <f t="shared" si="12"/>
        <v>1106.0244185967995</v>
      </c>
      <c r="W49" s="7">
        <v>0</v>
      </c>
      <c r="X49" s="7">
        <v>0</v>
      </c>
      <c r="Z49" s="7">
        <v>2032</v>
      </c>
      <c r="AA49" s="7">
        <f t="shared" si="13"/>
        <v>47.893338684628851</v>
      </c>
      <c r="AB49" s="7">
        <v>0</v>
      </c>
      <c r="AC49" s="7">
        <v>0</v>
      </c>
      <c r="AE49" s="7">
        <v>2032</v>
      </c>
      <c r="AF49" s="7">
        <f t="shared" si="14"/>
        <v>144.41147521168227</v>
      </c>
      <c r="AG49" s="7">
        <v>0</v>
      </c>
      <c r="AH49" s="7">
        <v>0</v>
      </c>
      <c r="AJ49" s="7">
        <v>2032</v>
      </c>
      <c r="AK49" s="7">
        <f t="shared" si="15"/>
        <v>712.47569199506188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132.94623086182094</v>
      </c>
      <c r="H50" s="7">
        <v>0</v>
      </c>
      <c r="I50" s="7">
        <v>0</v>
      </c>
      <c r="K50" s="7">
        <v>2033</v>
      </c>
      <c r="L50" s="7">
        <f t="shared" si="10"/>
        <v>163.35594188278682</v>
      </c>
      <c r="M50" s="7">
        <v>0</v>
      </c>
      <c r="N50" s="7">
        <v>0</v>
      </c>
      <c r="P50" s="7">
        <v>2033</v>
      </c>
      <c r="Q50" s="7">
        <f t="shared" si="11"/>
        <v>17.537390880480103</v>
      </c>
      <c r="R50" s="7">
        <v>0</v>
      </c>
      <c r="S50" s="7">
        <v>0</v>
      </c>
      <c r="U50" s="7">
        <v>2033</v>
      </c>
      <c r="V50" s="7">
        <f t="shared" si="12"/>
        <v>1000.7600206631105</v>
      </c>
      <c r="W50" s="7">
        <v>0</v>
      </c>
      <c r="X50" s="7">
        <v>0</v>
      </c>
      <c r="Z50" s="7">
        <v>2033</v>
      </c>
      <c r="AA50" s="7">
        <f t="shared" si="13"/>
        <v>43.335154094032056</v>
      </c>
      <c r="AB50" s="7">
        <v>0</v>
      </c>
      <c r="AC50" s="7">
        <v>0</v>
      </c>
      <c r="AE50" s="7">
        <v>2033</v>
      </c>
      <c r="AF50" s="7">
        <f t="shared" si="14"/>
        <v>130.66730579075812</v>
      </c>
      <c r="AG50" s="7">
        <v>0</v>
      </c>
      <c r="AH50" s="7">
        <v>0</v>
      </c>
      <c r="AJ50" s="7">
        <v>2033</v>
      </c>
      <c r="AK50" s="7">
        <f t="shared" si="15"/>
        <v>644.66676888340226</v>
      </c>
      <c r="AL50" s="7">
        <v>0</v>
      </c>
      <c r="AM50" s="7">
        <v>0</v>
      </c>
    </row>
    <row r="51" spans="6:39" x14ac:dyDescent="0.25">
      <c r="F51" s="7">
        <v>2034</v>
      </c>
      <c r="G51" s="7">
        <f t="shared" si="9"/>
        <v>118.96235394800303</v>
      </c>
      <c r="H51" s="7">
        <v>0</v>
      </c>
      <c r="I51" s="7">
        <v>0</v>
      </c>
      <c r="K51" s="7">
        <v>2034</v>
      </c>
      <c r="L51" s="7">
        <f t="shared" si="10"/>
        <v>146.17343607106551</v>
      </c>
      <c r="M51" s="7">
        <v>0</v>
      </c>
      <c r="N51" s="7">
        <v>0</v>
      </c>
      <c r="P51" s="7">
        <v>2034</v>
      </c>
      <c r="Q51" s="7">
        <f t="shared" si="11"/>
        <v>15.692729968528113</v>
      </c>
      <c r="R51" s="7">
        <v>0</v>
      </c>
      <c r="S51" s="7">
        <v>0</v>
      </c>
      <c r="U51" s="7">
        <v>2034</v>
      </c>
      <c r="V51" s="7">
        <f t="shared" si="12"/>
        <v>895.49562272942148</v>
      </c>
      <c r="W51" s="7">
        <v>0</v>
      </c>
      <c r="X51" s="7">
        <v>0</v>
      </c>
      <c r="Z51" s="7">
        <v>2034</v>
      </c>
      <c r="AA51" s="7">
        <f t="shared" si="13"/>
        <v>38.776969503435247</v>
      </c>
      <c r="AB51" s="7">
        <v>0</v>
      </c>
      <c r="AC51" s="7">
        <v>0</v>
      </c>
      <c r="AE51" s="7">
        <v>2034</v>
      </c>
      <c r="AF51" s="7">
        <f t="shared" si="14"/>
        <v>116.92313636983388</v>
      </c>
      <c r="AG51" s="7">
        <v>0</v>
      </c>
      <c r="AH51" s="7">
        <v>0</v>
      </c>
      <c r="AJ51" s="7">
        <v>2034</v>
      </c>
      <c r="AK51" s="7">
        <f t="shared" si="15"/>
        <v>576.85784577174218</v>
      </c>
      <c r="AL51" s="7">
        <v>0</v>
      </c>
      <c r="AM51" s="7">
        <v>0</v>
      </c>
    </row>
    <row r="52" spans="6:39" x14ac:dyDescent="0.25">
      <c r="F52" s="7">
        <v>2035</v>
      </c>
      <c r="G52" s="7">
        <f t="shared" si="9"/>
        <v>104.97847703418509</v>
      </c>
      <c r="H52" s="7">
        <v>0</v>
      </c>
      <c r="I52" s="7">
        <v>0</v>
      </c>
      <c r="K52" s="7">
        <v>2035</v>
      </c>
      <c r="L52" s="7">
        <f t="shared" si="10"/>
        <v>128.99093025934414</v>
      </c>
      <c r="M52" s="7">
        <v>0</v>
      </c>
      <c r="N52" s="7">
        <v>0</v>
      </c>
      <c r="P52" s="7">
        <v>2035</v>
      </c>
      <c r="Q52" s="7">
        <f t="shared" si="11"/>
        <v>13.848069056576119</v>
      </c>
      <c r="R52" s="7">
        <v>0</v>
      </c>
      <c r="S52" s="7">
        <v>0</v>
      </c>
      <c r="U52" s="7">
        <v>2035</v>
      </c>
      <c r="V52" s="7">
        <f t="shared" si="12"/>
        <v>790.23122479573226</v>
      </c>
      <c r="W52" s="7">
        <v>0</v>
      </c>
      <c r="X52" s="7">
        <v>0</v>
      </c>
      <c r="Z52" s="7">
        <v>2035</v>
      </c>
      <c r="AA52" s="7">
        <f t="shared" si="13"/>
        <v>34.218784912838466</v>
      </c>
      <c r="AB52" s="7">
        <v>0</v>
      </c>
      <c r="AC52" s="7">
        <v>0</v>
      </c>
      <c r="AE52" s="7">
        <v>2035</v>
      </c>
      <c r="AF52" s="7">
        <f t="shared" si="14"/>
        <v>103.17896694890968</v>
      </c>
      <c r="AG52" s="7">
        <v>0</v>
      </c>
      <c r="AH52" s="7">
        <v>0</v>
      </c>
      <c r="AJ52" s="7">
        <v>2035</v>
      </c>
      <c r="AK52" s="7">
        <f t="shared" si="15"/>
        <v>509.04892266008233</v>
      </c>
      <c r="AL52" s="7">
        <v>0</v>
      </c>
      <c r="AM52" s="7">
        <v>0</v>
      </c>
    </row>
    <row r="53" spans="6:39" x14ac:dyDescent="0.25">
      <c r="F53" s="7">
        <v>2036</v>
      </c>
      <c r="G53" s="7">
        <f t="shared" si="9"/>
        <v>90.994600120367153</v>
      </c>
      <c r="H53" s="7">
        <v>0</v>
      </c>
      <c r="I53" s="7">
        <v>0</v>
      </c>
      <c r="K53" s="7">
        <v>2036</v>
      </c>
      <c r="L53" s="7">
        <f t="shared" si="10"/>
        <v>111.80842444762277</v>
      </c>
      <c r="M53" s="7">
        <v>0</v>
      </c>
      <c r="N53" s="7">
        <v>0</v>
      </c>
      <c r="P53" s="7">
        <v>2036</v>
      </c>
      <c r="Q53" s="7">
        <f t="shared" si="11"/>
        <v>12.003408144624121</v>
      </c>
      <c r="R53" s="7">
        <v>0</v>
      </c>
      <c r="S53" s="7">
        <v>0</v>
      </c>
      <c r="U53" s="7">
        <v>2036</v>
      </c>
      <c r="V53" s="7">
        <f t="shared" si="12"/>
        <v>684.96682686204304</v>
      </c>
      <c r="W53" s="7">
        <v>0</v>
      </c>
      <c r="X53" s="7">
        <v>0</v>
      </c>
      <c r="Z53" s="7">
        <v>2036</v>
      </c>
      <c r="AA53" s="7">
        <f t="shared" si="13"/>
        <v>29.660600322241635</v>
      </c>
      <c r="AB53" s="7">
        <v>0</v>
      </c>
      <c r="AC53" s="7">
        <v>0</v>
      </c>
      <c r="AE53" s="7">
        <v>2036</v>
      </c>
      <c r="AF53" s="7">
        <f t="shared" si="14"/>
        <v>89.434797527985438</v>
      </c>
      <c r="AG53" s="7">
        <v>0</v>
      </c>
      <c r="AH53" s="7">
        <v>0</v>
      </c>
      <c r="AJ53" s="7">
        <v>2036</v>
      </c>
      <c r="AK53" s="7">
        <f t="shared" si="15"/>
        <v>441.23999954842225</v>
      </c>
      <c r="AL53" s="7">
        <v>0</v>
      </c>
      <c r="AM53" s="7">
        <v>0</v>
      </c>
    </row>
    <row r="54" spans="6:39" x14ac:dyDescent="0.25">
      <c r="F54" s="7">
        <v>2037</v>
      </c>
      <c r="G54" s="7">
        <f t="shared" si="9"/>
        <v>77.010723206549358</v>
      </c>
      <c r="H54" s="7">
        <v>0</v>
      </c>
      <c r="I54" s="7">
        <v>0</v>
      </c>
      <c r="K54" s="7">
        <v>2037</v>
      </c>
      <c r="L54" s="7">
        <f t="shared" si="10"/>
        <v>94.625918635901598</v>
      </c>
      <c r="M54" s="7">
        <v>0</v>
      </c>
      <c r="N54" s="7">
        <v>0</v>
      </c>
      <c r="P54" s="7">
        <v>2037</v>
      </c>
      <c r="Q54" s="7">
        <f t="shared" si="11"/>
        <v>10.158747232672148</v>
      </c>
      <c r="R54" s="7">
        <v>0</v>
      </c>
      <c r="S54" s="7">
        <v>0</v>
      </c>
      <c r="U54" s="7">
        <v>2037</v>
      </c>
      <c r="V54" s="7">
        <f t="shared" si="12"/>
        <v>579.70242892835495</v>
      </c>
      <c r="W54" s="7">
        <v>0</v>
      </c>
      <c r="X54" s="7">
        <v>0</v>
      </c>
      <c r="Z54" s="7">
        <v>2037</v>
      </c>
      <c r="AA54" s="7">
        <f t="shared" si="13"/>
        <v>25.102415731644875</v>
      </c>
      <c r="AB54" s="7">
        <v>0</v>
      </c>
      <c r="AC54" s="7">
        <v>0</v>
      </c>
      <c r="AE54" s="7">
        <v>2037</v>
      </c>
      <c r="AF54" s="7">
        <f t="shared" si="14"/>
        <v>75.690628107061372</v>
      </c>
      <c r="AG54" s="7">
        <v>0</v>
      </c>
      <c r="AH54" s="7">
        <v>0</v>
      </c>
      <c r="AJ54" s="7">
        <v>2037</v>
      </c>
      <c r="AK54" s="7">
        <f t="shared" si="15"/>
        <v>373.43107643676308</v>
      </c>
      <c r="AL54" s="7">
        <v>0</v>
      </c>
      <c r="AM54" s="7">
        <v>0</v>
      </c>
    </row>
    <row r="55" spans="6:39" x14ac:dyDescent="0.25">
      <c r="F55" s="7">
        <v>2038</v>
      </c>
      <c r="G55" s="7">
        <f t="shared" si="9"/>
        <v>63.02684629273142</v>
      </c>
      <c r="H55" s="7">
        <v>0</v>
      </c>
      <c r="I55" s="7">
        <v>0</v>
      </c>
      <c r="K55" s="7">
        <v>2038</v>
      </c>
      <c r="L55" s="7">
        <f t="shared" si="10"/>
        <v>77.443412824180257</v>
      </c>
      <c r="M55" s="7">
        <v>0</v>
      </c>
      <c r="N55" s="7">
        <v>0</v>
      </c>
      <c r="P55" s="7">
        <v>2038</v>
      </c>
      <c r="Q55" s="7">
        <f t="shared" si="11"/>
        <v>8.3140863207201541</v>
      </c>
      <c r="R55" s="7">
        <v>0</v>
      </c>
      <c r="S55" s="7">
        <v>0</v>
      </c>
      <c r="U55" s="7">
        <v>2038</v>
      </c>
      <c r="V55" s="7">
        <f t="shared" si="12"/>
        <v>474.43803099466595</v>
      </c>
      <c r="W55" s="7">
        <v>0</v>
      </c>
      <c r="X55" s="7">
        <v>0</v>
      </c>
      <c r="Z55" s="7">
        <v>2038</v>
      </c>
      <c r="AA55" s="7">
        <f t="shared" si="13"/>
        <v>20.544231141048087</v>
      </c>
      <c r="AB55" s="7">
        <v>0</v>
      </c>
      <c r="AC55" s="7">
        <v>0</v>
      </c>
      <c r="AE55" s="7">
        <v>2038</v>
      </c>
      <c r="AF55" s="7">
        <f t="shared" si="14"/>
        <v>61.946458686137134</v>
      </c>
      <c r="AG55" s="7">
        <v>0</v>
      </c>
      <c r="AH55" s="7">
        <v>0</v>
      </c>
      <c r="AJ55" s="7">
        <v>2038</v>
      </c>
      <c r="AK55" s="7">
        <f t="shared" si="15"/>
        <v>305.62215332510311</v>
      </c>
      <c r="AL55" s="7">
        <v>0</v>
      </c>
      <c r="AM55" s="7">
        <v>0</v>
      </c>
    </row>
    <row r="56" spans="6:39" x14ac:dyDescent="0.25">
      <c r="F56" s="7">
        <v>2039</v>
      </c>
      <c r="G56" s="7">
        <f t="shared" si="9"/>
        <v>49.042969378913455</v>
      </c>
      <c r="H56" s="7">
        <v>0</v>
      </c>
      <c r="I56" s="7">
        <v>0</v>
      </c>
      <c r="K56" s="7">
        <v>2039</v>
      </c>
      <c r="L56" s="7">
        <f t="shared" si="10"/>
        <v>60.260907012458915</v>
      </c>
      <c r="M56" s="7">
        <v>0</v>
      </c>
      <c r="N56" s="7">
        <v>0</v>
      </c>
      <c r="P56" s="7">
        <v>2039</v>
      </c>
      <c r="Q56" s="7">
        <f t="shared" si="11"/>
        <v>6.46942540876816</v>
      </c>
      <c r="R56" s="7">
        <v>0</v>
      </c>
      <c r="S56" s="7">
        <v>0</v>
      </c>
      <c r="U56" s="7">
        <v>2039</v>
      </c>
      <c r="V56" s="7">
        <f t="shared" si="12"/>
        <v>369.1736330609765</v>
      </c>
      <c r="W56" s="7">
        <v>0</v>
      </c>
      <c r="X56" s="7">
        <v>0</v>
      </c>
      <c r="Z56" s="7">
        <v>2039</v>
      </c>
      <c r="AA56" s="7">
        <f t="shared" si="13"/>
        <v>15.986046550451263</v>
      </c>
      <c r="AB56" s="7">
        <v>0</v>
      </c>
      <c r="AC56" s="7">
        <v>0</v>
      </c>
      <c r="AE56" s="7">
        <v>2039</v>
      </c>
      <c r="AF56" s="7">
        <f t="shared" si="14"/>
        <v>48.202289265212897</v>
      </c>
      <c r="AG56" s="7">
        <v>0</v>
      </c>
      <c r="AH56" s="7">
        <v>0</v>
      </c>
      <c r="AJ56" s="7">
        <v>2039</v>
      </c>
      <c r="AK56" s="7">
        <f t="shared" si="15"/>
        <v>237.81323021344315</v>
      </c>
      <c r="AL56" s="7">
        <v>0</v>
      </c>
      <c r="AM56" s="7">
        <v>0</v>
      </c>
    </row>
    <row r="57" spans="6:39" x14ac:dyDescent="0.25">
      <c r="F57" s="7">
        <v>2040</v>
      </c>
      <c r="G57" s="7">
        <f t="shared" si="9"/>
        <v>35.059092465095489</v>
      </c>
      <c r="H57" s="7">
        <v>0</v>
      </c>
      <c r="I57" s="7">
        <v>0</v>
      </c>
      <c r="K57" s="7">
        <v>2040</v>
      </c>
      <c r="L57" s="7">
        <f t="shared" si="10"/>
        <v>43.078401200737517</v>
      </c>
      <c r="M57" s="7">
        <v>0</v>
      </c>
      <c r="N57" s="7">
        <v>0</v>
      </c>
      <c r="P57" s="7">
        <v>2040</v>
      </c>
      <c r="Q57" s="7">
        <f t="shared" si="11"/>
        <v>4.6247644968161694</v>
      </c>
      <c r="R57" s="7">
        <v>0</v>
      </c>
      <c r="S57" s="7">
        <v>0</v>
      </c>
      <c r="U57" s="7">
        <v>2040</v>
      </c>
      <c r="V57" s="7">
        <f t="shared" si="12"/>
        <v>263.90923512728682</v>
      </c>
      <c r="W57" s="7">
        <v>0</v>
      </c>
      <c r="X57" s="7">
        <v>0</v>
      </c>
      <c r="Z57" s="7">
        <v>2040</v>
      </c>
      <c r="AA57" s="7">
        <f t="shared" si="13"/>
        <v>11.427861959854468</v>
      </c>
      <c r="AB57" s="7">
        <v>0</v>
      </c>
      <c r="AC57" s="7">
        <v>0</v>
      </c>
      <c r="AE57" s="7">
        <v>2040</v>
      </c>
      <c r="AF57" s="7">
        <f t="shared" si="14"/>
        <v>34.458119844288717</v>
      </c>
      <c r="AG57" s="7">
        <v>0</v>
      </c>
      <c r="AH57" s="7">
        <v>0</v>
      </c>
      <c r="AJ57" s="7">
        <v>2040</v>
      </c>
      <c r="AK57" s="7">
        <f t="shared" si="15"/>
        <v>170.0043071017833</v>
      </c>
      <c r="AL57" s="7">
        <v>0</v>
      </c>
      <c r="AM57" s="7">
        <v>0</v>
      </c>
    </row>
    <row r="58" spans="6:39" x14ac:dyDescent="0.25">
      <c r="F58" s="7">
        <v>2041</v>
      </c>
      <c r="G58" s="7">
        <f t="shared" ref="G58:G59" si="16">$G$2-G25*1.204</f>
        <v>21.075215551277722</v>
      </c>
      <c r="H58" s="7">
        <v>0</v>
      </c>
      <c r="I58" s="7">
        <v>0</v>
      </c>
      <c r="K58" s="7">
        <v>2041</v>
      </c>
      <c r="L58" s="7">
        <f t="shared" ref="L58:L59" si="17">$H$2-L25*1.204</f>
        <v>25.895895389016346</v>
      </c>
      <c r="M58" s="7">
        <v>0</v>
      </c>
      <c r="N58" s="7">
        <v>0</v>
      </c>
      <c r="P58" s="7">
        <v>2041</v>
      </c>
      <c r="Q58" s="7">
        <f t="shared" ref="Q58:Q59" si="18">$I$2-Q25*1.204</f>
        <v>2.7801035848641931</v>
      </c>
      <c r="R58" s="7">
        <v>0</v>
      </c>
      <c r="S58" s="7">
        <v>0</v>
      </c>
      <c r="U58" s="7">
        <v>2041</v>
      </c>
      <c r="V58" s="7">
        <f t="shared" ref="V58:V59" si="19">$J$2-V25*1.204</f>
        <v>158.64483719359919</v>
      </c>
      <c r="W58" s="7">
        <v>0</v>
      </c>
      <c r="X58" s="7">
        <v>0</v>
      </c>
      <c r="Z58" s="7">
        <v>2041</v>
      </c>
      <c r="AA58" s="7">
        <f t="shared" ref="AA58:AA59" si="20">$K$2-AA25*1.204</f>
        <v>6.8696773692577011</v>
      </c>
      <c r="AB58" s="7">
        <v>0</v>
      </c>
      <c r="AC58" s="7">
        <v>0</v>
      </c>
      <c r="AE58" s="7">
        <v>2041</v>
      </c>
      <c r="AF58" s="7">
        <f t="shared" ref="AF58:AF59" si="21">$L$2-AF25*1.204</f>
        <v>20.713950423364622</v>
      </c>
      <c r="AG58" s="7">
        <v>0</v>
      </c>
      <c r="AH58" s="7">
        <v>0</v>
      </c>
      <c r="AJ58" s="7">
        <v>2041</v>
      </c>
      <c r="AK58" s="7">
        <f t="shared" ref="AK58:AK59" si="22">$M$2-AK25*1.204</f>
        <v>102.19538399012413</v>
      </c>
      <c r="AL58" s="7">
        <v>0</v>
      </c>
      <c r="AM58" s="7">
        <v>0</v>
      </c>
    </row>
    <row r="59" spans="6:39" x14ac:dyDescent="0.25">
      <c r="F59" s="7">
        <v>2042</v>
      </c>
      <c r="G59" s="7">
        <f t="shared" si="16"/>
        <v>7.0913386374597849</v>
      </c>
      <c r="H59" s="7">
        <v>0</v>
      </c>
      <c r="I59" s="7">
        <v>0</v>
      </c>
      <c r="K59" s="7">
        <v>2042</v>
      </c>
      <c r="L59" s="7">
        <f t="shared" si="17"/>
        <v>8.7133895772950041</v>
      </c>
      <c r="M59" s="7">
        <v>0</v>
      </c>
      <c r="N59" s="7">
        <v>0</v>
      </c>
      <c r="P59" s="7">
        <v>2042</v>
      </c>
      <c r="Q59" s="7">
        <f t="shared" si="18"/>
        <v>0.93544267291219541</v>
      </c>
      <c r="R59" s="7">
        <v>0</v>
      </c>
      <c r="S59" s="7">
        <v>0</v>
      </c>
      <c r="U59" s="7">
        <v>2042</v>
      </c>
      <c r="V59" s="7">
        <f t="shared" si="19"/>
        <v>53.380439259909963</v>
      </c>
      <c r="W59" s="7">
        <v>0</v>
      </c>
      <c r="X59" s="7">
        <v>0</v>
      </c>
      <c r="Z59" s="7">
        <v>2042</v>
      </c>
      <c r="AA59" s="7">
        <f t="shared" si="20"/>
        <v>2.3114927786609201</v>
      </c>
      <c r="AB59" s="7">
        <v>0</v>
      </c>
      <c r="AC59" s="7">
        <v>0</v>
      </c>
      <c r="AE59" s="7">
        <v>2042</v>
      </c>
      <c r="AF59" s="7">
        <f t="shared" si="21"/>
        <v>6.9697810024404134</v>
      </c>
      <c r="AG59" s="7">
        <v>0</v>
      </c>
      <c r="AH59" s="7">
        <v>0</v>
      </c>
      <c r="AJ59" s="7">
        <v>2042</v>
      </c>
      <c r="AK59" s="7">
        <f t="shared" si="22"/>
        <v>34.38646087846405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272.78500000000003</v>
      </c>
      <c r="H68" s="7">
        <f t="shared" ref="H68:I68" si="23">H98*1000/0.181</f>
        <v>272.78500000000003</v>
      </c>
      <c r="I68" s="7">
        <f t="shared" si="23"/>
        <v>272.78500000000003</v>
      </c>
      <c r="L68" s="7">
        <f>L98*1000/0.181</f>
        <v>335.18099999999998</v>
      </c>
      <c r="M68" s="7">
        <f t="shared" ref="M68:N68" si="24">M98*1000/0.181</f>
        <v>335.18099999999998</v>
      </c>
      <c r="N68" s="7">
        <f t="shared" si="24"/>
        <v>335.18099999999998</v>
      </c>
      <c r="Q68" s="7">
        <f>Q98*1000/0.181</f>
        <v>35.984000000000002</v>
      </c>
      <c r="R68" s="7">
        <f t="shared" ref="R68:S68" si="25">R98*1000/0.181</f>
        <v>35.984000000000002</v>
      </c>
      <c r="S68" s="7">
        <f t="shared" si="25"/>
        <v>35.984000000000002</v>
      </c>
      <c r="V68" s="7">
        <f>V98*1000/0.181</f>
        <v>2053.404</v>
      </c>
      <c r="W68" s="7">
        <f t="shared" ref="W68:X68" si="26">W98*1000/0.181</f>
        <v>2053.404</v>
      </c>
      <c r="X68" s="7">
        <f t="shared" si="26"/>
        <v>2053.404</v>
      </c>
      <c r="AA68" s="7">
        <f>AA98*1000/0.181</f>
        <v>88.917000000000002</v>
      </c>
      <c r="AB68" s="7">
        <f t="shared" ref="AB68:AC68" si="27">AB98*1000/0.181</f>
        <v>88.917000000000002</v>
      </c>
      <c r="AC68" s="7">
        <f t="shared" si="27"/>
        <v>88.917000000000002</v>
      </c>
      <c r="AF68" s="7">
        <f>AF98*1000/0.181</f>
        <v>268.10899999999998</v>
      </c>
      <c r="AG68" s="7">
        <f t="shared" ref="AG68:AH68" si="28">AG98*1000/0.181</f>
        <v>268.10899999999998</v>
      </c>
      <c r="AH68" s="7">
        <f t="shared" si="28"/>
        <v>268.10899999999998</v>
      </c>
      <c r="AK68" s="7">
        <f>AK98*1000/0.181</f>
        <v>1322.7560000000001</v>
      </c>
      <c r="AL68" s="7">
        <f t="shared" ref="AL68:AM68" si="29">AL98*1000/0.181</f>
        <v>1322.7560000000001</v>
      </c>
      <c r="AM68" s="7">
        <f t="shared" si="29"/>
        <v>1322.7560000000001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2.5310817214010462E-3</v>
      </c>
      <c r="H72" s="7">
        <f>($G$2-H41)*0.181/1000</f>
        <v>5.0735589052080081E-3</v>
      </c>
      <c r="I72" s="7">
        <f>($G$2-I41)*0.181/1000</f>
        <v>7.616036089014986E-3</v>
      </c>
      <c r="K72" s="7">
        <v>2024</v>
      </c>
      <c r="L72" s="7">
        <f>($H$2-L41)*0.181/1000</f>
        <v>3.1100335519215626E-3</v>
      </c>
      <c r="M72" s="7">
        <f>($H$2-M41)*0.181/1000</f>
        <v>6.2340691291915794E-3</v>
      </c>
      <c r="N72" s="7">
        <f>($H$2-N41)*0.181/1000</f>
        <v>9.3581047064616157E-3</v>
      </c>
      <c r="P72" s="7">
        <v>2024</v>
      </c>
      <c r="Q72" s="7">
        <f>($I$2-Q41)*0.181/1000</f>
        <v>3.3388362506331029E-4</v>
      </c>
      <c r="R72" s="7">
        <f>($I$2-R41)*0.181/1000</f>
        <v>6.6927046445004366E-4</v>
      </c>
      <c r="S72" s="7">
        <f>($I$2-S41)*0.181/1000</f>
        <v>1.0046573038367773E-3</v>
      </c>
      <c r="U72" s="7">
        <v>2024</v>
      </c>
      <c r="V72" s="7">
        <f>($J$2-V41)*0.181/1000</f>
        <v>1.9052856025997749E-2</v>
      </c>
      <c r="W72" s="7">
        <f>($J$2-W41)*0.181/1000</f>
        <v>3.8191492018218566E-2</v>
      </c>
      <c r="X72" s="7">
        <f>($J$2-X41)*0.181/1000</f>
        <v>5.7330128010439421E-2</v>
      </c>
      <c r="Z72" s="7">
        <v>2024</v>
      </c>
      <c r="AA72" s="7">
        <f>($K$2-AA41)*0.181/1000</f>
        <v>8.2503141089801987E-4</v>
      </c>
      <c r="AB72" s="7">
        <f>($K$2-AB41)*0.181/1000</f>
        <v>1.65377728678036E-3</v>
      </c>
      <c r="AC72" s="7">
        <f>($K$2-AC41)*0.181/1000</f>
        <v>2.4825231626627027E-3</v>
      </c>
      <c r="AE72" s="7">
        <v>2024</v>
      </c>
      <c r="AF72" s="7">
        <f>($L$2-AF41)*0.181/1000</f>
        <v>2.4876946651872815E-3</v>
      </c>
      <c r="AG72" s="7">
        <f>($L$2-AG41)*0.181/1000</f>
        <v>4.9865894551255185E-3</v>
      </c>
      <c r="AH72" s="7">
        <f>($L$2-AH41)*0.181/1000</f>
        <v>7.4854842450637607E-3</v>
      </c>
      <c r="AJ72" s="7">
        <v>2024</v>
      </c>
      <c r="AK72" s="7">
        <f>($M$2-AK41)*0.181/1000</f>
        <v>1.2273415083210433E-2</v>
      </c>
      <c r="AL72" s="7">
        <f>($M$2-AL41)*0.181/1000</f>
        <v>2.4602087663241467E-2</v>
      </c>
      <c r="AM72" s="7">
        <f>($M$2-AM41)*0.181/1000</f>
        <v>3.6930760243272548E-2</v>
      </c>
      <c r="AO72" s="7">
        <v>2024</v>
      </c>
      <c r="AP72" s="7">
        <f>G72+L72+Q72+V72+AA72+AF72+AK72</f>
        <v>4.0613996083679403E-2</v>
      </c>
      <c r="AQ72" s="7">
        <f t="shared" ref="AQ72:AR87" si="30">H72+M72+R72+W72+AB72+AG72+AL72</f>
        <v>8.141084492221555E-2</v>
      </c>
      <c r="AR72" s="7">
        <f t="shared" si="30"/>
        <v>0.12220769376075181</v>
      </c>
    </row>
    <row r="73" spans="4:44" x14ac:dyDescent="0.25">
      <c r="F73" s="7">
        <v>2025</v>
      </c>
      <c r="G73" s="7">
        <f t="shared" ref="G73:I88" si="31">($G$2-G42)*0.181/1000</f>
        <v>5.0621634428020829E-3</v>
      </c>
      <c r="H73" s="7">
        <f t="shared" si="31"/>
        <v>1.0641175409337308E-2</v>
      </c>
      <c r="I73" s="7">
        <f t="shared" si="31"/>
        <v>1.6220187375872545E-2</v>
      </c>
      <c r="K73" s="7">
        <v>2025</v>
      </c>
      <c r="L73" s="7">
        <f t="shared" ref="L73:N88" si="32">($H$2-L42)*0.181/1000</f>
        <v>6.2200671038431148E-3</v>
      </c>
      <c r="M73" s="7">
        <f t="shared" si="32"/>
        <v>1.3075205069476284E-2</v>
      </c>
      <c r="N73" s="7">
        <f t="shared" si="32"/>
        <v>1.993034303510945E-2</v>
      </c>
      <c r="P73" s="7">
        <v>2025</v>
      </c>
      <c r="Q73" s="7">
        <f t="shared" ref="Q73:S88" si="33">($I$2-Q42)*0.181/1000</f>
        <v>6.6776725012662058E-4</v>
      </c>
      <c r="R73" s="7">
        <f t="shared" si="33"/>
        <v>1.403713752330933E-3</v>
      </c>
      <c r="S73" s="7">
        <f t="shared" si="33"/>
        <v>2.1396602545352473E-3</v>
      </c>
      <c r="U73" s="7">
        <v>2025</v>
      </c>
      <c r="V73" s="7">
        <f t="shared" ref="V73:X88" si="34">($J$2-V42)*0.181/1000</f>
        <v>3.8105712051995415E-2</v>
      </c>
      <c r="W73" s="7">
        <f t="shared" si="34"/>
        <v>8.0102029621257981E-2</v>
      </c>
      <c r="X73" s="7">
        <f t="shared" si="34"/>
        <v>0.12209834719052064</v>
      </c>
      <c r="Z73" s="7">
        <v>2025</v>
      </c>
      <c r="AA73" s="7">
        <f t="shared" ref="AA73:AC88" si="35">($K$2-AA42)*0.181/1000</f>
        <v>1.6500628217960397E-3</v>
      </c>
      <c r="AB73" s="7">
        <f t="shared" si="35"/>
        <v>3.4685975910407289E-3</v>
      </c>
      <c r="AC73" s="7">
        <f t="shared" si="35"/>
        <v>5.2871323602854195E-3</v>
      </c>
      <c r="AE73" s="7">
        <v>2025</v>
      </c>
      <c r="AF73" s="7">
        <f t="shared" ref="AF73:AH88" si="36">($L$2-AF42)*0.181/1000</f>
        <v>4.9753893303745534E-3</v>
      </c>
      <c r="AG73" s="7">
        <f t="shared" si="36"/>
        <v>1.0458767519555748E-2</v>
      </c>
      <c r="AH73" s="7">
        <f t="shared" si="36"/>
        <v>1.5942145708736952E-2</v>
      </c>
      <c r="AJ73" s="7">
        <v>2025</v>
      </c>
      <c r="AK73" s="7">
        <f t="shared" ref="AK73:AM88" si="37">($M$2-AK42)*0.181/1000</f>
        <v>2.4546830166420827E-2</v>
      </c>
      <c r="AL73" s="7">
        <f t="shared" si="37"/>
        <v>5.1599899627008006E-2</v>
      </c>
      <c r="AM73" s="7">
        <f t="shared" si="37"/>
        <v>7.8652969087595184E-2</v>
      </c>
      <c r="AO73" s="7">
        <v>2025</v>
      </c>
      <c r="AP73" s="7">
        <f t="shared" ref="AP73:AR98" si="38">G73+L73+Q73+V73+AA73+AF73+AK73</f>
        <v>8.1227992167358654E-2</v>
      </c>
      <c r="AQ73" s="7">
        <f t="shared" si="30"/>
        <v>0.17074938859000699</v>
      </c>
      <c r="AR73" s="7">
        <f t="shared" si="30"/>
        <v>0.26027078501265544</v>
      </c>
    </row>
    <row r="74" spans="4:44" x14ac:dyDescent="0.25">
      <c r="F74" s="7">
        <v>2026</v>
      </c>
      <c r="G74" s="7">
        <f t="shared" si="31"/>
        <v>7.5932451642031296E-3</v>
      </c>
      <c r="H74" s="7">
        <f t="shared" si="31"/>
        <v>1.6766949237809095E-2</v>
      </c>
      <c r="I74" s="7">
        <f t="shared" si="31"/>
        <v>2.5940653311415044E-2</v>
      </c>
      <c r="K74" s="7">
        <v>2026</v>
      </c>
      <c r="L74" s="7">
        <f t="shared" si="32"/>
        <v>9.3301006557646778E-3</v>
      </c>
      <c r="M74" s="7">
        <f t="shared" si="32"/>
        <v>2.0602169519871292E-2</v>
      </c>
      <c r="N74" s="7">
        <f t="shared" si="32"/>
        <v>3.1874238383977876E-2</v>
      </c>
      <c r="P74" s="7">
        <v>2026</v>
      </c>
      <c r="Q74" s="7">
        <f t="shared" si="33"/>
        <v>1.0016508751899309E-3</v>
      </c>
      <c r="R74" s="7">
        <f t="shared" si="33"/>
        <v>2.2117854771095276E-3</v>
      </c>
      <c r="S74" s="7">
        <f t="shared" si="33"/>
        <v>3.4219200790291211E-3</v>
      </c>
      <c r="U74" s="7">
        <v>2026</v>
      </c>
      <c r="V74" s="7">
        <f t="shared" si="34"/>
        <v>5.7158568077993126E-2</v>
      </c>
      <c r="W74" s="7">
        <f t="shared" si="34"/>
        <v>0.1262141269964043</v>
      </c>
      <c r="X74" s="7">
        <f t="shared" si="34"/>
        <v>0.19526968591481522</v>
      </c>
      <c r="Z74" s="7">
        <v>2026</v>
      </c>
      <c r="AA74" s="7">
        <f t="shared" si="35"/>
        <v>2.4750942326940599E-3</v>
      </c>
      <c r="AB74" s="7">
        <f t="shared" si="35"/>
        <v>5.4653548596083771E-3</v>
      </c>
      <c r="AC74" s="7">
        <f t="shared" si="35"/>
        <v>8.4556154865226846E-3</v>
      </c>
      <c r="AE74" s="7">
        <v>2026</v>
      </c>
      <c r="AF74" s="7">
        <f t="shared" si="36"/>
        <v>7.4630839955618349E-3</v>
      </c>
      <c r="AG74" s="7">
        <f t="shared" si="36"/>
        <v>1.6479535140127788E-2</v>
      </c>
      <c r="AH74" s="7">
        <f t="shared" si="36"/>
        <v>2.5495986284693715E-2</v>
      </c>
      <c r="AJ74" s="7">
        <v>2026</v>
      </c>
      <c r="AK74" s="7">
        <f t="shared" si="37"/>
        <v>3.6820245249631296E-2</v>
      </c>
      <c r="AL74" s="7">
        <f t="shared" si="37"/>
        <v>8.1304260520217039E-2</v>
      </c>
      <c r="AM74" s="7">
        <f t="shared" si="37"/>
        <v>0.12578827579080271</v>
      </c>
      <c r="AO74" s="7">
        <v>2026</v>
      </c>
      <c r="AP74" s="7">
        <f t="shared" si="38"/>
        <v>0.12184198825103806</v>
      </c>
      <c r="AQ74" s="7">
        <f t="shared" si="30"/>
        <v>0.26904418175114742</v>
      </c>
      <c r="AR74" s="7">
        <f t="shared" si="30"/>
        <v>0.41624637525125641</v>
      </c>
    </row>
    <row r="75" spans="4:44" x14ac:dyDescent="0.25">
      <c r="F75" s="7">
        <v>2027</v>
      </c>
      <c r="G75" s="7">
        <f t="shared" si="31"/>
        <v>1.0124326885604161E-2</v>
      </c>
      <c r="H75" s="7">
        <f t="shared" si="31"/>
        <v>2.3523296504271415E-2</v>
      </c>
      <c r="I75" s="7">
        <f t="shared" si="31"/>
        <v>3.6922266122938675E-2</v>
      </c>
      <c r="K75" s="7">
        <v>2027</v>
      </c>
      <c r="L75" s="7">
        <f t="shared" si="32"/>
        <v>1.244013420768623E-2</v>
      </c>
      <c r="M75" s="7">
        <f t="shared" si="32"/>
        <v>2.8903942832627146E-2</v>
      </c>
      <c r="N75" s="7">
        <f t="shared" si="32"/>
        <v>4.5367751457568078E-2</v>
      </c>
      <c r="P75" s="7">
        <v>2027</v>
      </c>
      <c r="Q75" s="7">
        <f t="shared" si="33"/>
        <v>1.3355345002532403E-3</v>
      </c>
      <c r="R75" s="7">
        <f t="shared" si="33"/>
        <v>3.1030382953963834E-3</v>
      </c>
      <c r="S75" s="7">
        <f t="shared" si="33"/>
        <v>4.8705420905395275E-3</v>
      </c>
      <c r="U75" s="7">
        <v>2027</v>
      </c>
      <c r="V75" s="7">
        <f t="shared" si="34"/>
        <v>7.6211424103990788E-2</v>
      </c>
      <c r="W75" s="7">
        <f t="shared" si="34"/>
        <v>0.17707290039795784</v>
      </c>
      <c r="X75" s="7">
        <f t="shared" si="34"/>
        <v>0.27793437669192494</v>
      </c>
      <c r="Z75" s="7">
        <v>2027</v>
      </c>
      <c r="AA75" s="7">
        <f t="shared" si="35"/>
        <v>3.3001256435920795E-3</v>
      </c>
      <c r="AB75" s="7">
        <f t="shared" si="35"/>
        <v>7.6676538492596764E-3</v>
      </c>
      <c r="AC75" s="7">
        <f t="shared" si="35"/>
        <v>1.2035182054927278E-2</v>
      </c>
      <c r="AE75" s="7">
        <v>2027</v>
      </c>
      <c r="AF75" s="7">
        <f t="shared" si="36"/>
        <v>9.9507786607491121E-3</v>
      </c>
      <c r="AG75" s="7">
        <f t="shared" si="36"/>
        <v>2.3120067094831834E-2</v>
      </c>
      <c r="AH75" s="7">
        <f t="shared" si="36"/>
        <v>3.6289355528914567E-2</v>
      </c>
      <c r="AJ75" s="7">
        <v>2027</v>
      </c>
      <c r="AK75" s="7">
        <f t="shared" si="37"/>
        <v>4.9093660332841689E-2</v>
      </c>
      <c r="AL75" s="7">
        <f t="shared" si="37"/>
        <v>0.11406632179483486</v>
      </c>
      <c r="AM75" s="7">
        <f t="shared" si="37"/>
        <v>0.17903898325682813</v>
      </c>
      <c r="AO75" s="7">
        <v>2027</v>
      </c>
      <c r="AP75" s="7">
        <f t="shared" si="38"/>
        <v>0.16245598433471731</v>
      </c>
      <c r="AQ75" s="7">
        <f t="shared" si="30"/>
        <v>0.3774572207691792</v>
      </c>
      <c r="AR75" s="7">
        <f t="shared" si="30"/>
        <v>0.5924584572036411</v>
      </c>
    </row>
    <row r="76" spans="4:44" x14ac:dyDescent="0.25">
      <c r="F76" s="7">
        <v>2028</v>
      </c>
      <c r="G76" s="7">
        <f t="shared" si="31"/>
        <v>1.2655408607005212E-2</v>
      </c>
      <c r="H76" s="7">
        <f t="shared" si="31"/>
        <v>3.0992028690465159E-2</v>
      </c>
      <c r="I76" s="7">
        <f t="shared" si="31"/>
        <v>4.9328648773925163E-2</v>
      </c>
      <c r="K76" s="7">
        <v>2028</v>
      </c>
      <c r="L76" s="7">
        <f t="shared" si="32"/>
        <v>1.5550167759607793E-2</v>
      </c>
      <c r="M76" s="7">
        <f t="shared" si="32"/>
        <v>3.8081049795622206E-2</v>
      </c>
      <c r="N76" s="7">
        <f t="shared" si="32"/>
        <v>6.061193183163667E-2</v>
      </c>
      <c r="P76" s="7">
        <v>2028</v>
      </c>
      <c r="Q76" s="7">
        <f t="shared" si="33"/>
        <v>1.6694181253165514E-3</v>
      </c>
      <c r="R76" s="7">
        <f t="shared" si="33"/>
        <v>4.0882642388610016E-3</v>
      </c>
      <c r="S76" s="7">
        <f t="shared" si="33"/>
        <v>6.5071103524054572E-3</v>
      </c>
      <c r="U76" s="7">
        <v>2028</v>
      </c>
      <c r="V76" s="7">
        <f t="shared" si="34"/>
        <v>9.5264280129988541E-2</v>
      </c>
      <c r="W76" s="7">
        <f t="shared" si="34"/>
        <v>0.23329419022716025</v>
      </c>
      <c r="X76" s="7">
        <f t="shared" si="34"/>
        <v>0.37132410032433227</v>
      </c>
      <c r="Z76" s="7">
        <v>2028</v>
      </c>
      <c r="AA76" s="7">
        <f t="shared" si="35"/>
        <v>4.125157054490099E-3</v>
      </c>
      <c r="AB76" s="7">
        <f t="shared" si="35"/>
        <v>1.0102161831002768E-2</v>
      </c>
      <c r="AC76" s="7">
        <f t="shared" si="35"/>
        <v>1.6079166607515454E-2</v>
      </c>
      <c r="AE76" s="7">
        <v>2028</v>
      </c>
      <c r="AF76" s="7">
        <f t="shared" si="36"/>
        <v>1.2438473325936393E-2</v>
      </c>
      <c r="AG76" s="7">
        <f t="shared" si="36"/>
        <v>3.046077247712272E-2</v>
      </c>
      <c r="AH76" s="7">
        <f t="shared" si="36"/>
        <v>4.8483071628309102E-2</v>
      </c>
      <c r="AJ76" s="7">
        <v>2028</v>
      </c>
      <c r="AK76" s="7">
        <f t="shared" si="37"/>
        <v>6.1367075416052123E-2</v>
      </c>
      <c r="AL76" s="7">
        <f t="shared" si="37"/>
        <v>0.15028279378442705</v>
      </c>
      <c r="AM76" s="7">
        <f t="shared" si="37"/>
        <v>0.23919851215280219</v>
      </c>
      <c r="AO76" s="7">
        <v>2028</v>
      </c>
      <c r="AP76" s="7">
        <f t="shared" si="38"/>
        <v>0.20306998041839672</v>
      </c>
      <c r="AQ76" s="7">
        <f t="shared" si="30"/>
        <v>0.4973012610446611</v>
      </c>
      <c r="AR76" s="7">
        <f t="shared" si="30"/>
        <v>0.79153254167092635</v>
      </c>
    </row>
    <row r="77" spans="4:44" x14ac:dyDescent="0.25">
      <c r="F77" s="7">
        <v>2029</v>
      </c>
      <c r="G77" s="7">
        <f t="shared" si="31"/>
        <v>1.5186490328406249E-2</v>
      </c>
      <c r="H77" s="7">
        <f t="shared" si="31"/>
        <v>3.9265571614450191E-2</v>
      </c>
      <c r="I77" s="7">
        <f t="shared" si="31"/>
        <v>4.9374084999999998E-2</v>
      </c>
      <c r="K77" s="7">
        <v>2029</v>
      </c>
      <c r="L77" s="7">
        <f t="shared" si="32"/>
        <v>1.8660201311529345E-2</v>
      </c>
      <c r="M77" s="7">
        <f t="shared" si="32"/>
        <v>4.8247057423623098E-2</v>
      </c>
      <c r="N77" s="7">
        <f t="shared" si="32"/>
        <v>6.0667760999999994E-2</v>
      </c>
      <c r="P77" s="7">
        <v>2029</v>
      </c>
      <c r="Q77" s="7">
        <f t="shared" si="33"/>
        <v>2.0033017503798605E-3</v>
      </c>
      <c r="R77" s="7">
        <f t="shared" si="33"/>
        <v>5.1796555124892325E-3</v>
      </c>
      <c r="S77" s="7">
        <f t="shared" si="33"/>
        <v>6.5131040000000005E-3</v>
      </c>
      <c r="U77" s="7">
        <v>2029</v>
      </c>
      <c r="V77" s="7">
        <f t="shared" si="34"/>
        <v>0.11431713615598617</v>
      </c>
      <c r="W77" s="7">
        <f t="shared" si="34"/>
        <v>0.29557373688215421</v>
      </c>
      <c r="X77" s="7">
        <f t="shared" si="34"/>
        <v>0.37166612399999999</v>
      </c>
      <c r="Z77" s="7">
        <v>2029</v>
      </c>
      <c r="AA77" s="7">
        <f t="shared" si="35"/>
        <v>4.9501884653881173E-3</v>
      </c>
      <c r="AB77" s="7">
        <f t="shared" si="35"/>
        <v>1.2799005924966793E-2</v>
      </c>
      <c r="AC77" s="7">
        <f t="shared" si="35"/>
        <v>1.6093976999999999E-2</v>
      </c>
      <c r="AE77" s="7">
        <v>2029</v>
      </c>
      <c r="AF77" s="7">
        <f t="shared" si="36"/>
        <v>1.4926167991123665E-2</v>
      </c>
      <c r="AG77" s="7">
        <f t="shared" si="36"/>
        <v>3.8592492768952193E-2</v>
      </c>
      <c r="AH77" s="7">
        <f t="shared" si="36"/>
        <v>4.8527728999999992E-2</v>
      </c>
      <c r="AJ77" s="7">
        <v>2029</v>
      </c>
      <c r="AK77" s="7">
        <f t="shared" si="37"/>
        <v>7.3640490499262509E-2</v>
      </c>
      <c r="AL77" s="7">
        <f t="shared" si="37"/>
        <v>0.19040185657731787</v>
      </c>
      <c r="AM77" s="7">
        <f t="shared" si="37"/>
        <v>0.239418836</v>
      </c>
      <c r="AO77" s="7">
        <v>2029</v>
      </c>
      <c r="AP77" s="7">
        <f t="shared" si="38"/>
        <v>0.24368397650207591</v>
      </c>
      <c r="AQ77" s="7">
        <f t="shared" si="30"/>
        <v>0.63005937670395362</v>
      </c>
      <c r="AR77" s="7">
        <f t="shared" si="30"/>
        <v>0.792261616</v>
      </c>
    </row>
    <row r="78" spans="4:44" x14ac:dyDescent="0.25">
      <c r="F78" s="7">
        <v>2030</v>
      </c>
      <c r="G78" s="7">
        <f t="shared" si="31"/>
        <v>1.7717572049807295E-2</v>
      </c>
      <c r="H78" s="7">
        <f t="shared" si="31"/>
        <v>4.8448342549477774E-2</v>
      </c>
      <c r="I78" s="7">
        <f t="shared" si="31"/>
        <v>4.9374084999999998E-2</v>
      </c>
      <c r="K78" s="7">
        <v>2030</v>
      </c>
      <c r="L78" s="7">
        <f t="shared" si="32"/>
        <v>2.1770234863450911E-2</v>
      </c>
      <c r="M78" s="7">
        <f t="shared" si="32"/>
        <v>5.9530267075082965E-2</v>
      </c>
      <c r="N78" s="7">
        <f t="shared" si="32"/>
        <v>6.0667760999999994E-2</v>
      </c>
      <c r="P78" s="7">
        <v>2030</v>
      </c>
      <c r="Q78" s="7">
        <f t="shared" si="33"/>
        <v>2.3371853754431721E-3</v>
      </c>
      <c r="R78" s="7">
        <f t="shared" si="33"/>
        <v>6.3909861550320154E-3</v>
      </c>
      <c r="S78" s="7">
        <f t="shared" si="33"/>
        <v>6.5131040000000005E-3</v>
      </c>
      <c r="U78" s="7">
        <v>2030</v>
      </c>
      <c r="V78" s="7">
        <f t="shared" si="34"/>
        <v>0.13336999218198395</v>
      </c>
      <c r="W78" s="7">
        <f t="shared" si="34"/>
        <v>0.36469754709558028</v>
      </c>
      <c r="X78" s="7">
        <f t="shared" si="34"/>
        <v>0.37166612399999999</v>
      </c>
      <c r="Z78" s="7">
        <v>2030</v>
      </c>
      <c r="AA78" s="7">
        <f t="shared" si="35"/>
        <v>5.7752198762861398E-3</v>
      </c>
      <c r="AB78" s="7">
        <f t="shared" si="35"/>
        <v>1.5792221986076636E-2</v>
      </c>
      <c r="AC78" s="7">
        <f t="shared" si="35"/>
        <v>1.6093976999999999E-2</v>
      </c>
      <c r="AE78" s="7">
        <v>2030</v>
      </c>
      <c r="AF78" s="7">
        <f t="shared" si="36"/>
        <v>1.7413862656310949E-2</v>
      </c>
      <c r="AG78" s="7">
        <f t="shared" si="36"/>
        <v>4.761785535347595E-2</v>
      </c>
      <c r="AH78" s="7">
        <f t="shared" si="36"/>
        <v>4.8527728999999992E-2</v>
      </c>
      <c r="AJ78" s="7">
        <v>2030</v>
      </c>
      <c r="AK78" s="7">
        <f t="shared" si="37"/>
        <v>8.5913905582472999E-2</v>
      </c>
      <c r="AL78" s="7">
        <f t="shared" si="37"/>
        <v>0.23492983777472012</v>
      </c>
      <c r="AM78" s="7">
        <f t="shared" si="37"/>
        <v>0.239418836</v>
      </c>
      <c r="AO78" s="7">
        <v>2030</v>
      </c>
      <c r="AP78" s="7">
        <f t="shared" si="38"/>
        <v>0.2842979725857554</v>
      </c>
      <c r="AQ78" s="7">
        <f t="shared" si="30"/>
        <v>0.77740705798944576</v>
      </c>
      <c r="AR78" s="7">
        <f t="shared" si="30"/>
        <v>0.792261616</v>
      </c>
    </row>
    <row r="79" spans="4:44" x14ac:dyDescent="0.25">
      <c r="F79" s="7">
        <v>2031</v>
      </c>
      <c r="G79" s="7">
        <f t="shared" si="31"/>
        <v>2.0248653771208321E-2</v>
      </c>
      <c r="H79" s="7">
        <f t="shared" si="31"/>
        <v>4.9374084999999998E-2</v>
      </c>
      <c r="I79" s="7">
        <f t="shared" si="31"/>
        <v>4.9374084999999998E-2</v>
      </c>
      <c r="K79" s="7">
        <v>2031</v>
      </c>
      <c r="L79" s="7">
        <f t="shared" si="32"/>
        <v>2.4880268415372459E-2</v>
      </c>
      <c r="M79" s="7">
        <f t="shared" si="32"/>
        <v>6.0667760999999994E-2</v>
      </c>
      <c r="N79" s="7">
        <f t="shared" si="32"/>
        <v>6.0667760999999994E-2</v>
      </c>
      <c r="P79" s="7">
        <v>2031</v>
      </c>
      <c r="Q79" s="7">
        <f t="shared" si="33"/>
        <v>2.6710690005064806E-3</v>
      </c>
      <c r="R79" s="7">
        <f t="shared" si="33"/>
        <v>6.5131040000000005E-3</v>
      </c>
      <c r="S79" s="7">
        <f t="shared" si="33"/>
        <v>6.5131040000000005E-3</v>
      </c>
      <c r="U79" s="7">
        <v>2031</v>
      </c>
      <c r="V79" s="7">
        <f t="shared" si="34"/>
        <v>0.15242284820798158</v>
      </c>
      <c r="W79" s="7">
        <f t="shared" si="34"/>
        <v>0.37166612399999999</v>
      </c>
      <c r="X79" s="7">
        <f t="shared" si="34"/>
        <v>0.37166612399999999</v>
      </c>
      <c r="Z79" s="7">
        <v>2031</v>
      </c>
      <c r="AA79" s="7">
        <f t="shared" si="35"/>
        <v>6.6002512871841564E-3</v>
      </c>
      <c r="AB79" s="7">
        <f t="shared" si="35"/>
        <v>1.6093976999999999E-2</v>
      </c>
      <c r="AC79" s="7">
        <f t="shared" si="35"/>
        <v>1.6093976999999999E-2</v>
      </c>
      <c r="AE79" s="7">
        <v>2031</v>
      </c>
      <c r="AF79" s="7">
        <f t="shared" si="36"/>
        <v>1.9901557321498224E-2</v>
      </c>
      <c r="AG79" s="7">
        <f t="shared" si="36"/>
        <v>4.8527728999999992E-2</v>
      </c>
      <c r="AH79" s="7">
        <f t="shared" si="36"/>
        <v>4.8527728999999992E-2</v>
      </c>
      <c r="AJ79" s="7">
        <v>2031</v>
      </c>
      <c r="AK79" s="7">
        <f t="shared" si="37"/>
        <v>9.8187320665683364E-2</v>
      </c>
      <c r="AL79" s="7">
        <f t="shared" si="37"/>
        <v>0.239418836</v>
      </c>
      <c r="AM79" s="7">
        <f t="shared" si="37"/>
        <v>0.239418836</v>
      </c>
      <c r="AO79" s="7">
        <v>2031</v>
      </c>
      <c r="AP79" s="7">
        <f t="shared" si="38"/>
        <v>0.32491196866943461</v>
      </c>
      <c r="AQ79" s="7">
        <f t="shared" si="30"/>
        <v>0.792261616</v>
      </c>
      <c r="AR79" s="7">
        <f t="shared" si="30"/>
        <v>0.792261616</v>
      </c>
    </row>
    <row r="80" spans="4:44" x14ac:dyDescent="0.25">
      <c r="F80" s="7">
        <v>2032</v>
      </c>
      <c r="G80" s="7">
        <f t="shared" si="31"/>
        <v>2.2779735492609369E-2</v>
      </c>
      <c r="H80" s="7">
        <f t="shared" si="31"/>
        <v>4.9374084999999998E-2</v>
      </c>
      <c r="I80" s="7">
        <f t="shared" si="31"/>
        <v>4.9374084999999998E-2</v>
      </c>
      <c r="K80" s="7">
        <v>2032</v>
      </c>
      <c r="L80" s="7">
        <f t="shared" si="32"/>
        <v>2.7990301967294025E-2</v>
      </c>
      <c r="M80" s="7">
        <f t="shared" si="32"/>
        <v>6.0667760999999994E-2</v>
      </c>
      <c r="N80" s="7">
        <f t="shared" si="32"/>
        <v>6.0667760999999994E-2</v>
      </c>
      <c r="P80" s="7">
        <v>2032</v>
      </c>
      <c r="Q80" s="7">
        <f t="shared" si="33"/>
        <v>3.0049526255697913E-3</v>
      </c>
      <c r="R80" s="7">
        <f t="shared" si="33"/>
        <v>6.5131040000000005E-3</v>
      </c>
      <c r="S80" s="7">
        <f t="shared" si="33"/>
        <v>6.5131040000000005E-3</v>
      </c>
      <c r="U80" s="7">
        <v>2032</v>
      </c>
      <c r="V80" s="7">
        <f t="shared" si="34"/>
        <v>0.17147570423397929</v>
      </c>
      <c r="W80" s="7">
        <f t="shared" si="34"/>
        <v>0.37166612399999999</v>
      </c>
      <c r="X80" s="7">
        <f t="shared" si="34"/>
        <v>0.37166612399999999</v>
      </c>
      <c r="Z80" s="7">
        <v>2032</v>
      </c>
      <c r="AA80" s="7">
        <f t="shared" si="35"/>
        <v>7.4252826980821781E-3</v>
      </c>
      <c r="AB80" s="7">
        <f t="shared" si="35"/>
        <v>1.6093976999999999E-2</v>
      </c>
      <c r="AC80" s="7">
        <f t="shared" si="35"/>
        <v>1.6093976999999999E-2</v>
      </c>
      <c r="AE80" s="7">
        <v>2032</v>
      </c>
      <c r="AF80" s="7">
        <f t="shared" si="36"/>
        <v>2.2389251986685503E-2</v>
      </c>
      <c r="AG80" s="7">
        <f t="shared" si="36"/>
        <v>4.8527728999999992E-2</v>
      </c>
      <c r="AH80" s="7">
        <f t="shared" si="36"/>
        <v>4.8527728999999992E-2</v>
      </c>
      <c r="AJ80" s="7">
        <v>2032</v>
      </c>
      <c r="AK80" s="7">
        <f t="shared" si="37"/>
        <v>0.11046073574889381</v>
      </c>
      <c r="AL80" s="7">
        <f t="shared" si="37"/>
        <v>0.239418836</v>
      </c>
      <c r="AM80" s="7">
        <f t="shared" si="37"/>
        <v>0.239418836</v>
      </c>
      <c r="AO80" s="7">
        <v>2032</v>
      </c>
      <c r="AP80" s="7">
        <f t="shared" si="38"/>
        <v>0.36552596475311394</v>
      </c>
      <c r="AQ80" s="7">
        <f t="shared" si="30"/>
        <v>0.792261616</v>
      </c>
      <c r="AR80" s="7">
        <f t="shared" si="30"/>
        <v>0.792261616</v>
      </c>
    </row>
    <row r="81" spans="6:44" x14ac:dyDescent="0.25">
      <c r="F81" s="7">
        <v>2033</v>
      </c>
      <c r="G81" s="7">
        <f t="shared" si="31"/>
        <v>2.5310817214010413E-2</v>
      </c>
      <c r="H81" s="7">
        <f t="shared" si="31"/>
        <v>4.9374084999999998E-2</v>
      </c>
      <c r="I81" s="7">
        <f t="shared" si="31"/>
        <v>4.9374084999999998E-2</v>
      </c>
      <c r="K81" s="7">
        <v>2033</v>
      </c>
      <c r="L81" s="7">
        <f t="shared" si="32"/>
        <v>3.110033551921558E-2</v>
      </c>
      <c r="M81" s="7">
        <f t="shared" si="32"/>
        <v>6.0667760999999994E-2</v>
      </c>
      <c r="N81" s="7">
        <f t="shared" si="32"/>
        <v>6.0667760999999994E-2</v>
      </c>
      <c r="P81" s="7">
        <v>2033</v>
      </c>
      <c r="Q81" s="7">
        <f t="shared" si="33"/>
        <v>3.3388362506331015E-3</v>
      </c>
      <c r="R81" s="7">
        <f t="shared" si="33"/>
        <v>6.5131040000000005E-3</v>
      </c>
      <c r="S81" s="7">
        <f t="shared" si="33"/>
        <v>6.5131040000000005E-3</v>
      </c>
      <c r="U81" s="7">
        <v>2033</v>
      </c>
      <c r="V81" s="7">
        <f t="shared" si="34"/>
        <v>0.190528560259977</v>
      </c>
      <c r="W81" s="7">
        <f t="shared" si="34"/>
        <v>0.37166612399999999</v>
      </c>
      <c r="X81" s="7">
        <f t="shared" si="34"/>
        <v>0.37166612399999999</v>
      </c>
      <c r="Z81" s="7">
        <v>2033</v>
      </c>
      <c r="AA81" s="7">
        <f t="shared" si="35"/>
        <v>8.250314108980198E-3</v>
      </c>
      <c r="AB81" s="7">
        <f t="shared" si="35"/>
        <v>1.6093976999999999E-2</v>
      </c>
      <c r="AC81" s="7">
        <f t="shared" si="35"/>
        <v>1.6093976999999999E-2</v>
      </c>
      <c r="AE81" s="7">
        <v>2033</v>
      </c>
      <c r="AF81" s="7">
        <f t="shared" si="36"/>
        <v>2.4876946651872775E-2</v>
      </c>
      <c r="AG81" s="7">
        <f t="shared" si="36"/>
        <v>4.8527728999999992E-2</v>
      </c>
      <c r="AH81" s="7">
        <f t="shared" si="36"/>
        <v>4.8527728999999992E-2</v>
      </c>
      <c r="AJ81" s="7">
        <v>2033</v>
      </c>
      <c r="AK81" s="7">
        <f t="shared" si="37"/>
        <v>0.12273415083210421</v>
      </c>
      <c r="AL81" s="7">
        <f t="shared" si="37"/>
        <v>0.239418836</v>
      </c>
      <c r="AM81" s="7">
        <f t="shared" si="37"/>
        <v>0.239418836</v>
      </c>
      <c r="AO81" s="7">
        <v>2033</v>
      </c>
      <c r="AP81" s="7">
        <f t="shared" si="38"/>
        <v>0.40613996083679327</v>
      </c>
      <c r="AQ81" s="7">
        <f t="shared" si="30"/>
        <v>0.792261616</v>
      </c>
      <c r="AR81" s="7">
        <f t="shared" si="30"/>
        <v>0.792261616</v>
      </c>
    </row>
    <row r="82" spans="6:44" x14ac:dyDescent="0.25">
      <c r="F82" s="7">
        <v>2034</v>
      </c>
      <c r="G82" s="7">
        <f t="shared" si="31"/>
        <v>2.7841898935411457E-2</v>
      </c>
      <c r="H82" s="7">
        <f t="shared" si="31"/>
        <v>4.9374084999999998E-2</v>
      </c>
      <c r="I82" s="7">
        <f t="shared" si="31"/>
        <v>4.9374084999999998E-2</v>
      </c>
      <c r="K82" s="7">
        <v>2034</v>
      </c>
      <c r="L82" s="7">
        <f t="shared" si="32"/>
        <v>3.4210369071137135E-2</v>
      </c>
      <c r="M82" s="7">
        <f t="shared" si="32"/>
        <v>6.0667760999999994E-2</v>
      </c>
      <c r="N82" s="7">
        <f t="shared" si="32"/>
        <v>6.0667760999999994E-2</v>
      </c>
      <c r="P82" s="7">
        <v>2034</v>
      </c>
      <c r="Q82" s="7">
        <f t="shared" si="33"/>
        <v>3.6727198756964117E-3</v>
      </c>
      <c r="R82" s="7">
        <f t="shared" si="33"/>
        <v>6.5131040000000005E-3</v>
      </c>
      <c r="S82" s="7">
        <f t="shared" si="33"/>
        <v>6.5131040000000005E-3</v>
      </c>
      <c r="U82" s="7">
        <v>2034</v>
      </c>
      <c r="V82" s="7">
        <f t="shared" si="34"/>
        <v>0.20958141628597471</v>
      </c>
      <c r="W82" s="7">
        <f t="shared" si="34"/>
        <v>0.37166612399999999</v>
      </c>
      <c r="X82" s="7">
        <f t="shared" si="34"/>
        <v>0.37166612399999999</v>
      </c>
      <c r="Z82" s="7">
        <v>2034</v>
      </c>
      <c r="AA82" s="7">
        <f t="shared" si="35"/>
        <v>9.0753455198782206E-3</v>
      </c>
      <c r="AB82" s="7">
        <f t="shared" si="35"/>
        <v>1.6093976999999999E-2</v>
      </c>
      <c r="AC82" s="7">
        <f t="shared" si="35"/>
        <v>1.6093976999999999E-2</v>
      </c>
      <c r="AE82" s="7">
        <v>2034</v>
      </c>
      <c r="AF82" s="7">
        <f t="shared" si="36"/>
        <v>2.7364641317060061E-2</v>
      </c>
      <c r="AG82" s="7">
        <f t="shared" si="36"/>
        <v>4.8527728999999992E-2</v>
      </c>
      <c r="AH82" s="7">
        <f t="shared" si="36"/>
        <v>4.8527728999999992E-2</v>
      </c>
      <c r="AJ82" s="7">
        <v>2034</v>
      </c>
      <c r="AK82" s="7">
        <f t="shared" si="37"/>
        <v>0.13500756591531468</v>
      </c>
      <c r="AL82" s="7">
        <f t="shared" si="37"/>
        <v>0.239418836</v>
      </c>
      <c r="AM82" s="7">
        <f t="shared" si="37"/>
        <v>0.239418836</v>
      </c>
      <c r="AO82" s="7">
        <v>2034</v>
      </c>
      <c r="AP82" s="7">
        <f t="shared" si="38"/>
        <v>0.44675395692047271</v>
      </c>
      <c r="AQ82" s="7">
        <f t="shared" si="30"/>
        <v>0.792261616</v>
      </c>
      <c r="AR82" s="7">
        <f t="shared" si="30"/>
        <v>0.792261616</v>
      </c>
    </row>
    <row r="83" spans="6:44" x14ac:dyDescent="0.25">
      <c r="F83" s="7">
        <v>2035</v>
      </c>
      <c r="G83" s="7">
        <f t="shared" si="31"/>
        <v>3.0372980656812501E-2</v>
      </c>
      <c r="H83" s="7">
        <f t="shared" si="31"/>
        <v>4.9374084999999998E-2</v>
      </c>
      <c r="I83" s="7">
        <f t="shared" si="31"/>
        <v>4.9374084999999998E-2</v>
      </c>
      <c r="K83" s="7">
        <v>2035</v>
      </c>
      <c r="L83" s="7">
        <f t="shared" si="32"/>
        <v>3.7320402623058704E-2</v>
      </c>
      <c r="M83" s="7">
        <f t="shared" si="32"/>
        <v>6.0667760999999994E-2</v>
      </c>
      <c r="N83" s="7">
        <f t="shared" si="32"/>
        <v>6.0667760999999994E-2</v>
      </c>
      <c r="P83" s="7">
        <v>2035</v>
      </c>
      <c r="Q83" s="7">
        <f t="shared" si="33"/>
        <v>4.0066035007597228E-3</v>
      </c>
      <c r="R83" s="7">
        <f t="shared" si="33"/>
        <v>6.5131040000000005E-3</v>
      </c>
      <c r="S83" s="7">
        <f t="shared" si="33"/>
        <v>6.5131040000000005E-3</v>
      </c>
      <c r="U83" s="7">
        <v>2035</v>
      </c>
      <c r="V83" s="7">
        <f t="shared" si="34"/>
        <v>0.22863427231197248</v>
      </c>
      <c r="W83" s="7">
        <f t="shared" si="34"/>
        <v>0.37166612399999999</v>
      </c>
      <c r="X83" s="7">
        <f t="shared" si="34"/>
        <v>0.37166612399999999</v>
      </c>
      <c r="Z83" s="7">
        <v>2035</v>
      </c>
      <c r="AA83" s="7">
        <f t="shared" si="35"/>
        <v>9.900376930776238E-3</v>
      </c>
      <c r="AB83" s="7">
        <f t="shared" si="35"/>
        <v>1.6093976999999999E-2</v>
      </c>
      <c r="AC83" s="7">
        <f t="shared" si="35"/>
        <v>1.6093976999999999E-2</v>
      </c>
      <c r="AE83" s="7">
        <v>2035</v>
      </c>
      <c r="AF83" s="7">
        <f t="shared" si="36"/>
        <v>2.9852335982247343E-2</v>
      </c>
      <c r="AG83" s="7">
        <f t="shared" si="36"/>
        <v>4.8527728999999992E-2</v>
      </c>
      <c r="AH83" s="7">
        <f t="shared" si="36"/>
        <v>4.8527728999999992E-2</v>
      </c>
      <c r="AJ83" s="7">
        <v>2035</v>
      </c>
      <c r="AK83" s="7">
        <f t="shared" si="37"/>
        <v>0.1472809809985251</v>
      </c>
      <c r="AL83" s="7">
        <f t="shared" si="37"/>
        <v>0.239418836</v>
      </c>
      <c r="AM83" s="7">
        <f t="shared" si="37"/>
        <v>0.239418836</v>
      </c>
      <c r="AO83" s="7">
        <v>2035</v>
      </c>
      <c r="AP83" s="7">
        <f t="shared" si="38"/>
        <v>0.48736795300415209</v>
      </c>
      <c r="AQ83" s="7">
        <f t="shared" si="30"/>
        <v>0.792261616</v>
      </c>
      <c r="AR83" s="7">
        <f t="shared" si="30"/>
        <v>0.792261616</v>
      </c>
    </row>
    <row r="84" spans="6:44" x14ac:dyDescent="0.25">
      <c r="F84" s="7">
        <v>2036</v>
      </c>
      <c r="G84" s="7">
        <f t="shared" si="31"/>
        <v>3.2904062378213549E-2</v>
      </c>
      <c r="H84" s="7">
        <f t="shared" si="31"/>
        <v>4.9374084999999998E-2</v>
      </c>
      <c r="I84" s="7">
        <f t="shared" si="31"/>
        <v>4.9374084999999998E-2</v>
      </c>
      <c r="K84" s="7">
        <v>2036</v>
      </c>
      <c r="L84" s="7">
        <f t="shared" si="32"/>
        <v>4.0430436174980273E-2</v>
      </c>
      <c r="M84" s="7">
        <f t="shared" si="32"/>
        <v>6.0667760999999994E-2</v>
      </c>
      <c r="N84" s="7">
        <f t="shared" si="32"/>
        <v>6.0667760999999994E-2</v>
      </c>
      <c r="P84" s="7">
        <v>2036</v>
      </c>
      <c r="Q84" s="7">
        <f t="shared" si="33"/>
        <v>4.3404871258230339E-3</v>
      </c>
      <c r="R84" s="7">
        <f t="shared" si="33"/>
        <v>6.5131040000000005E-3</v>
      </c>
      <c r="S84" s="7">
        <f t="shared" si="33"/>
        <v>6.5131040000000005E-3</v>
      </c>
      <c r="U84" s="7">
        <v>2036</v>
      </c>
      <c r="V84" s="7">
        <f t="shared" si="34"/>
        <v>0.24768712833797019</v>
      </c>
      <c r="W84" s="7">
        <f t="shared" si="34"/>
        <v>0.37166612399999999</v>
      </c>
      <c r="X84" s="7">
        <f t="shared" si="34"/>
        <v>0.37166612399999999</v>
      </c>
      <c r="Z84" s="7">
        <v>2036</v>
      </c>
      <c r="AA84" s="7">
        <f t="shared" si="35"/>
        <v>1.0725408341674264E-2</v>
      </c>
      <c r="AB84" s="7">
        <f t="shared" si="35"/>
        <v>1.6093976999999999E-2</v>
      </c>
      <c r="AC84" s="7">
        <f t="shared" si="35"/>
        <v>1.6093976999999999E-2</v>
      </c>
      <c r="AE84" s="7">
        <v>2036</v>
      </c>
      <c r="AF84" s="7">
        <f t="shared" si="36"/>
        <v>3.2340030647434632E-2</v>
      </c>
      <c r="AG84" s="7">
        <f t="shared" si="36"/>
        <v>4.8527728999999992E-2</v>
      </c>
      <c r="AH84" s="7">
        <f t="shared" si="36"/>
        <v>4.8527728999999992E-2</v>
      </c>
      <c r="AJ84" s="7">
        <v>2036</v>
      </c>
      <c r="AK84" s="7">
        <f t="shared" si="37"/>
        <v>0.15955439608173558</v>
      </c>
      <c r="AL84" s="7">
        <f t="shared" si="37"/>
        <v>0.239418836</v>
      </c>
      <c r="AM84" s="7">
        <f t="shared" si="37"/>
        <v>0.239418836</v>
      </c>
      <c r="AO84" s="7">
        <v>2036</v>
      </c>
      <c r="AP84" s="7">
        <f t="shared" si="38"/>
        <v>0.52798194908783158</v>
      </c>
      <c r="AQ84" s="7">
        <f t="shared" si="30"/>
        <v>0.792261616</v>
      </c>
      <c r="AR84" s="7">
        <f t="shared" si="30"/>
        <v>0.792261616</v>
      </c>
    </row>
    <row r="85" spans="6:44" x14ac:dyDescent="0.25">
      <c r="F85" s="7">
        <v>2037</v>
      </c>
      <c r="G85" s="7">
        <f t="shared" si="31"/>
        <v>3.5435144099614568E-2</v>
      </c>
      <c r="H85" s="7">
        <f t="shared" si="31"/>
        <v>4.9374084999999998E-2</v>
      </c>
      <c r="I85" s="7">
        <f t="shared" si="31"/>
        <v>4.9374084999999998E-2</v>
      </c>
      <c r="K85" s="7">
        <v>2037</v>
      </c>
      <c r="L85" s="7">
        <f t="shared" si="32"/>
        <v>4.3540469726901801E-2</v>
      </c>
      <c r="M85" s="7">
        <f t="shared" si="32"/>
        <v>6.0667760999999994E-2</v>
      </c>
      <c r="N85" s="7">
        <f t="shared" si="32"/>
        <v>6.0667760999999994E-2</v>
      </c>
      <c r="P85" s="7">
        <v>2037</v>
      </c>
      <c r="Q85" s="7">
        <f t="shared" si="33"/>
        <v>4.6743707508863416E-3</v>
      </c>
      <c r="R85" s="7">
        <f t="shared" si="33"/>
        <v>6.5131040000000005E-3</v>
      </c>
      <c r="S85" s="7">
        <f t="shared" si="33"/>
        <v>6.5131040000000005E-3</v>
      </c>
      <c r="U85" s="7">
        <v>2037</v>
      </c>
      <c r="V85" s="7">
        <f t="shared" si="34"/>
        <v>0.26673998436396773</v>
      </c>
      <c r="W85" s="7">
        <f t="shared" si="34"/>
        <v>0.37166612399999999</v>
      </c>
      <c r="X85" s="7">
        <f t="shared" si="34"/>
        <v>0.37166612399999999</v>
      </c>
      <c r="Z85" s="7">
        <v>2037</v>
      </c>
      <c r="AA85" s="7">
        <f t="shared" si="35"/>
        <v>1.1550439752572278E-2</v>
      </c>
      <c r="AB85" s="7">
        <f t="shared" si="35"/>
        <v>1.6093976999999999E-2</v>
      </c>
      <c r="AC85" s="7">
        <f t="shared" si="35"/>
        <v>1.6093976999999999E-2</v>
      </c>
      <c r="AE85" s="7">
        <v>2037</v>
      </c>
      <c r="AF85" s="7">
        <f t="shared" si="36"/>
        <v>3.4827725312621884E-2</v>
      </c>
      <c r="AG85" s="7">
        <f t="shared" si="36"/>
        <v>4.8527728999999992E-2</v>
      </c>
      <c r="AH85" s="7">
        <f t="shared" si="36"/>
        <v>4.8527728999999992E-2</v>
      </c>
      <c r="AJ85" s="7">
        <v>2037</v>
      </c>
      <c r="AK85" s="7">
        <f t="shared" si="37"/>
        <v>0.17182781116494589</v>
      </c>
      <c r="AL85" s="7">
        <f t="shared" si="37"/>
        <v>0.239418836</v>
      </c>
      <c r="AM85" s="7">
        <f t="shared" si="37"/>
        <v>0.239418836</v>
      </c>
      <c r="AO85" s="7">
        <v>2037</v>
      </c>
      <c r="AP85" s="7">
        <f t="shared" si="38"/>
        <v>0.56859594517151058</v>
      </c>
      <c r="AQ85" s="7">
        <f t="shared" si="30"/>
        <v>0.792261616</v>
      </c>
      <c r="AR85" s="7">
        <f t="shared" si="30"/>
        <v>0.792261616</v>
      </c>
    </row>
    <row r="86" spans="6:44" x14ac:dyDescent="0.25">
      <c r="F86" s="7">
        <v>2038</v>
      </c>
      <c r="G86" s="7">
        <f t="shared" si="31"/>
        <v>3.7966225821015623E-2</v>
      </c>
      <c r="H86" s="7">
        <f t="shared" si="31"/>
        <v>4.9374084999999998E-2</v>
      </c>
      <c r="I86" s="7">
        <f t="shared" si="31"/>
        <v>4.9374084999999998E-2</v>
      </c>
      <c r="K86" s="7">
        <v>2038</v>
      </c>
      <c r="L86" s="7">
        <f t="shared" si="32"/>
        <v>4.665050327882337E-2</v>
      </c>
      <c r="M86" s="7">
        <f t="shared" si="32"/>
        <v>6.0667760999999994E-2</v>
      </c>
      <c r="N86" s="7">
        <f t="shared" si="32"/>
        <v>6.0667760999999994E-2</v>
      </c>
      <c r="P86" s="7">
        <v>2038</v>
      </c>
      <c r="Q86" s="7">
        <f t="shared" si="33"/>
        <v>5.0082543759496518E-3</v>
      </c>
      <c r="R86" s="7">
        <f t="shared" si="33"/>
        <v>6.5131040000000005E-3</v>
      </c>
      <c r="S86" s="7">
        <f t="shared" si="33"/>
        <v>6.5131040000000005E-3</v>
      </c>
      <c r="U86" s="7">
        <v>2038</v>
      </c>
      <c r="V86" s="7">
        <f t="shared" si="34"/>
        <v>0.2857928403899655</v>
      </c>
      <c r="W86" s="7">
        <f t="shared" si="34"/>
        <v>0.37166612399999999</v>
      </c>
      <c r="X86" s="7">
        <f t="shared" si="34"/>
        <v>0.37166612399999999</v>
      </c>
      <c r="Z86" s="7">
        <v>2038</v>
      </c>
      <c r="AA86" s="7">
        <f t="shared" si="35"/>
        <v>1.2375471163470295E-2</v>
      </c>
      <c r="AB86" s="7">
        <f t="shared" si="35"/>
        <v>1.6093976999999999E-2</v>
      </c>
      <c r="AC86" s="7">
        <f t="shared" si="35"/>
        <v>1.6093976999999999E-2</v>
      </c>
      <c r="AE86" s="7">
        <v>2038</v>
      </c>
      <c r="AF86" s="7">
        <f t="shared" si="36"/>
        <v>3.7315419977809169E-2</v>
      </c>
      <c r="AG86" s="7">
        <f t="shared" si="36"/>
        <v>4.8527728999999992E-2</v>
      </c>
      <c r="AH86" s="7">
        <f t="shared" si="36"/>
        <v>4.8527728999999992E-2</v>
      </c>
      <c r="AJ86" s="7">
        <v>2038</v>
      </c>
      <c r="AK86" s="7">
        <f t="shared" si="37"/>
        <v>0.18410122624815634</v>
      </c>
      <c r="AL86" s="7">
        <f t="shared" si="37"/>
        <v>0.239418836</v>
      </c>
      <c r="AM86" s="7">
        <f t="shared" si="37"/>
        <v>0.239418836</v>
      </c>
      <c r="AO86" s="7">
        <v>2038</v>
      </c>
      <c r="AP86" s="7">
        <f t="shared" si="38"/>
        <v>0.60920994125519001</v>
      </c>
      <c r="AQ86" s="7">
        <f t="shared" si="30"/>
        <v>0.792261616</v>
      </c>
      <c r="AR86" s="7">
        <f t="shared" si="30"/>
        <v>0.792261616</v>
      </c>
    </row>
    <row r="87" spans="6:44" x14ac:dyDescent="0.25">
      <c r="F87" s="7">
        <v>2039</v>
      </c>
      <c r="G87" s="7">
        <f t="shared" si="31"/>
        <v>4.049730754241667E-2</v>
      </c>
      <c r="H87" s="7">
        <f t="shared" si="31"/>
        <v>4.9374084999999998E-2</v>
      </c>
      <c r="I87" s="7">
        <f t="shared" si="31"/>
        <v>4.9374084999999998E-2</v>
      </c>
      <c r="K87" s="7">
        <v>2039</v>
      </c>
      <c r="L87" s="7">
        <f t="shared" si="32"/>
        <v>4.9760536830744932E-2</v>
      </c>
      <c r="M87" s="7">
        <f t="shared" si="32"/>
        <v>6.0667760999999994E-2</v>
      </c>
      <c r="N87" s="7">
        <f t="shared" si="32"/>
        <v>6.0667760999999994E-2</v>
      </c>
      <c r="P87" s="7">
        <v>2039</v>
      </c>
      <c r="Q87" s="7">
        <f t="shared" si="33"/>
        <v>5.3421380010129629E-3</v>
      </c>
      <c r="R87" s="7">
        <f t="shared" si="33"/>
        <v>6.5131040000000005E-3</v>
      </c>
      <c r="S87" s="7">
        <f t="shared" si="33"/>
        <v>6.5131040000000005E-3</v>
      </c>
      <c r="U87" s="7">
        <v>2039</v>
      </c>
      <c r="V87" s="7">
        <f t="shared" si="34"/>
        <v>0.30484569641596321</v>
      </c>
      <c r="W87" s="7">
        <f t="shared" si="34"/>
        <v>0.37166612399999999</v>
      </c>
      <c r="X87" s="7">
        <f t="shared" si="34"/>
        <v>0.37166612399999999</v>
      </c>
      <c r="Z87" s="7">
        <v>2039</v>
      </c>
      <c r="AA87" s="7">
        <f t="shared" si="35"/>
        <v>1.3200502574368321E-2</v>
      </c>
      <c r="AB87" s="7">
        <f t="shared" si="35"/>
        <v>1.6093976999999999E-2</v>
      </c>
      <c r="AC87" s="7">
        <f t="shared" si="35"/>
        <v>1.6093976999999999E-2</v>
      </c>
      <c r="AE87" s="7">
        <v>2039</v>
      </c>
      <c r="AF87" s="7">
        <f t="shared" si="36"/>
        <v>3.9803114642996462E-2</v>
      </c>
      <c r="AG87" s="7">
        <f t="shared" si="36"/>
        <v>4.8527728999999992E-2</v>
      </c>
      <c r="AH87" s="7">
        <f t="shared" si="36"/>
        <v>4.8527728999999992E-2</v>
      </c>
      <c r="AJ87" s="7">
        <v>2039</v>
      </c>
      <c r="AK87" s="7">
        <f t="shared" si="37"/>
        <v>0.19637464133136681</v>
      </c>
      <c r="AL87" s="7">
        <f t="shared" si="37"/>
        <v>0.239418836</v>
      </c>
      <c r="AM87" s="7">
        <f t="shared" si="37"/>
        <v>0.239418836</v>
      </c>
      <c r="AO87" s="7">
        <v>2039</v>
      </c>
      <c r="AP87" s="7">
        <f t="shared" si="38"/>
        <v>0.64982393733886934</v>
      </c>
      <c r="AQ87" s="7">
        <f t="shared" si="30"/>
        <v>0.792261616</v>
      </c>
      <c r="AR87" s="7">
        <f t="shared" si="30"/>
        <v>0.792261616</v>
      </c>
    </row>
    <row r="88" spans="6:44" x14ac:dyDescent="0.25">
      <c r="F88" s="7">
        <v>2040</v>
      </c>
      <c r="G88" s="7">
        <f t="shared" si="31"/>
        <v>4.3028389263817725E-2</v>
      </c>
      <c r="H88" s="7">
        <f t="shared" si="31"/>
        <v>4.9374084999999998E-2</v>
      </c>
      <c r="I88" s="7">
        <f t="shared" si="31"/>
        <v>4.9374084999999998E-2</v>
      </c>
      <c r="K88" s="7">
        <v>2040</v>
      </c>
      <c r="L88" s="7">
        <f t="shared" si="32"/>
        <v>5.2870570382666508E-2</v>
      </c>
      <c r="M88" s="7">
        <f t="shared" si="32"/>
        <v>6.0667760999999994E-2</v>
      </c>
      <c r="N88" s="7">
        <f t="shared" si="32"/>
        <v>6.0667760999999994E-2</v>
      </c>
      <c r="P88" s="7">
        <v>2040</v>
      </c>
      <c r="Q88" s="7">
        <f t="shared" si="33"/>
        <v>5.676021626076274E-3</v>
      </c>
      <c r="R88" s="7">
        <f t="shared" si="33"/>
        <v>6.5131040000000005E-3</v>
      </c>
      <c r="S88" s="7">
        <f t="shared" si="33"/>
        <v>6.5131040000000005E-3</v>
      </c>
      <c r="U88" s="7">
        <v>2040</v>
      </c>
      <c r="V88" s="7">
        <f t="shared" si="34"/>
        <v>0.32389855244196109</v>
      </c>
      <c r="W88" s="7">
        <f t="shared" si="34"/>
        <v>0.37166612399999999</v>
      </c>
      <c r="X88" s="7">
        <f t="shared" si="34"/>
        <v>0.37166612399999999</v>
      </c>
      <c r="Z88" s="7">
        <v>2040</v>
      </c>
      <c r="AA88" s="7">
        <f t="shared" si="35"/>
        <v>1.402553398526634E-2</v>
      </c>
      <c r="AB88" s="7">
        <f t="shared" si="35"/>
        <v>1.6093976999999999E-2</v>
      </c>
      <c r="AC88" s="7">
        <f t="shared" si="35"/>
        <v>1.6093976999999999E-2</v>
      </c>
      <c r="AE88" s="7">
        <v>2040</v>
      </c>
      <c r="AF88" s="7">
        <f t="shared" si="36"/>
        <v>4.2290809308183741E-2</v>
      </c>
      <c r="AG88" s="7">
        <f t="shared" si="36"/>
        <v>4.8527728999999992E-2</v>
      </c>
      <c r="AH88" s="7">
        <f t="shared" si="36"/>
        <v>4.8527728999999992E-2</v>
      </c>
      <c r="AJ88" s="7">
        <v>2040</v>
      </c>
      <c r="AK88" s="7">
        <f t="shared" si="37"/>
        <v>0.20864805641457723</v>
      </c>
      <c r="AL88" s="7">
        <f t="shared" si="37"/>
        <v>0.239418836</v>
      </c>
      <c r="AM88" s="7">
        <f t="shared" si="37"/>
        <v>0.239418836</v>
      </c>
      <c r="AO88" s="7">
        <v>2040</v>
      </c>
      <c r="AP88" s="7">
        <f t="shared" si="38"/>
        <v>0.69043793342254889</v>
      </c>
      <c r="AQ88" s="7">
        <f t="shared" si="38"/>
        <v>0.792261616</v>
      </c>
      <c r="AR88" s="7">
        <f t="shared" si="38"/>
        <v>0.792261616</v>
      </c>
    </row>
    <row r="89" spans="6:44" x14ac:dyDescent="0.25">
      <c r="F89" s="7">
        <v>2041</v>
      </c>
      <c r="G89" s="7">
        <f t="shared" ref="G89:I98" si="39">($G$2-G58)*0.181/1000</f>
        <v>4.5559470985218738E-2</v>
      </c>
      <c r="H89" s="7">
        <f t="shared" si="39"/>
        <v>4.9374084999999998E-2</v>
      </c>
      <c r="I89" s="7">
        <f t="shared" si="39"/>
        <v>4.9374084999999998E-2</v>
      </c>
      <c r="K89" s="7">
        <v>2041</v>
      </c>
      <c r="L89" s="7">
        <f t="shared" ref="L89:N98" si="40">($H$2-L58)*0.181/1000</f>
        <v>5.5980603934588043E-2</v>
      </c>
      <c r="M89" s="7">
        <f t="shared" si="40"/>
        <v>6.0667760999999994E-2</v>
      </c>
      <c r="N89" s="7">
        <f t="shared" si="40"/>
        <v>6.0667760999999994E-2</v>
      </c>
      <c r="P89" s="7">
        <v>2041</v>
      </c>
      <c r="Q89" s="7">
        <f t="shared" ref="Q89:S98" si="41">($I$2-Q58)*0.181/1000</f>
        <v>6.0099052511395808E-3</v>
      </c>
      <c r="R89" s="7">
        <f t="shared" si="41"/>
        <v>6.5131040000000005E-3</v>
      </c>
      <c r="S89" s="7">
        <f t="shared" si="41"/>
        <v>6.5131040000000005E-3</v>
      </c>
      <c r="U89" s="7">
        <v>2041</v>
      </c>
      <c r="V89" s="7">
        <f t="shared" ref="V89:X98" si="42">($J$2-V58)*0.181/1000</f>
        <v>0.34295140846795852</v>
      </c>
      <c r="W89" s="7">
        <f t="shared" si="42"/>
        <v>0.37166612399999999</v>
      </c>
      <c r="X89" s="7">
        <f t="shared" si="42"/>
        <v>0.37166612399999999</v>
      </c>
      <c r="Z89" s="7">
        <v>2041</v>
      </c>
      <c r="AA89" s="7">
        <f t="shared" ref="AA89:AC98" si="43">($K$2-AA58)*0.181/1000</f>
        <v>1.4850565396164356E-2</v>
      </c>
      <c r="AB89" s="7">
        <f t="shared" si="43"/>
        <v>1.6093976999999999E-2</v>
      </c>
      <c r="AC89" s="7">
        <f t="shared" si="43"/>
        <v>1.6093976999999999E-2</v>
      </c>
      <c r="AE89" s="7">
        <v>2041</v>
      </c>
      <c r="AF89" s="7">
        <f t="shared" ref="AF89:AH98" si="44">($L$2-AF58)*0.181/1000</f>
        <v>4.4778503973370992E-2</v>
      </c>
      <c r="AG89" s="7">
        <f t="shared" si="44"/>
        <v>4.8527728999999992E-2</v>
      </c>
      <c r="AH89" s="7">
        <f t="shared" si="44"/>
        <v>4.8527728999999992E-2</v>
      </c>
      <c r="AJ89" s="7">
        <v>2041</v>
      </c>
      <c r="AK89" s="7">
        <f t="shared" ref="AK89:AM98" si="45">($M$2-AK58)*0.181/1000</f>
        <v>0.22092147149778754</v>
      </c>
      <c r="AL89" s="7">
        <f t="shared" si="45"/>
        <v>0.239418836</v>
      </c>
      <c r="AM89" s="7">
        <f t="shared" si="45"/>
        <v>0.239418836</v>
      </c>
      <c r="AO89" s="7">
        <v>2041</v>
      </c>
      <c r="AP89" s="7">
        <f t="shared" si="38"/>
        <v>0.73105192950622777</v>
      </c>
      <c r="AQ89" s="7">
        <f t="shared" si="38"/>
        <v>0.792261616</v>
      </c>
      <c r="AR89" s="7">
        <f t="shared" si="38"/>
        <v>0.792261616</v>
      </c>
    </row>
    <row r="90" spans="6:44" x14ac:dyDescent="0.25">
      <c r="F90" s="7">
        <v>2042</v>
      </c>
      <c r="G90" s="7">
        <f t="shared" si="39"/>
        <v>4.8090552706619785E-2</v>
      </c>
      <c r="H90" s="7">
        <f t="shared" si="39"/>
        <v>4.9374084999999998E-2</v>
      </c>
      <c r="I90" s="7">
        <f t="shared" si="39"/>
        <v>4.9374084999999998E-2</v>
      </c>
      <c r="K90" s="7">
        <v>2042</v>
      </c>
      <c r="L90" s="7">
        <f t="shared" si="40"/>
        <v>5.9090637486509598E-2</v>
      </c>
      <c r="M90" s="7">
        <f t="shared" si="40"/>
        <v>6.0667760999999994E-2</v>
      </c>
      <c r="N90" s="7">
        <f t="shared" si="40"/>
        <v>6.0667760999999994E-2</v>
      </c>
      <c r="P90" s="7">
        <v>2042</v>
      </c>
      <c r="Q90" s="7">
        <f t="shared" si="41"/>
        <v>6.3437888762028927E-3</v>
      </c>
      <c r="R90" s="7">
        <f t="shared" si="41"/>
        <v>6.5131040000000005E-3</v>
      </c>
      <c r="S90" s="7">
        <f t="shared" si="41"/>
        <v>6.5131040000000005E-3</v>
      </c>
      <c r="U90" s="7">
        <v>2042</v>
      </c>
      <c r="V90" s="7">
        <f t="shared" si="42"/>
        <v>0.36200426449395628</v>
      </c>
      <c r="W90" s="7">
        <f t="shared" si="42"/>
        <v>0.37166612399999999</v>
      </c>
      <c r="X90" s="7">
        <f t="shared" si="42"/>
        <v>0.37166612399999999</v>
      </c>
      <c r="Z90" s="7">
        <v>2042</v>
      </c>
      <c r="AA90" s="7">
        <f t="shared" si="43"/>
        <v>1.5675596807062372E-2</v>
      </c>
      <c r="AB90" s="7">
        <f t="shared" si="43"/>
        <v>1.6093976999999999E-2</v>
      </c>
      <c r="AC90" s="7">
        <f t="shared" si="43"/>
        <v>1.6093976999999999E-2</v>
      </c>
      <c r="AE90" s="7">
        <v>2042</v>
      </c>
      <c r="AF90" s="7">
        <f t="shared" si="44"/>
        <v>4.7266198638558278E-2</v>
      </c>
      <c r="AG90" s="7">
        <f t="shared" si="44"/>
        <v>4.8527728999999992E-2</v>
      </c>
      <c r="AH90" s="7">
        <f t="shared" si="44"/>
        <v>4.8527728999999992E-2</v>
      </c>
      <c r="AJ90" s="7">
        <v>2042</v>
      </c>
      <c r="AK90" s="7">
        <f t="shared" si="45"/>
        <v>0.23319488658099799</v>
      </c>
      <c r="AL90" s="7">
        <f t="shared" si="45"/>
        <v>0.239418836</v>
      </c>
      <c r="AM90" s="7">
        <f t="shared" si="45"/>
        <v>0.239418836</v>
      </c>
      <c r="AO90" s="7">
        <v>2042</v>
      </c>
      <c r="AP90" s="7">
        <f t="shared" si="38"/>
        <v>0.77166592558990721</v>
      </c>
      <c r="AQ90" s="7">
        <f t="shared" si="38"/>
        <v>0.792261616</v>
      </c>
      <c r="AR90" s="7">
        <f t="shared" si="38"/>
        <v>0.792261616</v>
      </c>
    </row>
    <row r="91" spans="6:44" x14ac:dyDescent="0.25">
      <c r="F91" s="7">
        <v>2043</v>
      </c>
      <c r="G91" s="7">
        <f t="shared" si="39"/>
        <v>4.9374084999999998E-2</v>
      </c>
      <c r="H91" s="7">
        <f t="shared" si="39"/>
        <v>4.9374084999999998E-2</v>
      </c>
      <c r="I91" s="7">
        <f t="shared" si="39"/>
        <v>4.9374084999999998E-2</v>
      </c>
      <c r="K91" s="7">
        <v>2043</v>
      </c>
      <c r="L91" s="7">
        <f t="shared" si="40"/>
        <v>6.0667760999999994E-2</v>
      </c>
      <c r="M91" s="7">
        <f t="shared" si="40"/>
        <v>6.0667760999999994E-2</v>
      </c>
      <c r="N91" s="7">
        <f t="shared" si="40"/>
        <v>6.0667760999999994E-2</v>
      </c>
      <c r="P91" s="7">
        <v>2043</v>
      </c>
      <c r="Q91" s="7">
        <f t="shared" si="41"/>
        <v>6.5131040000000005E-3</v>
      </c>
      <c r="R91" s="7">
        <f t="shared" si="41"/>
        <v>6.5131040000000005E-3</v>
      </c>
      <c r="S91" s="7">
        <f t="shared" si="41"/>
        <v>6.5131040000000005E-3</v>
      </c>
      <c r="U91" s="7">
        <v>2043</v>
      </c>
      <c r="V91" s="7">
        <f t="shared" si="42"/>
        <v>0.37166612399999999</v>
      </c>
      <c r="W91" s="7">
        <f t="shared" si="42"/>
        <v>0.37166612399999999</v>
      </c>
      <c r="X91" s="7">
        <f t="shared" si="42"/>
        <v>0.37166612399999999</v>
      </c>
      <c r="Z91" s="7">
        <v>2043</v>
      </c>
      <c r="AA91" s="7">
        <f t="shared" si="43"/>
        <v>1.6093976999999999E-2</v>
      </c>
      <c r="AB91" s="7">
        <f t="shared" si="43"/>
        <v>1.6093976999999999E-2</v>
      </c>
      <c r="AC91" s="7">
        <f t="shared" si="43"/>
        <v>1.6093976999999999E-2</v>
      </c>
      <c r="AE91" s="7">
        <v>2043</v>
      </c>
      <c r="AF91" s="7">
        <f t="shared" si="44"/>
        <v>4.8527728999999992E-2</v>
      </c>
      <c r="AG91" s="7">
        <f t="shared" si="44"/>
        <v>4.8527728999999992E-2</v>
      </c>
      <c r="AH91" s="7">
        <f t="shared" si="44"/>
        <v>4.8527728999999992E-2</v>
      </c>
      <c r="AJ91" s="7">
        <v>2043</v>
      </c>
      <c r="AK91" s="7">
        <f t="shared" si="45"/>
        <v>0.239418836</v>
      </c>
      <c r="AL91" s="7">
        <f t="shared" si="45"/>
        <v>0.239418836</v>
      </c>
      <c r="AM91" s="7">
        <f t="shared" si="45"/>
        <v>0.239418836</v>
      </c>
      <c r="AO91" s="7">
        <v>2043</v>
      </c>
      <c r="AP91" s="7">
        <f t="shared" si="38"/>
        <v>0.792261616</v>
      </c>
      <c r="AQ91" s="7">
        <f t="shared" si="38"/>
        <v>0.792261616</v>
      </c>
      <c r="AR91" s="7">
        <f t="shared" si="38"/>
        <v>0.792261616</v>
      </c>
    </row>
    <row r="92" spans="6:44" x14ac:dyDescent="0.25">
      <c r="F92" s="7">
        <v>2044</v>
      </c>
      <c r="G92" s="7">
        <f t="shared" si="39"/>
        <v>4.9374084999999998E-2</v>
      </c>
      <c r="H92" s="7">
        <f t="shared" si="39"/>
        <v>4.9374084999999998E-2</v>
      </c>
      <c r="I92" s="7">
        <f t="shared" si="39"/>
        <v>4.9374084999999998E-2</v>
      </c>
      <c r="K92" s="7">
        <v>2044</v>
      </c>
      <c r="L92" s="7">
        <f t="shared" si="40"/>
        <v>6.0667760999999994E-2</v>
      </c>
      <c r="M92" s="7">
        <f t="shared" si="40"/>
        <v>6.0667760999999994E-2</v>
      </c>
      <c r="N92" s="7">
        <f t="shared" si="40"/>
        <v>6.0667760999999994E-2</v>
      </c>
      <c r="P92" s="7">
        <v>2044</v>
      </c>
      <c r="Q92" s="7">
        <f t="shared" si="41"/>
        <v>6.5131040000000005E-3</v>
      </c>
      <c r="R92" s="7">
        <f t="shared" si="41"/>
        <v>6.5131040000000005E-3</v>
      </c>
      <c r="S92" s="7">
        <f t="shared" si="41"/>
        <v>6.5131040000000005E-3</v>
      </c>
      <c r="U92" s="7">
        <v>2044</v>
      </c>
      <c r="V92" s="7">
        <f t="shared" si="42"/>
        <v>0.37166612399999999</v>
      </c>
      <c r="W92" s="7">
        <f t="shared" si="42"/>
        <v>0.37166612399999999</v>
      </c>
      <c r="X92" s="7">
        <f t="shared" si="42"/>
        <v>0.37166612399999999</v>
      </c>
      <c r="Z92" s="7">
        <v>2044</v>
      </c>
      <c r="AA92" s="7">
        <f t="shared" si="43"/>
        <v>1.6093976999999999E-2</v>
      </c>
      <c r="AB92" s="7">
        <f t="shared" si="43"/>
        <v>1.6093976999999999E-2</v>
      </c>
      <c r="AC92" s="7">
        <f t="shared" si="43"/>
        <v>1.6093976999999999E-2</v>
      </c>
      <c r="AE92" s="7">
        <v>2044</v>
      </c>
      <c r="AF92" s="7">
        <f t="shared" si="44"/>
        <v>4.8527728999999992E-2</v>
      </c>
      <c r="AG92" s="7">
        <f t="shared" si="44"/>
        <v>4.8527728999999992E-2</v>
      </c>
      <c r="AH92" s="7">
        <f t="shared" si="44"/>
        <v>4.8527728999999992E-2</v>
      </c>
      <c r="AJ92" s="7">
        <v>2044</v>
      </c>
      <c r="AK92" s="7">
        <f t="shared" si="45"/>
        <v>0.239418836</v>
      </c>
      <c r="AL92" s="7">
        <f t="shared" si="45"/>
        <v>0.239418836</v>
      </c>
      <c r="AM92" s="7">
        <f t="shared" si="45"/>
        <v>0.239418836</v>
      </c>
      <c r="AO92" s="7">
        <v>2044</v>
      </c>
      <c r="AP92" s="7">
        <f t="shared" si="38"/>
        <v>0.792261616</v>
      </c>
      <c r="AQ92" s="7">
        <f t="shared" si="38"/>
        <v>0.792261616</v>
      </c>
      <c r="AR92" s="7">
        <f t="shared" si="38"/>
        <v>0.792261616</v>
      </c>
    </row>
    <row r="93" spans="6:44" x14ac:dyDescent="0.25">
      <c r="F93" s="7">
        <v>2045</v>
      </c>
      <c r="G93" s="7">
        <f t="shared" si="39"/>
        <v>4.9374084999999998E-2</v>
      </c>
      <c r="H93" s="7">
        <f t="shared" si="39"/>
        <v>4.9374084999999998E-2</v>
      </c>
      <c r="I93" s="7">
        <f t="shared" si="39"/>
        <v>4.9374084999999998E-2</v>
      </c>
      <c r="K93" s="7">
        <v>2045</v>
      </c>
      <c r="L93" s="7">
        <f t="shared" si="40"/>
        <v>6.0667760999999994E-2</v>
      </c>
      <c r="M93" s="7">
        <f t="shared" si="40"/>
        <v>6.0667760999999994E-2</v>
      </c>
      <c r="N93" s="7">
        <f t="shared" si="40"/>
        <v>6.0667760999999994E-2</v>
      </c>
      <c r="P93" s="7">
        <v>2045</v>
      </c>
      <c r="Q93" s="7">
        <f t="shared" si="41"/>
        <v>6.5131040000000005E-3</v>
      </c>
      <c r="R93" s="7">
        <f t="shared" si="41"/>
        <v>6.5131040000000005E-3</v>
      </c>
      <c r="S93" s="7">
        <f t="shared" si="41"/>
        <v>6.5131040000000005E-3</v>
      </c>
      <c r="U93" s="7">
        <v>2045</v>
      </c>
      <c r="V93" s="7">
        <f t="shared" si="42"/>
        <v>0.37166612399999999</v>
      </c>
      <c r="W93" s="7">
        <f t="shared" si="42"/>
        <v>0.37166612399999999</v>
      </c>
      <c r="X93" s="7">
        <f t="shared" si="42"/>
        <v>0.37166612399999999</v>
      </c>
      <c r="Z93" s="7">
        <v>2045</v>
      </c>
      <c r="AA93" s="7">
        <f t="shared" si="43"/>
        <v>1.6093976999999999E-2</v>
      </c>
      <c r="AB93" s="7">
        <f t="shared" si="43"/>
        <v>1.6093976999999999E-2</v>
      </c>
      <c r="AC93" s="7">
        <f t="shared" si="43"/>
        <v>1.6093976999999999E-2</v>
      </c>
      <c r="AE93" s="7">
        <v>2045</v>
      </c>
      <c r="AF93" s="7">
        <f t="shared" si="44"/>
        <v>4.8527728999999992E-2</v>
      </c>
      <c r="AG93" s="7">
        <f t="shared" si="44"/>
        <v>4.8527728999999992E-2</v>
      </c>
      <c r="AH93" s="7">
        <f t="shared" si="44"/>
        <v>4.8527728999999992E-2</v>
      </c>
      <c r="AJ93" s="7">
        <v>2045</v>
      </c>
      <c r="AK93" s="7">
        <f t="shared" si="45"/>
        <v>0.239418836</v>
      </c>
      <c r="AL93" s="7">
        <f t="shared" si="45"/>
        <v>0.239418836</v>
      </c>
      <c r="AM93" s="7">
        <f t="shared" si="45"/>
        <v>0.239418836</v>
      </c>
      <c r="AO93" s="7">
        <v>2045</v>
      </c>
      <c r="AP93" s="7">
        <f t="shared" si="38"/>
        <v>0.792261616</v>
      </c>
      <c r="AQ93" s="7">
        <f t="shared" si="38"/>
        <v>0.792261616</v>
      </c>
      <c r="AR93" s="7">
        <f t="shared" si="38"/>
        <v>0.792261616</v>
      </c>
    </row>
    <row r="94" spans="6:44" x14ac:dyDescent="0.25">
      <c r="F94" s="7">
        <v>2046</v>
      </c>
      <c r="G94" s="7">
        <f t="shared" si="39"/>
        <v>4.9374084999999998E-2</v>
      </c>
      <c r="H94" s="7">
        <f t="shared" si="39"/>
        <v>4.9374084999999998E-2</v>
      </c>
      <c r="I94" s="7">
        <f t="shared" si="39"/>
        <v>4.9374084999999998E-2</v>
      </c>
      <c r="K94" s="7">
        <v>2046</v>
      </c>
      <c r="L94" s="7">
        <f t="shared" si="40"/>
        <v>6.0667760999999994E-2</v>
      </c>
      <c r="M94" s="7">
        <f t="shared" si="40"/>
        <v>6.0667760999999994E-2</v>
      </c>
      <c r="N94" s="7">
        <f t="shared" si="40"/>
        <v>6.0667760999999994E-2</v>
      </c>
      <c r="P94" s="7">
        <v>2046</v>
      </c>
      <c r="Q94" s="7">
        <f t="shared" si="41"/>
        <v>6.5131040000000005E-3</v>
      </c>
      <c r="R94" s="7">
        <f t="shared" si="41"/>
        <v>6.5131040000000005E-3</v>
      </c>
      <c r="S94" s="7">
        <f t="shared" si="41"/>
        <v>6.5131040000000005E-3</v>
      </c>
      <c r="U94" s="7">
        <v>2046</v>
      </c>
      <c r="V94" s="7">
        <f t="shared" si="42"/>
        <v>0.37166612399999999</v>
      </c>
      <c r="W94" s="7">
        <f t="shared" si="42"/>
        <v>0.37166612399999999</v>
      </c>
      <c r="X94" s="7">
        <f t="shared" si="42"/>
        <v>0.37166612399999999</v>
      </c>
      <c r="Z94" s="7">
        <v>2046</v>
      </c>
      <c r="AA94" s="7">
        <f t="shared" si="43"/>
        <v>1.6093976999999999E-2</v>
      </c>
      <c r="AB94" s="7">
        <f t="shared" si="43"/>
        <v>1.6093976999999999E-2</v>
      </c>
      <c r="AC94" s="7">
        <f t="shared" si="43"/>
        <v>1.6093976999999999E-2</v>
      </c>
      <c r="AE94" s="7">
        <v>2046</v>
      </c>
      <c r="AF94" s="7">
        <f t="shared" si="44"/>
        <v>4.8527728999999992E-2</v>
      </c>
      <c r="AG94" s="7">
        <f t="shared" si="44"/>
        <v>4.8527728999999992E-2</v>
      </c>
      <c r="AH94" s="7">
        <f t="shared" si="44"/>
        <v>4.8527728999999992E-2</v>
      </c>
      <c r="AJ94" s="7">
        <v>2046</v>
      </c>
      <c r="AK94" s="7">
        <f t="shared" si="45"/>
        <v>0.239418836</v>
      </c>
      <c r="AL94" s="7">
        <f t="shared" si="45"/>
        <v>0.239418836</v>
      </c>
      <c r="AM94" s="7">
        <f t="shared" si="45"/>
        <v>0.239418836</v>
      </c>
      <c r="AO94" s="7">
        <v>2046</v>
      </c>
      <c r="AP94" s="7">
        <f t="shared" si="38"/>
        <v>0.792261616</v>
      </c>
      <c r="AQ94" s="7">
        <f t="shared" si="38"/>
        <v>0.792261616</v>
      </c>
      <c r="AR94" s="7">
        <f t="shared" si="38"/>
        <v>0.792261616</v>
      </c>
    </row>
    <row r="95" spans="6:44" x14ac:dyDescent="0.25">
      <c r="F95" s="7">
        <v>2047</v>
      </c>
      <c r="G95" s="7">
        <f t="shared" si="39"/>
        <v>4.9374084999999998E-2</v>
      </c>
      <c r="H95" s="7">
        <f t="shared" si="39"/>
        <v>4.9374084999999998E-2</v>
      </c>
      <c r="I95" s="7">
        <f t="shared" si="39"/>
        <v>4.9374084999999998E-2</v>
      </c>
      <c r="K95" s="7">
        <v>2047</v>
      </c>
      <c r="L95" s="7">
        <f t="shared" si="40"/>
        <v>6.0667760999999994E-2</v>
      </c>
      <c r="M95" s="7">
        <f t="shared" si="40"/>
        <v>6.0667760999999994E-2</v>
      </c>
      <c r="N95" s="7">
        <f t="shared" si="40"/>
        <v>6.0667760999999994E-2</v>
      </c>
      <c r="P95" s="7">
        <v>2047</v>
      </c>
      <c r="Q95" s="7">
        <f t="shared" si="41"/>
        <v>6.5131040000000005E-3</v>
      </c>
      <c r="R95" s="7">
        <f t="shared" si="41"/>
        <v>6.5131040000000005E-3</v>
      </c>
      <c r="S95" s="7">
        <f t="shared" si="41"/>
        <v>6.5131040000000005E-3</v>
      </c>
      <c r="U95" s="7">
        <v>2047</v>
      </c>
      <c r="V95" s="7">
        <f t="shared" si="42"/>
        <v>0.37166612399999999</v>
      </c>
      <c r="W95" s="7">
        <f t="shared" si="42"/>
        <v>0.37166612399999999</v>
      </c>
      <c r="X95" s="7">
        <f t="shared" si="42"/>
        <v>0.37166612399999999</v>
      </c>
      <c r="Z95" s="7">
        <v>2047</v>
      </c>
      <c r="AA95" s="7">
        <f t="shared" si="43"/>
        <v>1.6093976999999999E-2</v>
      </c>
      <c r="AB95" s="7">
        <f t="shared" si="43"/>
        <v>1.6093976999999999E-2</v>
      </c>
      <c r="AC95" s="7">
        <f t="shared" si="43"/>
        <v>1.6093976999999999E-2</v>
      </c>
      <c r="AE95" s="7">
        <v>2047</v>
      </c>
      <c r="AF95" s="7">
        <f t="shared" si="44"/>
        <v>4.8527728999999992E-2</v>
      </c>
      <c r="AG95" s="7">
        <f t="shared" si="44"/>
        <v>4.8527728999999992E-2</v>
      </c>
      <c r="AH95" s="7">
        <f t="shared" si="44"/>
        <v>4.8527728999999992E-2</v>
      </c>
      <c r="AJ95" s="7">
        <v>2047</v>
      </c>
      <c r="AK95" s="7">
        <f t="shared" si="45"/>
        <v>0.239418836</v>
      </c>
      <c r="AL95" s="7">
        <f t="shared" si="45"/>
        <v>0.239418836</v>
      </c>
      <c r="AM95" s="7">
        <f t="shared" si="45"/>
        <v>0.239418836</v>
      </c>
      <c r="AO95" s="7">
        <v>2047</v>
      </c>
      <c r="AP95" s="7">
        <f t="shared" si="38"/>
        <v>0.792261616</v>
      </c>
      <c r="AQ95" s="7">
        <f t="shared" si="38"/>
        <v>0.792261616</v>
      </c>
      <c r="AR95" s="7">
        <f t="shared" si="38"/>
        <v>0.792261616</v>
      </c>
    </row>
    <row r="96" spans="6:44" x14ac:dyDescent="0.25">
      <c r="F96" s="7">
        <v>2048</v>
      </c>
      <c r="G96" s="7">
        <f t="shared" si="39"/>
        <v>4.9374084999999998E-2</v>
      </c>
      <c r="H96" s="7">
        <f t="shared" si="39"/>
        <v>4.9374084999999998E-2</v>
      </c>
      <c r="I96" s="7">
        <f t="shared" si="39"/>
        <v>4.9374084999999998E-2</v>
      </c>
      <c r="K96" s="7">
        <v>2048</v>
      </c>
      <c r="L96" s="7">
        <f t="shared" si="40"/>
        <v>6.0667760999999994E-2</v>
      </c>
      <c r="M96" s="7">
        <f t="shared" si="40"/>
        <v>6.0667760999999994E-2</v>
      </c>
      <c r="N96" s="7">
        <f t="shared" si="40"/>
        <v>6.0667760999999994E-2</v>
      </c>
      <c r="P96" s="7">
        <v>2048</v>
      </c>
      <c r="Q96" s="7">
        <f t="shared" si="41"/>
        <v>6.5131040000000005E-3</v>
      </c>
      <c r="R96" s="7">
        <f t="shared" si="41"/>
        <v>6.5131040000000005E-3</v>
      </c>
      <c r="S96" s="7">
        <f t="shared" si="41"/>
        <v>6.5131040000000005E-3</v>
      </c>
      <c r="U96" s="7">
        <v>2048</v>
      </c>
      <c r="V96" s="7">
        <f t="shared" si="42"/>
        <v>0.37166612399999999</v>
      </c>
      <c r="W96" s="7">
        <f t="shared" si="42"/>
        <v>0.37166612399999999</v>
      </c>
      <c r="X96" s="7">
        <f t="shared" si="42"/>
        <v>0.37166612399999999</v>
      </c>
      <c r="Z96" s="7">
        <v>2048</v>
      </c>
      <c r="AA96" s="7">
        <f t="shared" si="43"/>
        <v>1.6093976999999999E-2</v>
      </c>
      <c r="AB96" s="7">
        <f t="shared" si="43"/>
        <v>1.6093976999999999E-2</v>
      </c>
      <c r="AC96" s="7">
        <f t="shared" si="43"/>
        <v>1.6093976999999999E-2</v>
      </c>
      <c r="AE96" s="7">
        <v>2048</v>
      </c>
      <c r="AF96" s="7">
        <f t="shared" si="44"/>
        <v>4.8527728999999992E-2</v>
      </c>
      <c r="AG96" s="7">
        <f t="shared" si="44"/>
        <v>4.8527728999999992E-2</v>
      </c>
      <c r="AH96" s="7">
        <f t="shared" si="44"/>
        <v>4.8527728999999992E-2</v>
      </c>
      <c r="AJ96" s="7">
        <v>2048</v>
      </c>
      <c r="AK96" s="7">
        <f t="shared" si="45"/>
        <v>0.239418836</v>
      </c>
      <c r="AL96" s="7">
        <f t="shared" si="45"/>
        <v>0.239418836</v>
      </c>
      <c r="AM96" s="7">
        <f t="shared" si="45"/>
        <v>0.239418836</v>
      </c>
      <c r="AO96" s="7">
        <v>2048</v>
      </c>
      <c r="AP96" s="7">
        <f t="shared" si="38"/>
        <v>0.792261616</v>
      </c>
      <c r="AQ96" s="7">
        <f t="shared" si="38"/>
        <v>0.792261616</v>
      </c>
      <c r="AR96" s="7">
        <f t="shared" si="38"/>
        <v>0.792261616</v>
      </c>
    </row>
    <row r="97" spans="1:44" x14ac:dyDescent="0.25">
      <c r="F97" s="7">
        <v>2049</v>
      </c>
      <c r="G97" s="7">
        <f t="shared" si="39"/>
        <v>4.9374084999999998E-2</v>
      </c>
      <c r="H97" s="7">
        <f t="shared" si="39"/>
        <v>4.9374084999999998E-2</v>
      </c>
      <c r="I97" s="7">
        <f t="shared" si="39"/>
        <v>4.9374084999999998E-2</v>
      </c>
      <c r="K97" s="7">
        <v>2049</v>
      </c>
      <c r="L97" s="7">
        <f t="shared" si="40"/>
        <v>6.0667760999999994E-2</v>
      </c>
      <c r="M97" s="7">
        <f t="shared" si="40"/>
        <v>6.0667760999999994E-2</v>
      </c>
      <c r="N97" s="7">
        <f t="shared" si="40"/>
        <v>6.0667760999999994E-2</v>
      </c>
      <c r="P97" s="7">
        <v>2049</v>
      </c>
      <c r="Q97" s="7">
        <f t="shared" si="41"/>
        <v>6.5131040000000005E-3</v>
      </c>
      <c r="R97" s="7">
        <f t="shared" si="41"/>
        <v>6.5131040000000005E-3</v>
      </c>
      <c r="S97" s="7">
        <f t="shared" si="41"/>
        <v>6.5131040000000005E-3</v>
      </c>
      <c r="U97" s="7">
        <v>2049</v>
      </c>
      <c r="V97" s="7">
        <f t="shared" si="42"/>
        <v>0.37166612399999999</v>
      </c>
      <c r="W97" s="7">
        <f t="shared" si="42"/>
        <v>0.37166612399999999</v>
      </c>
      <c r="X97" s="7">
        <f t="shared" si="42"/>
        <v>0.37166612399999999</v>
      </c>
      <c r="Z97" s="7">
        <v>2049</v>
      </c>
      <c r="AA97" s="7">
        <f t="shared" si="43"/>
        <v>1.6093976999999999E-2</v>
      </c>
      <c r="AB97" s="7">
        <f t="shared" si="43"/>
        <v>1.6093976999999999E-2</v>
      </c>
      <c r="AC97" s="7">
        <f t="shared" si="43"/>
        <v>1.6093976999999999E-2</v>
      </c>
      <c r="AE97" s="7">
        <v>2049</v>
      </c>
      <c r="AF97" s="7">
        <f t="shared" si="44"/>
        <v>4.8527728999999992E-2</v>
      </c>
      <c r="AG97" s="7">
        <f t="shared" si="44"/>
        <v>4.8527728999999992E-2</v>
      </c>
      <c r="AH97" s="7">
        <f t="shared" si="44"/>
        <v>4.8527728999999992E-2</v>
      </c>
      <c r="AJ97" s="7">
        <v>2049</v>
      </c>
      <c r="AK97" s="7">
        <f t="shared" si="45"/>
        <v>0.239418836</v>
      </c>
      <c r="AL97" s="7">
        <f t="shared" si="45"/>
        <v>0.239418836</v>
      </c>
      <c r="AM97" s="7">
        <f t="shared" si="45"/>
        <v>0.239418836</v>
      </c>
      <c r="AO97" s="7">
        <v>2049</v>
      </c>
      <c r="AP97" s="7">
        <f t="shared" si="38"/>
        <v>0.792261616</v>
      </c>
      <c r="AQ97" s="7">
        <f t="shared" si="38"/>
        <v>0.792261616</v>
      </c>
      <c r="AR97" s="7">
        <f t="shared" si="38"/>
        <v>0.792261616</v>
      </c>
    </row>
    <row r="98" spans="1:44" x14ac:dyDescent="0.25">
      <c r="F98" s="7">
        <v>2050</v>
      </c>
      <c r="G98" s="7">
        <f t="shared" si="39"/>
        <v>4.9374084999999998E-2</v>
      </c>
      <c r="H98" s="7">
        <f t="shared" si="39"/>
        <v>4.9374084999999998E-2</v>
      </c>
      <c r="I98" s="7">
        <f t="shared" si="39"/>
        <v>4.9374084999999998E-2</v>
      </c>
      <c r="K98" s="7">
        <v>2050</v>
      </c>
      <c r="L98" s="7">
        <f t="shared" si="40"/>
        <v>6.0667760999999994E-2</v>
      </c>
      <c r="M98" s="7">
        <f t="shared" si="40"/>
        <v>6.0667760999999994E-2</v>
      </c>
      <c r="N98" s="7">
        <f t="shared" si="40"/>
        <v>6.0667760999999994E-2</v>
      </c>
      <c r="P98" s="7">
        <v>2050</v>
      </c>
      <c r="Q98" s="7">
        <f t="shared" si="41"/>
        <v>6.5131040000000005E-3</v>
      </c>
      <c r="R98" s="7">
        <f t="shared" si="41"/>
        <v>6.5131040000000005E-3</v>
      </c>
      <c r="S98" s="7">
        <f t="shared" si="41"/>
        <v>6.5131040000000005E-3</v>
      </c>
      <c r="U98" s="7">
        <v>2050</v>
      </c>
      <c r="V98" s="7">
        <f t="shared" si="42"/>
        <v>0.37166612399999999</v>
      </c>
      <c r="W98" s="7">
        <f t="shared" si="42"/>
        <v>0.37166612399999999</v>
      </c>
      <c r="X98" s="7">
        <f t="shared" si="42"/>
        <v>0.37166612399999999</v>
      </c>
      <c r="Z98" s="7">
        <v>2050</v>
      </c>
      <c r="AA98" s="7">
        <f t="shared" si="43"/>
        <v>1.6093976999999999E-2</v>
      </c>
      <c r="AB98" s="7">
        <f t="shared" si="43"/>
        <v>1.6093976999999999E-2</v>
      </c>
      <c r="AC98" s="7">
        <f t="shared" si="43"/>
        <v>1.6093976999999999E-2</v>
      </c>
      <c r="AE98" s="7">
        <v>2050</v>
      </c>
      <c r="AF98" s="7">
        <f t="shared" si="44"/>
        <v>4.8527728999999992E-2</v>
      </c>
      <c r="AG98" s="7">
        <f t="shared" si="44"/>
        <v>4.8527728999999992E-2</v>
      </c>
      <c r="AH98" s="7">
        <f t="shared" si="44"/>
        <v>4.8527728999999992E-2</v>
      </c>
      <c r="AJ98" s="7">
        <v>2050</v>
      </c>
      <c r="AK98" s="7">
        <f t="shared" si="45"/>
        <v>0.239418836</v>
      </c>
      <c r="AL98" s="7">
        <f t="shared" si="45"/>
        <v>0.239418836</v>
      </c>
      <c r="AM98" s="7">
        <f t="shared" si="45"/>
        <v>0.239418836</v>
      </c>
      <c r="AO98" s="7">
        <v>2050</v>
      </c>
      <c r="AP98" s="7">
        <f t="shared" si="38"/>
        <v>0.792261616</v>
      </c>
      <c r="AQ98" s="7">
        <f t="shared" si="38"/>
        <v>0.792261616</v>
      </c>
      <c r="AR98" s="7">
        <f t="shared" si="38"/>
        <v>0.792261616</v>
      </c>
    </row>
    <row r="100" spans="1:44" x14ac:dyDescent="0.25">
      <c r="G100" s="7">
        <f>SUM(G72:G98)</f>
        <v>0.87589820706619759</v>
      </c>
      <c r="H100" s="7">
        <f t="shared" ref="H100:I100" si="46">SUM(H72:H98)</f>
        <v>1.1621926229110184</v>
      </c>
      <c r="I100" s="7">
        <f t="shared" si="46"/>
        <v>1.222257661673166</v>
      </c>
      <c r="L100" s="7">
        <f>SUM(L72:L98)</f>
        <v>1.0762484628650961</v>
      </c>
      <c r="M100" s="7">
        <f t="shared" ref="M100:N100" si="47">SUM(M72:M98)</f>
        <v>1.4280289808454942</v>
      </c>
      <c r="N100" s="7">
        <f t="shared" si="47"/>
        <v>1.5018331114147534</v>
      </c>
      <c r="Q100" s="7">
        <f>SUM(Q72:Q98)</f>
        <v>0.11554272076202897</v>
      </c>
      <c r="R100" s="7">
        <f t="shared" ref="R100:S100" si="48">SUM(R72:R98)</f>
        <v>0.15330879389566915</v>
      </c>
      <c r="S100" s="7">
        <f t="shared" si="48"/>
        <v>0.16123217808034612</v>
      </c>
      <c r="V100" s="7">
        <f>SUM(V72:V98)</f>
        <v>6.5933716369395619</v>
      </c>
      <c r="W100" s="7">
        <f t="shared" ref="W100:X100" si="49">SUM(W72:W98)</f>
        <v>8.7484685032387333</v>
      </c>
      <c r="X100" s="7">
        <f t="shared" si="49"/>
        <v>9.2006113661320335</v>
      </c>
      <c r="AA100" s="7">
        <f>SUM(AA72:AA98)</f>
        <v>0.28550778407062377</v>
      </c>
      <c r="AB100" s="7">
        <f t="shared" ref="AB100:AC100" si="50">SUM(AB72:AB98)</f>
        <v>0.37882831332873523</v>
      </c>
      <c r="AC100" s="7">
        <f t="shared" si="50"/>
        <v>0.39840711367191339</v>
      </c>
      <c r="AF100" s="7">
        <f>SUM(AF72:AF98)</f>
        <v>0.86088381838558303</v>
      </c>
      <c r="AG100" s="7">
        <f t="shared" ref="AG100:AH100" si="51">SUM(AG72:AG98)</f>
        <v>1.1422706598091918</v>
      </c>
      <c r="AH100" s="7">
        <f t="shared" si="51"/>
        <v>1.2013060813957179</v>
      </c>
      <c r="AK100" s="7">
        <f>SUM(AK72:AK98)</f>
        <v>4.24729955380998</v>
      </c>
      <c r="AL100" s="7">
        <f t="shared" ref="AL100:AM100" si="52">SUM(AL72:AL98)</f>
        <v>5.6355637777417638</v>
      </c>
      <c r="AM100" s="7">
        <f t="shared" si="52"/>
        <v>5.9268238925312975</v>
      </c>
      <c r="AP100" s="7">
        <f>SUM(AP72:AP98)</f>
        <v>14.054752183899069</v>
      </c>
      <c r="AQ100" s="7">
        <f t="shared" ref="AQ100:AR100" si="53">SUM(AQ72:AQ98)</f>
        <v>18.64866165177061</v>
      </c>
      <c r="AR100" s="7">
        <f t="shared" si="53"/>
        <v>19.612471404899232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Output!M112</f>
        <v>8.6052425649146405E-2</v>
      </c>
      <c r="C105" s="7">
        <f>Output!M142</f>
        <v>8.6052425649146405E-2</v>
      </c>
      <c r="D105" s="7">
        <f>Output!M172</f>
        <v>8.6052425649146405E-2</v>
      </c>
      <c r="F105" s="7">
        <v>2024</v>
      </c>
      <c r="G105" s="7">
        <f>((G8+L8+Q8+V8+AA8+AF8+AK8)*R105*1000000)/10^9</f>
        <v>1.5364046184798827E-2</v>
      </c>
      <c r="H105" s="7">
        <f>((G8+L8+Q8+V8+AA8+AF8+AK8)*S105*1000000)/10^9</f>
        <v>1.5364046184798827E-2</v>
      </c>
      <c r="I105" s="7">
        <f>((G8+L8+Q8+V8+AA8+AF8+AK8)*T105*1000000)/10^9</f>
        <v>1.5364046184798827E-2</v>
      </c>
      <c r="J105" s="7">
        <f>((H8+M8+R8+W8+AB8+AG8+AL8)*R105*1000000)/10^9</f>
        <v>3.0797264537853353E-2</v>
      </c>
      <c r="K105" s="7">
        <f>((H8+M8+R8+W8+AB8+AG8+AL8)*S105*1000000)/10^9</f>
        <v>3.0797264537853353E-2</v>
      </c>
      <c r="L105" s="7">
        <f>((H8+M8+R8+W8+AB8+AG8+AL8)*T105*1000000)/10^9</f>
        <v>3.0797264537853353E-2</v>
      </c>
      <c r="M105" s="7">
        <f>((I8+N8+S8+X8+AC8+AH8+AM8)*R105*1000000)/10^9</f>
        <v>4.6230482890907934E-2</v>
      </c>
      <c r="N105" s="7">
        <f>((I8+N8+S8+X8+AC8+AH8+AM8)*S105*1000000)/10^9</f>
        <v>4.6230482890907934E-2</v>
      </c>
      <c r="O105" s="7">
        <f>((I8+N8+S8+X8+AC8+AH8+AM8)*T105*1000000)/10^9</f>
        <v>4.6230482890907934E-2</v>
      </c>
      <c r="Q105" s="7">
        <v>2024</v>
      </c>
      <c r="R105" s="7">
        <f>Output!M232</f>
        <v>8.2439422948621402E-2</v>
      </c>
      <c r="S105" s="7">
        <f>Output!M262</f>
        <v>8.2439422948621402E-2</v>
      </c>
      <c r="T105" s="7">
        <f>Output!M292</f>
        <v>8.2439422948621402E-2</v>
      </c>
    </row>
    <row r="106" spans="1:44" x14ac:dyDescent="0.25">
      <c r="A106" s="7">
        <v>2025</v>
      </c>
      <c r="B106" s="7">
        <f>Output!M113</f>
        <v>8.3290802789576887E-2</v>
      </c>
      <c r="C106" s="7">
        <f>Output!M143</f>
        <v>8.0742677898584608E-2</v>
      </c>
      <c r="D106" s="7">
        <f>Output!M173</f>
        <v>7.920086195468469E-2</v>
      </c>
      <c r="F106" s="7">
        <v>2025</v>
      </c>
      <c r="G106" s="7">
        <f t="shared" ref="G106:G131" si="54">G105+((G9+L9+Q9+V9+AA9+AF9+AK9-G8-L8-Q8-V8-AA8-AF8-AK8)*R106*1000000)/10^9</f>
        <v>3.0253645648087885E-2</v>
      </c>
      <c r="H106" s="7">
        <f t="shared" ref="H106:H131" si="55">H105+((G9+L9+Q9+V9+AA9+AF9+AK9-G8-L8-Q8-V8-AA8-AF8-AK8)*S106*1000000)/10^9</f>
        <v>2.9817664483795206E-2</v>
      </c>
      <c r="I106" s="7">
        <f t="shared" ref="I106:I131" si="56">I105+((G9+L9+Q9+V9+AA9+AF9+AK9-G8-L8-Q8-V8-AA8-AF8-AK8)*T106*1000000)/10^9</f>
        <v>2.9553861593786653E-2</v>
      </c>
      <c r="J106" s="7">
        <f t="shared" ref="J106:J131" si="57">J105+((H9+M9+R9+W9+AB9+AG9+AL9-H8-M8-R8-W8-AB8-AG8-AL8)*R106*1000000)/10^9</f>
        <v>6.3549893190947684E-2</v>
      </c>
      <c r="K106" s="7">
        <f t="shared" ref="K106:K131" si="58">K105+((H9+M9+R9+W9+AB9+AG9+AL9-H8-M8-R8-W8-AB8-AG8-AL8)*S106*1000000)/10^9</f>
        <v>6.2590866105697432E-2</v>
      </c>
      <c r="L106" s="7">
        <f t="shared" ref="L106:L131" si="59">L105+((H9+M9+R9+W9+AB9+AG9+AL9-H8-M8-R8-W8-AB8-AG8-AL8)*T106*1000000)/10^9</f>
        <v>6.2010579301115074E-2</v>
      </c>
      <c r="M106" s="7">
        <f t="shared" ref="M106:M131" si="60">M105+((I9+N9+S9+X9+AC9+AH9+AM9-I8-N8-S8-X8-AC8-AH8-AM8)*R106*1000000)/10^9</f>
        <v>9.684614073380754E-2</v>
      </c>
      <c r="N106" s="7">
        <f t="shared" ref="N106:N131" si="61">N105+((I9+N9+S9+X9+AC9+AH9+AM9-I8-N8-S8-X8-AC8-AH8-AM8)*S106*1000000)/10^9</f>
        <v>9.5364067727599727E-2</v>
      </c>
      <c r="O106" s="7">
        <f t="shared" ref="O106:O131" si="62">O105+((I9+N9+S9+X9+AC9+AH9+AM9-I8-N8-S8-X8-AC8-AH8-AM8)*T106*1000000)/10^9</f>
        <v>9.4467297008443557E-2</v>
      </c>
      <c r="Q106" s="7">
        <v>2025</v>
      </c>
      <c r="R106" s="7">
        <f>Output!M233</f>
        <v>7.989366687169526E-2</v>
      </c>
      <c r="S106" s="7">
        <f>Output!M263</f>
        <v>7.7554306837987641E-2</v>
      </c>
      <c r="T106" s="7">
        <f>Output!M293</f>
        <v>7.6138810050038572E-2</v>
      </c>
    </row>
    <row r="107" spans="1:44" x14ac:dyDescent="0.25">
      <c r="A107" s="7">
        <v>2026</v>
      </c>
      <c r="B107" s="7">
        <f>Output!M114</f>
        <v>8.0794966460562445E-2</v>
      </c>
      <c r="C107" s="7">
        <f>Output!M144</f>
        <v>7.7609789857573677E-2</v>
      </c>
      <c r="D107" s="7">
        <f>Output!M174</f>
        <v>7.5682530172322987E-2</v>
      </c>
      <c r="F107" s="7">
        <v>2026</v>
      </c>
      <c r="G107" s="7">
        <f t="shared" si="54"/>
        <v>4.4714280004989976E-2</v>
      </c>
      <c r="H107" s="7">
        <f t="shared" si="55"/>
        <v>4.3733318879645204E-2</v>
      </c>
      <c r="I107" s="7">
        <f t="shared" si="56"/>
        <v>4.3139764129969074E-2</v>
      </c>
      <c r="J107" s="7">
        <f t="shared" si="57"/>
        <v>9.8547805244762005E-2</v>
      </c>
      <c r="K107" s="7">
        <f t="shared" si="58"/>
        <v>9.6269806925107476E-2</v>
      </c>
      <c r="L107" s="7">
        <f t="shared" si="59"/>
        <v>9.4891448175727006E-2</v>
      </c>
      <c r="M107" s="7">
        <f t="shared" si="60"/>
        <v>0.15238133048453395</v>
      </c>
      <c r="N107" s="7">
        <f t="shared" si="61"/>
        <v>0.14880629497056966</v>
      </c>
      <c r="O107" s="7">
        <f t="shared" si="62"/>
        <v>0.14664313222148481</v>
      </c>
      <c r="Q107" s="7">
        <v>2026</v>
      </c>
      <c r="R107" s="7">
        <f>Output!M234</f>
        <v>7.7591953155771262E-2</v>
      </c>
      <c r="S107" s="7">
        <f>Output!M264</f>
        <v>7.4667734303048211E-2</v>
      </c>
      <c r="T107" s="7">
        <f>Output!M294</f>
        <v>7.2898372723406143E-2</v>
      </c>
    </row>
    <row r="108" spans="1:44" x14ac:dyDescent="0.25">
      <c r="A108" s="7">
        <v>2027</v>
      </c>
      <c r="B108" s="7">
        <f>Output!M115</f>
        <v>7.8533773004498722E-2</v>
      </c>
      <c r="C108" s="7">
        <f>Output!M145</f>
        <v>7.4711544689513465E-2</v>
      </c>
      <c r="D108" s="7">
        <f>Output!M175</f>
        <v>7.2398841262912003E-2</v>
      </c>
      <c r="F108" s="7">
        <v>2027</v>
      </c>
      <c r="G108" s="7">
        <f t="shared" si="54"/>
        <v>5.878610220945206E-2</v>
      </c>
      <c r="H108" s="7">
        <f t="shared" si="55"/>
        <v>5.7151162326295787E-2</v>
      </c>
      <c r="I108" s="7">
        <f t="shared" si="56"/>
        <v>5.6161906747293072E-2</v>
      </c>
      <c r="J108" s="7">
        <f t="shared" si="57"/>
        <v>0.13611044760489671</v>
      </c>
      <c r="K108" s="7">
        <f t="shared" si="58"/>
        <v>0.13208674998391012</v>
      </c>
      <c r="L108" s="7">
        <f t="shared" si="59"/>
        <v>0.12965212655767139</v>
      </c>
      <c r="M108" s="7">
        <f t="shared" si="60"/>
        <v>0.21343479300034141</v>
      </c>
      <c r="N108" s="7">
        <f t="shared" si="61"/>
        <v>0.20702233764152447</v>
      </c>
      <c r="O108" s="7">
        <f t="shared" si="62"/>
        <v>0.20314234636804968</v>
      </c>
      <c r="Q108" s="7">
        <v>2027</v>
      </c>
      <c r="R108" s="7">
        <f>Output!M235</f>
        <v>7.5505689609240548E-2</v>
      </c>
      <c r="S108" s="7">
        <f>Output!M265</f>
        <v>7.199661193750205E-2</v>
      </c>
      <c r="T108" s="7">
        <f>Output!M295</f>
        <v>6.9873385566166984E-2</v>
      </c>
    </row>
    <row r="109" spans="1:44" x14ac:dyDescent="0.25">
      <c r="A109" s="7">
        <v>2028</v>
      </c>
      <c r="B109" s="7">
        <f>Output!M116</f>
        <v>7.6479725850000832E-2</v>
      </c>
      <c r="C109" s="7">
        <f>Output!M146</f>
        <v>7.2020486801515918E-2</v>
      </c>
      <c r="D109" s="7">
        <f>Output!M176</f>
        <v>6.9322298655066852E-2</v>
      </c>
      <c r="F109" s="7">
        <v>2028</v>
      </c>
      <c r="G109" s="7">
        <f t="shared" si="54"/>
        <v>7.2504560567286838E-2</v>
      </c>
      <c r="H109" s="7">
        <f t="shared" si="55"/>
        <v>7.0106650140932134E-2</v>
      </c>
      <c r="I109" s="7">
        <f t="shared" si="56"/>
        <v>6.8655737751571327E-2</v>
      </c>
      <c r="J109" s="7">
        <f t="shared" si="57"/>
        <v>0.176590962562511</v>
      </c>
      <c r="K109" s="7">
        <f t="shared" si="58"/>
        <v>0.17031588656645183</v>
      </c>
      <c r="L109" s="7">
        <f t="shared" si="59"/>
        <v>0.16651900326162314</v>
      </c>
      <c r="M109" s="7">
        <f t="shared" si="60"/>
        <v>0.28067736455773545</v>
      </c>
      <c r="N109" s="7">
        <f t="shared" si="61"/>
        <v>0.27052512299197173</v>
      </c>
      <c r="O109" s="7">
        <f t="shared" si="62"/>
        <v>0.26438226877167514</v>
      </c>
      <c r="Q109" s="7">
        <v>2028</v>
      </c>
      <c r="R109" s="7">
        <f>Output!M236</f>
        <v>7.3609632330026695E-2</v>
      </c>
      <c r="S109" s="7">
        <f>Output!M266</f>
        <v>6.9515733460449827E-2</v>
      </c>
      <c r="T109" s="7">
        <f>Output!M296</f>
        <v>6.7038604676244687E-2</v>
      </c>
    </row>
    <row r="110" spans="1:44" x14ac:dyDescent="0.25">
      <c r="A110" s="7">
        <v>2029</v>
      </c>
      <c r="B110" s="7">
        <f>Output!M117</f>
        <v>7.4608606705431693E-2</v>
      </c>
      <c r="C110" s="7">
        <f>Output!M147</f>
        <v>6.9512315944950276E-2</v>
      </c>
      <c r="D110" s="7">
        <f>Output!M177</f>
        <v>6.6428684057150453E-2</v>
      </c>
      <c r="F110" s="7">
        <v>2029</v>
      </c>
      <c r="G110" s="7">
        <f t="shared" si="54"/>
        <v>8.5900959645230507E-2</v>
      </c>
      <c r="H110" s="7">
        <f t="shared" si="55"/>
        <v>8.2631079878917962E-2</v>
      </c>
      <c r="I110" s="7">
        <f t="shared" si="56"/>
        <v>8.0652561709540049E-2</v>
      </c>
      <c r="J110" s="7">
        <f t="shared" si="57"/>
        <v>0.22038081014469385</v>
      </c>
      <c r="K110" s="7">
        <f t="shared" si="58"/>
        <v>0.21125546040933132</v>
      </c>
      <c r="L110" s="7">
        <f t="shared" si="59"/>
        <v>0.20573395121391785</v>
      </c>
      <c r="M110" s="7">
        <f t="shared" si="60"/>
        <v>0.3548606606441575</v>
      </c>
      <c r="N110" s="7">
        <f t="shared" si="61"/>
        <v>0.33987984093974494</v>
      </c>
      <c r="O110" s="7">
        <f t="shared" si="62"/>
        <v>0.33081534071829588</v>
      </c>
      <c r="Q110" s="7">
        <v>2029</v>
      </c>
      <c r="R110" s="7">
        <f>Output!M237</f>
        <v>7.188154710624399E-2</v>
      </c>
      <c r="S110" s="7">
        <f>Output!M267</f>
        <v>6.7202789417651676E-2</v>
      </c>
      <c r="T110" s="7">
        <f>Output!M297</f>
        <v>6.4371795841753551E-2</v>
      </c>
    </row>
    <row r="111" spans="1:44" x14ac:dyDescent="0.25">
      <c r="A111" s="7">
        <v>2030</v>
      </c>
      <c r="B111" s="7">
        <f>Output!M118</f>
        <v>7.289656608562585E-2</v>
      </c>
      <c r="C111" s="7">
        <f>Output!M148</f>
        <v>6.7163264591644803E-2</v>
      </c>
      <c r="D111" s="7">
        <f>Output!M178</f>
        <v>6.3694147983997348E-2</v>
      </c>
      <c r="F111" s="7">
        <v>2030</v>
      </c>
      <c r="G111" s="7">
        <f t="shared" si="54"/>
        <v>9.900252337388861E-2</v>
      </c>
      <c r="H111" s="7">
        <f t="shared" si="55"/>
        <v>9.4751682482231286E-2</v>
      </c>
      <c r="I111" s="7">
        <f t="shared" si="56"/>
        <v>9.2179602551804754E-2</v>
      </c>
      <c r="J111" s="7">
        <f t="shared" si="57"/>
        <v>0.26791331673809532</v>
      </c>
      <c r="K111" s="7">
        <f t="shared" si="58"/>
        <v>0.25522903754026499</v>
      </c>
      <c r="L111" s="7">
        <f t="shared" si="59"/>
        <v>0.24755408476323379</v>
      </c>
      <c r="M111" s="7">
        <f t="shared" si="60"/>
        <v>0.43682411010230271</v>
      </c>
      <c r="N111" s="7">
        <f t="shared" si="61"/>
        <v>0.41570639259829933</v>
      </c>
      <c r="O111" s="7">
        <f t="shared" si="62"/>
        <v>0.40292856697466339</v>
      </c>
      <c r="Q111" s="7">
        <v>2030</v>
      </c>
      <c r="R111" s="7">
        <f>Output!M238</f>
        <v>7.0299538319781626E-2</v>
      </c>
      <c r="S111" s="7">
        <f>Output!M268</f>
        <v>6.5035959433350971E-2</v>
      </c>
      <c r="T111" s="7">
        <f>Output!M298</f>
        <v>6.1851063444582743E-2</v>
      </c>
    </row>
    <row r="112" spans="1:44" x14ac:dyDescent="0.25">
      <c r="A112" s="7">
        <v>2031</v>
      </c>
      <c r="B112" s="7">
        <f>Output!M119</f>
        <v>7.2171082777431728E-2</v>
      </c>
      <c r="C112" s="7">
        <f>Output!M149</f>
        <v>6.6294315565986389E-2</v>
      </c>
      <c r="D112" s="7">
        <f>Output!M179</f>
        <v>6.2699067145041296E-2</v>
      </c>
      <c r="F112" s="7">
        <v>2031</v>
      </c>
      <c r="G112" s="7">
        <f t="shared" si="54"/>
        <v>0.11197945385486129</v>
      </c>
      <c r="H112" s="7">
        <f t="shared" si="55"/>
        <v>0.106723105022765</v>
      </c>
      <c r="I112" s="7">
        <f t="shared" si="56"/>
        <v>0.10353588232675971</v>
      </c>
      <c r="J112" s="7">
        <f t="shared" si="57"/>
        <v>0.2917305173657766</v>
      </c>
      <c r="K112" s="7">
        <f t="shared" si="58"/>
        <v>0.27720077984594355</v>
      </c>
      <c r="L112" s="7">
        <f t="shared" si="59"/>
        <v>0.26839682520796093</v>
      </c>
      <c r="M112" s="7">
        <f t="shared" si="60"/>
        <v>0.47148158087669279</v>
      </c>
      <c r="N112" s="7">
        <f t="shared" si="61"/>
        <v>0.44767845466912293</v>
      </c>
      <c r="O112" s="7">
        <f t="shared" si="62"/>
        <v>0.43325776808916283</v>
      </c>
      <c r="Q112" s="7">
        <v>2031</v>
      </c>
      <c r="R112" s="7">
        <f>Output!M239</f>
        <v>6.9630789157236431E-2</v>
      </c>
      <c r="S112" s="7">
        <f>Output!M269</f>
        <v>6.4235498529819454E-2</v>
      </c>
      <c r="T112" s="7">
        <f>Output!M299</f>
        <v>6.0934804557973302E-2</v>
      </c>
    </row>
    <row r="113" spans="1:20" x14ac:dyDescent="0.25">
      <c r="A113" s="7">
        <v>2032</v>
      </c>
      <c r="B113" s="7">
        <f>Output!M120</f>
        <v>7.1456868555870745E-2</v>
      </c>
      <c r="C113" s="7">
        <f>Output!M150</f>
        <v>6.5436635626961129E-2</v>
      </c>
      <c r="D113" s="7">
        <f>Output!M180</f>
        <v>6.1715255392718389E-2</v>
      </c>
      <c r="F113" s="7">
        <v>2032</v>
      </c>
      <c r="G113" s="7">
        <f t="shared" si="54"/>
        <v>0.12483367961945838</v>
      </c>
      <c r="H113" s="7">
        <f t="shared" si="55"/>
        <v>0.11854727603182889</v>
      </c>
      <c r="I113" s="7">
        <f t="shared" si="56"/>
        <v>0.11472332956571472</v>
      </c>
      <c r="J113" s="7">
        <f t="shared" si="57"/>
        <v>0.31616403915981611</v>
      </c>
      <c r="K113" s="7">
        <f t="shared" si="58"/>
        <v>0.29967635677583643</v>
      </c>
      <c r="L113" s="7">
        <f t="shared" si="59"/>
        <v>0.28966210722016328</v>
      </c>
      <c r="M113" s="7">
        <f t="shared" si="60"/>
        <v>0.50749439870017454</v>
      </c>
      <c r="N113" s="7">
        <f t="shared" si="61"/>
        <v>0.48080543751984461</v>
      </c>
      <c r="O113" s="7">
        <f t="shared" si="62"/>
        <v>0.46460088487461232</v>
      </c>
      <c r="Q113" s="7">
        <v>2032</v>
      </c>
      <c r="R113" s="7">
        <f>Output!M240</f>
        <v>6.8972387985473962E-2</v>
      </c>
      <c r="S113" s="7">
        <f>Output!M270</f>
        <v>6.3445385617070679E-2</v>
      </c>
      <c r="T113" s="7">
        <f>Output!M300</f>
        <v>6.0028893662146601E-2</v>
      </c>
    </row>
    <row r="114" spans="1:20" x14ac:dyDescent="0.25">
      <c r="A114" s="7">
        <v>2033</v>
      </c>
      <c r="B114" s="7">
        <f>Output!M121</f>
        <v>7.0754128313427173E-2</v>
      </c>
      <c r="C114" s="7">
        <f>Output!M151</f>
        <v>6.459047064555011E-2</v>
      </c>
      <c r="D114" s="7">
        <f>Output!M181</f>
        <v>6.0742958598009732E-2</v>
      </c>
      <c r="F114" s="7">
        <v>2033</v>
      </c>
      <c r="G114" s="7">
        <f t="shared" si="54"/>
        <v>0.13756716425511079</v>
      </c>
      <c r="H114" s="7">
        <f t="shared" si="55"/>
        <v>0.13022616610822638</v>
      </c>
      <c r="I114" s="7">
        <f t="shared" si="56"/>
        <v>0.12574391486747319</v>
      </c>
      <c r="J114" s="7">
        <f t="shared" si="57"/>
        <v>0.34124254614314142</v>
      </c>
      <c r="K114" s="7">
        <f t="shared" si="58"/>
        <v>0.32267784731192778</v>
      </c>
      <c r="L114" s="7">
        <f t="shared" si="59"/>
        <v>0.31136707120752682</v>
      </c>
      <c r="M114" s="7">
        <f t="shared" si="60"/>
        <v>0.54491792803117223</v>
      </c>
      <c r="N114" s="7">
        <f t="shared" si="61"/>
        <v>0.51512952851562932</v>
      </c>
      <c r="O114" s="7">
        <f t="shared" si="62"/>
        <v>0.49699022754758049</v>
      </c>
      <c r="Q114" s="7">
        <v>2033</v>
      </c>
      <c r="R114" s="7">
        <f>Output!M241</f>
        <v>6.8324522906403368E-2</v>
      </c>
      <c r="S114" s="7">
        <f>Output!M271</f>
        <v>6.2665846418190868E-2</v>
      </c>
      <c r="T114" s="7">
        <f>Output!M301</f>
        <v>5.9133556480188865E-2</v>
      </c>
    </row>
    <row r="115" spans="1:20" x14ac:dyDescent="0.25">
      <c r="A115" s="7">
        <v>2034</v>
      </c>
      <c r="B115" s="7">
        <f>Output!M122</f>
        <v>7.0062493243629356E-2</v>
      </c>
      <c r="C115" s="7">
        <f>Output!M152</f>
        <v>6.3755369858288016E-2</v>
      </c>
      <c r="D115" s="7">
        <f>Output!M182</f>
        <v>5.9781685018953139E-2</v>
      </c>
      <c r="F115" s="7">
        <v>2034</v>
      </c>
      <c r="G115" s="7">
        <f t="shared" si="54"/>
        <v>0.15018180824689728</v>
      </c>
      <c r="H115" s="7">
        <f t="shared" si="55"/>
        <v>0.14176166872566373</v>
      </c>
      <c r="I115" s="7">
        <f t="shared" si="56"/>
        <v>0.1365995246943689</v>
      </c>
      <c r="J115" s="7">
        <f t="shared" si="57"/>
        <v>0.36699580045219021</v>
      </c>
      <c r="K115" s="7">
        <f t="shared" si="58"/>
        <v>0.34622799527353426</v>
      </c>
      <c r="L115" s="7">
        <f t="shared" si="59"/>
        <v>0.33352919332004011</v>
      </c>
      <c r="M115" s="7">
        <f t="shared" si="60"/>
        <v>0.58380979265748356</v>
      </c>
      <c r="N115" s="7">
        <f t="shared" si="61"/>
        <v>0.5506943218214051</v>
      </c>
      <c r="O115" s="7">
        <f t="shared" si="62"/>
        <v>0.53045886194571157</v>
      </c>
      <c r="Q115" s="7">
        <v>2034</v>
      </c>
      <c r="R115" s="7">
        <f>Output!M242</f>
        <v>6.7686855329430876E-2</v>
      </c>
      <c r="S115" s="7">
        <f>Output!M272</f>
        <v>6.1896467100232076E-2</v>
      </c>
      <c r="T115" s="7">
        <f>Output!M302</f>
        <v>5.824834155797505E-2</v>
      </c>
    </row>
    <row r="116" spans="1:20" x14ac:dyDescent="0.25">
      <c r="A116" s="7">
        <v>2035</v>
      </c>
      <c r="B116" s="7">
        <f>Output!M123</f>
        <v>6.9381512583011978E-2</v>
      </c>
      <c r="C116" s="7">
        <f>Output!M153</f>
        <v>6.2930923480206361E-2</v>
      </c>
      <c r="D116" s="7">
        <f>Output!M183</f>
        <v>5.8831147806070683E-2</v>
      </c>
      <c r="F116" s="7">
        <v>2035</v>
      </c>
      <c r="G116" s="7">
        <f t="shared" si="54"/>
        <v>0.16267943495435438</v>
      </c>
      <c r="H116" s="7">
        <f t="shared" si="55"/>
        <v>0.15315560724367747</v>
      </c>
      <c r="I116" s="7">
        <f t="shared" si="56"/>
        <v>0.14729199642868335</v>
      </c>
      <c r="J116" s="7">
        <f t="shared" si="57"/>
        <v>0.39345467427592973</v>
      </c>
      <c r="K116" s="7">
        <f t="shared" si="58"/>
        <v>0.37035023773287168</v>
      </c>
      <c r="L116" s="7">
        <f t="shared" si="59"/>
        <v>0.35616635212662534</v>
      </c>
      <c r="M116" s="7">
        <f t="shared" si="60"/>
        <v>0.62422991359750546</v>
      </c>
      <c r="N116" s="7">
        <f t="shared" si="61"/>
        <v>0.5875448682220662</v>
      </c>
      <c r="O116" s="7">
        <f t="shared" si="62"/>
        <v>0.5650407078245675</v>
      </c>
      <c r="Q116" s="7">
        <v>2035</v>
      </c>
      <c r="R116" s="7">
        <f>Output!M243</f>
        <v>6.7058971419222707E-2</v>
      </c>
      <c r="S116" s="7">
        <f>Output!M273</f>
        <v>6.1136871449037615E-2</v>
      </c>
      <c r="T116" s="7">
        <f>Output!M303</f>
        <v>5.7372985544879733E-2</v>
      </c>
    </row>
    <row r="117" spans="1:20" x14ac:dyDescent="0.25">
      <c r="A117" s="7">
        <v>2036</v>
      </c>
      <c r="B117" s="7">
        <f>Output!M124</f>
        <v>6.8710817525103413E-2</v>
      </c>
      <c r="C117" s="7">
        <f>Output!M154</f>
        <v>6.211676270483351E-2</v>
      </c>
      <c r="D117" s="7">
        <f>Output!M184</f>
        <v>5.7890855217400186E-2</v>
      </c>
      <c r="F117" s="7">
        <v>2036</v>
      </c>
      <c r="G117" s="7">
        <f t="shared" si="54"/>
        <v>0.17506180463436985</v>
      </c>
      <c r="H117" s="7">
        <f t="shared" si="55"/>
        <v>0.16440974191915536</v>
      </c>
      <c r="I117" s="7">
        <f t="shared" si="56"/>
        <v>0.15782308331593181</v>
      </c>
      <c r="J117" s="7">
        <f t="shared" si="57"/>
        <v>0.42065121884131396</v>
      </c>
      <c r="K117" s="7">
        <f t="shared" si="58"/>
        <v>0.3950687353351891</v>
      </c>
      <c r="L117" s="7">
        <f t="shared" si="59"/>
        <v>0.37929675295072901</v>
      </c>
      <c r="M117" s="7">
        <f t="shared" si="60"/>
        <v>0.66624063304825887</v>
      </c>
      <c r="N117" s="7">
        <f t="shared" si="61"/>
        <v>0.62572772875122351</v>
      </c>
      <c r="O117" s="7">
        <f t="shared" si="62"/>
        <v>0.60077042258552671</v>
      </c>
      <c r="Q117" s="7">
        <v>2036</v>
      </c>
      <c r="R117" s="7">
        <f>Output!M244</f>
        <v>6.6440532583594572E-2</v>
      </c>
      <c r="S117" s="7">
        <f>Output!M274</f>
        <v>6.0386720872423166E-2</v>
      </c>
      <c r="T117" s="7">
        <f>Output!M304</f>
        <v>5.6507036985187359E-2</v>
      </c>
    </row>
    <row r="118" spans="1:20" x14ac:dyDescent="0.25">
      <c r="A118" s="7">
        <v>2037</v>
      </c>
      <c r="B118" s="7">
        <f>Output!M125</f>
        <v>6.8050039263432019E-2</v>
      </c>
      <c r="C118" s="7">
        <f>Output!M155</f>
        <v>6.1312518725697839E-2</v>
      </c>
      <c r="D118" s="7">
        <f>Output!M185</f>
        <v>5.6960479424966869E-2</v>
      </c>
      <c r="F118" s="7">
        <v>2037</v>
      </c>
      <c r="G118" s="7">
        <f t="shared" si="54"/>
        <v>0.18733061444103419</v>
      </c>
      <c r="H118" s="7">
        <f t="shared" si="55"/>
        <v>0.1755257699061879</v>
      </c>
      <c r="I118" s="7">
        <f t="shared" si="56"/>
        <v>0.1681944825102048</v>
      </c>
      <c r="J118" s="7">
        <f t="shared" si="57"/>
        <v>0.4486187076929512</v>
      </c>
      <c r="K118" s="7">
        <f t="shared" si="58"/>
        <v>0.42040838878983378</v>
      </c>
      <c r="L118" s="7">
        <f t="shared" si="59"/>
        <v>0.40293898034789266</v>
      </c>
      <c r="M118" s="7">
        <f t="shared" si="60"/>
        <v>0.70990680094486902</v>
      </c>
      <c r="N118" s="7">
        <f t="shared" si="61"/>
        <v>0.66529100767348026</v>
      </c>
      <c r="O118" s="7">
        <f t="shared" si="62"/>
        <v>0.63768347818558102</v>
      </c>
      <c r="Q118" s="7">
        <v>2037</v>
      </c>
      <c r="R118" s="7">
        <f>Output!M245</f>
        <v>6.5831200229566872E-2</v>
      </c>
      <c r="S118" s="7">
        <f>Output!M275</f>
        <v>5.9645676777409166E-2</v>
      </c>
      <c r="T118" s="7">
        <f>Output!M305</f>
        <v>5.5650194907095434E-2</v>
      </c>
    </row>
    <row r="119" spans="1:20" x14ac:dyDescent="0.25">
      <c r="A119" s="7">
        <v>2038</v>
      </c>
      <c r="B119" s="7">
        <f>Output!M126</f>
        <v>6.7398808991526171E-2</v>
      </c>
      <c r="C119" s="7">
        <f>Output!M156</f>
        <v>6.0517863714824559E-2</v>
      </c>
      <c r="D119" s="7">
        <f>Output!M186</f>
        <v>5.603965162229909E-2</v>
      </c>
      <c r="F119" s="7">
        <v>2038</v>
      </c>
      <c r="G119" s="7">
        <f t="shared" si="54"/>
        <v>0.19948749842593769</v>
      </c>
      <c r="H119" s="7">
        <f t="shared" si="55"/>
        <v>0.18650533226773786</v>
      </c>
      <c r="I119" s="7">
        <f t="shared" si="56"/>
        <v>0.17840782806309258</v>
      </c>
      <c r="J119" s="7">
        <f t="shared" si="57"/>
        <v>0.47739168088330786</v>
      </c>
      <c r="K119" s="7">
        <f t="shared" si="58"/>
        <v>0.44639487133445876</v>
      </c>
      <c r="L119" s="7">
        <f t="shared" si="59"/>
        <v>0.42711197715710925</v>
      </c>
      <c r="M119" s="7">
        <f t="shared" si="60"/>
        <v>0.75529586334067844</v>
      </c>
      <c r="N119" s="7">
        <f t="shared" si="61"/>
        <v>0.70628441040117995</v>
      </c>
      <c r="O119" s="7">
        <f t="shared" si="62"/>
        <v>0.67581612625112608</v>
      </c>
      <c r="Q119" s="7">
        <v>2038</v>
      </c>
      <c r="R119" s="7">
        <f>Output!M246</f>
        <v>6.5230635765750569E-2</v>
      </c>
      <c r="S119" s="7">
        <f>Output!M276</f>
        <v>5.891343819378364E-2</v>
      </c>
      <c r="T119" s="7">
        <f>Output!M306</f>
        <v>5.4802120719214871E-2</v>
      </c>
    </row>
    <row r="120" spans="1:20" x14ac:dyDescent="0.25">
      <c r="A120" s="7">
        <v>2039</v>
      </c>
      <c r="B120" s="7">
        <f>Output!M127</f>
        <v>6.6756757902914243E-2</v>
      </c>
      <c r="C120" s="7">
        <f>Output!M157</f>
        <v>5.9732387887245192E-2</v>
      </c>
      <c r="D120" s="7">
        <f>Output!M187</f>
        <v>5.5128043981422077E-2</v>
      </c>
      <c r="F120" s="7">
        <v>2039</v>
      </c>
      <c r="G120" s="7">
        <f t="shared" si="54"/>
        <v>0.21153402753802145</v>
      </c>
      <c r="H120" s="7">
        <f t="shared" si="55"/>
        <v>0.19734999995274638</v>
      </c>
      <c r="I120" s="7">
        <f t="shared" si="56"/>
        <v>0.18846469793490878</v>
      </c>
      <c r="J120" s="7">
        <f t="shared" si="57"/>
        <v>0.50700599002323232</v>
      </c>
      <c r="K120" s="7">
        <f t="shared" si="58"/>
        <v>0.47305461194152221</v>
      </c>
      <c r="L120" s="7">
        <f t="shared" si="59"/>
        <v>0.45183505304003801</v>
      </c>
      <c r="M120" s="7">
        <f t="shared" si="60"/>
        <v>0.80247795250844378</v>
      </c>
      <c r="N120" s="7">
        <f t="shared" si="61"/>
        <v>0.74875922393029848</v>
      </c>
      <c r="O120" s="7">
        <f t="shared" si="62"/>
        <v>0.71520540814516753</v>
      </c>
      <c r="Q120" s="7">
        <v>2039</v>
      </c>
      <c r="R120" s="7">
        <f>Output!M247</f>
        <v>6.4638500599961332E-2</v>
      </c>
      <c r="S120" s="7">
        <f>Output!M277</f>
        <v>5.8189628908185201E-2</v>
      </c>
      <c r="T120" s="7">
        <f>Output!M307</f>
        <v>5.3962513450538499E-2</v>
      </c>
    </row>
    <row r="121" spans="1:20" x14ac:dyDescent="0.25">
      <c r="A121" s="7">
        <v>2040</v>
      </c>
      <c r="B121" s="7">
        <f>Output!M128</f>
        <v>6.6122820556678188E-2</v>
      </c>
      <c r="C121" s="7">
        <f>Output!M158</f>
        <v>5.8954984823544852E-2</v>
      </c>
      <c r="D121" s="7">
        <f>Output!M188</f>
        <v>5.4224509104424091E-2</v>
      </c>
      <c r="F121" s="7">
        <v>2040</v>
      </c>
      <c r="G121" s="7">
        <f t="shared" si="54"/>
        <v>0.22347159042994905</v>
      </c>
      <c r="H121" s="7">
        <f t="shared" si="55"/>
        <v>0.20806115460250452</v>
      </c>
      <c r="I121" s="7">
        <f t="shared" si="56"/>
        <v>0.19836647376694444</v>
      </c>
      <c r="J121" s="7">
        <f t="shared" si="57"/>
        <v>0.5374985396760309</v>
      </c>
      <c r="K121" s="7">
        <f t="shared" si="58"/>
        <v>0.50041450256186093</v>
      </c>
      <c r="L121" s="7">
        <f t="shared" si="59"/>
        <v>0.47712751800484243</v>
      </c>
      <c r="M121" s="7">
        <f t="shared" si="60"/>
        <v>0.85152548892211333</v>
      </c>
      <c r="N121" s="7">
        <f t="shared" si="61"/>
        <v>0.79276785052121779</v>
      </c>
      <c r="O121" s="7">
        <f t="shared" si="62"/>
        <v>0.7558885622427407</v>
      </c>
      <c r="Q121" s="7">
        <v>2040</v>
      </c>
      <c r="R121" s="7">
        <f>Output!M248</f>
        <v>6.4053816578413844E-2</v>
      </c>
      <c r="S121" s="7">
        <f>Output!M278</f>
        <v>5.7473233145651399E-2</v>
      </c>
      <c r="T121" s="7">
        <f>Output!M308</f>
        <v>5.3130319704926772E-2</v>
      </c>
    </row>
    <row r="122" spans="1:20" x14ac:dyDescent="0.25">
      <c r="A122" s="7">
        <v>2041</v>
      </c>
      <c r="B122" s="7">
        <f>Output!M129</f>
        <v>6.5592763699951401E-2</v>
      </c>
      <c r="C122" s="7">
        <f>Output!M159</f>
        <v>5.828146224935378E-2</v>
      </c>
      <c r="D122" s="7">
        <f>Output!M189</f>
        <v>5.342485471693538E-2</v>
      </c>
      <c r="F122" s="7">
        <v>2041</v>
      </c>
      <c r="G122" s="7">
        <f t="shared" si="54"/>
        <v>0.23531796133189742</v>
      </c>
      <c r="H122" s="7">
        <f t="shared" si="55"/>
        <v>0.21865657044718922</v>
      </c>
      <c r="I122" s="7">
        <f t="shared" si="56"/>
        <v>0.20813092978937656</v>
      </c>
      <c r="J122" s="7">
        <f t="shared" si="57"/>
        <v>0.55796914779512741</v>
      </c>
      <c r="K122" s="7">
        <f t="shared" si="58"/>
        <v>0.51872345197857506</v>
      </c>
      <c r="L122" s="7">
        <f t="shared" si="59"/>
        <v>0.49400056329320879</v>
      </c>
      <c r="M122" s="7">
        <f t="shared" si="60"/>
        <v>0.88062033425835751</v>
      </c>
      <c r="N122" s="7">
        <f t="shared" si="61"/>
        <v>0.81879033350996089</v>
      </c>
      <c r="O122" s="7">
        <f t="shared" si="62"/>
        <v>0.77987019679704084</v>
      </c>
      <c r="Q122" s="7">
        <v>2041</v>
      </c>
      <c r="R122" s="7">
        <f>Output!M249</f>
        <v>6.3564504391963567E-2</v>
      </c>
      <c r="S122" s="7">
        <f>Output!M279</f>
        <v>5.6852209218214815E-2</v>
      </c>
      <c r="T122" s="7">
        <f>Output!M309</f>
        <v>5.2393497794412248E-2</v>
      </c>
    </row>
    <row r="123" spans="1:20" x14ac:dyDescent="0.25">
      <c r="A123" s="7">
        <v>2042</v>
      </c>
      <c r="B123" s="7">
        <f>Output!M130</f>
        <v>6.5065083596041781E-2</v>
      </c>
      <c r="C123" s="7">
        <f>Output!M160</f>
        <v>5.7610316427979882E-2</v>
      </c>
      <c r="D123" s="7">
        <f>Output!M190</f>
        <v>5.2627577082263836E-2</v>
      </c>
      <c r="F123" s="7">
        <v>2042</v>
      </c>
      <c r="G123" s="7">
        <f t="shared" si="54"/>
        <v>0.24707354730378872</v>
      </c>
      <c r="H123" s="7">
        <f t="shared" si="55"/>
        <v>0.22913665454672263</v>
      </c>
      <c r="I123" s="7">
        <f t="shared" si="56"/>
        <v>0.21775847306212723</v>
      </c>
      <c r="J123" s="7">
        <f t="shared" si="57"/>
        <v>0.5786861669078236</v>
      </c>
      <c r="K123" s="7">
        <f t="shared" si="58"/>
        <v>0.53719263787129379</v>
      </c>
      <c r="L123" s="7">
        <f t="shared" si="59"/>
        <v>0.51096730561186465</v>
      </c>
      <c r="M123" s="7">
        <f t="shared" si="60"/>
        <v>0.91029878651185892</v>
      </c>
      <c r="N123" s="7">
        <f t="shared" si="61"/>
        <v>0.8452486211958653</v>
      </c>
      <c r="O123" s="7">
        <f t="shared" si="62"/>
        <v>0.80417613816160216</v>
      </c>
      <c r="Q123" s="7">
        <v>2042</v>
      </c>
      <c r="R123" s="7">
        <f>Output!M250</f>
        <v>6.3077376381781597E-2</v>
      </c>
      <c r="S123" s="7">
        <f>Output!M280</f>
        <v>5.6233369467046546E-2</v>
      </c>
      <c r="T123" s="7">
        <f>Output!M310</f>
        <v>5.1658860060166054E-2</v>
      </c>
    </row>
    <row r="124" spans="1:20" x14ac:dyDescent="0.25">
      <c r="A124" s="7">
        <v>2043</v>
      </c>
      <c r="B124" s="7">
        <f>Output!M131</f>
        <v>6.4540190029917816E-2</v>
      </c>
      <c r="C124" s="7">
        <f>Output!M161</f>
        <v>5.6941998122888492E-2</v>
      </c>
      <c r="D124" s="7">
        <f>Output!M191</f>
        <v>5.1833085985377947E-2</v>
      </c>
      <c r="F124" s="7">
        <v>2043</v>
      </c>
      <c r="G124" s="7">
        <f t="shared" si="54"/>
        <v>0.25873882551912147</v>
      </c>
      <c r="H124" s="7">
        <f t="shared" si="55"/>
        <v>0.23950189108597575</v>
      </c>
      <c r="I124" s="7">
        <f t="shared" si="56"/>
        <v>0.227249580758695</v>
      </c>
      <c r="J124" s="7">
        <f t="shared" si="57"/>
        <v>0.59965540522340655</v>
      </c>
      <c r="K124" s="7">
        <f t="shared" si="58"/>
        <v>0.55582495089262429</v>
      </c>
      <c r="L124" s="7">
        <f t="shared" si="59"/>
        <v>0.52802830454342897</v>
      </c>
      <c r="M124" s="7">
        <f t="shared" si="60"/>
        <v>0.94057198492769234</v>
      </c>
      <c r="N124" s="7">
        <f t="shared" si="61"/>
        <v>0.87214801069927339</v>
      </c>
      <c r="O124" s="7">
        <f t="shared" si="62"/>
        <v>0.82880702832816333</v>
      </c>
      <c r="Q124" s="7">
        <v>2043</v>
      </c>
      <c r="R124" s="7">
        <f>Output!M251</f>
        <v>6.2592808758843585E-2</v>
      </c>
      <c r="S124" s="7">
        <f>Output!M281</f>
        <v>5.5617127724299331E-2</v>
      </c>
      <c r="T124" s="7">
        <f>Output!M311</f>
        <v>5.092678271316381E-2</v>
      </c>
    </row>
    <row r="125" spans="1:20" x14ac:dyDescent="0.25">
      <c r="A125" s="7">
        <v>2044</v>
      </c>
      <c r="B125" s="7">
        <f>Output!M132</f>
        <v>6.4018042023082658E-2</v>
      </c>
      <c r="C125" s="7">
        <f>Output!M162</f>
        <v>5.6276384398589049E-2</v>
      </c>
      <c r="D125" s="7">
        <f>Output!M192</f>
        <v>5.1041381426277711E-2</v>
      </c>
      <c r="F125" s="7">
        <v>2044</v>
      </c>
      <c r="G125" s="7">
        <f t="shared" si="54"/>
        <v>0.2703142661397252</v>
      </c>
      <c r="H125" s="7">
        <f t="shared" si="55"/>
        <v>0.24975274321540564</v>
      </c>
      <c r="I125" s="7">
        <f t="shared" si="56"/>
        <v>0.23660473005228189</v>
      </c>
      <c r="J125" s="7">
        <f t="shared" si="57"/>
        <v>0.62088275884500166</v>
      </c>
      <c r="K125" s="7">
        <f t="shared" si="58"/>
        <v>0.57462323859553688</v>
      </c>
      <c r="L125" s="7">
        <f t="shared" si="59"/>
        <v>0.54518402835098001</v>
      </c>
      <c r="M125" s="7">
        <f t="shared" si="60"/>
        <v>0.97145125155027889</v>
      </c>
      <c r="N125" s="7">
        <f t="shared" si="61"/>
        <v>0.89949373397566867</v>
      </c>
      <c r="O125" s="7">
        <f t="shared" si="62"/>
        <v>0.85376332664967847</v>
      </c>
      <c r="Q125" s="7">
        <v>2044</v>
      </c>
      <c r="R125" s="7">
        <f>Output!M252</f>
        <v>6.2110763900381928E-2</v>
      </c>
      <c r="S125" s="7">
        <f>Output!M282</f>
        <v>5.5003371124851361E-2</v>
      </c>
      <c r="T125" s="7">
        <f>Output!M312</f>
        <v>5.0197265751815004E-2</v>
      </c>
    </row>
    <row r="126" spans="1:20" x14ac:dyDescent="0.25">
      <c r="A126" s="7">
        <v>2045</v>
      </c>
      <c r="B126" s="7">
        <f>Output!M133</f>
        <v>6.3498639575536309E-2</v>
      </c>
      <c r="C126" s="7">
        <f>Output!M163</f>
        <v>5.5613516233578422E-2</v>
      </c>
      <c r="D126" s="7">
        <f>Output!M193</f>
        <v>5.0252340469472585E-2</v>
      </c>
      <c r="F126" s="7">
        <v>2045</v>
      </c>
      <c r="G126" s="7">
        <f t="shared" si="54"/>
        <v>0.28180033932698495</v>
      </c>
      <c r="H126" s="7">
        <f t="shared" si="55"/>
        <v>0.25988968109639732</v>
      </c>
      <c r="I126" s="7">
        <f t="shared" si="56"/>
        <v>0.24582437708152796</v>
      </c>
      <c r="J126" s="7">
        <f t="shared" si="57"/>
        <v>0.64237422560886892</v>
      </c>
      <c r="K126" s="7">
        <f t="shared" si="58"/>
        <v>0.59359035294392581</v>
      </c>
      <c r="L126" s="7">
        <f t="shared" si="59"/>
        <v>0.56243480975148585</v>
      </c>
      <c r="M126" s="7">
        <f t="shared" si="60"/>
        <v>1.0029481118907535</v>
      </c>
      <c r="N126" s="7">
        <f t="shared" si="61"/>
        <v>0.92729102479145475</v>
      </c>
      <c r="O126" s="7">
        <f t="shared" si="62"/>
        <v>0.879045242421444</v>
      </c>
      <c r="Q126" s="7">
        <v>2045</v>
      </c>
      <c r="R126" s="7">
        <f>Output!M253</f>
        <v>6.1631241804010826E-2</v>
      </c>
      <c r="S126" s="7">
        <f>Output!M283</f>
        <v>5.4392137287493973E-2</v>
      </c>
      <c r="T126" s="7">
        <f>Output!M313</f>
        <v>4.9470196310202587E-2</v>
      </c>
    </row>
    <row r="127" spans="1:20" x14ac:dyDescent="0.25">
      <c r="A127" s="7">
        <v>2046</v>
      </c>
      <c r="B127" s="7">
        <f>Output!M134</f>
        <v>6.298181877329137E-2</v>
      </c>
      <c r="C127" s="7">
        <f>Output!M164</f>
        <v>5.4953270692366052E-2</v>
      </c>
      <c r="D127" s="7">
        <f>Output!M194</f>
        <v>4.9465963114962569E-2</v>
      </c>
      <c r="F127" s="7">
        <v>2046</v>
      </c>
      <c r="G127" s="7">
        <f t="shared" si="54"/>
        <v>0.29319748719649924</v>
      </c>
      <c r="H127" s="7">
        <f t="shared" si="55"/>
        <v>0.26991315385592185</v>
      </c>
      <c r="I127" s="7">
        <f t="shared" si="56"/>
        <v>0.25490897798477674</v>
      </c>
      <c r="J127" s="7">
        <f t="shared" si="57"/>
        <v>0.66413585329025981</v>
      </c>
      <c r="K127" s="7">
        <f t="shared" si="58"/>
        <v>0.61272909579123014</v>
      </c>
      <c r="L127" s="7">
        <f t="shared" si="59"/>
        <v>0.57978087779885534</v>
      </c>
      <c r="M127" s="7">
        <f t="shared" si="60"/>
        <v>1.0350742193840212</v>
      </c>
      <c r="N127" s="7">
        <f t="shared" si="61"/>
        <v>0.95554503772653898</v>
      </c>
      <c r="O127" s="7">
        <f t="shared" si="62"/>
        <v>0.90465277761293428</v>
      </c>
      <c r="Q127" s="7">
        <v>2046</v>
      </c>
      <c r="R127" s="7">
        <f>Output!M254</f>
        <v>6.1154091983431427E-2</v>
      </c>
      <c r="S127" s="7">
        <f>Output!M284</f>
        <v>5.3783313347105344E-2</v>
      </c>
      <c r="T127" s="7">
        <f>Output!M314</f>
        <v>4.8745574386736032E-2</v>
      </c>
    </row>
    <row r="128" spans="1:20" x14ac:dyDescent="0.25">
      <c r="A128" s="7">
        <v>2047</v>
      </c>
      <c r="B128" s="7">
        <f>Output!M135</f>
        <v>6.2467620594844703E-2</v>
      </c>
      <c r="C128" s="7">
        <f>Output!M165</f>
        <v>5.4295606796455093E-2</v>
      </c>
      <c r="D128" s="7">
        <f>Output!M195</f>
        <v>4.8682167405753964E-2</v>
      </c>
      <c r="F128" s="7">
        <v>2047</v>
      </c>
      <c r="G128" s="7">
        <f t="shared" si="54"/>
        <v>0.30450615887494287</v>
      </c>
      <c r="H128" s="7">
        <f t="shared" si="55"/>
        <v>0.27982360360928149</v>
      </c>
      <c r="I128" s="7">
        <f t="shared" si="56"/>
        <v>0.26385897487733051</v>
      </c>
      <c r="J128" s="7">
        <f t="shared" si="57"/>
        <v>0.6861738052918499</v>
      </c>
      <c r="K128" s="7">
        <f t="shared" si="58"/>
        <v>0.63204224079967808</v>
      </c>
      <c r="L128" s="7">
        <f t="shared" si="59"/>
        <v>0.59722232517135754</v>
      </c>
      <c r="M128" s="7">
        <f t="shared" si="60"/>
        <v>1.0678414517087578</v>
      </c>
      <c r="N128" s="7">
        <f t="shared" si="61"/>
        <v>0.98426087799007511</v>
      </c>
      <c r="O128" s="7">
        <f t="shared" si="62"/>
        <v>0.93058567546538473</v>
      </c>
      <c r="Q128" s="7">
        <v>2047</v>
      </c>
      <c r="R128" s="7">
        <f>Output!M255</f>
        <v>6.0679352058230294E-2</v>
      </c>
      <c r="S128" s="7">
        <f>Output!M285</f>
        <v>5.317686168091789E-2</v>
      </c>
      <c r="T128" s="7">
        <f>Output!M315</f>
        <v>4.8023324737470646E-2</v>
      </c>
    </row>
    <row r="129" spans="1:20" x14ac:dyDescent="0.25">
      <c r="A129" s="7">
        <v>2048</v>
      </c>
      <c r="B129" s="7">
        <f>Output!M136</f>
        <v>6.1955963083202593E-2</v>
      </c>
      <c r="C129" s="7">
        <f>Output!M166</f>
        <v>5.3640483567348698E-2</v>
      </c>
      <c r="D129" s="7">
        <f>Output!M196</f>
        <v>4.7900912363349923E-2</v>
      </c>
      <c r="F129" s="7">
        <v>2048</v>
      </c>
      <c r="G129" s="7">
        <f t="shared" si="54"/>
        <v>0.31572678946594918</v>
      </c>
      <c r="H129" s="7">
        <f t="shared" si="55"/>
        <v>0.28962146546010958</v>
      </c>
      <c r="I129" s="7">
        <f t="shared" si="56"/>
        <v>0.27267480286282253</v>
      </c>
      <c r="J129" s="7">
        <f t="shared" si="57"/>
        <v>0.70849432157282488</v>
      </c>
      <c r="K129" s="7">
        <f t="shared" si="58"/>
        <v>0.65153252997606725</v>
      </c>
      <c r="L129" s="7">
        <f t="shared" si="59"/>
        <v>0.6147591142568275</v>
      </c>
      <c r="M129" s="7">
        <f t="shared" si="60"/>
        <v>1.1012618536797014</v>
      </c>
      <c r="N129" s="7">
        <f t="shared" si="61"/>
        <v>1.0134435944920255</v>
      </c>
      <c r="O129" s="7">
        <f t="shared" si="62"/>
        <v>0.95684342565083269</v>
      </c>
      <c r="Q129" s="7">
        <v>2048</v>
      </c>
      <c r="R129" s="7">
        <f>Output!M256</f>
        <v>6.0206946784462707E-2</v>
      </c>
      <c r="S129" s="7">
        <f>Output!M286</f>
        <v>5.257274466616401E-2</v>
      </c>
      <c r="T129" s="7">
        <f>Output!M316</f>
        <v>4.7303409739638827E-2</v>
      </c>
    </row>
    <row r="130" spans="1:20" x14ac:dyDescent="0.25">
      <c r="A130" s="7">
        <v>2049</v>
      </c>
      <c r="B130" s="7">
        <f>Output!M137</f>
        <v>6.1446764281371351E-2</v>
      </c>
      <c r="C130" s="7">
        <f>Output!M167</f>
        <v>5.2987860026550031E-2</v>
      </c>
      <c r="D130" s="7">
        <f>Output!M197</f>
        <v>4.7122116030756757E-2</v>
      </c>
      <c r="F130" s="7">
        <v>2049</v>
      </c>
      <c r="G130" s="7">
        <f t="shared" si="54"/>
        <v>0.32685980005010995</v>
      </c>
      <c r="H130" s="7">
        <f t="shared" si="55"/>
        <v>0.2993071675003704</v>
      </c>
      <c r="I130" s="7">
        <f t="shared" si="56"/>
        <v>0.28135688302184469</v>
      </c>
      <c r="J130" s="7">
        <f t="shared" si="57"/>
        <v>0.73110371802413043</v>
      </c>
      <c r="K130" s="7">
        <f t="shared" si="58"/>
        <v>0.67120267002327383</v>
      </c>
      <c r="L130" s="7">
        <f t="shared" si="59"/>
        <v>0.63239105584651956</v>
      </c>
      <c r="M130" s="7">
        <f t="shared" si="60"/>
        <v>1.135347635998152</v>
      </c>
      <c r="N130" s="7">
        <f t="shared" si="61"/>
        <v>1.0430981725461781</v>
      </c>
      <c r="O130" s="7">
        <f t="shared" si="62"/>
        <v>0.98342522867119486</v>
      </c>
      <c r="Q130" s="7">
        <v>2049</v>
      </c>
      <c r="R130" s="7">
        <f>Output!M257</f>
        <v>5.9736800918183987E-2</v>
      </c>
      <c r="S130" s="7">
        <f>Output!M287</f>
        <v>5.1970924680076087E-2</v>
      </c>
      <c r="T130" s="7">
        <f>Output!M317</f>
        <v>4.6585754149295874E-2</v>
      </c>
    </row>
    <row r="131" spans="1:20" x14ac:dyDescent="0.25">
      <c r="A131" s="7">
        <v>2050</v>
      </c>
      <c r="B131" s="7">
        <f>Output!M138</f>
        <v>6.0933180780377398E-2</v>
      </c>
      <c r="C131" s="7">
        <f>Output!M168</f>
        <v>5.2330810808091793E-2</v>
      </c>
      <c r="D131" s="7">
        <f>Output!M198</f>
        <v>4.6338975977497719E-2</v>
      </c>
      <c r="F131" s="7">
        <v>2050</v>
      </c>
      <c r="G131" s="7">
        <f t="shared" si="54"/>
        <v>0.33790444080836624</v>
      </c>
      <c r="H131" s="7">
        <f t="shared" si="55"/>
        <v>0.30887995289963255</v>
      </c>
      <c r="I131" s="7">
        <f t="shared" si="56"/>
        <v>0.28990447254671053</v>
      </c>
      <c r="J131" s="7">
        <f t="shared" si="57"/>
        <v>0.75400598679889552</v>
      </c>
      <c r="K131" s="7">
        <f t="shared" si="58"/>
        <v>0.6910528859728654</v>
      </c>
      <c r="L131" s="7">
        <f t="shared" si="59"/>
        <v>0.65011541619101576</v>
      </c>
      <c r="M131" s="7">
        <f t="shared" si="60"/>
        <v>1.1701075327894257</v>
      </c>
      <c r="N131" s="7">
        <f t="shared" si="61"/>
        <v>1.0732258190460988</v>
      </c>
      <c r="O131" s="7">
        <f t="shared" si="62"/>
        <v>1.0103263598353212</v>
      </c>
      <c r="Q131" s="7">
        <v>2050</v>
      </c>
      <c r="R131" s="7">
        <f>Output!M258</f>
        <v>5.9262631720434618E-2</v>
      </c>
      <c r="S131" s="7">
        <f>Output!M288</f>
        <v>5.1365043741340405E-2</v>
      </c>
      <c r="T131" s="7">
        <f>Output!M318</f>
        <v>4.586411284865935E-2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5BB9-5978-4D40-9AC7-FBA2D36B4AC8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31" width="9.140625" style="7"/>
    <col min="32" max="32" width="12" style="7" bestFit="1" customWidth="1"/>
    <col min="33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0.24033353244737651</v>
      </c>
      <c r="E2" s="7">
        <v>0.76716648722589376</v>
      </c>
      <c r="G2" s="7">
        <v>11.612</v>
      </c>
      <c r="H2" s="7">
        <v>102.417</v>
      </c>
      <c r="I2" s="7">
        <v>46.32</v>
      </c>
      <c r="J2" s="7">
        <v>468.25799999999998</v>
      </c>
      <c r="K2" s="7">
        <v>6.048</v>
      </c>
      <c r="L2" s="7">
        <v>0.37</v>
      </c>
      <c r="M2" s="7">
        <v>11.11</v>
      </c>
      <c r="O2" s="7">
        <f>SUM(G2:M2)</f>
        <v>646.13499999999999</v>
      </c>
    </row>
    <row r="4" spans="1:44" x14ac:dyDescent="0.25">
      <c r="G4" s="7">
        <f>G2/$O$2</f>
        <v>1.7971476549018393E-2</v>
      </c>
      <c r="H4" s="7">
        <f t="shared" ref="H4:M4" si="0">H2/$O$2</f>
        <v>0.15850712312442447</v>
      </c>
      <c r="I4" s="7">
        <f t="shared" si="0"/>
        <v>7.1687805180032038E-2</v>
      </c>
      <c r="J4" s="7">
        <f t="shared" si="0"/>
        <v>0.72470613726233679</v>
      </c>
      <c r="K4" s="7">
        <f t="shared" si="0"/>
        <v>9.3602730079627317E-3</v>
      </c>
      <c r="L4" s="7">
        <f t="shared" si="0"/>
        <v>5.7263574949507456E-4</v>
      </c>
      <c r="M4" s="7">
        <f t="shared" si="0"/>
        <v>1.719454912673048E-2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16.251999999999999</v>
      </c>
      <c r="C8" s="7">
        <v>16.251999999999999</v>
      </c>
      <c r="D8" s="7">
        <v>16.251999999999999</v>
      </c>
      <c r="F8" s="7">
        <v>2024</v>
      </c>
      <c r="G8" s="7">
        <f>(B11-$B$8)*$B$2*Output!$N$101*$E$2*$G$4/Output!$N$95/1000000</f>
        <v>11.341571511228677</v>
      </c>
      <c r="H8" s="7">
        <f>(C11-$B$8)*$B$2*Output!$N$101*$E$2*$G$4/Output!$N$95/1000000</f>
        <v>22.734205163473032</v>
      </c>
      <c r="I8" s="7">
        <f>(D11-$B$8)*$B$2*Output!$N$101*$E$2*$G$4/Output!$N$95/1000000</f>
        <v>34.126838815717377</v>
      </c>
      <c r="K8" s="7">
        <v>2024</v>
      </c>
      <c r="L8" s="7">
        <f>(B11-$B$8)*$B$2*Output!$N$101*$E$2*$H$4/Output!$N$95/1000000</f>
        <v>100.0318402915525</v>
      </c>
      <c r="M8" s="7">
        <f>(C11-$B$8)*$B$2*Output!$N$101*$E$2*$H$4/Output!$N$95/1000000</f>
        <v>200.5140449730811</v>
      </c>
      <c r="N8" s="7">
        <f>(D11-$B$8)*$B$2*Output!$N$101*$E$2*$H$4/Output!$N$95/1000000</f>
        <v>300.99624965460964</v>
      </c>
      <c r="P8" s="7">
        <v>2024</v>
      </c>
      <c r="Q8" s="7">
        <f>(B11-$B$8)*$B$2*Output!$N$101*$E$2*$I$4/Output!$N$95/1000000</f>
        <v>45.241266999665207</v>
      </c>
      <c r="R8" s="7">
        <f>(C11-$B$8)*$B$2*Output!$N$101*$E$2*$I$4/Output!$N$95/1000000</f>
        <v>90.686219701349543</v>
      </c>
      <c r="S8" s="7">
        <f>(D11-$B$8)*$B$2*Output!$N$101*$E$2*$I$4/Output!$N$95/1000000</f>
        <v>136.13117240303382</v>
      </c>
      <c r="U8" s="7">
        <v>2024</v>
      </c>
      <c r="V8" s="7">
        <f>(B11-$B$8)*$B$2*Output!$N$101*$E$2*$J$4/Output!$N$95/1000000</f>
        <v>457.3528757065896</v>
      </c>
      <c r="W8" s="7">
        <f>(C11-$B$8)*$B$2*Output!$N$101*$E$2*$J$4/Output!$N$95/1000000</f>
        <v>916.76485027881108</v>
      </c>
      <c r="X8" s="7">
        <f>(D11-$B$8)*$B$2*Output!$N$101*$E$2*$J$4/Output!$N$95/1000000</f>
        <v>1376.1768248510323</v>
      </c>
      <c r="Z8" s="7">
        <v>2024</v>
      </c>
      <c r="AA8" s="7">
        <f>(B11-$B$8)*$B$2*Output!$N$101*$E$2*$K$4/Output!$N$95/1000000</f>
        <v>5.9071498880391875</v>
      </c>
      <c r="AB8" s="7">
        <f>(C11-$B$8)*$B$2*Output!$N$101*$E$2*$K$4/Output!$N$95/1000000</f>
        <v>11.840895007637348</v>
      </c>
      <c r="AC8" s="7">
        <f>(D11-$B$8)*$B$2*Output!$N$101*$E$2*$K$4/Output!$N$95/1000000</f>
        <v>17.774640127235507</v>
      </c>
      <c r="AE8" s="7">
        <v>2024</v>
      </c>
      <c r="AF8" s="7">
        <f>(B11-$B$8)*$B$2*Output!$N$101*$E$2*$L$4/Output!$N$95/1000000</f>
        <v>0.36138317767435502</v>
      </c>
      <c r="AG8" s="7">
        <f>(C11-$B$8)*$B$2*Output!$N$101*$E$2*$L$4/Output!$N$95/1000000</f>
        <v>0.72439337844342244</v>
      </c>
      <c r="AH8" s="7">
        <f>(D11-$B$8)*$B$2*Output!$N$101*$E$2*$L$4/Output!$N$95/1000000</f>
        <v>1.0874035792124899</v>
      </c>
      <c r="AJ8" s="7">
        <v>2024</v>
      </c>
      <c r="AK8" s="7">
        <f>(B11-$B$8)*$B$2*Output!$N$101*$E$2*$M$4/Output!$N$95/1000000</f>
        <v>10.851262443140769</v>
      </c>
      <c r="AL8" s="7">
        <f>(C11-$B$8)*$B$2*Output!$N$101*$E$2*$M$4/Output!$N$95/1000000</f>
        <v>21.751379552720064</v>
      </c>
      <c r="AM8" s="7">
        <f>(D11-$B$8)*$B$2*Output!$N$101*$E$2*$M$4/Output!$N$95/1000000</f>
        <v>32.651496662299351</v>
      </c>
    </row>
    <row r="9" spans="1:44" x14ac:dyDescent="0.25">
      <c r="F9" s="7">
        <v>2025</v>
      </c>
      <c r="G9" s="7">
        <f>(B12-$B$8)*$B$2*Output!$N$101*$E$2*$G$4/Output!$N$95/1000000</f>
        <v>22.683143022457354</v>
      </c>
      <c r="H9" s="7">
        <f>(C12-$B$8)*$B$2*Output!$N$101*$E$2*$G$4/Output!$N$95/1000000</f>
        <v>47.682242279290129</v>
      </c>
      <c r="I9" s="7">
        <f>(D12-$B$8)*$B$2*Output!$N$101*$E$2*$G$4/Output!$N$95/1000000</f>
        <v>72.6813415361229</v>
      </c>
      <c r="K9" s="7">
        <v>2025</v>
      </c>
      <c r="L9" s="7">
        <f>(B12-$B$8)*$B$2*Output!$N$101*$E$2*$H$4/Output!$N$95/1000000</f>
        <v>200.063680583105</v>
      </c>
      <c r="M9" s="7">
        <f>(C12-$B$8)*$B$2*Output!$N$101*$E$2*$H$4/Output!$N$95/1000000</f>
        <v>420.55392761953652</v>
      </c>
      <c r="N9" s="7">
        <f>(D12-$B$8)*$B$2*Output!$N$101*$E$2*$H$4/Output!$N$95/1000000</f>
        <v>641.04417465596794</v>
      </c>
      <c r="P9" s="7">
        <v>2025</v>
      </c>
      <c r="Q9" s="7">
        <f>(B12-$B$8)*$B$2*Output!$N$101*$E$2*$I$4/Output!$N$95/1000000</f>
        <v>90.482533999330414</v>
      </c>
      <c r="R9" s="7">
        <f>(C12-$B$8)*$B$2*Output!$N$101*$E$2*$I$4/Output!$N$95/1000000</f>
        <v>190.20336396630373</v>
      </c>
      <c r="S9" s="7">
        <f>(D12-$B$8)*$B$2*Output!$N$101*$E$2*$I$4/Output!$N$95/1000000</f>
        <v>289.92419393327702</v>
      </c>
      <c r="U9" s="7">
        <v>2025</v>
      </c>
      <c r="V9" s="7">
        <f>(B12-$B$8)*$B$2*Output!$N$101*$E$2*$J$4/Output!$N$95/1000000</f>
        <v>914.7057514131792</v>
      </c>
      <c r="W9" s="7">
        <f>(C12-$B$8)*$B$2*Output!$N$101*$E$2*$J$4/Output!$N$95/1000000</f>
        <v>1922.803255702363</v>
      </c>
      <c r="X9" s="7">
        <f>(D12-$B$8)*$B$2*Output!$N$101*$E$2*$J$4/Output!$N$95/1000000</f>
        <v>2930.9007599915467</v>
      </c>
      <c r="Z9" s="7">
        <v>2025</v>
      </c>
      <c r="AA9" s="7">
        <f>(B12-$B$8)*$B$2*Output!$N$101*$E$2*$K$4/Output!$N$95/1000000</f>
        <v>11.814299776078375</v>
      </c>
      <c r="AB9" s="7">
        <f>(C12-$B$8)*$B$2*Output!$N$101*$E$2*$K$4/Output!$N$95/1000000</f>
        <v>24.834843377983699</v>
      </c>
      <c r="AC9" s="7">
        <f>(D12-$B$8)*$B$2*Output!$N$101*$E$2*$K$4/Output!$N$95/1000000</f>
        <v>37.855386979889019</v>
      </c>
      <c r="AE9" s="7">
        <v>2025</v>
      </c>
      <c r="AF9" s="7">
        <f>(B12-$B$8)*$B$2*Output!$N$101*$E$2*$L$4/Output!$N$95/1000000</f>
        <v>0.72276635534871003</v>
      </c>
      <c r="AG9" s="7">
        <f>(C12-$B$8)*$B$2*Output!$N$101*$E$2*$L$4/Output!$N$95/1000000</f>
        <v>1.5193273891954313</v>
      </c>
      <c r="AH9" s="7">
        <f>(D12-$B$8)*$B$2*Output!$N$101*$E$2*$L$4/Output!$N$95/1000000</f>
        <v>2.3158884230421526</v>
      </c>
      <c r="AJ9" s="7">
        <v>2025</v>
      </c>
      <c r="AK9" s="7">
        <f>(B12-$B$8)*$B$2*Output!$N$101*$E$2*$M$4/Output!$N$95/1000000</f>
        <v>21.702524886281537</v>
      </c>
      <c r="AL9" s="7">
        <f>(C12-$B$8)*$B$2*Output!$N$101*$E$2*$M$4/Output!$N$95/1000000</f>
        <v>45.620884578273625</v>
      </c>
      <c r="AM9" s="7">
        <f>(D12-$B$8)*$B$2*Output!$N$101*$E$2*$M$4/Output!$N$95/1000000</f>
        <v>69.539244270265712</v>
      </c>
    </row>
    <row r="10" spans="1:44" x14ac:dyDescent="0.25">
      <c r="F10" s="7">
        <v>2026</v>
      </c>
      <c r="G10" s="7">
        <f>(B13-$B$8)*$B$2*Output!$N$101*$E$2*$G$4/Output!$N$95/1000000</f>
        <v>34.024714533686037</v>
      </c>
      <c r="H10" s="7">
        <f>(C13-$B$8)*$B$2*Output!$N$101*$E$2*$G$4/Output!$N$95/1000000</f>
        <v>75.131337008151206</v>
      </c>
      <c r="I10" s="7">
        <f>(D13-$B$8)*$B$2*Output!$N$101*$E$2*$G$4/Output!$N$95/1000000</f>
        <v>116.2379594826162</v>
      </c>
      <c r="K10" s="7">
        <v>2026</v>
      </c>
      <c r="L10" s="7">
        <f>(B13-$B$8)*$B$2*Output!$N$101*$E$2*$H$4/Output!$N$95/1000000</f>
        <v>300.09552087465744</v>
      </c>
      <c r="M10" s="7">
        <f>(C13-$B$8)*$B$2*Output!$N$101*$E$2*$H$4/Output!$N$95/1000000</f>
        <v>662.652957489134</v>
      </c>
      <c r="N10" s="7">
        <f>(D13-$B$8)*$B$2*Output!$N$101*$E$2*$H$4/Output!$N$95/1000000</f>
        <v>1025.2103941036087</v>
      </c>
      <c r="P10" s="7">
        <v>2026</v>
      </c>
      <c r="Q10" s="7">
        <f>(B13-$B$8)*$B$2*Output!$N$101*$E$2*$I$4/Output!$N$95/1000000</f>
        <v>135.72380099899561</v>
      </c>
      <c r="R10" s="7">
        <f>(C13-$B$8)*$B$2*Output!$N$101*$E$2*$I$4/Output!$N$95/1000000</f>
        <v>299.69716932634896</v>
      </c>
      <c r="S10" s="7">
        <f>(D13-$B$8)*$B$2*Output!$N$101*$E$2*$I$4/Output!$N$95/1000000</f>
        <v>463.67053765370167</v>
      </c>
      <c r="U10" s="7">
        <v>2026</v>
      </c>
      <c r="V10" s="7">
        <f>(B13-$B$8)*$B$2*Output!$N$101*$E$2*$J$4/Output!$N$95/1000000</f>
        <v>1372.0586271197685</v>
      </c>
      <c r="W10" s="7">
        <f>(C13-$B$8)*$B$2*Output!$N$101*$E$2*$J$4/Output!$N$95/1000000</f>
        <v>3029.6976924528822</v>
      </c>
      <c r="X10" s="7">
        <f>(D13-$B$8)*$B$2*Output!$N$101*$E$2*$J$4/Output!$N$95/1000000</f>
        <v>4687.336757785989</v>
      </c>
      <c r="Z10" s="7">
        <v>2026</v>
      </c>
      <c r="AA10" s="7">
        <f>(B13-$B$8)*$B$2*Output!$N$101*$E$2*$K$4/Output!$N$95/1000000</f>
        <v>17.721449664117561</v>
      </c>
      <c r="AB10" s="7">
        <f>(C13-$B$8)*$B$2*Output!$N$101*$E$2*$K$4/Output!$N$95/1000000</f>
        <v>39.131443870590644</v>
      </c>
      <c r="AC10" s="7">
        <f>(D13-$B$8)*$B$2*Output!$N$101*$E$2*$K$4/Output!$N$95/1000000</f>
        <v>60.541438077063624</v>
      </c>
      <c r="AE10" s="7">
        <v>2026</v>
      </c>
      <c r="AF10" s="7">
        <f>(B13-$B$8)*$B$2*Output!$N$101*$E$2*$L$4/Output!$N$95/1000000</f>
        <v>1.0841495330230653</v>
      </c>
      <c r="AG10" s="7">
        <f>(C13-$B$8)*$B$2*Output!$N$101*$E$2*$L$4/Output!$N$95/1000000</f>
        <v>2.3939540727709225</v>
      </c>
      <c r="AH10" s="7">
        <f>(D13-$B$8)*$B$2*Output!$N$101*$E$2*$L$4/Output!$N$95/1000000</f>
        <v>3.7037586125187736</v>
      </c>
      <c r="AJ10" s="7">
        <v>2026</v>
      </c>
      <c r="AK10" s="7">
        <f>(B13-$B$8)*$B$2*Output!$N$101*$E$2*$M$4/Output!$N$95/1000000</f>
        <v>32.553787329422299</v>
      </c>
      <c r="AL10" s="7">
        <f>(C13-$B$8)*$B$2*Output!$N$101*$E$2*$M$4/Output!$N$95/1000000</f>
        <v>71.883323644553897</v>
      </c>
      <c r="AM10" s="7">
        <f>(D13-$B$8)*$B$2*Output!$N$101*$E$2*$M$4/Output!$N$95/1000000</f>
        <v>111.21285995968533</v>
      </c>
    </row>
    <row r="11" spans="1:44" x14ac:dyDescent="0.25">
      <c r="A11" s="7">
        <v>2024</v>
      </c>
      <c r="B11" s="7">
        <v>16.952749140288098</v>
      </c>
      <c r="C11" s="7">
        <v>17.656653200631375</v>
      </c>
      <c r="D11" s="7">
        <v>18.360557260974652</v>
      </c>
      <c r="F11" s="7">
        <v>2027</v>
      </c>
      <c r="G11" s="7">
        <f>(B14-$B$8)*$B$2*Output!$N$101*$E$2*$G$4/Output!$N$95/1000000</f>
        <v>45.366286044914709</v>
      </c>
      <c r="H11" s="7">
        <f>(C14-$B$8)*$B$2*Output!$N$101*$E$2*$G$4/Output!$N$95/1000000</f>
        <v>105.40598007058881</v>
      </c>
      <c r="I11" s="7">
        <f>(D14-$B$8)*$B$2*Output!$N$101*$E$2*$G$4/Output!$N$95/1000000</f>
        <v>165.44567409626288</v>
      </c>
      <c r="K11" s="7">
        <v>2027</v>
      </c>
      <c r="L11" s="7">
        <f>(B14-$B$8)*$B$2*Output!$N$101*$E$2*$H$4/Output!$N$95/1000000</f>
        <v>400.12736116620999</v>
      </c>
      <c r="M11" s="7">
        <f>(C14-$B$8)*$B$2*Output!$N$101*$E$2*$H$4/Output!$N$95/1000000</f>
        <v>929.67311926364926</v>
      </c>
      <c r="N11" s="7">
        <f>(D14-$B$8)*$B$2*Output!$N$101*$E$2*$H$4/Output!$N$95/1000000</f>
        <v>1459.2188773610883</v>
      </c>
      <c r="P11" s="7">
        <v>2027</v>
      </c>
      <c r="Q11" s="7">
        <f>(B14-$B$8)*$B$2*Output!$N$101*$E$2*$I$4/Output!$N$95/1000000</f>
        <v>180.96506799866083</v>
      </c>
      <c r="R11" s="7">
        <f>(C14-$B$8)*$B$2*Output!$N$101*$E$2*$I$4/Output!$N$95/1000000</f>
        <v>420.46202177658233</v>
      </c>
      <c r="S11" s="7">
        <f>(D14-$B$8)*$B$2*Output!$N$101*$E$2*$I$4/Output!$N$95/1000000</f>
        <v>659.9589755545037</v>
      </c>
      <c r="U11" s="7">
        <v>2027</v>
      </c>
      <c r="V11" s="7">
        <f>(B14-$B$8)*$B$2*Output!$N$101*$E$2*$J$4/Output!$N$95/1000000</f>
        <v>1829.4115028263584</v>
      </c>
      <c r="W11" s="7">
        <f>(C14-$B$8)*$B$2*Output!$N$101*$E$2*$J$4/Output!$N$95/1000000</f>
        <v>4250.5333634080071</v>
      </c>
      <c r="X11" s="7">
        <f>(D14-$B$8)*$B$2*Output!$N$101*$E$2*$J$4/Output!$N$95/1000000</f>
        <v>6671.6552239896537</v>
      </c>
      <c r="Z11" s="7">
        <v>2027</v>
      </c>
      <c r="AA11" s="7">
        <f>(B14-$B$8)*$B$2*Output!$N$101*$E$2*$K$4/Output!$N$95/1000000</f>
        <v>23.62859955215675</v>
      </c>
      <c r="AB11" s="7">
        <f>(C14-$B$8)*$B$2*Output!$N$101*$E$2*$K$4/Output!$N$95/1000000</f>
        <v>54.899704397771366</v>
      </c>
      <c r="AC11" s="7">
        <f>(D14-$B$8)*$B$2*Output!$N$101*$E$2*$K$4/Output!$N$95/1000000</f>
        <v>86.170809243385975</v>
      </c>
      <c r="AE11" s="7">
        <v>2027</v>
      </c>
      <c r="AF11" s="7">
        <f>(B14-$B$8)*$B$2*Output!$N$101*$E$2*$L$4/Output!$N$95/1000000</f>
        <v>1.4455327106974201</v>
      </c>
      <c r="AG11" s="7">
        <f>(C14-$B$8)*$B$2*Output!$N$101*$E$2*$L$4/Output!$N$95/1000000</f>
        <v>3.3586128682499021</v>
      </c>
      <c r="AH11" s="7">
        <f>(D14-$B$8)*$B$2*Output!$N$101*$E$2*$L$4/Output!$N$95/1000000</f>
        <v>5.2716930258023824</v>
      </c>
      <c r="AJ11" s="7">
        <v>2027</v>
      </c>
      <c r="AK11" s="7">
        <f>(B14-$B$8)*$B$2*Output!$N$101*$E$2*$M$4/Output!$N$95/1000000</f>
        <v>43.405049772563075</v>
      </c>
      <c r="AL11" s="7">
        <f>(C14-$B$8)*$B$2*Output!$N$101*$E$2*$M$4/Output!$N$95/1000000</f>
        <v>100.84915936826056</v>
      </c>
      <c r="AM11" s="7">
        <f>(D14-$B$8)*$B$2*Output!$N$101*$E$2*$M$4/Output!$N$95/1000000</f>
        <v>158.29326896395801</v>
      </c>
    </row>
    <row r="12" spans="1:44" x14ac:dyDescent="0.25">
      <c r="A12" s="7">
        <v>2025</v>
      </c>
      <c r="B12" s="7">
        <v>17.653498280576198</v>
      </c>
      <c r="C12" s="7">
        <v>19.198089988599968</v>
      </c>
      <c r="D12" s="7">
        <v>20.742681696623738</v>
      </c>
      <c r="F12" s="7">
        <v>2028</v>
      </c>
      <c r="G12" s="7">
        <f>(B15-$B$8)*$B$2*Output!$N$101*$E$2*$G$4/Output!$N$95/1000000</f>
        <v>56.707857556143338</v>
      </c>
      <c r="H12" s="7">
        <f>(C15-$B$8)*$B$2*Output!$N$101*$E$2*$G$4/Output!$N$95/1000000</f>
        <v>138.87276206806757</v>
      </c>
      <c r="I12" s="7">
        <f>(D15-$B$8)*$B$2*Output!$N$101*$E$2*$G$4/Output!$N$95/1000000</f>
        <v>221.03766657999171</v>
      </c>
      <c r="K12" s="7">
        <v>2028</v>
      </c>
      <c r="L12" s="7">
        <f>(B15-$B$8)*$B$2*Output!$N$101*$E$2*$H$4/Output!$N$95/1000000</f>
        <v>500.15920145776204</v>
      </c>
      <c r="M12" s="7">
        <f>(C15-$B$8)*$B$2*Output!$N$101*$E$2*$H$4/Output!$N$95/1000000</f>
        <v>1224.847715529218</v>
      </c>
      <c r="N12" s="7">
        <f>(D15-$B$8)*$B$2*Output!$N$101*$E$2*$H$4/Output!$N$95/1000000</f>
        <v>1949.5362296006726</v>
      </c>
      <c r="P12" s="7">
        <v>2028</v>
      </c>
      <c r="Q12" s="7">
        <f>(B15-$B$8)*$B$2*Output!$N$101*$E$2*$I$4/Output!$N$95/1000000</f>
        <v>226.20633499832581</v>
      </c>
      <c r="R12" s="7">
        <f>(C15-$B$8)*$B$2*Output!$N$101*$E$2*$I$4/Output!$N$95/1000000</f>
        <v>553.96024276549167</v>
      </c>
      <c r="S12" s="7">
        <f>(D15-$B$8)*$B$2*Output!$N$101*$E$2*$I$4/Output!$N$95/1000000</f>
        <v>881.7141505326573</v>
      </c>
      <c r="U12" s="7">
        <v>2028</v>
      </c>
      <c r="V12" s="7">
        <f>(B15-$B$8)*$B$2*Output!$N$101*$E$2*$J$4/Output!$N$95/1000000</f>
        <v>2286.764378532946</v>
      </c>
      <c r="W12" s="7">
        <f>(C15-$B$8)*$B$2*Output!$N$101*$E$2*$J$4/Output!$N$95/1000000</f>
        <v>5600.0931640087147</v>
      </c>
      <c r="X12" s="7">
        <f>(D15-$B$8)*$B$2*Output!$N$101*$E$2*$J$4/Output!$N$95/1000000</f>
        <v>8913.4219494844783</v>
      </c>
      <c r="Z12" s="7">
        <v>2028</v>
      </c>
      <c r="AA12" s="7">
        <f>(B15-$B$8)*$B$2*Output!$N$101*$E$2*$K$4/Output!$N$95/1000000</f>
        <v>29.535749440195914</v>
      </c>
      <c r="AB12" s="7">
        <f>(C15-$B$8)*$B$2*Output!$N$101*$E$2*$K$4/Output!$N$95/1000000</f>
        <v>72.330560195287006</v>
      </c>
      <c r="AC12" s="7">
        <f>(D15-$B$8)*$B$2*Output!$N$101*$E$2*$K$4/Output!$N$95/1000000</f>
        <v>115.12537095037804</v>
      </c>
      <c r="AE12" s="7">
        <v>2028</v>
      </c>
      <c r="AF12" s="7">
        <f>(B15-$B$8)*$B$2*Output!$N$101*$E$2*$L$4/Output!$N$95/1000000</f>
        <v>1.806915888371774</v>
      </c>
      <c r="AG12" s="7">
        <f>(C15-$B$8)*$B$2*Output!$N$101*$E$2*$L$4/Output!$N$95/1000000</f>
        <v>4.4249846680317786</v>
      </c>
      <c r="AH12" s="7">
        <f>(D15-$B$8)*$B$2*Output!$N$101*$E$2*$L$4/Output!$N$95/1000000</f>
        <v>7.0430534476917783</v>
      </c>
      <c r="AJ12" s="7">
        <v>2028</v>
      </c>
      <c r="AK12" s="7">
        <f>(B15-$B$8)*$B$2*Output!$N$101*$E$2*$M$4/Output!$N$95/1000000</f>
        <v>54.256312215703801</v>
      </c>
      <c r="AL12" s="7">
        <f>(C15-$B$8)*$B$2*Output!$N$101*$E$2*$M$4/Output!$N$95/1000000</f>
        <v>132.86913422117041</v>
      </c>
      <c r="AM12" s="7">
        <f>(D15-$B$8)*$B$2*Output!$N$101*$E$2*$M$4/Output!$N$95/1000000</f>
        <v>211.4819562266369</v>
      </c>
    </row>
    <row r="13" spans="1:44" x14ac:dyDescent="0.25">
      <c r="A13" s="7">
        <v>2026</v>
      </c>
      <c r="B13" s="7">
        <v>18.354247420864297</v>
      </c>
      <c r="C13" s="7">
        <v>20.894056858261067</v>
      </c>
      <c r="D13" s="7">
        <v>23.433866295657825</v>
      </c>
      <c r="F13" s="7">
        <v>2029</v>
      </c>
      <c r="G13" s="7">
        <f>(B16-$B$8)*$B$2*Output!$N$101*$E$2*$G$4/Output!$N$95/1000000</f>
        <v>68.049429067372003</v>
      </c>
      <c r="H13" s="7">
        <f>(C16-$B$8)*$B$2*Output!$N$101*$E$2*$G$4/Output!$N$95/1000000</f>
        <v>175.94583558054796</v>
      </c>
      <c r="I13" s="7">
        <f>(D16-$B$8)*$B$2*Output!$N$101*$E$2*$G$4/Output!$N$95/1000000</f>
        <v>283.84224209372371</v>
      </c>
      <c r="K13" s="7">
        <v>2029</v>
      </c>
      <c r="L13" s="7">
        <f>(B16-$B$8)*$B$2*Output!$N$101*$E$2*$H$4/Output!$N$95/1000000</f>
        <v>600.19104174931442</v>
      </c>
      <c r="M13" s="7">
        <f>(C16-$B$8)*$B$2*Output!$N$101*$E$2*$H$4/Output!$N$95/1000000</f>
        <v>1551.829542081724</v>
      </c>
      <c r="N13" s="7">
        <f>(D16-$B$8)*$B$2*Output!$N$101*$E$2*$H$4/Output!$N$95/1000000</f>
        <v>2503.468042414132</v>
      </c>
      <c r="P13" s="7">
        <v>2029</v>
      </c>
      <c r="Q13" s="7">
        <f>(B16-$B$8)*$B$2*Output!$N$101*$E$2*$I$4/Output!$N$95/1000000</f>
        <v>271.44760199799094</v>
      </c>
      <c r="R13" s="7">
        <f>(C16-$B$8)*$B$2*Output!$N$101*$E$2*$I$4/Output!$N$95/1000000</f>
        <v>701.84387737607494</v>
      </c>
      <c r="S13" s="7">
        <f>(D16-$B$8)*$B$2*Output!$N$101*$E$2*$I$4/Output!$N$95/1000000</f>
        <v>1132.2401527541581</v>
      </c>
      <c r="U13" s="7">
        <v>2029</v>
      </c>
      <c r="V13" s="7">
        <f>(B16-$B$8)*$B$2*Output!$N$101*$E$2*$J$4/Output!$N$95/1000000</f>
        <v>2744.1172542395348</v>
      </c>
      <c r="W13" s="7">
        <f>(C16-$B$8)*$B$2*Output!$N$101*$E$2*$J$4/Output!$N$95/1000000</f>
        <v>7095.0779432721511</v>
      </c>
      <c r="X13" s="7">
        <f>(D16-$B$8)*$B$2*Output!$N$101*$E$2*$J$4/Output!$N$95/1000000</f>
        <v>11446.038632304761</v>
      </c>
      <c r="Z13" s="7">
        <v>2029</v>
      </c>
      <c r="AA13" s="7">
        <f>(B16-$B$8)*$B$2*Output!$N$101*$E$2*$K$4/Output!$N$95/1000000</f>
        <v>35.442899328235093</v>
      </c>
      <c r="AB13" s="7">
        <f>(C16-$B$8)*$B$2*Output!$N$101*$E$2*$K$4/Output!$N$95/1000000</f>
        <v>91.639718704026336</v>
      </c>
      <c r="AC13" s="7">
        <f>(D16-$B$8)*$B$2*Output!$N$101*$E$2*$K$4/Output!$N$95/1000000</f>
        <v>147.83653807981753</v>
      </c>
      <c r="AE13" s="7">
        <v>2029</v>
      </c>
      <c r="AF13" s="7">
        <f>(B16-$B$8)*$B$2*Output!$N$101*$E$2*$L$4/Output!$N$95/1000000</f>
        <v>2.1682990660461283</v>
      </c>
      <c r="AG13" s="7">
        <f>(C16-$B$8)*$B$2*Output!$N$101*$E$2*$L$4/Output!$N$95/1000000</f>
        <v>5.6062658598693371</v>
      </c>
      <c r="AH13" s="7">
        <f>(D16-$B$8)*$B$2*Output!$N$101*$E$2*$L$4/Output!$N$95/1000000</f>
        <v>9.0442326536925393</v>
      </c>
      <c r="AJ13" s="7">
        <v>2029</v>
      </c>
      <c r="AK13" s="7">
        <f>(B16-$B$8)*$B$2*Output!$N$101*$E$2*$M$4/Output!$N$95/1000000</f>
        <v>65.107574658844555</v>
      </c>
      <c r="AL13" s="7">
        <f>(C16-$B$8)*$B$2*Output!$N$101*$E$2*$M$4/Output!$N$95/1000000</f>
        <v>168.33949649499547</v>
      </c>
      <c r="AM13" s="7">
        <f>(D16-$B$8)*$B$2*Output!$N$101*$E$2*$M$4/Output!$N$95/1000000</f>
        <v>271.57141833114628</v>
      </c>
    </row>
    <row r="14" spans="1:44" x14ac:dyDescent="0.25">
      <c r="A14" s="7">
        <v>2027</v>
      </c>
      <c r="B14" s="7">
        <v>19.054996561152397</v>
      </c>
      <c r="C14" s="7">
        <v>22.76460275902345</v>
      </c>
      <c r="D14" s="7">
        <v>26.4742089568945</v>
      </c>
      <c r="F14" s="7">
        <v>2030</v>
      </c>
      <c r="G14" s="7">
        <f>(B17-$B$8)*$B$2*Output!$N$101*$E$2*$G$4/Output!$N$95/1000000</f>
        <v>79.391000578600668</v>
      </c>
      <c r="H14" s="7">
        <f>(C17-$B$8)*$B$2*Output!$N$101*$E$2*$G$4/Output!$N$95/1000000</f>
        <v>217.09308592424634</v>
      </c>
      <c r="I14" s="7">
        <f>(D17-$B$8)*$B$2*Output!$N$101*$E$2*$G$4/Output!$N$95/1000000</f>
        <v>354.79517126989191</v>
      </c>
      <c r="K14" s="7">
        <v>2030</v>
      </c>
      <c r="L14" s="7">
        <f>(B17-$B$8)*$B$2*Output!$N$101*$E$2*$H$4/Output!$N$95/1000000</f>
        <v>700.22288204086692</v>
      </c>
      <c r="M14" s="7">
        <f>(C17-$B$8)*$B$2*Output!$N$101*$E$2*$H$4/Output!$N$95/1000000</f>
        <v>1914.7453135638598</v>
      </c>
      <c r="N14" s="7">
        <f>(D17-$B$8)*$B$2*Output!$N$101*$E$2*$H$4/Output!$N$95/1000000</f>
        <v>3129.2677450868523</v>
      </c>
      <c r="P14" s="7">
        <v>2030</v>
      </c>
      <c r="Q14" s="7">
        <f>(B17-$B$8)*$B$2*Output!$N$101*$E$2*$I$4/Output!$N$95/1000000</f>
        <v>316.68886899765624</v>
      </c>
      <c r="R14" s="7">
        <f>(C17-$B$8)*$B$2*Output!$N$101*$E$2*$I$4/Output!$N$95/1000000</f>
        <v>865.97930933612577</v>
      </c>
      <c r="S14" s="7">
        <f>(D17-$B$8)*$B$2*Output!$N$101*$E$2*$I$4/Output!$N$95/1000000</f>
        <v>1415.269749674595</v>
      </c>
      <c r="U14" s="7">
        <v>2030</v>
      </c>
      <c r="V14" s="7">
        <f>(B17-$B$8)*$B$2*Output!$N$101*$E$2*$J$4/Output!$N$95/1000000</f>
        <v>3201.4701299461249</v>
      </c>
      <c r="W14" s="7">
        <f>(C17-$B$8)*$B$2*Output!$N$101*$E$2*$J$4/Output!$N$95/1000000</f>
        <v>8754.3553417771054</v>
      </c>
      <c r="X14" s="7">
        <f>(D17-$B$8)*$B$2*Output!$N$101*$E$2*$J$4/Output!$N$95/1000000</f>
        <v>14307.240553608084</v>
      </c>
      <c r="Z14" s="7">
        <v>2030</v>
      </c>
      <c r="AA14" s="7">
        <f>(B17-$B$8)*$B$2*Output!$N$101*$E$2*$K$4/Output!$N$95/1000000</f>
        <v>41.350049216274279</v>
      </c>
      <c r="AB14" s="7">
        <f>(C17-$B$8)*$B$2*Output!$N$101*$E$2*$K$4/Output!$N$95/1000000</f>
        <v>113.07087355062366</v>
      </c>
      <c r="AC14" s="7">
        <f>(D17-$B$8)*$B$2*Output!$N$101*$E$2*$K$4/Output!$N$95/1000000</f>
        <v>184.79169788497299</v>
      </c>
      <c r="AE14" s="7">
        <v>2030</v>
      </c>
      <c r="AF14" s="7">
        <f>(B17-$B$8)*$B$2*Output!$N$101*$E$2*$L$4/Output!$N$95/1000000</f>
        <v>2.5296822437204836</v>
      </c>
      <c r="AG14" s="7">
        <f>(C17-$B$8)*$B$2*Output!$N$101*$E$2*$L$4/Output!$N$95/1000000</f>
        <v>6.9173649493602438</v>
      </c>
      <c r="AH14" s="7">
        <f>(D17-$B$8)*$B$2*Output!$N$101*$E$2*$L$4/Output!$N$95/1000000</f>
        <v>11.305047655000001</v>
      </c>
      <c r="AJ14" s="7">
        <v>2030</v>
      </c>
      <c r="AK14" s="7">
        <f>(B17-$B$8)*$B$2*Output!$N$101*$E$2*$M$4/Output!$N$95/1000000</f>
        <v>75.958837101985324</v>
      </c>
      <c r="AL14" s="7">
        <f>(C17-$B$8)*$B$2*Output!$N$101*$E$2*$M$4/Output!$N$95/1000000</f>
        <v>207.70790429024947</v>
      </c>
      <c r="AM14" s="7">
        <f>(D17-$B$8)*$B$2*Output!$N$101*$E$2*$M$4/Output!$N$95/1000000</f>
        <v>339.45697147851354</v>
      </c>
    </row>
    <row r="15" spans="1:44" x14ac:dyDescent="0.25">
      <c r="A15" s="7">
        <v>2028</v>
      </c>
      <c r="B15" s="7">
        <v>19.755745701440492</v>
      </c>
      <c r="C15" s="7">
        <v>24.832377819095512</v>
      </c>
      <c r="D15" s="7">
        <v>29.909009936750525</v>
      </c>
      <c r="F15" s="7">
        <v>2031</v>
      </c>
      <c r="G15" s="7">
        <f>(B18-$B$8)*$B$2*Output!$N$101*$E$2*$G$4/Output!$N$95/1000000</f>
        <v>90.732572089829375</v>
      </c>
      <c r="H15" s="7">
        <f>(C18-$B$8)*$B$2*Output!$N$101*$E$2*$G$4/Output!$N$95/1000000</f>
        <v>237.90883156703885</v>
      </c>
      <c r="I15" s="7">
        <f>(D18-$B$8)*$B$2*Output!$N$101*$E$2*$G$4/Output!$N$95/1000000</f>
        <v>385.0850910442482</v>
      </c>
      <c r="K15" s="7">
        <v>2031</v>
      </c>
      <c r="L15" s="7">
        <f>(B18-$B$8)*$B$2*Output!$N$101*$E$2*$H$4/Output!$N$95/1000000</f>
        <v>800.25472233241953</v>
      </c>
      <c r="M15" s="7">
        <f>(C18-$B$8)*$B$2*Output!$N$101*$E$2*$H$4/Output!$N$95/1000000</f>
        <v>2098.3386843439043</v>
      </c>
      <c r="N15" s="7">
        <f>(D18-$B$8)*$B$2*Output!$N$101*$E$2*$H$4/Output!$N$95/1000000</f>
        <v>3396.4226463553887</v>
      </c>
      <c r="P15" s="7">
        <v>2031</v>
      </c>
      <c r="Q15" s="7">
        <f>(B18-$B$8)*$B$2*Output!$N$101*$E$2*$I$4/Output!$N$95/1000000</f>
        <v>361.93013599732143</v>
      </c>
      <c r="R15" s="7">
        <f>(C18-$B$8)*$B$2*Output!$N$101*$E$2*$I$4/Output!$N$95/1000000</f>
        <v>949.01283828670682</v>
      </c>
      <c r="S15" s="7">
        <f>(D18-$B$8)*$B$2*Output!$N$101*$E$2*$I$4/Output!$N$95/1000000</f>
        <v>1536.0955405760919</v>
      </c>
      <c r="U15" s="7">
        <v>2031</v>
      </c>
      <c r="V15" s="7">
        <f>(B18-$B$8)*$B$2*Output!$N$101*$E$2*$J$4/Output!$N$95/1000000</f>
        <v>3658.8230056527141</v>
      </c>
      <c r="W15" s="7">
        <f>(C18-$B$8)*$B$2*Output!$N$101*$E$2*$J$4/Output!$N$95/1000000</f>
        <v>9593.7576345089947</v>
      </c>
      <c r="X15" s="7">
        <f>(D18-$B$8)*$B$2*Output!$N$101*$E$2*$J$4/Output!$N$95/1000000</f>
        <v>15528.692263365274</v>
      </c>
      <c r="Z15" s="7">
        <v>2031</v>
      </c>
      <c r="AA15" s="7">
        <f>(B18-$B$8)*$B$2*Output!$N$101*$E$2*$K$4/Output!$N$95/1000000</f>
        <v>47.257199104313472</v>
      </c>
      <c r="AB15" s="7">
        <f>(C18-$B$8)*$B$2*Output!$N$101*$E$2*$K$4/Output!$N$95/1000000</f>
        <v>123.91255712344562</v>
      </c>
      <c r="AC15" s="7">
        <f>(D18-$B$8)*$B$2*Output!$N$101*$E$2*$K$4/Output!$N$95/1000000</f>
        <v>200.56791514257776</v>
      </c>
      <c r="AE15" s="7">
        <v>2031</v>
      </c>
      <c r="AF15" s="7">
        <f>(B18-$B$8)*$B$2*Output!$N$101*$E$2*$L$4/Output!$N$95/1000000</f>
        <v>2.8910654213948388</v>
      </c>
      <c r="AG15" s="7">
        <f>(C18-$B$8)*$B$2*Output!$N$101*$E$2*$L$4/Output!$N$95/1000000</f>
        <v>7.5806293213748166</v>
      </c>
      <c r="AH15" s="7">
        <f>(D18-$B$8)*$B$2*Output!$N$101*$E$2*$L$4/Output!$N$95/1000000</f>
        <v>12.270193221354791</v>
      </c>
      <c r="AJ15" s="7">
        <v>2031</v>
      </c>
      <c r="AK15" s="7">
        <f>(B18-$B$8)*$B$2*Output!$N$101*$E$2*$M$4/Output!$N$95/1000000</f>
        <v>86.810099545126079</v>
      </c>
      <c r="AL15" s="7">
        <f>(C18-$B$8)*$B$2*Output!$N$101*$E$2*$M$4/Output!$N$95/1000000</f>
        <v>227.62376151479512</v>
      </c>
      <c r="AM15" s="7">
        <f>(D18-$B$8)*$B$2*Output!$N$101*$E$2*$M$4/Output!$N$95/1000000</f>
        <v>368.43742348446409</v>
      </c>
    </row>
    <row r="16" spans="1:44" x14ac:dyDescent="0.25">
      <c r="A16" s="7">
        <v>2029</v>
      </c>
      <c r="B16" s="7">
        <v>20.456494841728592</v>
      </c>
      <c r="C16" s="7">
        <v>27.122970826068823</v>
      </c>
      <c r="D16" s="7">
        <v>33.789446810409046</v>
      </c>
      <c r="F16" s="7">
        <v>2032</v>
      </c>
      <c r="G16" s="7">
        <f>(B19-$B$8)*$B$2*Output!$N$101*$E$2*$G$4/Output!$N$95/1000000</f>
        <v>102.07414360105805</v>
      </c>
      <c r="H16" s="7">
        <f>(C19-$B$8)*$B$2*Output!$N$101*$E$2*$G$4/Output!$N$95/1000000</f>
        <v>259.46707550744691</v>
      </c>
      <c r="I16" s="7">
        <f>(D19-$B$8)*$B$2*Output!$N$101*$E$2*$G$4/Output!$N$95/1000000</f>
        <v>416.86000741383589</v>
      </c>
      <c r="K16" s="7">
        <v>2032</v>
      </c>
      <c r="L16" s="7">
        <f>(B19-$B$8)*$B$2*Output!$N$101*$E$2*$H$4/Output!$N$95/1000000</f>
        <v>900.28656262397192</v>
      </c>
      <c r="M16" s="7">
        <f>(C19-$B$8)*$B$2*Output!$N$101*$E$2*$H$4/Output!$N$95/1000000</f>
        <v>2288.4808363973643</v>
      </c>
      <c r="N16" s="7">
        <f>(D19-$B$8)*$B$2*Output!$N$101*$E$2*$H$4/Output!$N$95/1000000</f>
        <v>3676.6751101707578</v>
      </c>
      <c r="P16" s="7">
        <v>2032</v>
      </c>
      <c r="Q16" s="7">
        <f>(B19-$B$8)*$B$2*Output!$N$101*$E$2*$I$4/Output!$N$95/1000000</f>
        <v>407.17140299698661</v>
      </c>
      <c r="R16" s="7">
        <f>(C19-$B$8)*$B$2*Output!$N$101*$E$2*$I$4/Output!$N$95/1000000</f>
        <v>1035.0081758099332</v>
      </c>
      <c r="S16" s="7">
        <f>(D19-$B$8)*$B$2*Output!$N$101*$E$2*$I$4/Output!$N$95/1000000</f>
        <v>1662.8449486228799</v>
      </c>
      <c r="U16" s="7">
        <v>2032</v>
      </c>
      <c r="V16" s="7">
        <f>(B19-$B$8)*$B$2*Output!$N$101*$E$2*$J$4/Output!$N$95/1000000</f>
        <v>4116.1758813593042</v>
      </c>
      <c r="W16" s="7">
        <f>(C19-$B$8)*$B$2*Output!$N$101*$E$2*$J$4/Output!$N$95/1000000</f>
        <v>10463.101433255777</v>
      </c>
      <c r="X16" s="7">
        <f>(D19-$B$8)*$B$2*Output!$N$101*$E$2*$J$4/Output!$N$95/1000000</f>
        <v>16810.026985152253</v>
      </c>
      <c r="Z16" s="7">
        <v>2032</v>
      </c>
      <c r="AA16" s="7">
        <f>(B19-$B$8)*$B$2*Output!$N$101*$E$2*$K$4/Output!$N$95/1000000</f>
        <v>53.164348992352657</v>
      </c>
      <c r="AB16" s="7">
        <f>(C19-$B$8)*$B$2*Output!$N$101*$E$2*$K$4/Output!$N$95/1000000</f>
        <v>135.14096388813633</v>
      </c>
      <c r="AC16" s="7">
        <f>(D19-$B$8)*$B$2*Output!$N$101*$E$2*$K$4/Output!$N$95/1000000</f>
        <v>217.11757878392001</v>
      </c>
      <c r="AE16" s="7">
        <v>2032</v>
      </c>
      <c r="AF16" s="7">
        <f>(B19-$B$8)*$B$2*Output!$N$101*$E$2*$L$4/Output!$N$95/1000000</f>
        <v>3.252448599069194</v>
      </c>
      <c r="AG16" s="7">
        <f>(C19-$B$8)*$B$2*Output!$N$101*$E$2*$L$4/Output!$N$95/1000000</f>
        <v>8.2675523542676004</v>
      </c>
      <c r="AH16" s="7">
        <f>(D19-$B$8)*$B$2*Output!$N$101*$E$2*$L$4/Output!$N$95/1000000</f>
        <v>13.282656109466009</v>
      </c>
      <c r="AJ16" s="7">
        <v>2032</v>
      </c>
      <c r="AK16" s="7">
        <f>(B19-$B$8)*$B$2*Output!$N$101*$E$2*$M$4/Output!$N$95/1000000</f>
        <v>97.661361988266876</v>
      </c>
      <c r="AL16" s="7">
        <f>(C19-$B$8)*$B$2*Output!$N$101*$E$2*$M$4/Output!$N$95/1000000</f>
        <v>248.25001798895411</v>
      </c>
      <c r="AM16" s="7">
        <f>(D19-$B$8)*$B$2*Output!$N$101*$E$2*$M$4/Output!$N$95/1000000</f>
        <v>398.83867398964151</v>
      </c>
    </row>
    <row r="17" spans="1:39" x14ac:dyDescent="0.25">
      <c r="A17" s="7">
        <v>2030</v>
      </c>
      <c r="B17" s="7">
        <v>21.157243982016691</v>
      </c>
      <c r="C17" s="7">
        <v>29.665290492705758</v>
      </c>
      <c r="D17" s="7">
        <v>38.17333700339482</v>
      </c>
      <c r="F17" s="7">
        <v>2033</v>
      </c>
      <c r="G17" s="7">
        <f>(B20-$B$8)*$B$2*Output!$N$101*$E$2*$G$4/Output!$N$95/1000000</f>
        <v>113.41571511228668</v>
      </c>
      <c r="H17" s="7">
        <f>(C20-$B$8)*$B$2*Output!$N$101*$E$2*$G$4/Output!$N$95/1000000</f>
        <v>281.80421954026389</v>
      </c>
      <c r="I17" s="7">
        <f>(D20-$B$8)*$B$2*Output!$N$101*$E$2*$G$4/Output!$N$95/1000000</f>
        <v>450.19272396824095</v>
      </c>
      <c r="K17" s="7">
        <v>2033</v>
      </c>
      <c r="L17" s="7">
        <f>(B20-$B$8)*$B$2*Output!$N$101*$E$2*$H$4/Output!$N$95/1000000</f>
        <v>1000.3184029155241</v>
      </c>
      <c r="M17" s="7">
        <f>(C20-$B$8)*$B$2*Output!$N$101*$E$2*$H$4/Output!$N$95/1000000</f>
        <v>2485.4928309210482</v>
      </c>
      <c r="N17" s="7">
        <f>(D20-$B$8)*$B$2*Output!$N$101*$E$2*$H$4/Output!$N$95/1000000</f>
        <v>3970.6672589265704</v>
      </c>
      <c r="P17" s="7">
        <v>2033</v>
      </c>
      <c r="Q17" s="7">
        <f>(B20-$B$8)*$B$2*Output!$N$101*$E$2*$I$4/Output!$N$95/1000000</f>
        <v>452.41266999665163</v>
      </c>
      <c r="R17" s="7">
        <f>(C20-$B$8)*$B$2*Output!$N$101*$E$2*$I$4/Output!$N$95/1000000</f>
        <v>1124.1105278250968</v>
      </c>
      <c r="S17" s="7">
        <f>(D20-$B$8)*$B$2*Output!$N$101*$E$2*$I$4/Output!$N$95/1000000</f>
        <v>1795.8083856535418</v>
      </c>
      <c r="U17" s="7">
        <v>2033</v>
      </c>
      <c r="V17" s="7">
        <f>(B20-$B$8)*$B$2*Output!$N$101*$E$2*$J$4/Output!$N$95/1000000</f>
        <v>4573.528757065892</v>
      </c>
      <c r="W17" s="7">
        <f>(C20-$B$8)*$B$2*Output!$N$101*$E$2*$J$4/Output!$N$95/1000000</f>
        <v>11363.85465324534</v>
      </c>
      <c r="X17" s="7">
        <f>(D20-$B$8)*$B$2*Output!$N$101*$E$2*$J$4/Output!$N$95/1000000</f>
        <v>18154.180549424782</v>
      </c>
      <c r="Z17" s="7">
        <v>2033</v>
      </c>
      <c r="AA17" s="7">
        <f>(B20-$B$8)*$B$2*Output!$N$101*$E$2*$K$4/Output!$N$95/1000000</f>
        <v>59.071498880391829</v>
      </c>
      <c r="AB17" s="7">
        <f>(C20-$B$8)*$B$2*Output!$N$101*$E$2*$K$4/Output!$N$95/1000000</f>
        <v>146.77505337405407</v>
      </c>
      <c r="AC17" s="7">
        <f>(D20-$B$8)*$B$2*Output!$N$101*$E$2*$K$4/Output!$N$95/1000000</f>
        <v>234.47860786771628</v>
      </c>
      <c r="AE17" s="7">
        <v>2033</v>
      </c>
      <c r="AF17" s="7">
        <f>(B20-$B$8)*$B$2*Output!$N$101*$E$2*$L$4/Output!$N$95/1000000</f>
        <v>3.6138317767435479</v>
      </c>
      <c r="AG17" s="7">
        <f>(C20-$B$8)*$B$2*Output!$N$101*$E$2*$L$4/Output!$N$95/1000000</f>
        <v>8.9792939398809555</v>
      </c>
      <c r="AH17" s="7">
        <f>(D20-$B$8)*$B$2*Output!$N$101*$E$2*$L$4/Output!$N$95/1000000</f>
        <v>14.344756103018359</v>
      </c>
      <c r="AJ17" s="7">
        <v>2033</v>
      </c>
      <c r="AK17" s="7">
        <f>(B20-$B$8)*$B$2*Output!$N$101*$E$2*$M$4/Output!$N$95/1000000</f>
        <v>108.5126244314076</v>
      </c>
      <c r="AL17" s="7">
        <f>(C20-$B$8)*$B$2*Output!$N$101*$E$2*$M$4/Output!$N$95/1000000</f>
        <v>269.62150181642539</v>
      </c>
      <c r="AM17" s="7">
        <f>(D20-$B$8)*$B$2*Output!$N$101*$E$2*$M$4/Output!$N$95/1000000</f>
        <v>430.7303792014431</v>
      </c>
    </row>
    <row r="18" spans="1:39" x14ac:dyDescent="0.25">
      <c r="A18" s="7">
        <v>2031</v>
      </c>
      <c r="B18" s="7">
        <v>21.857993122304791</v>
      </c>
      <c r="C18" s="7">
        <v>30.951409955886074</v>
      </c>
      <c r="D18" s="7">
        <v>40.044826789467351</v>
      </c>
      <c r="F18" s="7">
        <v>2034</v>
      </c>
      <c r="G18" s="7">
        <f>(B21-$B$8)*$B$2*Output!$N$101*$E$2*$G$4/Output!$N$95/1000000</f>
        <v>124.75728662351534</v>
      </c>
      <c r="H18" s="7">
        <f>(C21-$B$8)*$B$2*Output!$N$101*$E$2*$G$4/Output!$N$95/1000000</f>
        <v>304.95845009826559</v>
      </c>
      <c r="I18" s="7">
        <f>(D21-$B$8)*$B$2*Output!$N$101*$E$2*$G$4/Output!$N$95/1000000</f>
        <v>485.15961357301575</v>
      </c>
      <c r="K18" s="7">
        <v>2034</v>
      </c>
      <c r="L18" s="7">
        <f>(B21-$B$8)*$B$2*Output!$N$101*$E$2*$H$4/Output!$N$95/1000000</f>
        <v>1100.3502432070766</v>
      </c>
      <c r="M18" s="7">
        <f>(C21-$B$8)*$B$2*Output!$N$101*$E$2*$H$4/Output!$N$95/1000000</f>
        <v>2689.7114694896723</v>
      </c>
      <c r="N18" s="7">
        <f>(D21-$B$8)*$B$2*Output!$N$101*$E$2*$H$4/Output!$N$95/1000000</f>
        <v>4279.0726957722663</v>
      </c>
      <c r="P18" s="7">
        <v>2034</v>
      </c>
      <c r="Q18" s="7">
        <f>(B21-$B$8)*$B$2*Output!$N$101*$E$2*$I$4/Output!$N$95/1000000</f>
        <v>497.65393699631682</v>
      </c>
      <c r="R18" s="7">
        <f>(C21-$B$8)*$B$2*Output!$N$101*$E$2*$I$4/Output!$N$95/1000000</f>
        <v>1216.4722191312146</v>
      </c>
      <c r="S18" s="7">
        <f>(D21-$B$8)*$B$2*Output!$N$101*$E$2*$I$4/Output!$N$95/1000000</f>
        <v>1935.290501266112</v>
      </c>
      <c r="U18" s="7">
        <v>2034</v>
      </c>
      <c r="V18" s="7">
        <f>(B21-$B$8)*$B$2*Output!$N$101*$E$2*$J$4/Output!$N$95/1000000</f>
        <v>5030.8816327724808</v>
      </c>
      <c r="W18" s="7">
        <f>(C21-$B$8)*$B$2*Output!$N$101*$E$2*$J$4/Output!$N$95/1000000</f>
        <v>12297.557175862352</v>
      </c>
      <c r="X18" s="7">
        <f>(D21-$B$8)*$B$2*Output!$N$101*$E$2*$J$4/Output!$N$95/1000000</f>
        <v>19564.232718952226</v>
      </c>
      <c r="Z18" s="7">
        <v>2034</v>
      </c>
      <c r="AA18" s="7">
        <f>(B21-$B$8)*$B$2*Output!$N$101*$E$2*$K$4/Output!$N$95/1000000</f>
        <v>64.978648768431015</v>
      </c>
      <c r="AB18" s="7">
        <f>(C21-$B$8)*$B$2*Output!$N$101*$E$2*$K$4/Output!$N$95/1000000</f>
        <v>158.83471462231401</v>
      </c>
      <c r="AC18" s="7">
        <f>(D21-$B$8)*$B$2*Output!$N$101*$E$2*$K$4/Output!$N$95/1000000</f>
        <v>252.69078047619698</v>
      </c>
      <c r="AE18" s="7">
        <v>2034</v>
      </c>
      <c r="AF18" s="7">
        <f>(B21-$B$8)*$B$2*Output!$N$101*$E$2*$L$4/Output!$N$95/1000000</f>
        <v>3.9752149544179018</v>
      </c>
      <c r="AG18" s="7">
        <f>(C21-$B$8)*$B$2*Output!$N$101*$E$2*$L$4/Output!$N$95/1000000</f>
        <v>9.7170708350291299</v>
      </c>
      <c r="AH18" s="7">
        <f>(D21-$B$8)*$B$2*Output!$N$101*$E$2*$L$4/Output!$N$95/1000000</f>
        <v>15.458926715640361</v>
      </c>
      <c r="AJ18" s="7">
        <v>2034</v>
      </c>
      <c r="AK18" s="7">
        <f>(B21-$B$8)*$B$2*Output!$N$101*$E$2*$M$4/Output!$N$95/1000000</f>
        <v>119.36388687454834</v>
      </c>
      <c r="AL18" s="7">
        <f>(C21-$B$8)*$B$2*Output!$N$101*$E$2*$M$4/Output!$N$95/1000000</f>
        <v>291.77474858695581</v>
      </c>
      <c r="AM18" s="7">
        <f>(D21-$B$8)*$B$2*Output!$N$101*$E$2*$M$4/Output!$N$95/1000000</f>
        <v>464.18561029936313</v>
      </c>
    </row>
    <row r="19" spans="1:39" x14ac:dyDescent="0.25">
      <c r="A19" s="7">
        <v>2032</v>
      </c>
      <c r="B19" s="7">
        <v>22.55874226259289</v>
      </c>
      <c r="C19" s="7">
        <v>32.283405340512054</v>
      </c>
      <c r="D19" s="7">
        <v>42.008068418431222</v>
      </c>
      <c r="F19" s="7">
        <v>2035</v>
      </c>
      <c r="G19" s="7">
        <f>(B22-$B$8)*$B$2*Output!$N$101*$E$2*$G$4/Output!$N$95/1000000</f>
        <v>136.09885813474401</v>
      </c>
      <c r="H19" s="7">
        <f>(C22-$B$8)*$B$2*Output!$N$101*$E$2*$G$4/Output!$N$95/1000000</f>
        <v>328.96982574604863</v>
      </c>
      <c r="I19" s="7">
        <f>(D22-$B$8)*$B$2*Output!$N$101*$E$2*$G$4/Output!$N$95/1000000</f>
        <v>521.84079335735316</v>
      </c>
      <c r="K19" s="7">
        <v>2035</v>
      </c>
      <c r="L19" s="7">
        <f>(B22-$B$8)*$B$2*Output!$N$101*$E$2*$H$4/Output!$N$95/1000000</f>
        <v>1200.3820834986288</v>
      </c>
      <c r="M19" s="7">
        <f>(C22-$B$8)*$B$2*Output!$N$101*$E$2*$H$4/Output!$N$95/1000000</f>
        <v>2901.4900657451831</v>
      </c>
      <c r="N19" s="7">
        <f>(D22-$B$8)*$B$2*Output!$N$101*$E$2*$H$4/Output!$N$95/1000000</f>
        <v>4602.5980479917362</v>
      </c>
      <c r="P19" s="7">
        <v>2035</v>
      </c>
      <c r="Q19" s="7">
        <f>(B22-$B$8)*$B$2*Output!$N$101*$E$2*$I$4/Output!$N$95/1000000</f>
        <v>542.89520399598189</v>
      </c>
      <c r="R19" s="7">
        <f>(C22-$B$8)*$B$2*Output!$N$101*$E$2*$I$4/Output!$N$95/1000000</f>
        <v>1312.2530424179274</v>
      </c>
      <c r="S19" s="7">
        <f>(D22-$B$8)*$B$2*Output!$N$101*$E$2*$I$4/Output!$N$95/1000000</f>
        <v>2081.6108808398726</v>
      </c>
      <c r="U19" s="7">
        <v>2035</v>
      </c>
      <c r="V19" s="7">
        <f>(B22-$B$8)*$B$2*Output!$N$101*$E$2*$J$4/Output!$N$95/1000000</f>
        <v>5488.2345084790695</v>
      </c>
      <c r="W19" s="7">
        <f>(C22-$B$8)*$B$2*Output!$N$101*$E$2*$J$4/Output!$N$95/1000000</f>
        <v>13265.824376868175</v>
      </c>
      <c r="X19" s="7">
        <f>(D22-$B$8)*$B$2*Output!$N$101*$E$2*$J$4/Output!$N$95/1000000</f>
        <v>21043.414245257274</v>
      </c>
      <c r="Z19" s="7">
        <v>2035</v>
      </c>
      <c r="AA19" s="7">
        <f>(B22-$B$8)*$B$2*Output!$N$101*$E$2*$K$4/Output!$N$95/1000000</f>
        <v>70.885798656470186</v>
      </c>
      <c r="AB19" s="7">
        <f>(C22-$B$8)*$B$2*Output!$N$101*$E$2*$K$4/Output!$N$95/1000000</f>
        <v>171.34081175612314</v>
      </c>
      <c r="AC19" s="7">
        <f>(D22-$B$8)*$B$2*Output!$N$101*$E$2*$K$4/Output!$N$95/1000000</f>
        <v>271.79582485577612</v>
      </c>
      <c r="AE19" s="7">
        <v>2035</v>
      </c>
      <c r="AF19" s="7">
        <f>(B22-$B$8)*$B$2*Output!$N$101*$E$2*$L$4/Output!$N$95/1000000</f>
        <v>4.3365981320922566</v>
      </c>
      <c r="AG19" s="7">
        <f>(C22-$B$8)*$B$2*Output!$N$101*$E$2*$L$4/Output!$N$95/1000000</f>
        <v>10.482159449366</v>
      </c>
      <c r="AH19" s="7">
        <f>(D22-$B$8)*$B$2*Output!$N$101*$E$2*$L$4/Output!$N$95/1000000</f>
        <v>16.62772076663974</v>
      </c>
      <c r="AJ19" s="7">
        <v>2035</v>
      </c>
      <c r="AK19" s="7">
        <f>(B22-$B$8)*$B$2*Output!$N$101*$E$2*$M$4/Output!$N$95/1000000</f>
        <v>130.21514931768911</v>
      </c>
      <c r="AL19" s="7">
        <f>(C22-$B$8)*$B$2*Output!$N$101*$E$2*$M$4/Output!$N$95/1000000</f>
        <v>314.74808508771963</v>
      </c>
      <c r="AM19" s="7">
        <f>(D22-$B$8)*$B$2*Output!$N$101*$E$2*$M$4/Output!$N$95/1000000</f>
        <v>499.28102085774998</v>
      </c>
    </row>
    <row r="20" spans="1:39" x14ac:dyDescent="0.25">
      <c r="A20" s="7">
        <v>2033</v>
      </c>
      <c r="B20" s="7">
        <v>23.259491402880986</v>
      </c>
      <c r="C20" s="7">
        <v>33.663525764034581</v>
      </c>
      <c r="D20" s="7">
        <v>44.067560125188166</v>
      </c>
      <c r="F20" s="7">
        <v>2036</v>
      </c>
      <c r="G20" s="7">
        <f>(B23-$B$8)*$B$2*Output!$N$101*$E$2*$G$4/Output!$N$95/1000000</f>
        <v>147.4404296459727</v>
      </c>
      <c r="H20" s="7">
        <f>(C23-$B$8)*$B$2*Output!$N$101*$E$2*$G$4/Output!$N$95/1000000</f>
        <v>353.88036896334984</v>
      </c>
      <c r="I20" s="7">
        <f>(D23-$B$8)*$B$2*Output!$N$101*$E$2*$G$4/Output!$N$95/1000000</f>
        <v>560.32030828072698</v>
      </c>
      <c r="K20" s="7">
        <v>2036</v>
      </c>
      <c r="L20" s="7">
        <f>(B23-$B$8)*$B$2*Output!$N$101*$E$2*$H$4/Output!$N$95/1000000</f>
        <v>1300.4139237901816</v>
      </c>
      <c r="M20" s="7">
        <f>(C23-$B$8)*$B$2*Output!$N$101*$E$2*$H$4/Output!$N$95/1000000</f>
        <v>3121.1992549189972</v>
      </c>
      <c r="N20" s="7">
        <f>(D23-$B$8)*$B$2*Output!$N$101*$E$2*$H$4/Output!$N$95/1000000</f>
        <v>4941.9845860478144</v>
      </c>
      <c r="P20" s="7">
        <v>2036</v>
      </c>
      <c r="Q20" s="7">
        <f>(B23-$B$8)*$B$2*Output!$N$101*$E$2*$I$4/Output!$N$95/1000000</f>
        <v>588.1364709956473</v>
      </c>
      <c r="R20" s="7">
        <f>(C23-$B$8)*$B$2*Output!$N$101*$E$2*$I$4/Output!$N$95/1000000</f>
        <v>1411.6206243870449</v>
      </c>
      <c r="S20" s="7">
        <f>(D23-$B$8)*$B$2*Output!$N$101*$E$2*$I$4/Output!$N$95/1000000</f>
        <v>2235.1047777784429</v>
      </c>
      <c r="U20" s="7">
        <v>2036</v>
      </c>
      <c r="V20" s="7">
        <f>(B23-$B$8)*$B$2*Output!$N$101*$E$2*$J$4/Output!$N$95/1000000</f>
        <v>5945.5873841856601</v>
      </c>
      <c r="W20" s="7">
        <f>(C23-$B$8)*$B$2*Output!$N$101*$E$2*$J$4/Output!$N$95/1000000</f>
        <v>14270.350827595612</v>
      </c>
      <c r="X20" s="7">
        <f>(D23-$B$8)*$B$2*Output!$N$101*$E$2*$J$4/Output!$N$95/1000000</f>
        <v>22595.114271005568</v>
      </c>
      <c r="Z20" s="7">
        <v>2036</v>
      </c>
      <c r="AA20" s="7">
        <f>(B23-$B$8)*$B$2*Output!$N$101*$E$2*$K$4/Output!$N$95/1000000</f>
        <v>76.792948544509386</v>
      </c>
      <c r="AB20" s="7">
        <f>(C23-$B$8)*$B$2*Output!$N$101*$E$2*$K$4/Output!$N$95/1000000</f>
        <v>184.3152317852514</v>
      </c>
      <c r="AC20" s="7">
        <f>(D23-$B$8)*$B$2*Output!$N$101*$E$2*$K$4/Output!$N$95/1000000</f>
        <v>291.83751502599353</v>
      </c>
      <c r="AE20" s="7">
        <v>2036</v>
      </c>
      <c r="AF20" s="7">
        <f>(B23-$B$8)*$B$2*Output!$N$101*$E$2*$L$4/Output!$N$95/1000000</f>
        <v>4.6979813097666128</v>
      </c>
      <c r="AG20" s="7">
        <f>(C23-$B$8)*$B$2*Output!$N$101*$E$2*$L$4/Output!$N$95/1000000</f>
        <v>11.275898769931056</v>
      </c>
      <c r="AH20" s="7">
        <f>(D23-$B$8)*$B$2*Output!$N$101*$E$2*$L$4/Output!$N$95/1000000</f>
        <v>17.853816230095507</v>
      </c>
      <c r="AJ20" s="7">
        <v>2036</v>
      </c>
      <c r="AK20" s="7">
        <f>(B23-$B$8)*$B$2*Output!$N$101*$E$2*$M$4/Output!$N$95/1000000</f>
        <v>141.06641176082991</v>
      </c>
      <c r="AL20" s="7">
        <f>(C23-$B$8)*$B$2*Output!$N$101*$E$2*$M$4/Output!$N$95/1000000</f>
        <v>338.58171711874064</v>
      </c>
      <c r="AM20" s="7">
        <f>(D23-$B$8)*$B$2*Output!$N$101*$E$2*$M$4/Output!$N$95/1000000</f>
        <v>536.09702247665155</v>
      </c>
    </row>
    <row r="21" spans="1:39" x14ac:dyDescent="0.25">
      <c r="A21" s="7">
        <v>2034</v>
      </c>
      <c r="B21" s="7">
        <v>23.960240543169085</v>
      </c>
      <c r="C21" s="7">
        <v>35.094130609358558</v>
      </c>
      <c r="D21" s="7">
        <v>46.228020675548024</v>
      </c>
      <c r="F21" s="7">
        <v>2037</v>
      </c>
      <c r="G21" s="7">
        <f>(B24-$B$8)*$B$2*Output!$N$101*$E$2*$G$4/Output!$N$95/1000000</f>
        <v>158.78200115720134</v>
      </c>
      <c r="H21" s="7">
        <f>(C24-$B$8)*$B$2*Output!$N$101*$E$2*$G$4/Output!$N$95/1000000</f>
        <v>379.73416242814346</v>
      </c>
      <c r="I21" s="7">
        <f>(D24-$B$8)*$B$2*Output!$N$101*$E$2*$G$4/Output!$N$95/1000000</f>
        <v>600.68632369908551</v>
      </c>
      <c r="K21" s="7">
        <v>2037</v>
      </c>
      <c r="L21" s="7">
        <f>(B24-$B$8)*$B$2*Output!$N$101*$E$2*$H$4/Output!$N$95/1000000</f>
        <v>1400.4457640817338</v>
      </c>
      <c r="M21" s="7">
        <f>(C24-$B$8)*$B$2*Output!$N$101*$E$2*$H$4/Output!$N$95/1000000</f>
        <v>3349.2278430419542</v>
      </c>
      <c r="N21" s="7">
        <f>(D24-$B$8)*$B$2*Output!$N$101*$E$2*$H$4/Output!$N$95/1000000</f>
        <v>5298.009922002173</v>
      </c>
      <c r="P21" s="7">
        <v>2037</v>
      </c>
      <c r="Q21" s="7">
        <f>(B24-$B$8)*$B$2*Output!$N$101*$E$2*$I$4/Output!$N$95/1000000</f>
        <v>633.37773799531249</v>
      </c>
      <c r="R21" s="7">
        <f>(C24-$B$8)*$B$2*Output!$N$101*$E$2*$I$4/Output!$N$95/1000000</f>
        <v>1514.7508098235965</v>
      </c>
      <c r="S21" s="7">
        <f>(D24-$B$8)*$B$2*Output!$N$101*$E$2*$I$4/Output!$N$95/1000000</f>
        <v>2396.1238816518808</v>
      </c>
      <c r="U21" s="7">
        <v>2037</v>
      </c>
      <c r="V21" s="7">
        <f>(B24-$B$8)*$B$2*Output!$N$101*$E$2*$J$4/Output!$N$95/1000000</f>
        <v>6402.9402598922497</v>
      </c>
      <c r="W21" s="7">
        <f>(C24-$B$8)*$B$2*Output!$N$101*$E$2*$J$4/Output!$N$95/1000000</f>
        <v>15312.914177598825</v>
      </c>
      <c r="X21" s="7">
        <f>(D24-$B$8)*$B$2*Output!$N$101*$E$2*$J$4/Output!$N$95/1000000</f>
        <v>24222.888095305403</v>
      </c>
      <c r="Z21" s="7">
        <v>2037</v>
      </c>
      <c r="AA21" s="7">
        <f>(B24-$B$8)*$B$2*Output!$N$101*$E$2*$K$4/Output!$N$95/1000000</f>
        <v>82.700098432548558</v>
      </c>
      <c r="AB21" s="7">
        <f>(C24-$B$8)*$B$2*Output!$N$101*$E$2*$K$4/Output!$N$95/1000000</f>
        <v>197.78093475416904</v>
      </c>
      <c r="AC21" s="7">
        <f>(D24-$B$8)*$B$2*Output!$N$101*$E$2*$K$4/Output!$N$95/1000000</f>
        <v>312.86177107578959</v>
      </c>
      <c r="AE21" s="7">
        <v>2037</v>
      </c>
      <c r="AF21" s="7">
        <f>(B24-$B$8)*$B$2*Output!$N$101*$E$2*$L$4/Output!$N$95/1000000</f>
        <v>5.0593644874409671</v>
      </c>
      <c r="AG21" s="7">
        <f>(C24-$B$8)*$B$2*Output!$N$101*$E$2*$L$4/Output!$N$95/1000000</f>
        <v>12.099693429074497</v>
      </c>
      <c r="AH21" s="7">
        <f>(D24-$B$8)*$B$2*Output!$N$101*$E$2*$L$4/Output!$N$95/1000000</f>
        <v>19.140022370708031</v>
      </c>
      <c r="AJ21" s="7">
        <v>2037</v>
      </c>
      <c r="AK21" s="7">
        <f>(B24-$B$8)*$B$2*Output!$N$101*$E$2*$M$4/Output!$N$95/1000000</f>
        <v>151.91767420397065</v>
      </c>
      <c r="AL21" s="7">
        <f>(C24-$B$8)*$B$2*Output!$N$101*$E$2*$M$4/Output!$N$95/1000000</f>
        <v>363.31782161356119</v>
      </c>
      <c r="AM21" s="7">
        <f>(D24-$B$8)*$B$2*Output!$N$101*$E$2*$M$4/Output!$N$95/1000000</f>
        <v>574.7179690231518</v>
      </c>
    </row>
    <row r="22" spans="1:39" x14ac:dyDescent="0.25">
      <c r="A22" s="7">
        <v>2035</v>
      </c>
      <c r="B22" s="7">
        <v>24.660989683457185</v>
      </c>
      <c r="C22" s="7">
        <v>36.577694930727965</v>
      </c>
      <c r="D22" s="7">
        <v>48.494400177998742</v>
      </c>
      <c r="F22" s="7">
        <v>2038</v>
      </c>
      <c r="G22" s="7">
        <f>(B25-$B$8)*$B$2*Output!$N$101*$E$2*$G$4/Output!$N$95/1000000</f>
        <v>170.12357266843</v>
      </c>
      <c r="H22" s="7">
        <f>(C25-$B$8)*$B$2*Output!$N$101*$E$2*$G$4/Output!$N$95/1000000</f>
        <v>406.57745002012297</v>
      </c>
      <c r="I22" s="7">
        <f>(D25-$B$8)*$B$2*Output!$N$101*$E$2*$G$4/Output!$N$95/1000000</f>
        <v>643.03132737181579</v>
      </c>
      <c r="K22" s="7">
        <v>2038</v>
      </c>
      <c r="L22" s="7">
        <f>(B25-$B$8)*$B$2*Output!$N$101*$E$2*$H$4/Output!$N$95/1000000</f>
        <v>1500.4776043732863</v>
      </c>
      <c r="M22" s="7">
        <f>(C25-$B$8)*$B$2*Output!$N$101*$E$2*$H$4/Output!$N$95/1000000</f>
        <v>3585.9836977877135</v>
      </c>
      <c r="N22" s="7">
        <f>(D25-$B$8)*$B$2*Output!$N$101*$E$2*$H$4/Output!$N$95/1000000</f>
        <v>5671.4897912021406</v>
      </c>
      <c r="P22" s="7">
        <v>2038</v>
      </c>
      <c r="Q22" s="7">
        <f>(B25-$B$8)*$B$2*Output!$N$101*$E$2*$I$4/Output!$N$95/1000000</f>
        <v>678.61900499497756</v>
      </c>
      <c r="R22" s="7">
        <f>(C25-$B$8)*$B$2*Output!$N$101*$E$2*$I$4/Output!$N$95/1000000</f>
        <v>1621.8280644963913</v>
      </c>
      <c r="S22" s="7">
        <f>(D25-$B$8)*$B$2*Output!$N$101*$E$2*$I$4/Output!$N$95/1000000</f>
        <v>2565.0371239978053</v>
      </c>
      <c r="U22" s="7">
        <v>2038</v>
      </c>
      <c r="V22" s="7">
        <f>(B25-$B$8)*$B$2*Output!$N$101*$E$2*$J$4/Output!$N$95/1000000</f>
        <v>6860.2931355988367</v>
      </c>
      <c r="W22" s="7">
        <f>(C25-$B$8)*$B$2*Output!$N$101*$E$2*$J$4/Output!$N$95/1000000</f>
        <v>16395.379227654386</v>
      </c>
      <c r="X22" s="7">
        <f>(D25-$B$8)*$B$2*Output!$N$101*$E$2*$J$4/Output!$N$95/1000000</f>
        <v>25930.465319709936</v>
      </c>
      <c r="Z22" s="7">
        <v>2038</v>
      </c>
      <c r="AA22" s="7">
        <f>(B25-$B$8)*$B$2*Output!$N$101*$E$2*$K$4/Output!$N$95/1000000</f>
        <v>88.607248320587729</v>
      </c>
      <c r="AB22" s="7">
        <f>(C25-$B$8)*$B$2*Output!$N$101*$E$2*$K$4/Output!$N$95/1000000</f>
        <v>211.76200634875158</v>
      </c>
      <c r="AC22" s="7">
        <f>(D25-$B$8)*$B$2*Output!$N$101*$E$2*$K$4/Output!$N$95/1000000</f>
        <v>334.91676437691547</v>
      </c>
      <c r="AE22" s="7">
        <v>2038</v>
      </c>
      <c r="AF22" s="7">
        <f>(B25-$B$8)*$B$2*Output!$N$101*$E$2*$L$4/Output!$N$95/1000000</f>
        <v>5.4207476651153215</v>
      </c>
      <c r="AG22" s="7">
        <f>(C25-$B$8)*$B$2*Output!$N$101*$E$2*$L$4/Output!$N$95/1000000</f>
        <v>12.955016922790689</v>
      </c>
      <c r="AH22" s="7">
        <f>(D25-$B$8)*$B$2*Output!$N$101*$E$2*$L$4/Output!$N$95/1000000</f>
        <v>20.489286180466056</v>
      </c>
      <c r="AJ22" s="7">
        <v>2038</v>
      </c>
      <c r="AK22" s="7">
        <f>(B25-$B$8)*$B$2*Output!$N$101*$E$2*$M$4/Output!$N$95/1000000</f>
        <v>162.76893664711139</v>
      </c>
      <c r="AL22" s="7">
        <f>(C25-$B$8)*$B$2*Output!$N$101*$E$2*$M$4/Output!$N$95/1000000</f>
        <v>389.00064327622857</v>
      </c>
      <c r="AM22" s="7">
        <f>(D25-$B$8)*$B$2*Output!$N$101*$E$2*$M$4/Output!$N$95/1000000</f>
        <v>615.23234990534559</v>
      </c>
    </row>
    <row r="23" spans="1:39" x14ac:dyDescent="0.25">
      <c r="A23" s="7">
        <v>2036</v>
      </c>
      <c r="B23" s="7">
        <v>25.361738823745284</v>
      </c>
      <c r="C23" s="7">
        <v>38.11681512464034</v>
      </c>
      <c r="D23" s="7">
        <v>50.871891425535402</v>
      </c>
      <c r="F23" s="7">
        <v>2039</v>
      </c>
      <c r="G23" s="7">
        <f>(B26-$B$8)*$B$2*Output!$N$101*$E$2*$G$4/Output!$N$95/1000000</f>
        <v>181.46514417965869</v>
      </c>
      <c r="H23" s="7">
        <f>(C26-$B$8)*$B$2*Output!$N$101*$E$2*$G$4/Output!$N$95/1000000</f>
        <v>434.45874277599046</v>
      </c>
      <c r="I23" s="7">
        <f>(D26-$B$8)*$B$2*Output!$N$101*$E$2*$G$4/Output!$N$95/1000000</f>
        <v>687.45234137232217</v>
      </c>
      <c r="K23" s="7">
        <v>2039</v>
      </c>
      <c r="L23" s="7">
        <f>(B26-$B$8)*$B$2*Output!$N$101*$E$2*$H$4/Output!$N$95/1000000</f>
        <v>1600.5094446648386</v>
      </c>
      <c r="M23" s="7">
        <f>(C26-$B$8)*$B$2*Output!$N$101*$E$2*$H$4/Output!$N$95/1000000</f>
        <v>3831.8946829907532</v>
      </c>
      <c r="N23" s="7">
        <f>(D26-$B$8)*$B$2*Output!$N$101*$E$2*$H$4/Output!$N$95/1000000</f>
        <v>6063.2799213166654</v>
      </c>
      <c r="P23" s="7">
        <v>2039</v>
      </c>
      <c r="Q23" s="7">
        <f>(B26-$B$8)*$B$2*Output!$N$101*$E$2*$I$4/Output!$N$95/1000000</f>
        <v>723.86027199464274</v>
      </c>
      <c r="R23" s="7">
        <f>(C26-$B$8)*$B$2*Output!$N$101*$E$2*$I$4/Output!$N$95/1000000</f>
        <v>1733.0458978112194</v>
      </c>
      <c r="S23" s="7">
        <f>(D26-$B$8)*$B$2*Output!$N$101*$E$2*$I$4/Output!$N$95/1000000</f>
        <v>2742.2315236277964</v>
      </c>
      <c r="U23" s="7">
        <v>2039</v>
      </c>
      <c r="V23" s="7">
        <f>(B26-$B$8)*$B$2*Output!$N$101*$E$2*$J$4/Output!$N$95/1000000</f>
        <v>7317.6460113054263</v>
      </c>
      <c r="W23" s="7">
        <f>(C26-$B$8)*$B$2*Output!$N$101*$E$2*$J$4/Output!$N$95/1000000</f>
        <v>17519.702202445726</v>
      </c>
      <c r="X23" s="7">
        <f>(D26-$B$8)*$B$2*Output!$N$101*$E$2*$J$4/Output!$N$95/1000000</f>
        <v>27721.758393586017</v>
      </c>
      <c r="Z23" s="7">
        <v>2039</v>
      </c>
      <c r="AA23" s="7">
        <f>(B26-$B$8)*$B$2*Output!$N$101*$E$2*$K$4/Output!$N$95/1000000</f>
        <v>94.514398208626915</v>
      </c>
      <c r="AB23" s="7">
        <f>(C26-$B$8)*$B$2*Output!$N$101*$E$2*$K$4/Output!$N$95/1000000</f>
        <v>226.28371308208665</v>
      </c>
      <c r="AC23" s="7">
        <f>(D26-$B$8)*$B$2*Output!$N$101*$E$2*$K$4/Output!$N$95/1000000</f>
        <v>358.05302795554638</v>
      </c>
      <c r="AE23" s="7">
        <v>2039</v>
      </c>
      <c r="AF23" s="7">
        <f>(B26-$B$8)*$B$2*Output!$N$101*$E$2*$L$4/Output!$N$95/1000000</f>
        <v>5.7821308427896749</v>
      </c>
      <c r="AG23" s="7">
        <f>(C26-$B$8)*$B$2*Output!$N$101*$E$2*$L$4/Output!$N$95/1000000</f>
        <v>13.843414986834006</v>
      </c>
      <c r="AH23" s="7">
        <f>(D26-$B$8)*$B$2*Output!$N$101*$E$2*$L$4/Output!$N$95/1000000</f>
        <v>21.904699130878335</v>
      </c>
      <c r="AJ23" s="7">
        <v>2039</v>
      </c>
      <c r="AK23" s="7">
        <f>(B26-$B$8)*$B$2*Output!$N$101*$E$2*$M$4/Output!$N$95/1000000</f>
        <v>173.62019909025213</v>
      </c>
      <c r="AL23" s="7">
        <f>(C26-$B$8)*$B$2*Output!$N$101*$E$2*$M$4/Output!$N$95/1000000</f>
        <v>415.67659595601566</v>
      </c>
      <c r="AM23" s="7">
        <f>(D26-$B$8)*$B$2*Output!$N$101*$E$2*$M$4/Output!$N$95/1000000</f>
        <v>657.73299282177913</v>
      </c>
    </row>
    <row r="24" spans="1:39" x14ac:dyDescent="0.25">
      <c r="A24" s="7">
        <v>2037</v>
      </c>
      <c r="B24" s="7">
        <v>26.062487964033384</v>
      </c>
      <c r="C24" s="7">
        <v>39.71421487878407</v>
      </c>
      <c r="D24" s="7">
        <v>53.365941793534752</v>
      </c>
      <c r="F24" s="7">
        <v>2040</v>
      </c>
      <c r="G24" s="7">
        <f>(B27-$B$8)*$B$2*Output!$N$101*$E$2*$G$4/Output!$N$95/1000000</f>
        <v>192.80671569088739</v>
      </c>
      <c r="H24" s="7">
        <f>(C27-$B$8)*$B$2*Output!$N$101*$E$2*$G$4/Output!$N$95/1000000</f>
        <v>463.42893003931937</v>
      </c>
      <c r="I24" s="7">
        <f>(D27-$B$8)*$B$2*Output!$N$101*$E$2*$G$4/Output!$N$95/1000000</f>
        <v>734.05114438775115</v>
      </c>
      <c r="K24" s="7">
        <v>2040</v>
      </c>
      <c r="L24" s="7">
        <f>(B27-$B$8)*$B$2*Output!$N$101*$E$2*$H$4/Output!$N$95/1000000</f>
        <v>1700.5412849563911</v>
      </c>
      <c r="M24" s="7">
        <f>(C27-$B$8)*$B$2*Output!$N$101*$E$2*$H$4/Output!$N$95/1000000</f>
        <v>4087.4096389801052</v>
      </c>
      <c r="N24" s="7">
        <f>(D27-$B$8)*$B$2*Output!$N$101*$E$2*$H$4/Output!$N$95/1000000</f>
        <v>6474.2779930038168</v>
      </c>
      <c r="P24" s="7">
        <v>2040</v>
      </c>
      <c r="Q24" s="7">
        <f>(B27-$B$8)*$B$2*Output!$N$101*$E$2*$I$4/Output!$N$95/1000000</f>
        <v>769.10153899430804</v>
      </c>
      <c r="R24" s="7">
        <f>(C27-$B$8)*$B$2*Output!$N$101*$E$2*$I$4/Output!$N$95/1000000</f>
        <v>1848.6073061850909</v>
      </c>
      <c r="S24" s="7">
        <f>(D27-$B$8)*$B$2*Output!$N$101*$E$2*$I$4/Output!$N$95/1000000</f>
        <v>2928.1130733758732</v>
      </c>
      <c r="U24" s="7">
        <v>2040</v>
      </c>
      <c r="V24" s="7">
        <f>(B27-$B$8)*$B$2*Output!$N$101*$E$2*$J$4/Output!$N$95/1000000</f>
        <v>7774.998887012016</v>
      </c>
      <c r="W24" s="7">
        <f>(C27-$B$8)*$B$2*Output!$N$101*$E$2*$J$4/Output!$N$95/1000000</f>
        <v>18687.935232720603</v>
      </c>
      <c r="X24" s="7">
        <f>(D27-$B$8)*$B$2*Output!$N$101*$E$2*$J$4/Output!$N$95/1000000</f>
        <v>29600.871578429171</v>
      </c>
      <c r="Z24" s="7">
        <v>2040</v>
      </c>
      <c r="AA24" s="7">
        <f>(B27-$B$8)*$B$2*Output!$N$101*$E$2*$K$4/Output!$N$95/1000000</f>
        <v>100.4215480966661</v>
      </c>
      <c r="AB24" s="7">
        <f>(C27-$B$8)*$B$2*Output!$N$101*$E$2*$K$4/Output!$N$95/1000000</f>
        <v>241.37256018582531</v>
      </c>
      <c r="AC24" s="7">
        <f>(D27-$B$8)*$B$2*Output!$N$101*$E$2*$K$4/Output!$N$95/1000000</f>
        <v>382.32357227498437</v>
      </c>
      <c r="AE24" s="7">
        <v>2040</v>
      </c>
      <c r="AF24" s="7">
        <f>(B27-$B$8)*$B$2*Output!$N$101*$E$2*$L$4/Output!$N$95/1000000</f>
        <v>6.1435140204640311</v>
      </c>
      <c r="AG24" s="7">
        <f>(C27-$B$8)*$B$2*Output!$N$101*$E$2*$L$4/Output!$N$95/1000000</f>
        <v>14.766509138352411</v>
      </c>
      <c r="AH24" s="7">
        <f>(D27-$B$8)*$B$2*Output!$N$101*$E$2*$L$4/Output!$N$95/1000000</f>
        <v>23.389504256240777</v>
      </c>
      <c r="AJ24" s="7">
        <v>2040</v>
      </c>
      <c r="AK24" s="7">
        <f>(B27-$B$8)*$B$2*Output!$N$101*$E$2*$M$4/Output!$N$95/1000000</f>
        <v>184.4714615333929</v>
      </c>
      <c r="AL24" s="7">
        <f>(C27-$B$8)*$B$2*Output!$N$101*$E$2*$M$4/Output!$N$95/1000000</f>
        <v>443.39436899214934</v>
      </c>
      <c r="AM24" s="7">
        <f>(D27-$B$8)*$B$2*Output!$N$101*$E$2*$M$4/Output!$N$95/1000000</f>
        <v>702.31727645090541</v>
      </c>
    </row>
    <row r="25" spans="1:39" x14ac:dyDescent="0.25">
      <c r="A25" s="7">
        <v>2038</v>
      </c>
      <c r="B25" s="7">
        <v>26.76323710432148</v>
      </c>
      <c r="C25" s="7">
        <v>41.372751412628844</v>
      </c>
      <c r="D25" s="7">
        <v>55.982265720936198</v>
      </c>
      <c r="F25" s="7">
        <v>2041</v>
      </c>
      <c r="G25" s="7">
        <f>(B28-$B$8)*$B$2*Output!$N$101*$E$2*$G$4/Output!$N$95/1000000</f>
        <v>204.14828720211608</v>
      </c>
      <c r="H25" s="7">
        <f>(C28-$B$8)*$B$2*Output!$N$101*$E$2*$G$4/Output!$N$95/1000000</f>
        <v>483.02724143634663</v>
      </c>
      <c r="I25" s="7">
        <f>(D28-$B$8)*$B$2*Output!$N$101*$E$2*$G$4/Output!$N$95/1000000</f>
        <v>761.90619567057706</v>
      </c>
      <c r="K25" s="7">
        <v>2041</v>
      </c>
      <c r="L25" s="7">
        <f>(B28-$B$8)*$B$2*Output!$N$101*$E$2*$H$4/Output!$N$95/1000000</f>
        <v>1800.5731252479438</v>
      </c>
      <c r="M25" s="7">
        <f>(C28-$B$8)*$B$2*Output!$N$101*$E$2*$H$4/Output!$N$95/1000000</f>
        <v>4260.2653277804275</v>
      </c>
      <c r="N25" s="7">
        <f>(D28-$B$8)*$B$2*Output!$N$101*$E$2*$H$4/Output!$N$95/1000000</f>
        <v>6719.9575303129086</v>
      </c>
      <c r="P25" s="7">
        <v>2041</v>
      </c>
      <c r="Q25" s="7">
        <f>(B28-$B$8)*$B$2*Output!$N$101*$E$2*$I$4/Output!$N$95/1000000</f>
        <v>814.34280599397323</v>
      </c>
      <c r="R25" s="7">
        <f>(C28-$B$8)*$B$2*Output!$N$101*$E$2*$I$4/Output!$N$95/1000000</f>
        <v>1926.784518027177</v>
      </c>
      <c r="S25" s="7">
        <f>(D28-$B$8)*$B$2*Output!$N$101*$E$2*$I$4/Output!$N$95/1000000</f>
        <v>3039.2262300603793</v>
      </c>
      <c r="U25" s="7">
        <v>2041</v>
      </c>
      <c r="V25" s="7">
        <f>(B28-$B$8)*$B$2*Output!$N$101*$E$2*$J$4/Output!$N$95/1000000</f>
        <v>8232.3517627186066</v>
      </c>
      <c r="W25" s="7">
        <f>(C28-$B$8)*$B$2*Output!$N$101*$E$2*$J$4/Output!$N$95/1000000</f>
        <v>19478.244059636654</v>
      </c>
      <c r="X25" s="7">
        <f>(D28-$B$8)*$B$2*Output!$N$101*$E$2*$J$4/Output!$N$95/1000000</f>
        <v>30724.136356554689</v>
      </c>
      <c r="Z25" s="7">
        <v>2041</v>
      </c>
      <c r="AA25" s="7">
        <f>(B28-$B$8)*$B$2*Output!$N$101*$E$2*$K$4/Output!$N$95/1000000</f>
        <v>106.3286979847053</v>
      </c>
      <c r="AB25" s="7">
        <f>(C28-$B$8)*$B$2*Output!$N$101*$E$2*$K$4/Output!$N$95/1000000</f>
        <v>251.58015468541379</v>
      </c>
      <c r="AC25" s="7">
        <f>(D28-$B$8)*$B$2*Output!$N$101*$E$2*$K$4/Output!$N$95/1000000</f>
        <v>396.83161138612212</v>
      </c>
      <c r="AE25" s="7">
        <v>2041</v>
      </c>
      <c r="AF25" s="7">
        <f>(B28-$B$8)*$B$2*Output!$N$101*$E$2*$L$4/Output!$N$95/1000000</f>
        <v>6.5048971981383872</v>
      </c>
      <c r="AG25" s="7">
        <f>(C28-$B$8)*$B$2*Output!$N$101*$E$2*$L$4/Output!$N$95/1000000</f>
        <v>15.390981685450248</v>
      </c>
      <c r="AH25" s="7">
        <f>(D28-$B$8)*$B$2*Output!$N$101*$E$2*$L$4/Output!$N$95/1000000</f>
        <v>24.277066172762101</v>
      </c>
      <c r="AJ25" s="7">
        <v>2041</v>
      </c>
      <c r="AK25" s="7">
        <f>(B28-$B$8)*$B$2*Output!$N$101*$E$2*$M$4/Output!$N$95/1000000</f>
        <v>195.32272397653372</v>
      </c>
      <c r="AL25" s="7">
        <f>(C28-$B$8)*$B$2*Output!$N$101*$E$2*$M$4/Output!$N$95/1000000</f>
        <v>462.14542304149251</v>
      </c>
      <c r="AM25" s="7">
        <f>(D28-$B$8)*$B$2*Output!$N$101*$E$2*$M$4/Output!$N$95/1000000</f>
        <v>728.96812210645101</v>
      </c>
    </row>
    <row r="26" spans="1:39" x14ac:dyDescent="0.25">
      <c r="A26" s="7">
        <v>2039</v>
      </c>
      <c r="B26" s="7">
        <v>27.463986244609579</v>
      </c>
      <c r="C26" s="7">
        <v>43.095422023967991</v>
      </c>
      <c r="D26" s="7">
        <v>58.726857803326396</v>
      </c>
      <c r="F26" s="7">
        <v>2042</v>
      </c>
      <c r="G26" s="7">
        <f>(B29-$B$8)*$B$2*Output!$N$101*$E$2*$G$4/Output!$N$95/1000000</f>
        <v>215.48985871334472</v>
      </c>
      <c r="H26" s="7">
        <f>(C29-$B$8)*$B$2*Output!$N$101*$E$2*$G$4/Output!$N$95/1000000</f>
        <v>503.01463758384239</v>
      </c>
      <c r="I26" s="7">
        <f>(D29-$B$8)*$B$2*Output!$N$101*$E$2*$G$4/Output!$N$95/1000000</f>
        <v>790.53941645434008</v>
      </c>
      <c r="K26" s="7">
        <v>2042</v>
      </c>
      <c r="L26" s="7">
        <f>(B29-$B$8)*$B$2*Output!$N$101*$E$2*$H$4/Output!$N$95/1000000</f>
        <v>1900.6049655394959</v>
      </c>
      <c r="M26" s="7">
        <f>(C29-$B$8)*$B$2*Output!$N$101*$E$2*$H$4/Output!$N$95/1000000</f>
        <v>4436.5527159338953</v>
      </c>
      <c r="N26" s="7">
        <f>(D29-$B$8)*$B$2*Output!$N$101*$E$2*$H$4/Output!$N$95/1000000</f>
        <v>6972.5004663282944</v>
      </c>
      <c r="P26" s="7">
        <v>2042</v>
      </c>
      <c r="Q26" s="7">
        <f>(B29-$B$8)*$B$2*Output!$N$101*$E$2*$I$4/Output!$N$95/1000000</f>
        <v>859.5840729936383</v>
      </c>
      <c r="R26" s="7">
        <f>(C29-$B$8)*$B$2*Output!$N$101*$E$2*$I$4/Output!$N$95/1000000</f>
        <v>2006.513779958972</v>
      </c>
      <c r="S26" s="7">
        <f>(D29-$B$8)*$B$2*Output!$N$101*$E$2*$I$4/Output!$N$95/1000000</f>
        <v>3153.443486924305</v>
      </c>
      <c r="U26" s="7">
        <v>2042</v>
      </c>
      <c r="V26" s="7">
        <f>(B29-$B$8)*$B$2*Output!$N$101*$E$2*$J$4/Output!$N$95/1000000</f>
        <v>8689.7046384251953</v>
      </c>
      <c r="W26" s="7">
        <f>(C29-$B$8)*$B$2*Output!$N$101*$E$2*$J$4/Output!$N$95/1000000</f>
        <v>20284.242866494566</v>
      </c>
      <c r="X26" s="7">
        <f>(D29-$B$8)*$B$2*Output!$N$101*$E$2*$J$4/Output!$N$95/1000000</f>
        <v>31878.781094563932</v>
      </c>
      <c r="Z26" s="7">
        <v>2042</v>
      </c>
      <c r="AA26" s="7">
        <f>(B29-$B$8)*$B$2*Output!$N$101*$E$2*$K$4/Output!$N$95/1000000</f>
        <v>112.23584787274447</v>
      </c>
      <c r="AB26" s="7">
        <f>(C29-$B$8)*$B$2*Output!$N$101*$E$2*$K$4/Output!$N$95/1000000</f>
        <v>261.9904002847984</v>
      </c>
      <c r="AC26" s="7">
        <f>(D29-$B$8)*$B$2*Output!$N$101*$E$2*$K$4/Output!$N$95/1000000</f>
        <v>411.74495269685229</v>
      </c>
      <c r="AE26" s="7">
        <v>2042</v>
      </c>
      <c r="AF26" s="7">
        <f>(B29-$B$8)*$B$2*Output!$N$101*$E$2*$L$4/Output!$N$95/1000000</f>
        <v>6.8662803758127398</v>
      </c>
      <c r="AG26" s="7">
        <f>(C29-$B$8)*$B$2*Output!$N$101*$E$2*$L$4/Output!$N$95/1000000</f>
        <v>16.027851869275032</v>
      </c>
      <c r="AH26" s="7">
        <f>(D29-$B$8)*$B$2*Output!$N$101*$E$2*$L$4/Output!$N$95/1000000</f>
        <v>25.189423362737326</v>
      </c>
      <c r="AJ26" s="7">
        <v>2042</v>
      </c>
      <c r="AK26" s="7">
        <f>(B29-$B$8)*$B$2*Output!$N$101*$E$2*$M$4/Output!$N$95/1000000</f>
        <v>206.17398641967443</v>
      </c>
      <c r="AL26" s="7">
        <f>(C29-$B$8)*$B$2*Output!$N$101*$E$2*$M$4/Output!$N$95/1000000</f>
        <v>481.26874126390709</v>
      </c>
      <c r="AM26" s="7">
        <f>(D29-$B$8)*$B$2*Output!$N$101*$E$2*$M$4/Output!$N$95/1000000</f>
        <v>756.36349610813966</v>
      </c>
    </row>
    <row r="27" spans="1:39" x14ac:dyDescent="0.25">
      <c r="A27" s="7">
        <v>2040</v>
      </c>
      <c r="B27" s="7">
        <v>28.164735384897678</v>
      </c>
      <c r="C27" s="7">
        <v>44.88537095641216</v>
      </c>
      <c r="D27" s="7">
        <v>61.606006527926624</v>
      </c>
      <c r="F27" s="7">
        <v>2043</v>
      </c>
      <c r="G27" s="7">
        <f>(B30-$B$8)*$B$2*Output!$N$101*$E$2*$G$4/Output!$N$95/1000000</f>
        <v>226.83143022457335</v>
      </c>
      <c r="H27" s="7">
        <f>(C30-$B$8)*$B$2*Output!$N$101*$E$2*$G$4/Output!$N$95/1000000</f>
        <v>523.4019881040889</v>
      </c>
      <c r="I27" s="7">
        <f>(D30-$B$8)*$B$2*Output!$N$101*$E$2*$G$4/Output!$N$95/1000000</f>
        <v>819.97254598360405</v>
      </c>
      <c r="K27" s="7">
        <v>2043</v>
      </c>
      <c r="L27" s="7">
        <f>(B30-$B$8)*$B$2*Output!$N$101*$E$2*$H$4/Output!$N$95/1000000</f>
        <v>2000.6368058310482</v>
      </c>
      <c r="M27" s="7">
        <f>(C30-$B$8)*$B$2*Output!$N$101*$E$2*$H$4/Output!$N$95/1000000</f>
        <v>4616.3676727227421</v>
      </c>
      <c r="N27" s="7">
        <f>(D30-$B$8)*$B$2*Output!$N$101*$E$2*$H$4/Output!$N$95/1000000</f>
        <v>7232.0985396144333</v>
      </c>
      <c r="P27" s="7">
        <v>2043</v>
      </c>
      <c r="Q27" s="7">
        <f>(B30-$B$8)*$B$2*Output!$N$101*$E$2*$I$4/Output!$N$95/1000000</f>
        <v>904.82533999330326</v>
      </c>
      <c r="R27" s="7">
        <f>(C30-$B$8)*$B$2*Output!$N$101*$E$2*$I$4/Output!$N$95/1000000</f>
        <v>2087.8384506528932</v>
      </c>
      <c r="S27" s="7">
        <f>(D30-$B$8)*$B$2*Output!$N$101*$E$2*$I$4/Output!$N$95/1000000</f>
        <v>3270.8515613124823</v>
      </c>
      <c r="U27" s="7">
        <v>2043</v>
      </c>
      <c r="V27" s="7">
        <f>(B30-$B$8)*$B$2*Output!$N$101*$E$2*$J$4/Output!$N$95/1000000</f>
        <v>9147.057514131784</v>
      </c>
      <c r="W27" s="7">
        <f>(C30-$B$8)*$B$2*Output!$N$101*$E$2*$J$4/Output!$N$95/1000000</f>
        <v>21106.369974650745</v>
      </c>
      <c r="X27" s="7">
        <f>(D30-$B$8)*$B$2*Output!$N$101*$E$2*$J$4/Output!$N$95/1000000</f>
        <v>33065.6824351697</v>
      </c>
      <c r="Z27" s="7">
        <v>2043</v>
      </c>
      <c r="AA27" s="7">
        <f>(B30-$B$8)*$B$2*Output!$N$101*$E$2*$K$4/Output!$N$95/1000000</f>
        <v>118.14299776078366</v>
      </c>
      <c r="AB27" s="7">
        <f>(C30-$B$8)*$B$2*Output!$N$101*$E$2*$K$4/Output!$N$95/1000000</f>
        <v>272.60895832359023</v>
      </c>
      <c r="AC27" s="7">
        <f>(D30-$B$8)*$B$2*Output!$N$101*$E$2*$K$4/Output!$N$95/1000000</f>
        <v>427.07491888639663</v>
      </c>
      <c r="AE27" s="7">
        <v>2043</v>
      </c>
      <c r="AF27" s="7">
        <f>(B30-$B$8)*$B$2*Output!$N$101*$E$2*$L$4/Output!$N$95/1000000</f>
        <v>7.2276635534870959</v>
      </c>
      <c r="AG27" s="7">
        <f>(C30-$B$8)*$B$2*Output!$N$101*$E$2*$L$4/Output!$N$95/1000000</f>
        <v>16.677466035007999</v>
      </c>
      <c r="AH27" s="7">
        <f>(D30-$B$8)*$B$2*Output!$N$101*$E$2*$L$4/Output!$N$95/1000000</f>
        <v>26.127268516528897</v>
      </c>
      <c r="AJ27" s="7">
        <v>2043</v>
      </c>
      <c r="AK27" s="7">
        <f>(B30-$B$8)*$B$2*Output!$N$101*$E$2*$M$4/Output!$N$95/1000000</f>
        <v>217.0252488628152</v>
      </c>
      <c r="AL27" s="7">
        <f>(C30-$B$8)*$B$2*Output!$N$101*$E$2*$M$4/Output!$N$95/1000000</f>
        <v>500.77472337551046</v>
      </c>
      <c r="AM27" s="7">
        <f>(D30-$B$8)*$B$2*Output!$N$101*$E$2*$M$4/Output!$N$95/1000000</f>
        <v>784.52419788820544</v>
      </c>
    </row>
    <row r="28" spans="1:39" x14ac:dyDescent="0.25">
      <c r="A28" s="7">
        <v>2041</v>
      </c>
      <c r="B28" s="7">
        <v>28.865484525185778</v>
      </c>
      <c r="C28" s="7">
        <v>46.096270155784012</v>
      </c>
      <c r="D28" s="7">
        <v>63.327055786382225</v>
      </c>
      <c r="F28" s="7">
        <v>2044</v>
      </c>
      <c r="G28" s="7">
        <f>(B31-$B$8)*$B$2*Output!$N$101*$E$2*$G$4/Output!$N$95/1000000</f>
        <v>238.17300173580202</v>
      </c>
      <c r="H28" s="7">
        <f>(C31-$B$8)*$B$2*Output!$N$101*$E$2*$G$4/Output!$N$95/1000000</f>
        <v>544.20046627734598</v>
      </c>
      <c r="I28" s="7">
        <f>(D31-$B$8)*$B$2*Output!$N$101*$E$2*$G$4/Output!$N$95/1000000</f>
        <v>850.22793081888949</v>
      </c>
      <c r="K28" s="7">
        <v>2044</v>
      </c>
      <c r="L28" s="7">
        <f>(B31-$B$8)*$B$2*Output!$N$101*$E$2*$H$4/Output!$N$95/1000000</f>
        <v>2100.6686461226004</v>
      </c>
      <c r="M28" s="7">
        <f>(C31-$B$8)*$B$2*Output!$N$101*$E$2*$H$4/Output!$N$95/1000000</f>
        <v>4799.8087456705953</v>
      </c>
      <c r="N28" s="7">
        <f>(D31-$B$8)*$B$2*Output!$N$101*$E$2*$H$4/Output!$N$95/1000000</f>
        <v>7498.9488452185851</v>
      </c>
      <c r="P28" s="7">
        <v>2044</v>
      </c>
      <c r="Q28" s="7">
        <f>(B31-$B$8)*$B$2*Output!$N$101*$E$2*$I$4/Output!$N$95/1000000</f>
        <v>950.06660699296833</v>
      </c>
      <c r="R28" s="7">
        <f>(C31-$B$8)*$B$2*Output!$N$101*$E$2*$I$4/Output!$N$95/1000000</f>
        <v>2170.8031000660235</v>
      </c>
      <c r="S28" s="7">
        <f>(D31-$B$8)*$B$2*Output!$N$101*$E$2*$I$4/Output!$N$95/1000000</f>
        <v>3391.5395931390772</v>
      </c>
      <c r="U28" s="7">
        <v>2044</v>
      </c>
      <c r="V28" s="7">
        <f>(B31-$B$8)*$B$2*Output!$N$101*$E$2*$J$4/Output!$N$95/1000000</f>
        <v>9604.410389838371</v>
      </c>
      <c r="W28" s="7">
        <f>(C31-$B$8)*$B$2*Output!$N$101*$E$2*$J$4/Output!$N$95/1000000</f>
        <v>21945.075950576767</v>
      </c>
      <c r="X28" s="7">
        <f>(D31-$B$8)*$B$2*Output!$N$101*$E$2*$J$4/Output!$N$95/1000000</f>
        <v>34285.741511315151</v>
      </c>
      <c r="Z28" s="7">
        <v>2044</v>
      </c>
      <c r="AA28" s="7">
        <f>(B31-$B$8)*$B$2*Output!$N$101*$E$2*$K$4/Output!$N$95/1000000</f>
        <v>124.05014764882281</v>
      </c>
      <c r="AB28" s="7">
        <f>(C31-$B$8)*$B$2*Output!$N$101*$E$2*$K$4/Output!$N$95/1000000</f>
        <v>283.44164829877616</v>
      </c>
      <c r="AC28" s="7">
        <f>(D31-$B$8)*$B$2*Output!$N$101*$E$2*$K$4/Output!$N$95/1000000</f>
        <v>442.83314894872922</v>
      </c>
      <c r="AE28" s="7">
        <v>2044</v>
      </c>
      <c r="AF28" s="7">
        <f>(B31-$B$8)*$B$2*Output!$N$101*$E$2*$L$4/Output!$N$95/1000000</f>
        <v>7.5890467311614493</v>
      </c>
      <c r="AG28" s="7">
        <f>(C31-$B$8)*$B$2*Output!$N$101*$E$2*$L$4/Output!$N$95/1000000</f>
        <v>17.340180203463486</v>
      </c>
      <c r="AH28" s="7">
        <f>(D31-$B$8)*$B$2*Output!$N$101*$E$2*$L$4/Output!$N$95/1000000</f>
        <v>27.091313675765516</v>
      </c>
      <c r="AJ28" s="7">
        <v>2044</v>
      </c>
      <c r="AK28" s="7">
        <f>(B31-$B$8)*$B$2*Output!$N$101*$E$2*$M$4/Output!$N$95/1000000</f>
        <v>227.87651130595592</v>
      </c>
      <c r="AL28" s="7">
        <f>(C31-$B$8)*$B$2*Output!$N$101*$E$2*$M$4/Output!$N$95/1000000</f>
        <v>520.67405962291696</v>
      </c>
      <c r="AM28" s="7">
        <f>(D31-$B$8)*$B$2*Output!$N$101*$E$2*$M$4/Output!$N$95/1000000</f>
        <v>813.47160793987791</v>
      </c>
    </row>
    <row r="29" spans="1:39" x14ac:dyDescent="0.25">
      <c r="A29" s="7">
        <v>2042</v>
      </c>
      <c r="B29" s="7">
        <v>29.566233665473877</v>
      </c>
      <c r="C29" s="7">
        <v>47.331209304480339</v>
      </c>
      <c r="D29" s="7">
        <v>65.09618494348679</v>
      </c>
      <c r="F29" s="7">
        <v>2045</v>
      </c>
      <c r="G29" s="7">
        <f>(B32-$B$8)*$B$2*Output!$N$101*$E$2*$G$4/Output!$N$95/1000000</f>
        <v>249.51457324703068</v>
      </c>
      <c r="H29" s="7">
        <f>(C32-$B$8)*$B$2*Output!$N$101*$E$2*$G$4/Output!$N$95/1000000</f>
        <v>565.42155752495842</v>
      </c>
      <c r="I29" s="7">
        <f>(D32-$B$8)*$B$2*Output!$N$101*$E$2*$G$4/Output!$N$95/1000000</f>
        <v>881.32854180288575</v>
      </c>
      <c r="K29" s="7">
        <v>2045</v>
      </c>
      <c r="L29" s="7">
        <f>(B32-$B$8)*$B$2*Output!$N$101*$E$2*$H$4/Output!$N$95/1000000</f>
        <v>2200.7004864141531</v>
      </c>
      <c r="M29" s="7">
        <f>(C32-$B$8)*$B$2*Output!$N$101*$E$2*$H$4/Output!$N$95/1000000</f>
        <v>4986.9772353628723</v>
      </c>
      <c r="N29" s="7">
        <f>(D32-$B$8)*$B$2*Output!$N$101*$E$2*$H$4/Output!$N$95/1000000</f>
        <v>7773.2539843115883</v>
      </c>
      <c r="P29" s="7">
        <v>2045</v>
      </c>
      <c r="Q29" s="7">
        <f>(B32-$B$8)*$B$2*Output!$N$101*$E$2*$I$4/Output!$N$95/1000000</f>
        <v>995.30787399263363</v>
      </c>
      <c r="R29" s="7">
        <f>(C32-$B$8)*$B$2*Output!$N$101*$E$2*$I$4/Output!$N$95/1000000</f>
        <v>2255.4535432790285</v>
      </c>
      <c r="S29" s="7">
        <f>(D32-$B$8)*$B$2*Output!$N$101*$E$2*$I$4/Output!$N$95/1000000</f>
        <v>3515.5992125654211</v>
      </c>
      <c r="U29" s="7">
        <v>2045</v>
      </c>
      <c r="V29" s="7">
        <f>(B32-$B$8)*$B$2*Output!$N$101*$E$2*$J$4/Output!$N$95/1000000</f>
        <v>10061.763265544962</v>
      </c>
      <c r="W29" s="7">
        <f>(C32-$B$8)*$B$2*Output!$N$101*$E$2*$J$4/Output!$N$95/1000000</f>
        <v>22800.823947943674</v>
      </c>
      <c r="X29" s="7">
        <f>(D32-$B$8)*$B$2*Output!$N$101*$E$2*$J$4/Output!$N$95/1000000</f>
        <v>35539.884630342378</v>
      </c>
      <c r="Z29" s="7">
        <v>2045</v>
      </c>
      <c r="AA29" s="7">
        <f>(B32-$B$8)*$B$2*Output!$N$101*$E$2*$K$4/Output!$N$95/1000000</f>
        <v>129.95729753686203</v>
      </c>
      <c r="AB29" s="7">
        <f>(C32-$B$8)*$B$2*Output!$N$101*$E$2*$K$4/Output!$N$95/1000000</f>
        <v>294.49445228306485</v>
      </c>
      <c r="AC29" s="7">
        <f>(D32-$B$8)*$B$2*Output!$N$101*$E$2*$K$4/Output!$N$95/1000000</f>
        <v>459.03160702926738</v>
      </c>
      <c r="AE29" s="7">
        <v>2045</v>
      </c>
      <c r="AF29" s="7">
        <f>(B32-$B$8)*$B$2*Output!$N$101*$E$2*$L$4/Output!$N$95/1000000</f>
        <v>7.9504299088358037</v>
      </c>
      <c r="AG29" s="7">
        <f>(C32-$B$8)*$B$2*Output!$N$101*$E$2*$L$4/Output!$N$95/1000000</f>
        <v>18.016360341391202</v>
      </c>
      <c r="AH29" s="7">
        <f>(D32-$B$8)*$B$2*Output!$N$101*$E$2*$L$4/Output!$N$95/1000000</f>
        <v>28.082290773946585</v>
      </c>
      <c r="AJ29" s="7">
        <v>2045</v>
      </c>
      <c r="AK29" s="7">
        <f>(B32-$B$8)*$B$2*Output!$N$101*$E$2*$M$4/Output!$N$95/1000000</f>
        <v>238.72777374909668</v>
      </c>
      <c r="AL29" s="7">
        <f>(C32-$B$8)*$B$2*Output!$N$101*$E$2*$M$4/Output!$N$95/1000000</f>
        <v>540.9777388996115</v>
      </c>
      <c r="AM29" s="7">
        <f>(D32-$B$8)*$B$2*Output!$N$101*$E$2*$M$4/Output!$N$95/1000000</f>
        <v>843.22770405012579</v>
      </c>
    </row>
    <row r="30" spans="1:39" x14ac:dyDescent="0.25">
      <c r="A30" s="7">
        <v>2043</v>
      </c>
      <c r="B30" s="7">
        <v>30.266982805761973</v>
      </c>
      <c r="C30" s="7">
        <v>48.590859991836204</v>
      </c>
      <c r="D30" s="7">
        <v>66.914737177910396</v>
      </c>
      <c r="F30" s="7">
        <v>2046</v>
      </c>
      <c r="G30" s="7">
        <f>(B33-$B$8)*$B$2*Output!$N$101*$E$2*$G$4/Output!$N$95/1000000</f>
        <v>260.85614475825935</v>
      </c>
      <c r="H30" s="7">
        <f>(C33-$B$8)*$B$2*Output!$N$101*$E$2*$G$4/Output!$N$95/1000000</f>
        <v>587.07706812945048</v>
      </c>
      <c r="I30" s="7">
        <f>(D33-$B$8)*$B$2*Output!$N$101*$E$2*$G$4/Output!$N$95/1000000</f>
        <v>913.29799150064048</v>
      </c>
      <c r="K30" s="7">
        <v>2046</v>
      </c>
      <c r="L30" s="7">
        <f>(B33-$B$8)*$B$2*Output!$N$101*$E$2*$H$4/Output!$N$95/1000000</f>
        <v>2300.732326705705</v>
      </c>
      <c r="M30" s="7">
        <f>(C33-$B$8)*$B$2*Output!$N$101*$E$2*$H$4/Output!$N$95/1000000</f>
        <v>5177.9772723573824</v>
      </c>
      <c r="N30" s="7">
        <f>(D33-$B$8)*$B$2*Output!$N$101*$E$2*$H$4/Output!$N$95/1000000</f>
        <v>8055.2222180090521</v>
      </c>
      <c r="P30" s="7">
        <v>2046</v>
      </c>
      <c r="Q30" s="7">
        <f>(B33-$B$8)*$B$2*Output!$N$101*$E$2*$I$4/Output!$N$95/1000000</f>
        <v>1040.5491409922988</v>
      </c>
      <c r="R30" s="7">
        <f>(C33-$B$8)*$B$2*Output!$N$101*$E$2*$I$4/Output!$N$95/1000000</f>
        <v>2341.8368752804117</v>
      </c>
      <c r="S30" s="7">
        <f>(D33-$B$8)*$B$2*Output!$N$101*$E$2*$I$4/Output!$N$95/1000000</f>
        <v>3643.1246095685219</v>
      </c>
      <c r="U30" s="7">
        <v>2046</v>
      </c>
      <c r="V30" s="7">
        <f>(B33-$B$8)*$B$2*Output!$N$101*$E$2*$J$4/Output!$N$95/1000000</f>
        <v>10519.11614125155</v>
      </c>
      <c r="W30" s="7">
        <f>(C33-$B$8)*$B$2*Output!$N$101*$E$2*$J$4/Output!$N$95/1000000</f>
        <v>23674.090059262846</v>
      </c>
      <c r="X30" s="7">
        <f>(D33-$B$8)*$B$2*Output!$N$101*$E$2*$J$4/Output!$N$95/1000000</f>
        <v>36829.063977274112</v>
      </c>
      <c r="Z30" s="7">
        <v>2046</v>
      </c>
      <c r="AA30" s="7">
        <f>(B33-$B$8)*$B$2*Output!$N$101*$E$2*$K$4/Output!$N$95/1000000</f>
        <v>135.86444742490119</v>
      </c>
      <c r="AB30" s="7">
        <f>(C33-$B$8)*$B$2*Output!$N$101*$E$2*$K$4/Output!$N$95/1000000</f>
        <v>305.77351946666516</v>
      </c>
      <c r="AC30" s="7">
        <f>(D33-$B$8)*$B$2*Output!$N$101*$E$2*$K$4/Output!$N$95/1000000</f>
        <v>475.68259150842874</v>
      </c>
      <c r="AE30" s="7">
        <v>2046</v>
      </c>
      <c r="AF30" s="7">
        <f>(B33-$B$8)*$B$2*Output!$N$101*$E$2*$L$4/Output!$N$95/1000000</f>
        <v>8.311813086510158</v>
      </c>
      <c r="AG30" s="7">
        <f>(C33-$B$8)*$B$2*Output!$N$101*$E$2*$L$4/Output!$N$95/1000000</f>
        <v>18.706382639329714</v>
      </c>
      <c r="AH30" s="7">
        <f>(D33-$B$8)*$B$2*Output!$N$101*$E$2*$L$4/Output!$N$95/1000000</f>
        <v>29.100952192149244</v>
      </c>
      <c r="AJ30" s="7">
        <v>2046</v>
      </c>
      <c r="AK30" s="7">
        <f>(B33-$B$8)*$B$2*Output!$N$101*$E$2*$M$4/Output!$N$95/1000000</f>
        <v>249.57903619223742</v>
      </c>
      <c r="AL30" s="7">
        <f>(C33-$B$8)*$B$2*Output!$N$101*$E$2*$M$4/Output!$N$95/1000000</f>
        <v>561.69705708906247</v>
      </c>
      <c r="AM30" s="7">
        <f>(D33-$B$8)*$B$2*Output!$N$101*$E$2*$M$4/Output!$N$95/1000000</f>
        <v>873.81507798588666</v>
      </c>
    </row>
    <row r="31" spans="1:39" x14ac:dyDescent="0.25">
      <c r="A31" s="7">
        <v>2044</v>
      </c>
      <c r="B31" s="7">
        <v>30.967731946050073</v>
      </c>
      <c r="C31" s="7">
        <v>49.875912568966385</v>
      </c>
      <c r="D31" s="7">
        <v>68.784093191882661</v>
      </c>
      <c r="F31" s="7">
        <v>2047</v>
      </c>
      <c r="G31" s="7">
        <f>(B34-$B$8)*$B$2*Output!$N$101*$E$2*$G$4/Output!$N$95/1000000</f>
        <v>272.19771626948801</v>
      </c>
      <c r="H31" s="7">
        <f>(C34-$B$8)*$B$2*Output!$N$101*$E$2*$G$4/Output!$N$95/1000000</f>
        <v>609.17913419822628</v>
      </c>
      <c r="I31" s="7">
        <f>(D34-$B$8)*$B$2*Output!$N$101*$E$2*$G$4/Output!$N$95/1000000</f>
        <v>946.16055212696381</v>
      </c>
      <c r="K31" s="7">
        <v>2047</v>
      </c>
      <c r="L31" s="7">
        <f>(B34-$B$8)*$B$2*Output!$N$101*$E$2*$H$4/Output!$N$95/1000000</f>
        <v>2400.7641669972577</v>
      </c>
      <c r="M31" s="7">
        <f>(C34-$B$8)*$B$2*Output!$N$101*$E$2*$H$4/Output!$N$95/1000000</f>
        <v>5372.9158962435195</v>
      </c>
      <c r="N31" s="7">
        <f>(D34-$B$8)*$B$2*Output!$N$101*$E$2*$H$4/Output!$N$95/1000000</f>
        <v>8345.0676254897753</v>
      </c>
      <c r="P31" s="7">
        <v>2047</v>
      </c>
      <c r="Q31" s="7">
        <f>(B34-$B$8)*$B$2*Output!$N$101*$E$2*$I$4/Output!$N$95/1000000</f>
        <v>1085.7904079919638</v>
      </c>
      <c r="R31" s="7">
        <f>(C34-$B$8)*$B$2*Output!$N$101*$E$2*$I$4/Output!$N$95/1000000</f>
        <v>2430.0015067225149</v>
      </c>
      <c r="S31" s="7">
        <f>(D34-$B$8)*$B$2*Output!$N$101*$E$2*$I$4/Output!$N$95/1000000</f>
        <v>3774.2126054530636</v>
      </c>
      <c r="U31" s="7">
        <v>2047</v>
      </c>
      <c r="V31" s="7">
        <f>(B34-$B$8)*$B$2*Output!$N$101*$E$2*$J$4/Output!$N$95/1000000</f>
        <v>10976.469016958139</v>
      </c>
      <c r="W31" s="7">
        <f>(C34-$B$8)*$B$2*Output!$N$101*$E$2*$J$4/Output!$N$95/1000000</f>
        <v>24565.363677350419</v>
      </c>
      <c r="X31" s="7">
        <f>(D34-$B$8)*$B$2*Output!$N$101*$E$2*$J$4/Output!$N$95/1000000</f>
        <v>38154.258337742671</v>
      </c>
      <c r="Z31" s="7">
        <v>2047</v>
      </c>
      <c r="AA31" s="7">
        <f>(B34-$B$8)*$B$2*Output!$N$101*$E$2*$K$4/Output!$N$95/1000000</f>
        <v>141.77159731294037</v>
      </c>
      <c r="AB31" s="7">
        <f>(C34-$B$8)*$B$2*Output!$N$101*$E$2*$K$4/Output!$N$95/1000000</f>
        <v>317.28517082594499</v>
      </c>
      <c r="AC31" s="7">
        <f>(D34-$B$8)*$B$2*Output!$N$101*$E$2*$K$4/Output!$N$95/1000000</f>
        <v>492.79874433894912</v>
      </c>
      <c r="AE31" s="7">
        <v>2047</v>
      </c>
      <c r="AF31" s="7">
        <f>(B34-$B$8)*$B$2*Output!$N$101*$E$2*$L$4/Output!$N$95/1000000</f>
        <v>8.6731962641845133</v>
      </c>
      <c r="AG31" s="7">
        <f>(C34-$B$8)*$B$2*Output!$N$101*$E$2*$L$4/Output!$N$95/1000000</f>
        <v>19.410633797222165</v>
      </c>
      <c r="AH31" s="7">
        <f>(D34-$B$8)*$B$2*Output!$N$101*$E$2*$L$4/Output!$N$95/1000000</f>
        <v>30.148071330259789</v>
      </c>
      <c r="AJ31" s="7">
        <v>2047</v>
      </c>
      <c r="AK31" s="7">
        <f>(B34-$B$8)*$B$2*Output!$N$101*$E$2*$M$4/Output!$N$95/1000000</f>
        <v>260.43029863537822</v>
      </c>
      <c r="AL31" s="7">
        <f>(C34-$B$8)*$B$2*Output!$N$101*$E$2*$M$4/Output!$N$95/1000000</f>
        <v>582.84362564091407</v>
      </c>
      <c r="AM31" s="7">
        <f>(D34-$B$8)*$B$2*Output!$N$101*$E$2*$M$4/Output!$N$95/1000000</f>
        <v>905.25695264644924</v>
      </c>
    </row>
    <row r="32" spans="1:39" x14ac:dyDescent="0.25">
      <c r="A32" s="7">
        <v>2045</v>
      </c>
      <c r="B32" s="7">
        <v>31.668481086338172</v>
      </c>
      <c r="C32" s="7">
        <v>51.187076672901817</v>
      </c>
      <c r="D32" s="7">
        <v>70.70567225946543</v>
      </c>
      <c r="F32" s="7">
        <v>2048</v>
      </c>
      <c r="G32" s="7">
        <f>(B35-$B$8)*$B$2*Output!$N$101*$E$2*$G$4/Output!$N$95/1000000</f>
        <v>283.53928778071673</v>
      </c>
      <c r="H32" s="7">
        <f>(C35-$B$8)*$B$2*Output!$N$101*$E$2*$G$4/Output!$N$95/1000000</f>
        <v>631.7402308776883</v>
      </c>
      <c r="I32" s="7">
        <f>(D35-$B$8)*$B$2*Output!$N$101*$E$2*$G$4/Output!$N$95/1000000</f>
        <v>979.94117397465948</v>
      </c>
      <c r="K32" s="7">
        <v>2048</v>
      </c>
      <c r="L32" s="7">
        <f>(B35-$B$8)*$B$2*Output!$N$101*$E$2*$H$4/Output!$N$95/1000000</f>
        <v>2500.7960072888104</v>
      </c>
      <c r="M32" s="7">
        <f>(C35-$B$8)*$B$2*Output!$N$101*$E$2*$H$4/Output!$N$95/1000000</f>
        <v>5571.9031369101103</v>
      </c>
      <c r="N32" s="7">
        <f>(D35-$B$8)*$B$2*Output!$N$101*$E$2*$H$4/Output!$N$95/1000000</f>
        <v>8643.0102665314062</v>
      </c>
      <c r="P32" s="7">
        <v>2048</v>
      </c>
      <c r="Q32" s="7">
        <f>(B35-$B$8)*$B$2*Output!$N$101*$E$2*$I$4/Output!$N$95/1000000</f>
        <v>1131.0316749916294</v>
      </c>
      <c r="R32" s="7">
        <f>(C35-$B$8)*$B$2*Output!$N$101*$E$2*$I$4/Output!$N$95/1000000</f>
        <v>2519.9972006764142</v>
      </c>
      <c r="S32" s="7">
        <f>(D35-$B$8)*$B$2*Output!$N$101*$E$2*$I$4/Output!$N$95/1000000</f>
        <v>3908.9627263611974</v>
      </c>
      <c r="U32" s="7">
        <v>2048</v>
      </c>
      <c r="V32" s="7">
        <f>(B35-$B$8)*$B$2*Output!$N$101*$E$2*$J$4/Output!$N$95/1000000</f>
        <v>11433.821892664731</v>
      </c>
      <c r="W32" s="7">
        <f>(C35-$B$8)*$B$2*Output!$N$101*$E$2*$J$4/Output!$N$95/1000000</f>
        <v>25475.147866889813</v>
      </c>
      <c r="X32" s="7">
        <f>(D35-$B$8)*$B$2*Output!$N$101*$E$2*$J$4/Output!$N$95/1000000</f>
        <v>39516.473841114894</v>
      </c>
      <c r="Z32" s="7">
        <v>2048</v>
      </c>
      <c r="AA32" s="7">
        <f>(B35-$B$8)*$B$2*Output!$N$101*$E$2*$K$4/Output!$N$95/1000000</f>
        <v>147.67874720097959</v>
      </c>
      <c r="AB32" s="7">
        <f>(C35-$B$8)*$B$2*Output!$N$101*$E$2*$K$4/Output!$N$95/1000000</f>
        <v>329.03590392251624</v>
      </c>
      <c r="AC32" s="7">
        <f>(D35-$B$8)*$B$2*Output!$N$101*$E$2*$K$4/Output!$N$95/1000000</f>
        <v>510.3930606440527</v>
      </c>
      <c r="AE32" s="7">
        <v>2048</v>
      </c>
      <c r="AF32" s="7">
        <f>(B35-$B$8)*$B$2*Output!$N$101*$E$2*$L$4/Output!$N$95/1000000</f>
        <v>9.0345794418588685</v>
      </c>
      <c r="AG32" s="7">
        <f>(C35-$B$8)*$B$2*Output!$N$101*$E$2*$L$4/Output!$N$95/1000000</f>
        <v>20.12951131801108</v>
      </c>
      <c r="AH32" s="7">
        <f>(D35-$B$8)*$B$2*Output!$N$101*$E$2*$L$4/Output!$N$95/1000000</f>
        <v>31.224443194163275</v>
      </c>
      <c r="AJ32" s="7">
        <v>2048</v>
      </c>
      <c r="AK32" s="7">
        <f>(B35-$B$8)*$B$2*Output!$N$101*$E$2*$M$4/Output!$N$95/1000000</f>
        <v>271.28156107851896</v>
      </c>
      <c r="AL32" s="7">
        <f>(C35-$B$8)*$B$2*Output!$N$101*$E$2*$M$4/Output!$N$95/1000000</f>
        <v>604.42938038676505</v>
      </c>
      <c r="AM32" s="7">
        <f>(D35-$B$8)*$B$2*Output!$N$101*$E$2*$M$4/Output!$N$95/1000000</f>
        <v>937.5771996950109</v>
      </c>
    </row>
    <row r="33" spans="1:39" x14ac:dyDescent="0.25">
      <c r="A33" s="7">
        <v>2046</v>
      </c>
      <c r="B33" s="7">
        <v>32.369230226626271</v>
      </c>
      <c r="C33" s="7">
        <v>52.525081765368355</v>
      </c>
      <c r="D33" s="7">
        <v>72.680933304110411</v>
      </c>
      <c r="F33" s="7">
        <v>2049</v>
      </c>
      <c r="G33" s="7">
        <f>(B36-$B$8)*$B$2*Output!$N$101*$E$2*$G$4/Output!$N$95/1000000</f>
        <v>294.8808592919454</v>
      </c>
      <c r="H33" s="7">
        <f>(C36-$B$8)*$B$2*Output!$N$101*$E$2*$G$4/Output!$N$95/1000000</f>
        <v>654.77318182475938</v>
      </c>
      <c r="I33" s="7">
        <f>(D36-$B$8)*$B$2*Output!$N$101*$E$2*$G$4/Output!$N$95/1000000</f>
        <v>1014.6655043575734</v>
      </c>
      <c r="K33" s="7">
        <v>2049</v>
      </c>
      <c r="L33" s="7">
        <f>(B36-$B$8)*$B$2*Output!$N$101*$E$2*$H$4/Output!$N$95/1000000</f>
        <v>2600.8278475803631</v>
      </c>
      <c r="M33" s="7">
        <f>(C36-$B$8)*$B$2*Output!$N$101*$E$2*$H$4/Output!$N$95/1000000</f>
        <v>5775.0520980835672</v>
      </c>
      <c r="N33" s="7">
        <f>(D36-$B$8)*$B$2*Output!$N$101*$E$2*$H$4/Output!$N$95/1000000</f>
        <v>8949.2763485867727</v>
      </c>
      <c r="P33" s="7">
        <v>2049</v>
      </c>
      <c r="Q33" s="7">
        <f>(B36-$B$8)*$B$2*Output!$N$101*$E$2*$I$4/Output!$N$95/1000000</f>
        <v>1176.2729419912946</v>
      </c>
      <c r="R33" s="7">
        <f>(C36-$B$8)*$B$2*Output!$N$101*$E$2*$I$4/Output!$N$95/1000000</f>
        <v>2611.8751104136113</v>
      </c>
      <c r="S33" s="7">
        <f>(D36-$B$8)*$B$2*Output!$N$101*$E$2*$I$4/Output!$N$95/1000000</f>
        <v>4047.4772788359287</v>
      </c>
      <c r="U33" s="7">
        <v>2049</v>
      </c>
      <c r="V33" s="7">
        <f>(B36-$B$8)*$B$2*Output!$N$101*$E$2*$J$4/Output!$N$95/1000000</f>
        <v>11891.17476837132</v>
      </c>
      <c r="W33" s="7">
        <f>(C36-$B$8)*$B$2*Output!$N$101*$E$2*$J$4/Output!$N$95/1000000</f>
        <v>26403.959746374283</v>
      </c>
      <c r="X33" s="7">
        <f>(D36-$B$8)*$B$2*Output!$N$101*$E$2*$J$4/Output!$N$95/1000000</f>
        <v>40916.74472437724</v>
      </c>
      <c r="Z33" s="7">
        <v>2049</v>
      </c>
      <c r="AA33" s="7">
        <f>(B36-$B$8)*$B$2*Output!$N$101*$E$2*$K$4/Output!$N$95/1000000</f>
        <v>153.58589708901877</v>
      </c>
      <c r="AB33" s="7">
        <f>(C36-$B$8)*$B$2*Output!$N$101*$E$2*$K$4/Output!$N$95/1000000</f>
        <v>341.03239783638867</v>
      </c>
      <c r="AC33" s="7">
        <f>(D36-$B$8)*$B$2*Output!$N$101*$E$2*$K$4/Output!$N$95/1000000</f>
        <v>528.47889858375856</v>
      </c>
      <c r="AE33" s="7">
        <v>2049</v>
      </c>
      <c r="AF33" s="7">
        <f>(B36-$B$8)*$B$2*Output!$N$101*$E$2*$L$4/Output!$N$95/1000000</f>
        <v>9.3959626195332255</v>
      </c>
      <c r="AG33" s="7">
        <f>(C36-$B$8)*$B$2*Output!$N$101*$E$2*$L$4/Output!$N$95/1000000</f>
        <v>20.863423809435151</v>
      </c>
      <c r="AH33" s="7">
        <f>(D36-$B$8)*$B$2*Output!$N$101*$E$2*$L$4/Output!$N$95/1000000</f>
        <v>32.33088499933708</v>
      </c>
      <c r="AJ33" s="7">
        <v>2049</v>
      </c>
      <c r="AK33" s="7">
        <f>(B36-$B$8)*$B$2*Output!$N$101*$E$2*$M$4/Output!$N$95/1000000</f>
        <v>282.13282352165982</v>
      </c>
      <c r="AL33" s="7">
        <f>(C36-$B$8)*$B$2*Output!$N$101*$E$2*$M$4/Output!$N$95/1000000</f>
        <v>626.46659060222839</v>
      </c>
      <c r="AM33" s="7">
        <f>(D36-$B$8)*$B$2*Output!$N$101*$E$2*$M$4/Output!$N$95/1000000</f>
        <v>970.80035768279708</v>
      </c>
    </row>
    <row r="34" spans="1:39" x14ac:dyDescent="0.25">
      <c r="A34" s="7">
        <v>2047</v>
      </c>
      <c r="B34" s="7">
        <v>33.069979366914367</v>
      </c>
      <c r="C34" s="7">
        <v>53.890677686617167</v>
      </c>
      <c r="D34" s="7">
        <v>74.711376006319924</v>
      </c>
      <c r="F34" s="7">
        <v>2050</v>
      </c>
      <c r="G34" s="7">
        <f>(B37-$B$8)*$B$2*Output!$N$101*$E$2*$G$4/Output!$N$95/1000000</f>
        <v>306.22243080317401</v>
      </c>
      <c r="H34" s="7">
        <f>(C37-$B$8)*$B$2*Output!$N$101*$E$2*$G$4/Output!$N$95/1000000</f>
        <v>678.29116894300989</v>
      </c>
      <c r="I34" s="7">
        <f>(D37-$B$8)*$B$2*Output!$N$101*$E$2*$G$4/Output!$N$95/1000000</f>
        <v>1050.3599070828457</v>
      </c>
      <c r="K34" s="7">
        <v>2050</v>
      </c>
      <c r="L34" s="7">
        <f>(B37-$B$8)*$B$2*Output!$N$101*$E$2*$H$4/Output!$N$95/1000000</f>
        <v>2700.859687871915</v>
      </c>
      <c r="M34" s="7">
        <f>(C37-$B$8)*$B$2*Output!$N$101*$E$2*$H$4/Output!$N$95/1000000</f>
        <v>5982.4790431998144</v>
      </c>
      <c r="N34" s="7">
        <f>(D37-$B$8)*$B$2*Output!$N$101*$E$2*$H$4/Output!$N$95/1000000</f>
        <v>9264.0983985277144</v>
      </c>
      <c r="P34" s="7">
        <v>2050</v>
      </c>
      <c r="Q34" s="7">
        <f>(B37-$B$8)*$B$2*Output!$N$101*$E$2*$I$4/Output!$N$95/1000000</f>
        <v>1221.5142089909593</v>
      </c>
      <c r="R34" s="7">
        <f>(C37-$B$8)*$B$2*Output!$N$101*$E$2*$I$4/Output!$N$95/1000000</f>
        <v>2705.6878182432156</v>
      </c>
      <c r="S34" s="7">
        <f>(D37-$B$8)*$B$2*Output!$N$101*$E$2*$I$4/Output!$N$95/1000000</f>
        <v>4189.8614274954716</v>
      </c>
      <c r="U34" s="7">
        <v>2050</v>
      </c>
      <c r="V34" s="7">
        <f>(B37-$B$8)*$B$2*Output!$N$101*$E$2*$J$4/Output!$N$95/1000000</f>
        <v>12348.527644077905</v>
      </c>
      <c r="W34" s="7">
        <f>(C37-$B$8)*$B$2*Output!$N$101*$E$2*$J$4/Output!$N$95/1000000</f>
        <v>27352.330880719597</v>
      </c>
      <c r="X34" s="7">
        <f>(D37-$B$8)*$B$2*Output!$N$101*$E$2*$J$4/Output!$N$95/1000000</f>
        <v>42356.134117361275</v>
      </c>
      <c r="Z34" s="7">
        <v>2050</v>
      </c>
      <c r="AA34" s="7">
        <f>(B37-$B$8)*$B$2*Output!$N$101*$E$2*$K$4/Output!$N$95/1000000</f>
        <v>159.4930469770579</v>
      </c>
      <c r="AB34" s="7">
        <f>(C37-$B$8)*$B$2*Output!$N$101*$E$2*$K$4/Output!$N$95/1000000</f>
        <v>353.28151823693798</v>
      </c>
      <c r="AC34" s="7">
        <f>(D37-$B$8)*$B$2*Output!$N$101*$E$2*$K$4/Output!$N$95/1000000</f>
        <v>547.06998949681793</v>
      </c>
      <c r="AE34" s="7">
        <v>2050</v>
      </c>
      <c r="AF34" s="7">
        <f>(B37-$B$8)*$B$2*Output!$N$101*$E$2*$L$4/Output!$N$95/1000000</f>
        <v>9.7573457972075772</v>
      </c>
      <c r="AG34" s="7">
        <f>(C37-$B$8)*$B$2*Output!$N$101*$E$2*$L$4/Output!$N$95/1000000</f>
        <v>21.612791294257118</v>
      </c>
      <c r="AH34" s="7">
        <f>(D37-$B$8)*$B$2*Output!$N$101*$E$2*$L$4/Output!$N$95/1000000</f>
        <v>33.468236791306659</v>
      </c>
      <c r="AJ34" s="7">
        <v>2050</v>
      </c>
      <c r="AK34" s="7">
        <f>(B37-$B$8)*$B$2*Output!$N$101*$E$2*$M$4/Output!$N$95/1000000</f>
        <v>292.9840859648005</v>
      </c>
      <c r="AL34" s="7">
        <f>(C37-$B$8)*$B$2*Output!$N$101*$E$2*$M$4/Output!$N$95/1000000</f>
        <v>648.96786832215287</v>
      </c>
      <c r="AM34" s="7">
        <f>(D37-$B$8)*$B$2*Output!$N$101*$E$2*$M$4/Output!$N$95/1000000</f>
        <v>1004.9516506795051</v>
      </c>
    </row>
    <row r="35" spans="1:39" x14ac:dyDescent="0.25">
      <c r="A35" s="7">
        <v>2048</v>
      </c>
      <c r="B35" s="7">
        <v>33.77072850720247</v>
      </c>
      <c r="C35" s="7">
        <v>55.284635224727062</v>
      </c>
      <c r="D35" s="7">
        <v>76.798541942251632</v>
      </c>
    </row>
    <row r="36" spans="1:39" x14ac:dyDescent="0.25">
      <c r="A36" s="7">
        <v>2049</v>
      </c>
      <c r="B36" s="7">
        <v>34.471477647490566</v>
      </c>
      <c r="C36" s="7">
        <v>56.707746700811178</v>
      </c>
      <c r="D36" s="7">
        <v>78.944015754131769</v>
      </c>
      <c r="G36" s="7">
        <f>SUM(G8:G34)</f>
        <v>4287.1140312444368</v>
      </c>
      <c r="H36" s="7">
        <f t="shared" ref="H36:I36" si="1">SUM(H8:H34)</f>
        <v>10014.18017968007</v>
      </c>
      <c r="I36" s="7">
        <f t="shared" si="1"/>
        <v>15741.246328115702</v>
      </c>
      <c r="L36" s="7">
        <f>SUM(L8:L34)</f>
        <v>37812.03563020681</v>
      </c>
      <c r="M36" s="7">
        <f t="shared" ref="M36:N36" si="2">SUM(M8:M34)</f>
        <v>88324.344769401825</v>
      </c>
      <c r="N36" s="7">
        <f t="shared" si="2"/>
        <v>138836.65390859678</v>
      </c>
      <c r="Q36" s="7">
        <f>SUM(Q8:Q34)</f>
        <v>17101.198925873432</v>
      </c>
      <c r="R36" s="7">
        <f t="shared" ref="R36:S36" si="3">SUM(R8:R34)</f>
        <v>39946.333613742754</v>
      </c>
      <c r="S36" s="7">
        <f t="shared" si="3"/>
        <v>62791.468301612076</v>
      </c>
      <c r="V36" s="7">
        <f>SUM(V8:V34)</f>
        <v>172879.38701709075</v>
      </c>
      <c r="W36" s="7">
        <f t="shared" ref="W36:X36" si="4">SUM(W8:W34)</f>
        <v>403825.35158255516</v>
      </c>
      <c r="X36" s="7">
        <f t="shared" si="4"/>
        <v>634771.31614801951</v>
      </c>
      <c r="AA36" s="7">
        <f>SUM(AA8:AA34)</f>
        <v>2232.902657678811</v>
      </c>
      <c r="AB36" s="7">
        <f t="shared" ref="AB36:AC36" si="5">SUM(AB8:AB34)</f>
        <v>5215.7907101881729</v>
      </c>
      <c r="AC36" s="7">
        <f t="shared" si="5"/>
        <v>8198.6787626975347</v>
      </c>
      <c r="AF36" s="7">
        <f>SUM(AF8:AF34)</f>
        <v>136.60284116090608</v>
      </c>
      <c r="AG36" s="7">
        <f t="shared" ref="AG36:AH36" si="6">SUM(AG8:AG34)</f>
        <v>319.08772532566536</v>
      </c>
      <c r="AH36" s="7">
        <f t="shared" si="6"/>
        <v>501.57260949042438</v>
      </c>
      <c r="AK36" s="7">
        <f>SUM(AK8:AK34)</f>
        <v>4101.7772035072067</v>
      </c>
      <c r="AL36" s="7">
        <f t="shared" ref="AL36:AM36" si="7">SUM(AL8:AL34)</f>
        <v>9581.2557523463329</v>
      </c>
      <c r="AM36" s="7">
        <f t="shared" si="7"/>
        <v>15060.734301185448</v>
      </c>
    </row>
    <row r="37" spans="1:39" x14ac:dyDescent="0.25">
      <c r="A37" s="7">
        <v>2050</v>
      </c>
      <c r="B37" s="7">
        <v>35.172226787778662</v>
      </c>
      <c r="C37" s="7">
        <v>58.160826570572119</v>
      </c>
      <c r="D37" s="7">
        <v>81.149426353365556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v>0</v>
      </c>
      <c r="H41" s="7">
        <v>0</v>
      </c>
      <c r="I41" s="7">
        <v>0</v>
      </c>
      <c r="K41" s="7">
        <v>2024</v>
      </c>
      <c r="L41" s="7">
        <v>0</v>
      </c>
      <c r="M41" s="7">
        <v>0</v>
      </c>
      <c r="N41" s="7">
        <v>0</v>
      </c>
      <c r="P41" s="7">
        <v>2024</v>
      </c>
      <c r="Q41" s="7">
        <v>0</v>
      </c>
      <c r="R41" s="7">
        <v>0</v>
      </c>
      <c r="S41" s="7">
        <v>0</v>
      </c>
      <c r="U41" s="7">
        <v>2024</v>
      </c>
      <c r="V41" s="7">
        <v>0</v>
      </c>
      <c r="W41" s="7">
        <v>0</v>
      </c>
      <c r="X41" s="7">
        <v>0</v>
      </c>
      <c r="Z41" s="7">
        <v>2024</v>
      </c>
      <c r="AA41" s="7">
        <v>0</v>
      </c>
      <c r="AB41" s="7">
        <v>0</v>
      </c>
      <c r="AC41" s="7">
        <v>0</v>
      </c>
      <c r="AE41" s="7">
        <v>2024</v>
      </c>
      <c r="AF41" s="7">
        <v>0</v>
      </c>
      <c r="AG41" s="7">
        <v>0</v>
      </c>
      <c r="AH41" s="7">
        <v>0</v>
      </c>
      <c r="AJ41" s="7">
        <v>2024</v>
      </c>
      <c r="AK41" s="7">
        <v>0</v>
      </c>
      <c r="AL41" s="7">
        <v>0</v>
      </c>
      <c r="AM41" s="7">
        <v>0</v>
      </c>
    </row>
    <row r="42" spans="1:39" x14ac:dyDescent="0.25">
      <c r="F42" s="7">
        <v>2025</v>
      </c>
      <c r="G42" s="7">
        <v>0</v>
      </c>
      <c r="H42" s="7">
        <v>0</v>
      </c>
      <c r="I42" s="7">
        <v>0</v>
      </c>
      <c r="K42" s="7">
        <v>2025</v>
      </c>
      <c r="L42" s="7">
        <v>0</v>
      </c>
      <c r="M42" s="7">
        <v>0</v>
      </c>
      <c r="N42" s="7">
        <v>0</v>
      </c>
      <c r="P42" s="7">
        <v>2025</v>
      </c>
      <c r="Q42" s="7">
        <v>0</v>
      </c>
      <c r="R42" s="7">
        <v>0</v>
      </c>
      <c r="S42" s="7">
        <v>0</v>
      </c>
      <c r="U42" s="7">
        <v>2025</v>
      </c>
      <c r="V42" s="7">
        <v>0</v>
      </c>
      <c r="W42" s="7">
        <v>0</v>
      </c>
      <c r="X42" s="7">
        <v>0</v>
      </c>
      <c r="Z42" s="7">
        <v>2025</v>
      </c>
      <c r="AA42" s="7">
        <v>0</v>
      </c>
      <c r="AB42" s="7">
        <v>0</v>
      </c>
      <c r="AC42" s="7">
        <v>0</v>
      </c>
      <c r="AE42" s="7">
        <v>2025</v>
      </c>
      <c r="AF42" s="7">
        <v>0</v>
      </c>
      <c r="AG42" s="7">
        <v>0</v>
      </c>
      <c r="AH42" s="7">
        <v>0</v>
      </c>
      <c r="AJ42" s="7">
        <v>2025</v>
      </c>
      <c r="AK42" s="7">
        <v>0</v>
      </c>
      <c r="AL42" s="7">
        <v>0</v>
      </c>
      <c r="AM42" s="7">
        <v>0</v>
      </c>
    </row>
    <row r="43" spans="1:39" x14ac:dyDescent="0.25">
      <c r="F43" s="7">
        <v>2026</v>
      </c>
      <c r="G43" s="7">
        <v>0</v>
      </c>
      <c r="H43" s="7">
        <v>0</v>
      </c>
      <c r="I43" s="7">
        <v>0</v>
      </c>
      <c r="K43" s="7">
        <v>2026</v>
      </c>
      <c r="L43" s="7">
        <v>0</v>
      </c>
      <c r="M43" s="7">
        <v>0</v>
      </c>
      <c r="N43" s="7">
        <v>0</v>
      </c>
      <c r="P43" s="7">
        <v>2026</v>
      </c>
      <c r="Q43" s="7">
        <v>0</v>
      </c>
      <c r="R43" s="7">
        <v>0</v>
      </c>
      <c r="S43" s="7">
        <v>0</v>
      </c>
      <c r="U43" s="7">
        <v>2026</v>
      </c>
      <c r="V43" s="7">
        <v>0</v>
      </c>
      <c r="W43" s="7">
        <v>0</v>
      </c>
      <c r="X43" s="7">
        <v>0</v>
      </c>
      <c r="Z43" s="7">
        <v>2026</v>
      </c>
      <c r="AA43" s="7">
        <v>0</v>
      </c>
      <c r="AB43" s="7">
        <v>0</v>
      </c>
      <c r="AC43" s="7">
        <v>0</v>
      </c>
      <c r="AE43" s="7">
        <v>2026</v>
      </c>
      <c r="AF43" s="7">
        <v>0</v>
      </c>
      <c r="AG43" s="7">
        <v>0</v>
      </c>
      <c r="AH43" s="7">
        <v>0</v>
      </c>
      <c r="AJ43" s="7">
        <v>2026</v>
      </c>
      <c r="AK43" s="7">
        <v>0</v>
      </c>
      <c r="AL43" s="7">
        <v>0</v>
      </c>
      <c r="AM43" s="7">
        <v>0</v>
      </c>
    </row>
    <row r="44" spans="1:39" x14ac:dyDescent="0.25">
      <c r="F44" s="7">
        <v>2027</v>
      </c>
      <c r="G44" s="7">
        <v>0</v>
      </c>
      <c r="H44" s="7">
        <v>0</v>
      </c>
      <c r="I44" s="7">
        <v>0</v>
      </c>
      <c r="K44" s="7">
        <v>2027</v>
      </c>
      <c r="L44" s="7">
        <v>0</v>
      </c>
      <c r="M44" s="7">
        <v>0</v>
      </c>
      <c r="N44" s="7">
        <v>0</v>
      </c>
      <c r="P44" s="7">
        <v>2027</v>
      </c>
      <c r="Q44" s="7">
        <v>0</v>
      </c>
      <c r="R44" s="7">
        <v>0</v>
      </c>
      <c r="S44" s="7">
        <v>0</v>
      </c>
      <c r="U44" s="7">
        <v>2027</v>
      </c>
      <c r="V44" s="7">
        <v>0</v>
      </c>
      <c r="W44" s="7">
        <v>0</v>
      </c>
      <c r="X44" s="7">
        <v>0</v>
      </c>
      <c r="Z44" s="7">
        <v>2027</v>
      </c>
      <c r="AA44" s="7">
        <v>0</v>
      </c>
      <c r="AB44" s="7">
        <v>0</v>
      </c>
      <c r="AC44" s="7">
        <v>0</v>
      </c>
      <c r="AE44" s="7">
        <v>2027</v>
      </c>
      <c r="AF44" s="7">
        <v>0</v>
      </c>
      <c r="AG44" s="7">
        <v>0</v>
      </c>
      <c r="AH44" s="7">
        <v>0</v>
      </c>
      <c r="AJ44" s="7">
        <v>2027</v>
      </c>
      <c r="AK44" s="7">
        <v>0</v>
      </c>
      <c r="AL44" s="7">
        <v>0</v>
      </c>
      <c r="AM44" s="7">
        <v>0</v>
      </c>
    </row>
    <row r="45" spans="1:39" x14ac:dyDescent="0.25">
      <c r="F45" s="7">
        <v>2028</v>
      </c>
      <c r="G45" s="7">
        <v>0</v>
      </c>
      <c r="H45" s="7">
        <v>0</v>
      </c>
      <c r="I45" s="7">
        <v>0</v>
      </c>
      <c r="K45" s="7">
        <v>2028</v>
      </c>
      <c r="L45" s="7">
        <v>0</v>
      </c>
      <c r="M45" s="7">
        <v>0</v>
      </c>
      <c r="N45" s="7">
        <v>0</v>
      </c>
      <c r="P45" s="7">
        <v>2028</v>
      </c>
      <c r="Q45" s="7">
        <v>0</v>
      </c>
      <c r="R45" s="7">
        <v>0</v>
      </c>
      <c r="S45" s="7">
        <v>0</v>
      </c>
      <c r="U45" s="7">
        <v>2028</v>
      </c>
      <c r="V45" s="7">
        <v>0</v>
      </c>
      <c r="W45" s="7">
        <v>0</v>
      </c>
      <c r="X45" s="7">
        <v>0</v>
      </c>
      <c r="Z45" s="7">
        <v>2028</v>
      </c>
      <c r="AA45" s="7">
        <v>0</v>
      </c>
      <c r="AB45" s="7">
        <v>0</v>
      </c>
      <c r="AC45" s="7">
        <v>0</v>
      </c>
      <c r="AE45" s="7">
        <v>2028</v>
      </c>
      <c r="AF45" s="7">
        <v>0</v>
      </c>
      <c r="AG45" s="7">
        <v>0</v>
      </c>
      <c r="AH45" s="7">
        <v>0</v>
      </c>
      <c r="AJ45" s="7">
        <v>2028</v>
      </c>
      <c r="AK45" s="7">
        <v>0</v>
      </c>
      <c r="AL45" s="7">
        <v>0</v>
      </c>
      <c r="AM45" s="7">
        <v>0</v>
      </c>
    </row>
    <row r="46" spans="1:39" x14ac:dyDescent="0.25">
      <c r="F46" s="7">
        <v>2029</v>
      </c>
      <c r="G46" s="7">
        <v>0</v>
      </c>
      <c r="H46" s="7">
        <v>0</v>
      </c>
      <c r="I46" s="7">
        <v>0</v>
      </c>
      <c r="K46" s="7">
        <v>2029</v>
      </c>
      <c r="L46" s="7">
        <v>0</v>
      </c>
      <c r="M46" s="7">
        <v>0</v>
      </c>
      <c r="N46" s="7">
        <v>0</v>
      </c>
      <c r="P46" s="7">
        <v>2029</v>
      </c>
      <c r="Q46" s="7">
        <v>0</v>
      </c>
      <c r="R46" s="7">
        <v>0</v>
      </c>
      <c r="S46" s="7">
        <v>0</v>
      </c>
      <c r="U46" s="7">
        <v>2029</v>
      </c>
      <c r="V46" s="7">
        <v>0</v>
      </c>
      <c r="W46" s="7">
        <v>0</v>
      </c>
      <c r="X46" s="7">
        <v>0</v>
      </c>
      <c r="Z46" s="7">
        <v>2029</v>
      </c>
      <c r="AA46" s="7">
        <v>0</v>
      </c>
      <c r="AB46" s="7">
        <v>0</v>
      </c>
      <c r="AC46" s="7">
        <v>0</v>
      </c>
      <c r="AE46" s="7">
        <v>2029</v>
      </c>
      <c r="AF46" s="7">
        <v>0</v>
      </c>
      <c r="AG46" s="7">
        <v>0</v>
      </c>
      <c r="AH46" s="7">
        <v>0</v>
      </c>
      <c r="AJ46" s="7">
        <v>2029</v>
      </c>
      <c r="AK46" s="7">
        <v>0</v>
      </c>
      <c r="AL46" s="7">
        <v>0</v>
      </c>
      <c r="AM46" s="7">
        <v>0</v>
      </c>
    </row>
    <row r="47" spans="1:39" x14ac:dyDescent="0.25">
      <c r="F47" s="7">
        <v>2030</v>
      </c>
      <c r="G47" s="7">
        <v>0</v>
      </c>
      <c r="H47" s="7">
        <v>0</v>
      </c>
      <c r="I47" s="7">
        <v>0</v>
      </c>
      <c r="K47" s="7">
        <v>2030</v>
      </c>
      <c r="L47" s="7">
        <v>0</v>
      </c>
      <c r="M47" s="7">
        <v>0</v>
      </c>
      <c r="N47" s="7">
        <v>0</v>
      </c>
      <c r="P47" s="7">
        <v>2030</v>
      </c>
      <c r="Q47" s="7">
        <v>0</v>
      </c>
      <c r="R47" s="7">
        <v>0</v>
      </c>
      <c r="S47" s="7">
        <v>0</v>
      </c>
      <c r="U47" s="7">
        <v>2030</v>
      </c>
      <c r="V47" s="7">
        <v>0</v>
      </c>
      <c r="W47" s="7">
        <v>0</v>
      </c>
      <c r="X47" s="7">
        <v>0</v>
      </c>
      <c r="Z47" s="7">
        <v>2030</v>
      </c>
      <c r="AA47" s="7">
        <v>0</v>
      </c>
      <c r="AB47" s="7">
        <v>0</v>
      </c>
      <c r="AC47" s="7">
        <v>0</v>
      </c>
      <c r="AE47" s="7">
        <v>2030</v>
      </c>
      <c r="AF47" s="7">
        <v>0</v>
      </c>
      <c r="AG47" s="7">
        <v>0</v>
      </c>
      <c r="AH47" s="7">
        <v>0</v>
      </c>
      <c r="AJ47" s="7">
        <v>2030</v>
      </c>
      <c r="AK47" s="7">
        <v>0</v>
      </c>
      <c r="AL47" s="7">
        <v>0</v>
      </c>
      <c r="AM47" s="7">
        <v>0</v>
      </c>
    </row>
    <row r="48" spans="1:39" x14ac:dyDescent="0.25">
      <c r="F48" s="7">
        <v>2031</v>
      </c>
      <c r="G48" s="7">
        <v>0</v>
      </c>
      <c r="H48" s="7">
        <v>0</v>
      </c>
      <c r="I48" s="7">
        <v>0</v>
      </c>
      <c r="K48" s="7">
        <v>2031</v>
      </c>
      <c r="L48" s="7">
        <v>0</v>
      </c>
      <c r="M48" s="7">
        <v>0</v>
      </c>
      <c r="N48" s="7">
        <v>0</v>
      </c>
      <c r="P48" s="7">
        <v>2031</v>
      </c>
      <c r="Q48" s="7">
        <v>0</v>
      </c>
      <c r="R48" s="7">
        <v>0</v>
      </c>
      <c r="S48" s="7">
        <v>0</v>
      </c>
      <c r="U48" s="7">
        <v>2031</v>
      </c>
      <c r="V48" s="7">
        <v>0</v>
      </c>
      <c r="W48" s="7">
        <v>0</v>
      </c>
      <c r="X48" s="7">
        <v>0</v>
      </c>
      <c r="Z48" s="7">
        <v>2031</v>
      </c>
      <c r="AA48" s="7">
        <v>0</v>
      </c>
      <c r="AB48" s="7">
        <v>0</v>
      </c>
      <c r="AC48" s="7">
        <v>0</v>
      </c>
      <c r="AE48" s="7">
        <v>2031</v>
      </c>
      <c r="AF48" s="7">
        <v>0</v>
      </c>
      <c r="AG48" s="7">
        <v>0</v>
      </c>
      <c r="AH48" s="7">
        <v>0</v>
      </c>
      <c r="AJ48" s="7">
        <v>2031</v>
      </c>
      <c r="AK48" s="7">
        <v>0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v>0</v>
      </c>
      <c r="R49" s="7">
        <v>0</v>
      </c>
      <c r="S49" s="7"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v>0</v>
      </c>
      <c r="AB49" s="7">
        <v>0</v>
      </c>
      <c r="AC49" s="7">
        <v>0</v>
      </c>
      <c r="AE49" s="7">
        <v>2032</v>
      </c>
      <c r="AF49" s="7">
        <v>0</v>
      </c>
      <c r="AG49" s="7">
        <v>0</v>
      </c>
      <c r="AH49" s="7"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v>0</v>
      </c>
      <c r="R50" s="7">
        <v>0</v>
      </c>
      <c r="S50" s="7"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v>0</v>
      </c>
      <c r="AB50" s="7">
        <v>0</v>
      </c>
      <c r="AC50" s="7">
        <v>0</v>
      </c>
      <c r="AE50" s="7">
        <v>2033</v>
      </c>
      <c r="AF50" s="7">
        <v>0</v>
      </c>
      <c r="AG50" s="7">
        <v>0</v>
      </c>
      <c r="AH50" s="7"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1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1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1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1:44" ht="44.25" customHeight="1" x14ac:dyDescent="0.25">
      <c r="D68" s="9" t="s">
        <v>61</v>
      </c>
      <c r="E68" s="9"/>
      <c r="G68" s="7">
        <f>G98*1000/0.181</f>
        <v>11.612</v>
      </c>
      <c r="H68" s="7">
        <f t="shared" ref="H68:I68" si="8">H98*1000/0.181</f>
        <v>11.612</v>
      </c>
      <c r="I68" s="7">
        <f t="shared" si="8"/>
        <v>11.612</v>
      </c>
      <c r="L68" s="7">
        <f>L98*1000/0.181</f>
        <v>102.417</v>
      </c>
      <c r="M68" s="7">
        <f t="shared" ref="M68:N68" si="9">M98*1000/0.181</f>
        <v>102.417</v>
      </c>
      <c r="N68" s="7">
        <f t="shared" si="9"/>
        <v>102.417</v>
      </c>
      <c r="Q68" s="7">
        <f>Q98*1000/0.181</f>
        <v>46.32</v>
      </c>
      <c r="R68" s="7">
        <f t="shared" ref="R68:S68" si="10">R98*1000/0.181</f>
        <v>46.32</v>
      </c>
      <c r="S68" s="7">
        <f t="shared" si="10"/>
        <v>46.32</v>
      </c>
      <c r="V68" s="7">
        <f>V98*1000/0.181</f>
        <v>468.25799999999998</v>
      </c>
      <c r="W68" s="7">
        <f t="shared" ref="W68:X68" si="11">W98*1000/0.181</f>
        <v>468.25799999999998</v>
      </c>
      <c r="X68" s="7">
        <f t="shared" si="11"/>
        <v>468.25799999999998</v>
      </c>
      <c r="AA68" s="7">
        <f>AA98*1000/0.181</f>
        <v>6.0479999999999992</v>
      </c>
      <c r="AB68" s="7">
        <f t="shared" ref="AB68:AC68" si="12">AB98*1000/0.181</f>
        <v>6.0479999999999992</v>
      </c>
      <c r="AC68" s="7">
        <f t="shared" si="12"/>
        <v>6.0479999999999992</v>
      </c>
      <c r="AF68" s="7">
        <f>AF98*1000/0.181</f>
        <v>0.37</v>
      </c>
      <c r="AG68" s="7">
        <f t="shared" ref="AG68:AH68" si="13">AG98*1000/0.181</f>
        <v>0.37</v>
      </c>
      <c r="AH68" s="7">
        <f t="shared" si="13"/>
        <v>0.37</v>
      </c>
      <c r="AK68" s="7">
        <f>AK98*1000/0.181</f>
        <v>11.11</v>
      </c>
      <c r="AL68" s="7">
        <f t="shared" ref="AL68:AM68" si="14">AL98*1000/0.181</f>
        <v>11.11</v>
      </c>
      <c r="AM68" s="7">
        <f t="shared" si="14"/>
        <v>11.11</v>
      </c>
    </row>
    <row r="69" spans="1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44" ht="15" customHeight="1" x14ac:dyDescent="0.25">
      <c r="B70" s="9" t="s">
        <v>52</v>
      </c>
      <c r="C70" s="9"/>
      <c r="D70" s="9"/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1:44" x14ac:dyDescent="0.25">
      <c r="A71" s="7" t="s">
        <v>29</v>
      </c>
      <c r="B71" s="7" t="s">
        <v>30</v>
      </c>
      <c r="C71" s="7" t="s">
        <v>31</v>
      </c>
      <c r="D71" s="7" t="s">
        <v>32</v>
      </c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1:44" x14ac:dyDescent="0.25">
      <c r="A72" s="7">
        <v>2024</v>
      </c>
      <c r="B72" s="7">
        <f>(G72+L72+Q72+V72+AA72+AF72+AK72)*1000/0.181</f>
        <v>646.13499999999999</v>
      </c>
      <c r="C72" s="7">
        <f t="shared" ref="C72:D87" si="15">(H72+M72+R72+W72+AB72+AG72+AL72)*1000/0.181</f>
        <v>646.13499999999999</v>
      </c>
      <c r="D72" s="7">
        <f t="shared" si="15"/>
        <v>646.13499999999999</v>
      </c>
      <c r="F72" s="7">
        <v>2024</v>
      </c>
      <c r="G72" s="7">
        <f>($G$2-G41)*0.181/1000</f>
        <v>2.101772E-3</v>
      </c>
      <c r="H72" s="7">
        <f>($G$2-H41)*0.181/1000</f>
        <v>2.101772E-3</v>
      </c>
      <c r="I72" s="7">
        <f>($G$2-I41)*0.181/1000</f>
        <v>2.101772E-3</v>
      </c>
      <c r="K72" s="7">
        <v>2024</v>
      </c>
      <c r="L72" s="7">
        <f>($H$2-L41)*0.181/1000</f>
        <v>1.8537477E-2</v>
      </c>
      <c r="M72" s="7">
        <f>($H$2-M41)*0.181/1000</f>
        <v>1.8537477E-2</v>
      </c>
      <c r="N72" s="7">
        <f>($H$2-N41)*0.181/1000</f>
        <v>1.8537477E-2</v>
      </c>
      <c r="P72" s="7">
        <v>2024</v>
      </c>
      <c r="Q72" s="7">
        <f>($I$2-Q41)*0.181/1000</f>
        <v>8.3839199999999996E-3</v>
      </c>
      <c r="R72" s="7">
        <f>($I$2-R41)*0.181/1000</f>
        <v>8.3839199999999996E-3</v>
      </c>
      <c r="S72" s="7">
        <f>($I$2-S41)*0.181/1000</f>
        <v>8.3839199999999996E-3</v>
      </c>
      <c r="U72" s="7">
        <v>2024</v>
      </c>
      <c r="V72" s="7">
        <f>($J$2-V41)*0.181/1000</f>
        <v>8.4754697999999989E-2</v>
      </c>
      <c r="W72" s="7">
        <f>($J$2-W41)*0.181/1000</f>
        <v>8.4754697999999989E-2</v>
      </c>
      <c r="X72" s="7">
        <f>($J$2-X41)*0.181/1000</f>
        <v>8.4754697999999989E-2</v>
      </c>
      <c r="Z72" s="7">
        <v>2024</v>
      </c>
      <c r="AA72" s="7">
        <f>($K$2-AA41)*0.181/1000</f>
        <v>1.0946879999999999E-3</v>
      </c>
      <c r="AB72" s="7">
        <f>($K$2-AB41)*0.181/1000</f>
        <v>1.0946879999999999E-3</v>
      </c>
      <c r="AC72" s="7">
        <f>($K$2-AC41)*0.181/1000</f>
        <v>1.0946879999999999E-3</v>
      </c>
      <c r="AE72" s="7">
        <v>2024</v>
      </c>
      <c r="AF72" s="7">
        <f>($L$2-AF41)*0.181/1000</f>
        <v>6.6970000000000004E-5</v>
      </c>
      <c r="AG72" s="7">
        <f>($L$2-AG41)*0.181/1000</f>
        <v>6.6970000000000004E-5</v>
      </c>
      <c r="AH72" s="7">
        <f>($L$2-AH41)*0.181/1000</f>
        <v>6.6970000000000004E-5</v>
      </c>
      <c r="AJ72" s="7">
        <v>2024</v>
      </c>
      <c r="AK72" s="7">
        <f>($M$2-AK41)*0.181/1000</f>
        <v>2.0109099999999999E-3</v>
      </c>
      <c r="AL72" s="7">
        <f>($M$2-AL41)*0.181/1000</f>
        <v>2.0109099999999999E-3</v>
      </c>
      <c r="AM72" s="7">
        <f>($M$2-AM41)*0.181/1000</f>
        <v>2.0109099999999999E-3</v>
      </c>
      <c r="AO72" s="7">
        <v>2024</v>
      </c>
      <c r="AP72" s="7">
        <f>G72+L72+Q72+V72+AA72+AF72+AK72</f>
        <v>0.11695043499999999</v>
      </c>
      <c r="AQ72" s="7">
        <f t="shared" ref="AQ72:AR87" si="16">H72+M72+R72+W72+AB72+AG72+AL72</f>
        <v>0.11695043499999999</v>
      </c>
      <c r="AR72" s="7">
        <f t="shared" si="16"/>
        <v>0.11695043499999999</v>
      </c>
    </row>
    <row r="73" spans="1:44" x14ac:dyDescent="0.25">
      <c r="A73" s="7">
        <v>2025</v>
      </c>
      <c r="B73" s="7">
        <f t="shared" ref="B73:D98" si="17">(G73+L73+Q73+V73+AA73+AF73+AK73)*1000/0.181</f>
        <v>646.13499999999999</v>
      </c>
      <c r="C73" s="7">
        <f t="shared" si="15"/>
        <v>646.13499999999999</v>
      </c>
      <c r="D73" s="7">
        <f t="shared" si="15"/>
        <v>646.13499999999999</v>
      </c>
      <c r="F73" s="7">
        <v>2025</v>
      </c>
      <c r="G73" s="7">
        <f t="shared" ref="G73:I88" si="18">($G$2-G42)*0.181/1000</f>
        <v>2.101772E-3</v>
      </c>
      <c r="H73" s="7">
        <f t="shared" si="18"/>
        <v>2.101772E-3</v>
      </c>
      <c r="I73" s="7">
        <f t="shared" si="18"/>
        <v>2.101772E-3</v>
      </c>
      <c r="K73" s="7">
        <v>2025</v>
      </c>
      <c r="L73" s="7">
        <f t="shared" ref="L73:N88" si="19">($H$2-L42)*0.181/1000</f>
        <v>1.8537477E-2</v>
      </c>
      <c r="M73" s="7">
        <f t="shared" si="19"/>
        <v>1.8537477E-2</v>
      </c>
      <c r="N73" s="7">
        <f t="shared" si="19"/>
        <v>1.8537477E-2</v>
      </c>
      <c r="P73" s="7">
        <v>2025</v>
      </c>
      <c r="Q73" s="7">
        <f t="shared" ref="Q73:S88" si="20">($I$2-Q42)*0.181/1000</f>
        <v>8.3839199999999996E-3</v>
      </c>
      <c r="R73" s="7">
        <f t="shared" si="20"/>
        <v>8.3839199999999996E-3</v>
      </c>
      <c r="S73" s="7">
        <f t="shared" si="20"/>
        <v>8.3839199999999996E-3</v>
      </c>
      <c r="U73" s="7">
        <v>2025</v>
      </c>
      <c r="V73" s="7">
        <f t="shared" ref="V73:X88" si="21">($J$2-V42)*0.181/1000</f>
        <v>8.4754697999999989E-2</v>
      </c>
      <c r="W73" s="7">
        <f t="shared" si="21"/>
        <v>8.4754697999999989E-2</v>
      </c>
      <c r="X73" s="7">
        <f t="shared" si="21"/>
        <v>8.4754697999999989E-2</v>
      </c>
      <c r="Z73" s="7">
        <v>2025</v>
      </c>
      <c r="AA73" s="7">
        <f t="shared" ref="AA73:AC88" si="22">($K$2-AA42)*0.181/1000</f>
        <v>1.0946879999999999E-3</v>
      </c>
      <c r="AB73" s="7">
        <f t="shared" si="22"/>
        <v>1.0946879999999999E-3</v>
      </c>
      <c r="AC73" s="7">
        <f t="shared" si="22"/>
        <v>1.0946879999999999E-3</v>
      </c>
      <c r="AE73" s="7">
        <v>2025</v>
      </c>
      <c r="AF73" s="7">
        <f t="shared" ref="AF73:AH88" si="23">($L$2-AF42)*0.181/1000</f>
        <v>6.6970000000000004E-5</v>
      </c>
      <c r="AG73" s="7">
        <f t="shared" si="23"/>
        <v>6.6970000000000004E-5</v>
      </c>
      <c r="AH73" s="7">
        <f t="shared" si="23"/>
        <v>6.6970000000000004E-5</v>
      </c>
      <c r="AJ73" s="7">
        <v>2025</v>
      </c>
      <c r="AK73" s="7">
        <f t="shared" ref="AK73:AM88" si="24">($M$2-AK42)*0.181/1000</f>
        <v>2.0109099999999999E-3</v>
      </c>
      <c r="AL73" s="7">
        <f t="shared" si="24"/>
        <v>2.0109099999999999E-3</v>
      </c>
      <c r="AM73" s="7">
        <f t="shared" si="24"/>
        <v>2.0109099999999999E-3</v>
      </c>
      <c r="AO73" s="7">
        <v>2025</v>
      </c>
      <c r="AP73" s="7">
        <f t="shared" ref="AP73:AR98" si="25">G73+L73+Q73+V73+AA73+AF73+AK73</f>
        <v>0.11695043499999999</v>
      </c>
      <c r="AQ73" s="7">
        <f t="shared" si="16"/>
        <v>0.11695043499999999</v>
      </c>
      <c r="AR73" s="7">
        <f t="shared" si="16"/>
        <v>0.11695043499999999</v>
      </c>
    </row>
    <row r="74" spans="1:44" x14ac:dyDescent="0.25">
      <c r="A74" s="7">
        <v>2026</v>
      </c>
      <c r="B74" s="7">
        <f t="shared" si="17"/>
        <v>646.13499999999999</v>
      </c>
      <c r="C74" s="7">
        <f t="shared" si="15"/>
        <v>646.13499999999999</v>
      </c>
      <c r="D74" s="7">
        <f t="shared" si="15"/>
        <v>646.13499999999999</v>
      </c>
      <c r="F74" s="7">
        <v>2026</v>
      </c>
      <c r="G74" s="7">
        <f t="shared" si="18"/>
        <v>2.101772E-3</v>
      </c>
      <c r="H74" s="7">
        <f t="shared" si="18"/>
        <v>2.101772E-3</v>
      </c>
      <c r="I74" s="7">
        <f t="shared" si="18"/>
        <v>2.101772E-3</v>
      </c>
      <c r="K74" s="7">
        <v>2026</v>
      </c>
      <c r="L74" s="7">
        <f t="shared" si="19"/>
        <v>1.8537477E-2</v>
      </c>
      <c r="M74" s="7">
        <f t="shared" si="19"/>
        <v>1.8537477E-2</v>
      </c>
      <c r="N74" s="7">
        <f t="shared" si="19"/>
        <v>1.8537477E-2</v>
      </c>
      <c r="P74" s="7">
        <v>2026</v>
      </c>
      <c r="Q74" s="7">
        <f t="shared" si="20"/>
        <v>8.3839199999999996E-3</v>
      </c>
      <c r="R74" s="7">
        <f t="shared" si="20"/>
        <v>8.3839199999999996E-3</v>
      </c>
      <c r="S74" s="7">
        <f t="shared" si="20"/>
        <v>8.3839199999999996E-3</v>
      </c>
      <c r="U74" s="7">
        <v>2026</v>
      </c>
      <c r="V74" s="7">
        <f t="shared" si="21"/>
        <v>8.4754697999999989E-2</v>
      </c>
      <c r="W74" s="7">
        <f t="shared" si="21"/>
        <v>8.4754697999999989E-2</v>
      </c>
      <c r="X74" s="7">
        <f t="shared" si="21"/>
        <v>8.4754697999999989E-2</v>
      </c>
      <c r="Z74" s="7">
        <v>2026</v>
      </c>
      <c r="AA74" s="7">
        <f t="shared" si="22"/>
        <v>1.0946879999999999E-3</v>
      </c>
      <c r="AB74" s="7">
        <f t="shared" si="22"/>
        <v>1.0946879999999999E-3</v>
      </c>
      <c r="AC74" s="7">
        <f t="shared" si="22"/>
        <v>1.0946879999999999E-3</v>
      </c>
      <c r="AE74" s="7">
        <v>2026</v>
      </c>
      <c r="AF74" s="7">
        <f t="shared" si="23"/>
        <v>6.6970000000000004E-5</v>
      </c>
      <c r="AG74" s="7">
        <f t="shared" si="23"/>
        <v>6.6970000000000004E-5</v>
      </c>
      <c r="AH74" s="7">
        <f t="shared" si="23"/>
        <v>6.6970000000000004E-5</v>
      </c>
      <c r="AJ74" s="7">
        <v>2026</v>
      </c>
      <c r="AK74" s="7">
        <f t="shared" si="24"/>
        <v>2.0109099999999999E-3</v>
      </c>
      <c r="AL74" s="7">
        <f t="shared" si="24"/>
        <v>2.0109099999999999E-3</v>
      </c>
      <c r="AM74" s="7">
        <f t="shared" si="24"/>
        <v>2.0109099999999999E-3</v>
      </c>
      <c r="AO74" s="7">
        <v>2026</v>
      </c>
      <c r="AP74" s="7">
        <f t="shared" si="25"/>
        <v>0.11695043499999999</v>
      </c>
      <c r="AQ74" s="7">
        <f t="shared" si="16"/>
        <v>0.11695043499999999</v>
      </c>
      <c r="AR74" s="7">
        <f t="shared" si="16"/>
        <v>0.11695043499999999</v>
      </c>
    </row>
    <row r="75" spans="1:44" x14ac:dyDescent="0.25">
      <c r="A75" s="7">
        <v>2027</v>
      </c>
      <c r="B75" s="7">
        <f t="shared" si="17"/>
        <v>646.13499999999999</v>
      </c>
      <c r="C75" s="7">
        <f t="shared" si="15"/>
        <v>646.13499999999999</v>
      </c>
      <c r="D75" s="7">
        <f t="shared" si="15"/>
        <v>646.13499999999999</v>
      </c>
      <c r="F75" s="7">
        <v>2027</v>
      </c>
      <c r="G75" s="7">
        <f t="shared" si="18"/>
        <v>2.101772E-3</v>
      </c>
      <c r="H75" s="7">
        <f t="shared" si="18"/>
        <v>2.101772E-3</v>
      </c>
      <c r="I75" s="7">
        <f t="shared" si="18"/>
        <v>2.101772E-3</v>
      </c>
      <c r="K75" s="7">
        <v>2027</v>
      </c>
      <c r="L75" s="7">
        <f t="shared" si="19"/>
        <v>1.8537477E-2</v>
      </c>
      <c r="M75" s="7">
        <f t="shared" si="19"/>
        <v>1.8537477E-2</v>
      </c>
      <c r="N75" s="7">
        <f t="shared" si="19"/>
        <v>1.8537477E-2</v>
      </c>
      <c r="P75" s="7">
        <v>2027</v>
      </c>
      <c r="Q75" s="7">
        <f t="shared" si="20"/>
        <v>8.3839199999999996E-3</v>
      </c>
      <c r="R75" s="7">
        <f t="shared" si="20"/>
        <v>8.3839199999999996E-3</v>
      </c>
      <c r="S75" s="7">
        <f t="shared" si="20"/>
        <v>8.3839199999999996E-3</v>
      </c>
      <c r="U75" s="7">
        <v>2027</v>
      </c>
      <c r="V75" s="7">
        <f t="shared" si="21"/>
        <v>8.4754697999999989E-2</v>
      </c>
      <c r="W75" s="7">
        <f t="shared" si="21"/>
        <v>8.4754697999999989E-2</v>
      </c>
      <c r="X75" s="7">
        <f t="shared" si="21"/>
        <v>8.4754697999999989E-2</v>
      </c>
      <c r="Z75" s="7">
        <v>2027</v>
      </c>
      <c r="AA75" s="7">
        <f t="shared" si="22"/>
        <v>1.0946879999999999E-3</v>
      </c>
      <c r="AB75" s="7">
        <f t="shared" si="22"/>
        <v>1.0946879999999999E-3</v>
      </c>
      <c r="AC75" s="7">
        <f t="shared" si="22"/>
        <v>1.0946879999999999E-3</v>
      </c>
      <c r="AE75" s="7">
        <v>2027</v>
      </c>
      <c r="AF75" s="7">
        <f t="shared" si="23"/>
        <v>6.6970000000000004E-5</v>
      </c>
      <c r="AG75" s="7">
        <f t="shared" si="23"/>
        <v>6.6970000000000004E-5</v>
      </c>
      <c r="AH75" s="7">
        <f t="shared" si="23"/>
        <v>6.6970000000000004E-5</v>
      </c>
      <c r="AJ75" s="7">
        <v>2027</v>
      </c>
      <c r="AK75" s="7">
        <f t="shared" si="24"/>
        <v>2.0109099999999999E-3</v>
      </c>
      <c r="AL75" s="7">
        <f t="shared" si="24"/>
        <v>2.0109099999999999E-3</v>
      </c>
      <c r="AM75" s="7">
        <f t="shared" si="24"/>
        <v>2.0109099999999999E-3</v>
      </c>
      <c r="AO75" s="7">
        <v>2027</v>
      </c>
      <c r="AP75" s="7">
        <f t="shared" si="25"/>
        <v>0.11695043499999999</v>
      </c>
      <c r="AQ75" s="7">
        <f t="shared" si="16"/>
        <v>0.11695043499999999</v>
      </c>
      <c r="AR75" s="7">
        <f t="shared" si="16"/>
        <v>0.11695043499999999</v>
      </c>
    </row>
    <row r="76" spans="1:44" x14ac:dyDescent="0.25">
      <c r="A76" s="7">
        <v>2028</v>
      </c>
      <c r="B76" s="7">
        <f t="shared" si="17"/>
        <v>646.13499999999999</v>
      </c>
      <c r="C76" s="7">
        <f t="shared" si="15"/>
        <v>646.13499999999999</v>
      </c>
      <c r="D76" s="7">
        <f t="shared" si="15"/>
        <v>646.13499999999999</v>
      </c>
      <c r="F76" s="7">
        <v>2028</v>
      </c>
      <c r="G76" s="7">
        <f t="shared" si="18"/>
        <v>2.101772E-3</v>
      </c>
      <c r="H76" s="7">
        <f t="shared" si="18"/>
        <v>2.101772E-3</v>
      </c>
      <c r="I76" s="7">
        <f t="shared" si="18"/>
        <v>2.101772E-3</v>
      </c>
      <c r="K76" s="7">
        <v>2028</v>
      </c>
      <c r="L76" s="7">
        <f t="shared" si="19"/>
        <v>1.8537477E-2</v>
      </c>
      <c r="M76" s="7">
        <f t="shared" si="19"/>
        <v>1.8537477E-2</v>
      </c>
      <c r="N76" s="7">
        <f t="shared" si="19"/>
        <v>1.8537477E-2</v>
      </c>
      <c r="P76" s="7">
        <v>2028</v>
      </c>
      <c r="Q76" s="7">
        <f t="shared" si="20"/>
        <v>8.3839199999999996E-3</v>
      </c>
      <c r="R76" s="7">
        <f t="shared" si="20"/>
        <v>8.3839199999999996E-3</v>
      </c>
      <c r="S76" s="7">
        <f t="shared" si="20"/>
        <v>8.3839199999999996E-3</v>
      </c>
      <c r="U76" s="7">
        <v>2028</v>
      </c>
      <c r="V76" s="7">
        <f t="shared" si="21"/>
        <v>8.4754697999999989E-2</v>
      </c>
      <c r="W76" s="7">
        <f t="shared" si="21"/>
        <v>8.4754697999999989E-2</v>
      </c>
      <c r="X76" s="7">
        <f t="shared" si="21"/>
        <v>8.4754697999999989E-2</v>
      </c>
      <c r="Z76" s="7">
        <v>2028</v>
      </c>
      <c r="AA76" s="7">
        <f t="shared" si="22"/>
        <v>1.0946879999999999E-3</v>
      </c>
      <c r="AB76" s="7">
        <f t="shared" si="22"/>
        <v>1.0946879999999999E-3</v>
      </c>
      <c r="AC76" s="7">
        <f t="shared" si="22"/>
        <v>1.0946879999999999E-3</v>
      </c>
      <c r="AE76" s="7">
        <v>2028</v>
      </c>
      <c r="AF76" s="7">
        <f t="shared" si="23"/>
        <v>6.6970000000000004E-5</v>
      </c>
      <c r="AG76" s="7">
        <f t="shared" si="23"/>
        <v>6.6970000000000004E-5</v>
      </c>
      <c r="AH76" s="7">
        <f t="shared" si="23"/>
        <v>6.6970000000000004E-5</v>
      </c>
      <c r="AJ76" s="7">
        <v>2028</v>
      </c>
      <c r="AK76" s="7">
        <f t="shared" si="24"/>
        <v>2.0109099999999999E-3</v>
      </c>
      <c r="AL76" s="7">
        <f t="shared" si="24"/>
        <v>2.0109099999999999E-3</v>
      </c>
      <c r="AM76" s="7">
        <f t="shared" si="24"/>
        <v>2.0109099999999999E-3</v>
      </c>
      <c r="AO76" s="7">
        <v>2028</v>
      </c>
      <c r="AP76" s="7">
        <f t="shared" si="25"/>
        <v>0.11695043499999999</v>
      </c>
      <c r="AQ76" s="7">
        <f t="shared" si="16"/>
        <v>0.11695043499999999</v>
      </c>
      <c r="AR76" s="7">
        <f t="shared" si="16"/>
        <v>0.11695043499999999</v>
      </c>
    </row>
    <row r="77" spans="1:44" x14ac:dyDescent="0.25">
      <c r="A77" s="7">
        <v>2029</v>
      </c>
      <c r="B77" s="7">
        <f t="shared" si="17"/>
        <v>646.13499999999999</v>
      </c>
      <c r="C77" s="7">
        <f t="shared" si="15"/>
        <v>646.13499999999999</v>
      </c>
      <c r="D77" s="7">
        <f t="shared" si="15"/>
        <v>646.13499999999999</v>
      </c>
      <c r="F77" s="7">
        <v>2029</v>
      </c>
      <c r="G77" s="7">
        <f t="shared" si="18"/>
        <v>2.101772E-3</v>
      </c>
      <c r="H77" s="7">
        <f t="shared" si="18"/>
        <v>2.101772E-3</v>
      </c>
      <c r="I77" s="7">
        <f t="shared" si="18"/>
        <v>2.101772E-3</v>
      </c>
      <c r="K77" s="7">
        <v>2029</v>
      </c>
      <c r="L77" s="7">
        <f t="shared" si="19"/>
        <v>1.8537477E-2</v>
      </c>
      <c r="M77" s="7">
        <f t="shared" si="19"/>
        <v>1.8537477E-2</v>
      </c>
      <c r="N77" s="7">
        <f t="shared" si="19"/>
        <v>1.8537477E-2</v>
      </c>
      <c r="P77" s="7">
        <v>2029</v>
      </c>
      <c r="Q77" s="7">
        <f t="shared" si="20"/>
        <v>8.3839199999999996E-3</v>
      </c>
      <c r="R77" s="7">
        <f t="shared" si="20"/>
        <v>8.3839199999999996E-3</v>
      </c>
      <c r="S77" s="7">
        <f t="shared" si="20"/>
        <v>8.3839199999999996E-3</v>
      </c>
      <c r="U77" s="7">
        <v>2029</v>
      </c>
      <c r="V77" s="7">
        <f t="shared" si="21"/>
        <v>8.4754697999999989E-2</v>
      </c>
      <c r="W77" s="7">
        <f t="shared" si="21"/>
        <v>8.4754697999999989E-2</v>
      </c>
      <c r="X77" s="7">
        <f t="shared" si="21"/>
        <v>8.4754697999999989E-2</v>
      </c>
      <c r="Z77" s="7">
        <v>2029</v>
      </c>
      <c r="AA77" s="7">
        <f t="shared" si="22"/>
        <v>1.0946879999999999E-3</v>
      </c>
      <c r="AB77" s="7">
        <f t="shared" si="22"/>
        <v>1.0946879999999999E-3</v>
      </c>
      <c r="AC77" s="7">
        <f t="shared" si="22"/>
        <v>1.0946879999999999E-3</v>
      </c>
      <c r="AE77" s="7">
        <v>2029</v>
      </c>
      <c r="AF77" s="7">
        <f t="shared" si="23"/>
        <v>6.6970000000000004E-5</v>
      </c>
      <c r="AG77" s="7">
        <f t="shared" si="23"/>
        <v>6.6970000000000004E-5</v>
      </c>
      <c r="AH77" s="7">
        <f t="shared" si="23"/>
        <v>6.6970000000000004E-5</v>
      </c>
      <c r="AJ77" s="7">
        <v>2029</v>
      </c>
      <c r="AK77" s="7">
        <f t="shared" si="24"/>
        <v>2.0109099999999999E-3</v>
      </c>
      <c r="AL77" s="7">
        <f t="shared" si="24"/>
        <v>2.0109099999999999E-3</v>
      </c>
      <c r="AM77" s="7">
        <f t="shared" si="24"/>
        <v>2.0109099999999999E-3</v>
      </c>
      <c r="AO77" s="7">
        <v>2029</v>
      </c>
      <c r="AP77" s="7">
        <f t="shared" si="25"/>
        <v>0.11695043499999999</v>
      </c>
      <c r="AQ77" s="7">
        <f t="shared" si="16"/>
        <v>0.11695043499999999</v>
      </c>
      <c r="AR77" s="7">
        <f t="shared" si="16"/>
        <v>0.11695043499999999</v>
      </c>
    </row>
    <row r="78" spans="1:44" x14ac:dyDescent="0.25">
      <c r="A78" s="7">
        <v>2030</v>
      </c>
      <c r="B78" s="7">
        <f t="shared" si="17"/>
        <v>646.13499999999999</v>
      </c>
      <c r="C78" s="7">
        <f t="shared" si="15"/>
        <v>646.13499999999999</v>
      </c>
      <c r="D78" s="7">
        <f t="shared" si="15"/>
        <v>646.13499999999999</v>
      </c>
      <c r="F78" s="7">
        <v>2030</v>
      </c>
      <c r="G78" s="7">
        <f t="shared" si="18"/>
        <v>2.101772E-3</v>
      </c>
      <c r="H78" s="7">
        <f t="shared" si="18"/>
        <v>2.101772E-3</v>
      </c>
      <c r="I78" s="7">
        <f t="shared" si="18"/>
        <v>2.101772E-3</v>
      </c>
      <c r="K78" s="7">
        <v>2030</v>
      </c>
      <c r="L78" s="7">
        <f t="shared" si="19"/>
        <v>1.8537477E-2</v>
      </c>
      <c r="M78" s="7">
        <f t="shared" si="19"/>
        <v>1.8537477E-2</v>
      </c>
      <c r="N78" s="7">
        <f t="shared" si="19"/>
        <v>1.8537477E-2</v>
      </c>
      <c r="P78" s="7">
        <v>2030</v>
      </c>
      <c r="Q78" s="7">
        <f t="shared" si="20"/>
        <v>8.3839199999999996E-3</v>
      </c>
      <c r="R78" s="7">
        <f t="shared" si="20"/>
        <v>8.3839199999999996E-3</v>
      </c>
      <c r="S78" s="7">
        <f t="shared" si="20"/>
        <v>8.3839199999999996E-3</v>
      </c>
      <c r="U78" s="7">
        <v>2030</v>
      </c>
      <c r="V78" s="7">
        <f t="shared" si="21"/>
        <v>8.4754697999999989E-2</v>
      </c>
      <c r="W78" s="7">
        <f t="shared" si="21"/>
        <v>8.4754697999999989E-2</v>
      </c>
      <c r="X78" s="7">
        <f t="shared" si="21"/>
        <v>8.4754697999999989E-2</v>
      </c>
      <c r="Z78" s="7">
        <v>2030</v>
      </c>
      <c r="AA78" s="7">
        <f t="shared" si="22"/>
        <v>1.0946879999999999E-3</v>
      </c>
      <c r="AB78" s="7">
        <f t="shared" si="22"/>
        <v>1.0946879999999999E-3</v>
      </c>
      <c r="AC78" s="7">
        <f t="shared" si="22"/>
        <v>1.0946879999999999E-3</v>
      </c>
      <c r="AE78" s="7">
        <v>2030</v>
      </c>
      <c r="AF78" s="7">
        <f t="shared" si="23"/>
        <v>6.6970000000000004E-5</v>
      </c>
      <c r="AG78" s="7">
        <f t="shared" si="23"/>
        <v>6.6970000000000004E-5</v>
      </c>
      <c r="AH78" s="7">
        <f t="shared" si="23"/>
        <v>6.6970000000000004E-5</v>
      </c>
      <c r="AJ78" s="7">
        <v>2030</v>
      </c>
      <c r="AK78" s="7">
        <f t="shared" si="24"/>
        <v>2.0109099999999999E-3</v>
      </c>
      <c r="AL78" s="7">
        <f t="shared" si="24"/>
        <v>2.0109099999999999E-3</v>
      </c>
      <c r="AM78" s="7">
        <f t="shared" si="24"/>
        <v>2.0109099999999999E-3</v>
      </c>
      <c r="AO78" s="7">
        <v>2030</v>
      </c>
      <c r="AP78" s="7">
        <f t="shared" si="25"/>
        <v>0.11695043499999999</v>
      </c>
      <c r="AQ78" s="7">
        <f t="shared" si="16"/>
        <v>0.11695043499999999</v>
      </c>
      <c r="AR78" s="7">
        <f t="shared" si="16"/>
        <v>0.11695043499999999</v>
      </c>
    </row>
    <row r="79" spans="1:44" x14ac:dyDescent="0.25">
      <c r="A79" s="7">
        <v>2031</v>
      </c>
      <c r="B79" s="7">
        <f t="shared" si="17"/>
        <v>646.13499999999999</v>
      </c>
      <c r="C79" s="7">
        <f t="shared" si="15"/>
        <v>646.13499999999999</v>
      </c>
      <c r="D79" s="7">
        <f t="shared" si="15"/>
        <v>646.13499999999999</v>
      </c>
      <c r="F79" s="7">
        <v>2031</v>
      </c>
      <c r="G79" s="7">
        <f t="shared" si="18"/>
        <v>2.101772E-3</v>
      </c>
      <c r="H79" s="7">
        <f t="shared" si="18"/>
        <v>2.101772E-3</v>
      </c>
      <c r="I79" s="7">
        <f t="shared" si="18"/>
        <v>2.101772E-3</v>
      </c>
      <c r="K79" s="7">
        <v>2031</v>
      </c>
      <c r="L79" s="7">
        <f t="shared" si="19"/>
        <v>1.8537477E-2</v>
      </c>
      <c r="M79" s="7">
        <f t="shared" si="19"/>
        <v>1.8537477E-2</v>
      </c>
      <c r="N79" s="7">
        <f t="shared" si="19"/>
        <v>1.8537477E-2</v>
      </c>
      <c r="P79" s="7">
        <v>2031</v>
      </c>
      <c r="Q79" s="7">
        <f t="shared" si="20"/>
        <v>8.3839199999999996E-3</v>
      </c>
      <c r="R79" s="7">
        <f t="shared" si="20"/>
        <v>8.3839199999999996E-3</v>
      </c>
      <c r="S79" s="7">
        <f t="shared" si="20"/>
        <v>8.3839199999999996E-3</v>
      </c>
      <c r="U79" s="7">
        <v>2031</v>
      </c>
      <c r="V79" s="7">
        <f t="shared" si="21"/>
        <v>8.4754697999999989E-2</v>
      </c>
      <c r="W79" s="7">
        <f t="shared" si="21"/>
        <v>8.4754697999999989E-2</v>
      </c>
      <c r="X79" s="7">
        <f t="shared" si="21"/>
        <v>8.4754697999999989E-2</v>
      </c>
      <c r="Z79" s="7">
        <v>2031</v>
      </c>
      <c r="AA79" s="7">
        <f t="shared" si="22"/>
        <v>1.0946879999999999E-3</v>
      </c>
      <c r="AB79" s="7">
        <f t="shared" si="22"/>
        <v>1.0946879999999999E-3</v>
      </c>
      <c r="AC79" s="7">
        <f t="shared" si="22"/>
        <v>1.0946879999999999E-3</v>
      </c>
      <c r="AE79" s="7">
        <v>2031</v>
      </c>
      <c r="AF79" s="7">
        <f t="shared" si="23"/>
        <v>6.6970000000000004E-5</v>
      </c>
      <c r="AG79" s="7">
        <f t="shared" si="23"/>
        <v>6.6970000000000004E-5</v>
      </c>
      <c r="AH79" s="7">
        <f t="shared" si="23"/>
        <v>6.6970000000000004E-5</v>
      </c>
      <c r="AJ79" s="7">
        <v>2031</v>
      </c>
      <c r="AK79" s="7">
        <f t="shared" si="24"/>
        <v>2.0109099999999999E-3</v>
      </c>
      <c r="AL79" s="7">
        <f t="shared" si="24"/>
        <v>2.0109099999999999E-3</v>
      </c>
      <c r="AM79" s="7">
        <f t="shared" si="24"/>
        <v>2.0109099999999999E-3</v>
      </c>
      <c r="AO79" s="7">
        <v>2031</v>
      </c>
      <c r="AP79" s="7">
        <f t="shared" si="25"/>
        <v>0.11695043499999999</v>
      </c>
      <c r="AQ79" s="7">
        <f t="shared" si="16"/>
        <v>0.11695043499999999</v>
      </c>
      <c r="AR79" s="7">
        <f t="shared" si="16"/>
        <v>0.11695043499999999</v>
      </c>
    </row>
    <row r="80" spans="1:44" x14ac:dyDescent="0.25">
      <c r="A80" s="7">
        <v>2032</v>
      </c>
      <c r="B80" s="7">
        <f t="shared" si="17"/>
        <v>646.13499999999999</v>
      </c>
      <c r="C80" s="7">
        <f t="shared" si="15"/>
        <v>646.13499999999999</v>
      </c>
      <c r="D80" s="7">
        <f t="shared" si="15"/>
        <v>646.13499999999999</v>
      </c>
      <c r="F80" s="7">
        <v>2032</v>
      </c>
      <c r="G80" s="7">
        <f t="shared" si="18"/>
        <v>2.101772E-3</v>
      </c>
      <c r="H80" s="7">
        <f t="shared" si="18"/>
        <v>2.101772E-3</v>
      </c>
      <c r="I80" s="7">
        <f t="shared" si="18"/>
        <v>2.101772E-3</v>
      </c>
      <c r="K80" s="7">
        <v>2032</v>
      </c>
      <c r="L80" s="7">
        <f t="shared" si="19"/>
        <v>1.8537477E-2</v>
      </c>
      <c r="M80" s="7">
        <f t="shared" si="19"/>
        <v>1.8537477E-2</v>
      </c>
      <c r="N80" s="7">
        <f t="shared" si="19"/>
        <v>1.8537477E-2</v>
      </c>
      <c r="P80" s="7">
        <v>2032</v>
      </c>
      <c r="Q80" s="7">
        <f t="shared" si="20"/>
        <v>8.3839199999999996E-3</v>
      </c>
      <c r="R80" s="7">
        <f t="shared" si="20"/>
        <v>8.3839199999999996E-3</v>
      </c>
      <c r="S80" s="7">
        <f t="shared" si="20"/>
        <v>8.3839199999999996E-3</v>
      </c>
      <c r="U80" s="7">
        <v>2032</v>
      </c>
      <c r="V80" s="7">
        <f t="shared" si="21"/>
        <v>8.4754697999999989E-2</v>
      </c>
      <c r="W80" s="7">
        <f t="shared" si="21"/>
        <v>8.4754697999999989E-2</v>
      </c>
      <c r="X80" s="7">
        <f t="shared" si="21"/>
        <v>8.4754697999999989E-2</v>
      </c>
      <c r="Z80" s="7">
        <v>2032</v>
      </c>
      <c r="AA80" s="7">
        <f t="shared" si="22"/>
        <v>1.0946879999999999E-3</v>
      </c>
      <c r="AB80" s="7">
        <f t="shared" si="22"/>
        <v>1.0946879999999999E-3</v>
      </c>
      <c r="AC80" s="7">
        <f t="shared" si="22"/>
        <v>1.0946879999999999E-3</v>
      </c>
      <c r="AE80" s="7">
        <v>2032</v>
      </c>
      <c r="AF80" s="7">
        <f t="shared" si="23"/>
        <v>6.6970000000000004E-5</v>
      </c>
      <c r="AG80" s="7">
        <f t="shared" si="23"/>
        <v>6.6970000000000004E-5</v>
      </c>
      <c r="AH80" s="7">
        <f t="shared" si="23"/>
        <v>6.6970000000000004E-5</v>
      </c>
      <c r="AJ80" s="7">
        <v>2032</v>
      </c>
      <c r="AK80" s="7">
        <f t="shared" si="24"/>
        <v>2.0109099999999999E-3</v>
      </c>
      <c r="AL80" s="7">
        <f t="shared" si="24"/>
        <v>2.0109099999999999E-3</v>
      </c>
      <c r="AM80" s="7">
        <f t="shared" si="24"/>
        <v>2.0109099999999999E-3</v>
      </c>
      <c r="AO80" s="7">
        <v>2032</v>
      </c>
      <c r="AP80" s="7">
        <f t="shared" si="25"/>
        <v>0.11695043499999999</v>
      </c>
      <c r="AQ80" s="7">
        <f t="shared" si="16"/>
        <v>0.11695043499999999</v>
      </c>
      <c r="AR80" s="7">
        <f t="shared" si="16"/>
        <v>0.11695043499999999</v>
      </c>
    </row>
    <row r="81" spans="1:44" x14ac:dyDescent="0.25">
      <c r="A81" s="7">
        <v>2033</v>
      </c>
      <c r="B81" s="7">
        <f t="shared" si="17"/>
        <v>646.13499999999999</v>
      </c>
      <c r="C81" s="7">
        <f t="shared" si="15"/>
        <v>646.13499999999999</v>
      </c>
      <c r="D81" s="7">
        <f t="shared" si="15"/>
        <v>646.13499999999999</v>
      </c>
      <c r="F81" s="7">
        <v>2033</v>
      </c>
      <c r="G81" s="7">
        <f t="shared" si="18"/>
        <v>2.101772E-3</v>
      </c>
      <c r="H81" s="7">
        <f t="shared" si="18"/>
        <v>2.101772E-3</v>
      </c>
      <c r="I81" s="7">
        <f t="shared" si="18"/>
        <v>2.101772E-3</v>
      </c>
      <c r="K81" s="7">
        <v>2033</v>
      </c>
      <c r="L81" s="7">
        <f t="shared" si="19"/>
        <v>1.8537477E-2</v>
      </c>
      <c r="M81" s="7">
        <f t="shared" si="19"/>
        <v>1.8537477E-2</v>
      </c>
      <c r="N81" s="7">
        <f t="shared" si="19"/>
        <v>1.8537477E-2</v>
      </c>
      <c r="P81" s="7">
        <v>2033</v>
      </c>
      <c r="Q81" s="7">
        <f t="shared" si="20"/>
        <v>8.3839199999999996E-3</v>
      </c>
      <c r="R81" s="7">
        <f t="shared" si="20"/>
        <v>8.3839199999999996E-3</v>
      </c>
      <c r="S81" s="7">
        <f t="shared" si="20"/>
        <v>8.3839199999999996E-3</v>
      </c>
      <c r="U81" s="7">
        <v>2033</v>
      </c>
      <c r="V81" s="7">
        <f t="shared" si="21"/>
        <v>8.4754697999999989E-2</v>
      </c>
      <c r="W81" s="7">
        <f t="shared" si="21"/>
        <v>8.4754697999999989E-2</v>
      </c>
      <c r="X81" s="7">
        <f t="shared" si="21"/>
        <v>8.4754697999999989E-2</v>
      </c>
      <c r="Z81" s="7">
        <v>2033</v>
      </c>
      <c r="AA81" s="7">
        <f t="shared" si="22"/>
        <v>1.0946879999999999E-3</v>
      </c>
      <c r="AB81" s="7">
        <f t="shared" si="22"/>
        <v>1.0946879999999999E-3</v>
      </c>
      <c r="AC81" s="7">
        <f t="shared" si="22"/>
        <v>1.0946879999999999E-3</v>
      </c>
      <c r="AE81" s="7">
        <v>2033</v>
      </c>
      <c r="AF81" s="7">
        <f t="shared" si="23"/>
        <v>6.6970000000000004E-5</v>
      </c>
      <c r="AG81" s="7">
        <f t="shared" si="23"/>
        <v>6.6970000000000004E-5</v>
      </c>
      <c r="AH81" s="7">
        <f t="shared" si="23"/>
        <v>6.6970000000000004E-5</v>
      </c>
      <c r="AJ81" s="7">
        <v>2033</v>
      </c>
      <c r="AK81" s="7">
        <f t="shared" si="24"/>
        <v>2.0109099999999999E-3</v>
      </c>
      <c r="AL81" s="7">
        <f t="shared" si="24"/>
        <v>2.0109099999999999E-3</v>
      </c>
      <c r="AM81" s="7">
        <f t="shared" si="24"/>
        <v>2.0109099999999999E-3</v>
      </c>
      <c r="AO81" s="7">
        <v>2033</v>
      </c>
      <c r="AP81" s="7">
        <f t="shared" si="25"/>
        <v>0.11695043499999999</v>
      </c>
      <c r="AQ81" s="7">
        <f t="shared" si="16"/>
        <v>0.11695043499999999</v>
      </c>
      <c r="AR81" s="7">
        <f t="shared" si="16"/>
        <v>0.11695043499999999</v>
      </c>
    </row>
    <row r="82" spans="1:44" x14ac:dyDescent="0.25">
      <c r="A82" s="7">
        <v>2034</v>
      </c>
      <c r="B82" s="7">
        <f t="shared" si="17"/>
        <v>646.13499999999999</v>
      </c>
      <c r="C82" s="7">
        <f t="shared" si="15"/>
        <v>646.13499999999999</v>
      </c>
      <c r="D82" s="7">
        <f t="shared" si="15"/>
        <v>646.13499999999999</v>
      </c>
      <c r="F82" s="7">
        <v>2034</v>
      </c>
      <c r="G82" s="7">
        <f t="shared" si="18"/>
        <v>2.101772E-3</v>
      </c>
      <c r="H82" s="7">
        <f t="shared" si="18"/>
        <v>2.101772E-3</v>
      </c>
      <c r="I82" s="7">
        <f t="shared" si="18"/>
        <v>2.101772E-3</v>
      </c>
      <c r="K82" s="7">
        <v>2034</v>
      </c>
      <c r="L82" s="7">
        <f t="shared" si="19"/>
        <v>1.8537477E-2</v>
      </c>
      <c r="M82" s="7">
        <f t="shared" si="19"/>
        <v>1.8537477E-2</v>
      </c>
      <c r="N82" s="7">
        <f t="shared" si="19"/>
        <v>1.8537477E-2</v>
      </c>
      <c r="P82" s="7">
        <v>2034</v>
      </c>
      <c r="Q82" s="7">
        <f t="shared" si="20"/>
        <v>8.3839199999999996E-3</v>
      </c>
      <c r="R82" s="7">
        <f t="shared" si="20"/>
        <v>8.3839199999999996E-3</v>
      </c>
      <c r="S82" s="7">
        <f t="shared" si="20"/>
        <v>8.3839199999999996E-3</v>
      </c>
      <c r="U82" s="7">
        <v>2034</v>
      </c>
      <c r="V82" s="7">
        <f t="shared" si="21"/>
        <v>8.4754697999999989E-2</v>
      </c>
      <c r="W82" s="7">
        <f t="shared" si="21"/>
        <v>8.4754697999999989E-2</v>
      </c>
      <c r="X82" s="7">
        <f t="shared" si="21"/>
        <v>8.4754697999999989E-2</v>
      </c>
      <c r="Z82" s="7">
        <v>2034</v>
      </c>
      <c r="AA82" s="7">
        <f t="shared" si="22"/>
        <v>1.0946879999999999E-3</v>
      </c>
      <c r="AB82" s="7">
        <f t="shared" si="22"/>
        <v>1.0946879999999999E-3</v>
      </c>
      <c r="AC82" s="7">
        <f t="shared" si="22"/>
        <v>1.0946879999999999E-3</v>
      </c>
      <c r="AE82" s="7">
        <v>2034</v>
      </c>
      <c r="AF82" s="7">
        <f t="shared" si="23"/>
        <v>6.6970000000000004E-5</v>
      </c>
      <c r="AG82" s="7">
        <f t="shared" si="23"/>
        <v>6.6970000000000004E-5</v>
      </c>
      <c r="AH82" s="7">
        <f t="shared" si="23"/>
        <v>6.6970000000000004E-5</v>
      </c>
      <c r="AJ82" s="7">
        <v>2034</v>
      </c>
      <c r="AK82" s="7">
        <f t="shared" si="24"/>
        <v>2.0109099999999999E-3</v>
      </c>
      <c r="AL82" s="7">
        <f t="shared" si="24"/>
        <v>2.0109099999999999E-3</v>
      </c>
      <c r="AM82" s="7">
        <f t="shared" si="24"/>
        <v>2.0109099999999999E-3</v>
      </c>
      <c r="AO82" s="7">
        <v>2034</v>
      </c>
      <c r="AP82" s="7">
        <f t="shared" si="25"/>
        <v>0.11695043499999999</v>
      </c>
      <c r="AQ82" s="7">
        <f t="shared" si="16"/>
        <v>0.11695043499999999</v>
      </c>
      <c r="AR82" s="7">
        <f t="shared" si="16"/>
        <v>0.11695043499999999</v>
      </c>
    </row>
    <row r="83" spans="1:44" x14ac:dyDescent="0.25">
      <c r="A83" s="7">
        <v>2035</v>
      </c>
      <c r="B83" s="7">
        <f t="shared" si="17"/>
        <v>646.13499999999999</v>
      </c>
      <c r="C83" s="7">
        <f t="shared" si="15"/>
        <v>646.13499999999999</v>
      </c>
      <c r="D83" s="7">
        <f t="shared" si="15"/>
        <v>646.13499999999999</v>
      </c>
      <c r="F83" s="7">
        <v>2035</v>
      </c>
      <c r="G83" s="7">
        <f t="shared" si="18"/>
        <v>2.101772E-3</v>
      </c>
      <c r="H83" s="7">
        <f t="shared" si="18"/>
        <v>2.101772E-3</v>
      </c>
      <c r="I83" s="7">
        <f t="shared" si="18"/>
        <v>2.101772E-3</v>
      </c>
      <c r="K83" s="7">
        <v>2035</v>
      </c>
      <c r="L83" s="7">
        <f t="shared" si="19"/>
        <v>1.8537477E-2</v>
      </c>
      <c r="M83" s="7">
        <f t="shared" si="19"/>
        <v>1.8537477E-2</v>
      </c>
      <c r="N83" s="7">
        <f t="shared" si="19"/>
        <v>1.8537477E-2</v>
      </c>
      <c r="P83" s="7">
        <v>2035</v>
      </c>
      <c r="Q83" s="7">
        <f t="shared" si="20"/>
        <v>8.3839199999999996E-3</v>
      </c>
      <c r="R83" s="7">
        <f t="shared" si="20"/>
        <v>8.3839199999999996E-3</v>
      </c>
      <c r="S83" s="7">
        <f t="shared" si="20"/>
        <v>8.3839199999999996E-3</v>
      </c>
      <c r="U83" s="7">
        <v>2035</v>
      </c>
      <c r="V83" s="7">
        <f t="shared" si="21"/>
        <v>8.4754697999999989E-2</v>
      </c>
      <c r="W83" s="7">
        <f t="shared" si="21"/>
        <v>8.4754697999999989E-2</v>
      </c>
      <c r="X83" s="7">
        <f t="shared" si="21"/>
        <v>8.4754697999999989E-2</v>
      </c>
      <c r="Z83" s="7">
        <v>2035</v>
      </c>
      <c r="AA83" s="7">
        <f t="shared" si="22"/>
        <v>1.0946879999999999E-3</v>
      </c>
      <c r="AB83" s="7">
        <f t="shared" si="22"/>
        <v>1.0946879999999999E-3</v>
      </c>
      <c r="AC83" s="7">
        <f t="shared" si="22"/>
        <v>1.0946879999999999E-3</v>
      </c>
      <c r="AE83" s="7">
        <v>2035</v>
      </c>
      <c r="AF83" s="7">
        <f t="shared" si="23"/>
        <v>6.6970000000000004E-5</v>
      </c>
      <c r="AG83" s="7">
        <f t="shared" si="23"/>
        <v>6.6970000000000004E-5</v>
      </c>
      <c r="AH83" s="7">
        <f t="shared" si="23"/>
        <v>6.6970000000000004E-5</v>
      </c>
      <c r="AJ83" s="7">
        <v>2035</v>
      </c>
      <c r="AK83" s="7">
        <f t="shared" si="24"/>
        <v>2.0109099999999999E-3</v>
      </c>
      <c r="AL83" s="7">
        <f t="shared" si="24"/>
        <v>2.0109099999999999E-3</v>
      </c>
      <c r="AM83" s="7">
        <f t="shared" si="24"/>
        <v>2.0109099999999999E-3</v>
      </c>
      <c r="AO83" s="7">
        <v>2035</v>
      </c>
      <c r="AP83" s="7">
        <f t="shared" si="25"/>
        <v>0.11695043499999999</v>
      </c>
      <c r="AQ83" s="7">
        <f t="shared" si="16"/>
        <v>0.11695043499999999</v>
      </c>
      <c r="AR83" s="7">
        <f t="shared" si="16"/>
        <v>0.11695043499999999</v>
      </c>
    </row>
    <row r="84" spans="1:44" x14ac:dyDescent="0.25">
      <c r="A84" s="7">
        <v>2036</v>
      </c>
      <c r="B84" s="7">
        <f t="shared" si="17"/>
        <v>646.13499999999999</v>
      </c>
      <c r="C84" s="7">
        <f t="shared" si="15"/>
        <v>646.13499999999999</v>
      </c>
      <c r="D84" s="7">
        <f t="shared" si="15"/>
        <v>646.13499999999999</v>
      </c>
      <c r="F84" s="7">
        <v>2036</v>
      </c>
      <c r="G84" s="7">
        <f t="shared" si="18"/>
        <v>2.101772E-3</v>
      </c>
      <c r="H84" s="7">
        <f t="shared" si="18"/>
        <v>2.101772E-3</v>
      </c>
      <c r="I84" s="7">
        <f t="shared" si="18"/>
        <v>2.101772E-3</v>
      </c>
      <c r="K84" s="7">
        <v>2036</v>
      </c>
      <c r="L84" s="7">
        <f t="shared" si="19"/>
        <v>1.8537477E-2</v>
      </c>
      <c r="M84" s="7">
        <f t="shared" si="19"/>
        <v>1.8537477E-2</v>
      </c>
      <c r="N84" s="7">
        <f t="shared" si="19"/>
        <v>1.8537477E-2</v>
      </c>
      <c r="P84" s="7">
        <v>2036</v>
      </c>
      <c r="Q84" s="7">
        <f t="shared" si="20"/>
        <v>8.3839199999999996E-3</v>
      </c>
      <c r="R84" s="7">
        <f t="shared" si="20"/>
        <v>8.3839199999999996E-3</v>
      </c>
      <c r="S84" s="7">
        <f t="shared" si="20"/>
        <v>8.3839199999999996E-3</v>
      </c>
      <c r="U84" s="7">
        <v>2036</v>
      </c>
      <c r="V84" s="7">
        <f t="shared" si="21"/>
        <v>8.4754697999999989E-2</v>
      </c>
      <c r="W84" s="7">
        <f t="shared" si="21"/>
        <v>8.4754697999999989E-2</v>
      </c>
      <c r="X84" s="7">
        <f t="shared" si="21"/>
        <v>8.4754697999999989E-2</v>
      </c>
      <c r="Z84" s="7">
        <v>2036</v>
      </c>
      <c r="AA84" s="7">
        <f t="shared" si="22"/>
        <v>1.0946879999999999E-3</v>
      </c>
      <c r="AB84" s="7">
        <f t="shared" si="22"/>
        <v>1.0946879999999999E-3</v>
      </c>
      <c r="AC84" s="7">
        <f t="shared" si="22"/>
        <v>1.0946879999999999E-3</v>
      </c>
      <c r="AE84" s="7">
        <v>2036</v>
      </c>
      <c r="AF84" s="7">
        <f t="shared" si="23"/>
        <v>6.6970000000000004E-5</v>
      </c>
      <c r="AG84" s="7">
        <f t="shared" si="23"/>
        <v>6.6970000000000004E-5</v>
      </c>
      <c r="AH84" s="7">
        <f t="shared" si="23"/>
        <v>6.6970000000000004E-5</v>
      </c>
      <c r="AJ84" s="7">
        <v>2036</v>
      </c>
      <c r="AK84" s="7">
        <f t="shared" si="24"/>
        <v>2.0109099999999999E-3</v>
      </c>
      <c r="AL84" s="7">
        <f t="shared" si="24"/>
        <v>2.0109099999999999E-3</v>
      </c>
      <c r="AM84" s="7">
        <f t="shared" si="24"/>
        <v>2.0109099999999999E-3</v>
      </c>
      <c r="AO84" s="7">
        <v>2036</v>
      </c>
      <c r="AP84" s="7">
        <f t="shared" si="25"/>
        <v>0.11695043499999999</v>
      </c>
      <c r="AQ84" s="7">
        <f t="shared" si="16"/>
        <v>0.11695043499999999</v>
      </c>
      <c r="AR84" s="7">
        <f t="shared" si="16"/>
        <v>0.11695043499999999</v>
      </c>
    </row>
    <row r="85" spans="1:44" x14ac:dyDescent="0.25">
      <c r="A85" s="7">
        <v>2037</v>
      </c>
      <c r="B85" s="7">
        <f t="shared" si="17"/>
        <v>646.13499999999999</v>
      </c>
      <c r="C85" s="7">
        <f t="shared" si="15"/>
        <v>646.13499999999999</v>
      </c>
      <c r="D85" s="7">
        <f t="shared" si="15"/>
        <v>646.13499999999999</v>
      </c>
      <c r="F85" s="7">
        <v>2037</v>
      </c>
      <c r="G85" s="7">
        <f t="shared" si="18"/>
        <v>2.101772E-3</v>
      </c>
      <c r="H85" s="7">
        <f t="shared" si="18"/>
        <v>2.101772E-3</v>
      </c>
      <c r="I85" s="7">
        <f t="shared" si="18"/>
        <v>2.101772E-3</v>
      </c>
      <c r="K85" s="7">
        <v>2037</v>
      </c>
      <c r="L85" s="7">
        <f t="shared" si="19"/>
        <v>1.8537477E-2</v>
      </c>
      <c r="M85" s="7">
        <f t="shared" si="19"/>
        <v>1.8537477E-2</v>
      </c>
      <c r="N85" s="7">
        <f t="shared" si="19"/>
        <v>1.8537477E-2</v>
      </c>
      <c r="P85" s="7">
        <v>2037</v>
      </c>
      <c r="Q85" s="7">
        <f t="shared" si="20"/>
        <v>8.3839199999999996E-3</v>
      </c>
      <c r="R85" s="7">
        <f t="shared" si="20"/>
        <v>8.3839199999999996E-3</v>
      </c>
      <c r="S85" s="7">
        <f t="shared" si="20"/>
        <v>8.3839199999999996E-3</v>
      </c>
      <c r="U85" s="7">
        <v>2037</v>
      </c>
      <c r="V85" s="7">
        <f t="shared" si="21"/>
        <v>8.4754697999999989E-2</v>
      </c>
      <c r="W85" s="7">
        <f t="shared" si="21"/>
        <v>8.4754697999999989E-2</v>
      </c>
      <c r="X85" s="7">
        <f t="shared" si="21"/>
        <v>8.4754697999999989E-2</v>
      </c>
      <c r="Z85" s="7">
        <v>2037</v>
      </c>
      <c r="AA85" s="7">
        <f t="shared" si="22"/>
        <v>1.0946879999999999E-3</v>
      </c>
      <c r="AB85" s="7">
        <f t="shared" si="22"/>
        <v>1.0946879999999999E-3</v>
      </c>
      <c r="AC85" s="7">
        <f t="shared" si="22"/>
        <v>1.0946879999999999E-3</v>
      </c>
      <c r="AE85" s="7">
        <v>2037</v>
      </c>
      <c r="AF85" s="7">
        <f t="shared" si="23"/>
        <v>6.6970000000000004E-5</v>
      </c>
      <c r="AG85" s="7">
        <f t="shared" si="23"/>
        <v>6.6970000000000004E-5</v>
      </c>
      <c r="AH85" s="7">
        <f t="shared" si="23"/>
        <v>6.6970000000000004E-5</v>
      </c>
      <c r="AJ85" s="7">
        <v>2037</v>
      </c>
      <c r="AK85" s="7">
        <f t="shared" si="24"/>
        <v>2.0109099999999999E-3</v>
      </c>
      <c r="AL85" s="7">
        <f t="shared" si="24"/>
        <v>2.0109099999999999E-3</v>
      </c>
      <c r="AM85" s="7">
        <f t="shared" si="24"/>
        <v>2.0109099999999999E-3</v>
      </c>
      <c r="AO85" s="7">
        <v>2037</v>
      </c>
      <c r="AP85" s="7">
        <f t="shared" si="25"/>
        <v>0.11695043499999999</v>
      </c>
      <c r="AQ85" s="7">
        <f t="shared" si="16"/>
        <v>0.11695043499999999</v>
      </c>
      <c r="AR85" s="7">
        <f t="shared" si="16"/>
        <v>0.11695043499999999</v>
      </c>
    </row>
    <row r="86" spans="1:44" x14ac:dyDescent="0.25">
      <c r="A86" s="7">
        <v>2038</v>
      </c>
      <c r="B86" s="7">
        <f t="shared" si="17"/>
        <v>646.13499999999999</v>
      </c>
      <c r="C86" s="7">
        <f t="shared" si="15"/>
        <v>646.13499999999999</v>
      </c>
      <c r="D86" s="7">
        <f t="shared" si="15"/>
        <v>646.13499999999999</v>
      </c>
      <c r="F86" s="7">
        <v>2038</v>
      </c>
      <c r="G86" s="7">
        <f t="shared" si="18"/>
        <v>2.101772E-3</v>
      </c>
      <c r="H86" s="7">
        <f t="shared" si="18"/>
        <v>2.101772E-3</v>
      </c>
      <c r="I86" s="7">
        <f t="shared" si="18"/>
        <v>2.101772E-3</v>
      </c>
      <c r="K86" s="7">
        <v>2038</v>
      </c>
      <c r="L86" s="7">
        <f t="shared" si="19"/>
        <v>1.8537477E-2</v>
      </c>
      <c r="M86" s="7">
        <f t="shared" si="19"/>
        <v>1.8537477E-2</v>
      </c>
      <c r="N86" s="7">
        <f t="shared" si="19"/>
        <v>1.8537477E-2</v>
      </c>
      <c r="P86" s="7">
        <v>2038</v>
      </c>
      <c r="Q86" s="7">
        <f t="shared" si="20"/>
        <v>8.3839199999999996E-3</v>
      </c>
      <c r="R86" s="7">
        <f t="shared" si="20"/>
        <v>8.3839199999999996E-3</v>
      </c>
      <c r="S86" s="7">
        <f t="shared" si="20"/>
        <v>8.3839199999999996E-3</v>
      </c>
      <c r="U86" s="7">
        <v>2038</v>
      </c>
      <c r="V86" s="7">
        <f t="shared" si="21"/>
        <v>8.4754697999999989E-2</v>
      </c>
      <c r="W86" s="7">
        <f t="shared" si="21"/>
        <v>8.4754697999999989E-2</v>
      </c>
      <c r="X86" s="7">
        <f t="shared" si="21"/>
        <v>8.4754697999999989E-2</v>
      </c>
      <c r="Z86" s="7">
        <v>2038</v>
      </c>
      <c r="AA86" s="7">
        <f t="shared" si="22"/>
        <v>1.0946879999999999E-3</v>
      </c>
      <c r="AB86" s="7">
        <f t="shared" si="22"/>
        <v>1.0946879999999999E-3</v>
      </c>
      <c r="AC86" s="7">
        <f t="shared" si="22"/>
        <v>1.0946879999999999E-3</v>
      </c>
      <c r="AE86" s="7">
        <v>2038</v>
      </c>
      <c r="AF86" s="7">
        <f t="shared" si="23"/>
        <v>6.6970000000000004E-5</v>
      </c>
      <c r="AG86" s="7">
        <f t="shared" si="23"/>
        <v>6.6970000000000004E-5</v>
      </c>
      <c r="AH86" s="7">
        <f t="shared" si="23"/>
        <v>6.6970000000000004E-5</v>
      </c>
      <c r="AJ86" s="7">
        <v>2038</v>
      </c>
      <c r="AK86" s="7">
        <f t="shared" si="24"/>
        <v>2.0109099999999999E-3</v>
      </c>
      <c r="AL86" s="7">
        <f t="shared" si="24"/>
        <v>2.0109099999999999E-3</v>
      </c>
      <c r="AM86" s="7">
        <f t="shared" si="24"/>
        <v>2.0109099999999999E-3</v>
      </c>
      <c r="AO86" s="7">
        <v>2038</v>
      </c>
      <c r="AP86" s="7">
        <f t="shared" si="25"/>
        <v>0.11695043499999999</v>
      </c>
      <c r="AQ86" s="7">
        <f t="shared" si="16"/>
        <v>0.11695043499999999</v>
      </c>
      <c r="AR86" s="7">
        <f t="shared" si="16"/>
        <v>0.11695043499999999</v>
      </c>
    </row>
    <row r="87" spans="1:44" x14ac:dyDescent="0.25">
      <c r="A87" s="7">
        <v>2039</v>
      </c>
      <c r="B87" s="7">
        <f t="shared" si="17"/>
        <v>646.13499999999999</v>
      </c>
      <c r="C87" s="7">
        <f t="shared" si="15"/>
        <v>646.13499999999999</v>
      </c>
      <c r="D87" s="7">
        <f t="shared" si="15"/>
        <v>646.13499999999999</v>
      </c>
      <c r="F87" s="7">
        <v>2039</v>
      </c>
      <c r="G87" s="7">
        <f t="shared" si="18"/>
        <v>2.101772E-3</v>
      </c>
      <c r="H87" s="7">
        <f t="shared" si="18"/>
        <v>2.101772E-3</v>
      </c>
      <c r="I87" s="7">
        <f t="shared" si="18"/>
        <v>2.101772E-3</v>
      </c>
      <c r="K87" s="7">
        <v>2039</v>
      </c>
      <c r="L87" s="7">
        <f t="shared" si="19"/>
        <v>1.8537477E-2</v>
      </c>
      <c r="M87" s="7">
        <f t="shared" si="19"/>
        <v>1.8537477E-2</v>
      </c>
      <c r="N87" s="7">
        <f t="shared" si="19"/>
        <v>1.8537477E-2</v>
      </c>
      <c r="P87" s="7">
        <v>2039</v>
      </c>
      <c r="Q87" s="7">
        <f t="shared" si="20"/>
        <v>8.3839199999999996E-3</v>
      </c>
      <c r="R87" s="7">
        <f t="shared" si="20"/>
        <v>8.3839199999999996E-3</v>
      </c>
      <c r="S87" s="7">
        <f t="shared" si="20"/>
        <v>8.3839199999999996E-3</v>
      </c>
      <c r="U87" s="7">
        <v>2039</v>
      </c>
      <c r="V87" s="7">
        <f t="shared" si="21"/>
        <v>8.4754697999999989E-2</v>
      </c>
      <c r="W87" s="7">
        <f t="shared" si="21"/>
        <v>8.4754697999999989E-2</v>
      </c>
      <c r="X87" s="7">
        <f t="shared" si="21"/>
        <v>8.4754697999999989E-2</v>
      </c>
      <c r="Z87" s="7">
        <v>2039</v>
      </c>
      <c r="AA87" s="7">
        <f t="shared" si="22"/>
        <v>1.0946879999999999E-3</v>
      </c>
      <c r="AB87" s="7">
        <f t="shared" si="22"/>
        <v>1.0946879999999999E-3</v>
      </c>
      <c r="AC87" s="7">
        <f t="shared" si="22"/>
        <v>1.0946879999999999E-3</v>
      </c>
      <c r="AE87" s="7">
        <v>2039</v>
      </c>
      <c r="AF87" s="7">
        <f t="shared" si="23"/>
        <v>6.6970000000000004E-5</v>
      </c>
      <c r="AG87" s="7">
        <f t="shared" si="23"/>
        <v>6.6970000000000004E-5</v>
      </c>
      <c r="AH87" s="7">
        <f t="shared" si="23"/>
        <v>6.6970000000000004E-5</v>
      </c>
      <c r="AJ87" s="7">
        <v>2039</v>
      </c>
      <c r="AK87" s="7">
        <f t="shared" si="24"/>
        <v>2.0109099999999999E-3</v>
      </c>
      <c r="AL87" s="7">
        <f t="shared" si="24"/>
        <v>2.0109099999999999E-3</v>
      </c>
      <c r="AM87" s="7">
        <f t="shared" si="24"/>
        <v>2.0109099999999999E-3</v>
      </c>
      <c r="AO87" s="7">
        <v>2039</v>
      </c>
      <c r="AP87" s="7">
        <f t="shared" si="25"/>
        <v>0.11695043499999999</v>
      </c>
      <c r="AQ87" s="7">
        <f t="shared" si="16"/>
        <v>0.11695043499999999</v>
      </c>
      <c r="AR87" s="7">
        <f t="shared" si="16"/>
        <v>0.11695043499999999</v>
      </c>
    </row>
    <row r="88" spans="1:44" x14ac:dyDescent="0.25">
      <c r="A88" s="7">
        <v>2040</v>
      </c>
      <c r="B88" s="7">
        <f t="shared" si="17"/>
        <v>646.13499999999999</v>
      </c>
      <c r="C88" s="7">
        <f t="shared" si="17"/>
        <v>646.13499999999999</v>
      </c>
      <c r="D88" s="7">
        <f t="shared" si="17"/>
        <v>646.13499999999999</v>
      </c>
      <c r="F88" s="7">
        <v>2040</v>
      </c>
      <c r="G88" s="7">
        <f t="shared" si="18"/>
        <v>2.101772E-3</v>
      </c>
      <c r="H88" s="7">
        <f t="shared" si="18"/>
        <v>2.101772E-3</v>
      </c>
      <c r="I88" s="7">
        <f t="shared" si="18"/>
        <v>2.101772E-3</v>
      </c>
      <c r="K88" s="7">
        <v>2040</v>
      </c>
      <c r="L88" s="7">
        <f t="shared" si="19"/>
        <v>1.8537477E-2</v>
      </c>
      <c r="M88" s="7">
        <f t="shared" si="19"/>
        <v>1.8537477E-2</v>
      </c>
      <c r="N88" s="7">
        <f t="shared" si="19"/>
        <v>1.8537477E-2</v>
      </c>
      <c r="P88" s="7">
        <v>2040</v>
      </c>
      <c r="Q88" s="7">
        <f t="shared" si="20"/>
        <v>8.3839199999999996E-3</v>
      </c>
      <c r="R88" s="7">
        <f t="shared" si="20"/>
        <v>8.3839199999999996E-3</v>
      </c>
      <c r="S88" s="7">
        <f t="shared" si="20"/>
        <v>8.3839199999999996E-3</v>
      </c>
      <c r="U88" s="7">
        <v>2040</v>
      </c>
      <c r="V88" s="7">
        <f t="shared" si="21"/>
        <v>8.4754697999999989E-2</v>
      </c>
      <c r="W88" s="7">
        <f t="shared" si="21"/>
        <v>8.4754697999999989E-2</v>
      </c>
      <c r="X88" s="7">
        <f t="shared" si="21"/>
        <v>8.4754697999999989E-2</v>
      </c>
      <c r="Z88" s="7">
        <v>2040</v>
      </c>
      <c r="AA88" s="7">
        <f t="shared" si="22"/>
        <v>1.0946879999999999E-3</v>
      </c>
      <c r="AB88" s="7">
        <f t="shared" si="22"/>
        <v>1.0946879999999999E-3</v>
      </c>
      <c r="AC88" s="7">
        <f t="shared" si="22"/>
        <v>1.0946879999999999E-3</v>
      </c>
      <c r="AE88" s="7">
        <v>2040</v>
      </c>
      <c r="AF88" s="7">
        <f t="shared" si="23"/>
        <v>6.6970000000000004E-5</v>
      </c>
      <c r="AG88" s="7">
        <f t="shared" si="23"/>
        <v>6.6970000000000004E-5</v>
      </c>
      <c r="AH88" s="7">
        <f t="shared" si="23"/>
        <v>6.6970000000000004E-5</v>
      </c>
      <c r="AJ88" s="7">
        <v>2040</v>
      </c>
      <c r="AK88" s="7">
        <f t="shared" si="24"/>
        <v>2.0109099999999999E-3</v>
      </c>
      <c r="AL88" s="7">
        <f t="shared" si="24"/>
        <v>2.0109099999999999E-3</v>
      </c>
      <c r="AM88" s="7">
        <f t="shared" si="24"/>
        <v>2.0109099999999999E-3</v>
      </c>
      <c r="AO88" s="7">
        <v>2040</v>
      </c>
      <c r="AP88" s="7">
        <f t="shared" si="25"/>
        <v>0.11695043499999999</v>
      </c>
      <c r="AQ88" s="7">
        <f t="shared" si="25"/>
        <v>0.11695043499999999</v>
      </c>
      <c r="AR88" s="7">
        <f t="shared" si="25"/>
        <v>0.11695043499999999</v>
      </c>
    </row>
    <row r="89" spans="1:44" x14ac:dyDescent="0.25">
      <c r="A89" s="7">
        <v>2041</v>
      </c>
      <c r="B89" s="7">
        <f t="shared" si="17"/>
        <v>646.13499999999999</v>
      </c>
      <c r="C89" s="7">
        <f t="shared" si="17"/>
        <v>646.13499999999999</v>
      </c>
      <c r="D89" s="7">
        <f t="shared" si="17"/>
        <v>646.13499999999999</v>
      </c>
      <c r="F89" s="7">
        <v>2041</v>
      </c>
      <c r="G89" s="7">
        <f t="shared" ref="G89:I98" si="26">($G$2-G58)*0.181/1000</f>
        <v>2.101772E-3</v>
      </c>
      <c r="H89" s="7">
        <f t="shared" si="26"/>
        <v>2.101772E-3</v>
      </c>
      <c r="I89" s="7">
        <f t="shared" si="26"/>
        <v>2.101772E-3</v>
      </c>
      <c r="K89" s="7">
        <v>2041</v>
      </c>
      <c r="L89" s="7">
        <f t="shared" ref="L89:N98" si="27">($H$2-L58)*0.181/1000</f>
        <v>1.8537477E-2</v>
      </c>
      <c r="M89" s="7">
        <f t="shared" si="27"/>
        <v>1.8537477E-2</v>
      </c>
      <c r="N89" s="7">
        <f t="shared" si="27"/>
        <v>1.8537477E-2</v>
      </c>
      <c r="P89" s="7">
        <v>2041</v>
      </c>
      <c r="Q89" s="7">
        <f t="shared" ref="Q89:S98" si="28">($I$2-Q58)*0.181/1000</f>
        <v>8.3839199999999996E-3</v>
      </c>
      <c r="R89" s="7">
        <f t="shared" si="28"/>
        <v>8.3839199999999996E-3</v>
      </c>
      <c r="S89" s="7">
        <f t="shared" si="28"/>
        <v>8.3839199999999996E-3</v>
      </c>
      <c r="U89" s="7">
        <v>2041</v>
      </c>
      <c r="V89" s="7">
        <f t="shared" ref="V89:X98" si="29">($J$2-V58)*0.181/1000</f>
        <v>8.4754697999999989E-2</v>
      </c>
      <c r="W89" s="7">
        <f t="shared" si="29"/>
        <v>8.4754697999999989E-2</v>
      </c>
      <c r="X89" s="7">
        <f t="shared" si="29"/>
        <v>8.4754697999999989E-2</v>
      </c>
      <c r="Z89" s="7">
        <v>2041</v>
      </c>
      <c r="AA89" s="7">
        <f t="shared" ref="AA89:AC98" si="30">($K$2-AA58)*0.181/1000</f>
        <v>1.0946879999999999E-3</v>
      </c>
      <c r="AB89" s="7">
        <f t="shared" si="30"/>
        <v>1.0946879999999999E-3</v>
      </c>
      <c r="AC89" s="7">
        <f t="shared" si="30"/>
        <v>1.0946879999999999E-3</v>
      </c>
      <c r="AE89" s="7">
        <v>2041</v>
      </c>
      <c r="AF89" s="7">
        <f t="shared" ref="AF89:AH98" si="31">($L$2-AF58)*0.181/1000</f>
        <v>6.6970000000000004E-5</v>
      </c>
      <c r="AG89" s="7">
        <f t="shared" si="31"/>
        <v>6.6970000000000004E-5</v>
      </c>
      <c r="AH89" s="7">
        <f t="shared" si="31"/>
        <v>6.6970000000000004E-5</v>
      </c>
      <c r="AJ89" s="7">
        <v>2041</v>
      </c>
      <c r="AK89" s="7">
        <f t="shared" ref="AK89:AM98" si="32">($M$2-AK58)*0.181/1000</f>
        <v>2.0109099999999999E-3</v>
      </c>
      <c r="AL89" s="7">
        <f t="shared" si="32"/>
        <v>2.0109099999999999E-3</v>
      </c>
      <c r="AM89" s="7">
        <f t="shared" si="32"/>
        <v>2.0109099999999999E-3</v>
      </c>
      <c r="AO89" s="7">
        <v>2041</v>
      </c>
      <c r="AP89" s="7">
        <f t="shared" si="25"/>
        <v>0.11695043499999999</v>
      </c>
      <c r="AQ89" s="7">
        <f t="shared" si="25"/>
        <v>0.11695043499999999</v>
      </c>
      <c r="AR89" s="7">
        <f t="shared" si="25"/>
        <v>0.11695043499999999</v>
      </c>
    </row>
    <row r="90" spans="1:44" x14ac:dyDescent="0.25">
      <c r="A90" s="7">
        <v>2042</v>
      </c>
      <c r="B90" s="7">
        <f t="shared" si="17"/>
        <v>646.13499999999999</v>
      </c>
      <c r="C90" s="7">
        <f t="shared" si="17"/>
        <v>646.13499999999999</v>
      </c>
      <c r="D90" s="7">
        <f t="shared" si="17"/>
        <v>646.13499999999999</v>
      </c>
      <c r="F90" s="7">
        <v>2042</v>
      </c>
      <c r="G90" s="7">
        <f t="shared" si="26"/>
        <v>2.101772E-3</v>
      </c>
      <c r="H90" s="7">
        <f t="shared" si="26"/>
        <v>2.101772E-3</v>
      </c>
      <c r="I90" s="7">
        <f t="shared" si="26"/>
        <v>2.101772E-3</v>
      </c>
      <c r="K90" s="7">
        <v>2042</v>
      </c>
      <c r="L90" s="7">
        <f t="shared" si="27"/>
        <v>1.8537477E-2</v>
      </c>
      <c r="M90" s="7">
        <f t="shared" si="27"/>
        <v>1.8537477E-2</v>
      </c>
      <c r="N90" s="7">
        <f t="shared" si="27"/>
        <v>1.8537477E-2</v>
      </c>
      <c r="P90" s="7">
        <v>2042</v>
      </c>
      <c r="Q90" s="7">
        <f t="shared" si="28"/>
        <v>8.3839199999999996E-3</v>
      </c>
      <c r="R90" s="7">
        <f t="shared" si="28"/>
        <v>8.3839199999999996E-3</v>
      </c>
      <c r="S90" s="7">
        <f t="shared" si="28"/>
        <v>8.3839199999999996E-3</v>
      </c>
      <c r="U90" s="7">
        <v>2042</v>
      </c>
      <c r="V90" s="7">
        <f t="shared" si="29"/>
        <v>8.4754697999999989E-2</v>
      </c>
      <c r="W90" s="7">
        <f t="shared" si="29"/>
        <v>8.4754697999999989E-2</v>
      </c>
      <c r="X90" s="7">
        <f t="shared" si="29"/>
        <v>8.4754697999999989E-2</v>
      </c>
      <c r="Z90" s="7">
        <v>2042</v>
      </c>
      <c r="AA90" s="7">
        <f t="shared" si="30"/>
        <v>1.0946879999999999E-3</v>
      </c>
      <c r="AB90" s="7">
        <f t="shared" si="30"/>
        <v>1.0946879999999999E-3</v>
      </c>
      <c r="AC90" s="7">
        <f t="shared" si="30"/>
        <v>1.0946879999999999E-3</v>
      </c>
      <c r="AE90" s="7">
        <v>2042</v>
      </c>
      <c r="AF90" s="7">
        <f t="shared" si="31"/>
        <v>6.6970000000000004E-5</v>
      </c>
      <c r="AG90" s="7">
        <f t="shared" si="31"/>
        <v>6.6970000000000004E-5</v>
      </c>
      <c r="AH90" s="7">
        <f t="shared" si="31"/>
        <v>6.6970000000000004E-5</v>
      </c>
      <c r="AJ90" s="7">
        <v>2042</v>
      </c>
      <c r="AK90" s="7">
        <f t="shared" si="32"/>
        <v>2.0109099999999999E-3</v>
      </c>
      <c r="AL90" s="7">
        <f t="shared" si="32"/>
        <v>2.0109099999999999E-3</v>
      </c>
      <c r="AM90" s="7">
        <f t="shared" si="32"/>
        <v>2.0109099999999999E-3</v>
      </c>
      <c r="AO90" s="7">
        <v>2042</v>
      </c>
      <c r="AP90" s="7">
        <f t="shared" si="25"/>
        <v>0.11695043499999999</v>
      </c>
      <c r="AQ90" s="7">
        <f t="shared" si="25"/>
        <v>0.11695043499999999</v>
      </c>
      <c r="AR90" s="7">
        <f t="shared" si="25"/>
        <v>0.11695043499999999</v>
      </c>
    </row>
    <row r="91" spans="1:44" x14ac:dyDescent="0.25">
      <c r="A91" s="7">
        <v>2043</v>
      </c>
      <c r="B91" s="7">
        <f t="shared" si="17"/>
        <v>646.13499999999999</v>
      </c>
      <c r="C91" s="7">
        <f t="shared" si="17"/>
        <v>646.13499999999999</v>
      </c>
      <c r="D91" s="7">
        <f t="shared" si="17"/>
        <v>646.13499999999999</v>
      </c>
      <c r="F91" s="7">
        <v>2043</v>
      </c>
      <c r="G91" s="7">
        <f t="shared" si="26"/>
        <v>2.101772E-3</v>
      </c>
      <c r="H91" s="7">
        <f t="shared" si="26"/>
        <v>2.101772E-3</v>
      </c>
      <c r="I91" s="7">
        <f t="shared" si="26"/>
        <v>2.101772E-3</v>
      </c>
      <c r="K91" s="7">
        <v>2043</v>
      </c>
      <c r="L91" s="7">
        <f t="shared" si="27"/>
        <v>1.8537477E-2</v>
      </c>
      <c r="M91" s="7">
        <f t="shared" si="27"/>
        <v>1.8537477E-2</v>
      </c>
      <c r="N91" s="7">
        <f t="shared" si="27"/>
        <v>1.8537477E-2</v>
      </c>
      <c r="P91" s="7">
        <v>2043</v>
      </c>
      <c r="Q91" s="7">
        <f t="shared" si="28"/>
        <v>8.3839199999999996E-3</v>
      </c>
      <c r="R91" s="7">
        <f t="shared" si="28"/>
        <v>8.3839199999999996E-3</v>
      </c>
      <c r="S91" s="7">
        <f t="shared" si="28"/>
        <v>8.3839199999999996E-3</v>
      </c>
      <c r="U91" s="7">
        <v>2043</v>
      </c>
      <c r="V91" s="7">
        <f t="shared" si="29"/>
        <v>8.4754697999999989E-2</v>
      </c>
      <c r="W91" s="7">
        <f t="shared" si="29"/>
        <v>8.4754697999999989E-2</v>
      </c>
      <c r="X91" s="7">
        <f t="shared" si="29"/>
        <v>8.4754697999999989E-2</v>
      </c>
      <c r="Z91" s="7">
        <v>2043</v>
      </c>
      <c r="AA91" s="7">
        <f t="shared" si="30"/>
        <v>1.0946879999999999E-3</v>
      </c>
      <c r="AB91" s="7">
        <f t="shared" si="30"/>
        <v>1.0946879999999999E-3</v>
      </c>
      <c r="AC91" s="7">
        <f t="shared" si="30"/>
        <v>1.0946879999999999E-3</v>
      </c>
      <c r="AE91" s="7">
        <v>2043</v>
      </c>
      <c r="AF91" s="7">
        <f t="shared" si="31"/>
        <v>6.6970000000000004E-5</v>
      </c>
      <c r="AG91" s="7">
        <f t="shared" si="31"/>
        <v>6.6970000000000004E-5</v>
      </c>
      <c r="AH91" s="7">
        <f t="shared" si="31"/>
        <v>6.6970000000000004E-5</v>
      </c>
      <c r="AJ91" s="7">
        <v>2043</v>
      </c>
      <c r="AK91" s="7">
        <f t="shared" si="32"/>
        <v>2.0109099999999999E-3</v>
      </c>
      <c r="AL91" s="7">
        <f t="shared" si="32"/>
        <v>2.0109099999999999E-3</v>
      </c>
      <c r="AM91" s="7">
        <f t="shared" si="32"/>
        <v>2.0109099999999999E-3</v>
      </c>
      <c r="AO91" s="7">
        <v>2043</v>
      </c>
      <c r="AP91" s="7">
        <f t="shared" si="25"/>
        <v>0.11695043499999999</v>
      </c>
      <c r="AQ91" s="7">
        <f t="shared" si="25"/>
        <v>0.11695043499999999</v>
      </c>
      <c r="AR91" s="7">
        <f t="shared" si="25"/>
        <v>0.11695043499999999</v>
      </c>
    </row>
    <row r="92" spans="1:44" x14ac:dyDescent="0.25">
      <c r="A92" s="7">
        <v>2044</v>
      </c>
      <c r="B92" s="7">
        <f t="shared" si="17"/>
        <v>646.13499999999999</v>
      </c>
      <c r="C92" s="7">
        <f t="shared" si="17"/>
        <v>646.13499999999999</v>
      </c>
      <c r="D92" s="7">
        <f t="shared" si="17"/>
        <v>646.13499999999999</v>
      </c>
      <c r="F92" s="7">
        <v>2044</v>
      </c>
      <c r="G92" s="7">
        <f t="shared" si="26"/>
        <v>2.101772E-3</v>
      </c>
      <c r="H92" s="7">
        <f t="shared" si="26"/>
        <v>2.101772E-3</v>
      </c>
      <c r="I92" s="7">
        <f t="shared" si="26"/>
        <v>2.101772E-3</v>
      </c>
      <c r="K92" s="7">
        <v>2044</v>
      </c>
      <c r="L92" s="7">
        <f t="shared" si="27"/>
        <v>1.8537477E-2</v>
      </c>
      <c r="M92" s="7">
        <f t="shared" si="27"/>
        <v>1.8537477E-2</v>
      </c>
      <c r="N92" s="7">
        <f t="shared" si="27"/>
        <v>1.8537477E-2</v>
      </c>
      <c r="P92" s="7">
        <v>2044</v>
      </c>
      <c r="Q92" s="7">
        <f t="shared" si="28"/>
        <v>8.3839199999999996E-3</v>
      </c>
      <c r="R92" s="7">
        <f t="shared" si="28"/>
        <v>8.3839199999999996E-3</v>
      </c>
      <c r="S92" s="7">
        <f t="shared" si="28"/>
        <v>8.3839199999999996E-3</v>
      </c>
      <c r="U92" s="7">
        <v>2044</v>
      </c>
      <c r="V92" s="7">
        <f t="shared" si="29"/>
        <v>8.4754697999999989E-2</v>
      </c>
      <c r="W92" s="7">
        <f t="shared" si="29"/>
        <v>8.4754697999999989E-2</v>
      </c>
      <c r="X92" s="7">
        <f t="shared" si="29"/>
        <v>8.4754697999999989E-2</v>
      </c>
      <c r="Z92" s="7">
        <v>2044</v>
      </c>
      <c r="AA92" s="7">
        <f t="shared" si="30"/>
        <v>1.0946879999999999E-3</v>
      </c>
      <c r="AB92" s="7">
        <f t="shared" si="30"/>
        <v>1.0946879999999999E-3</v>
      </c>
      <c r="AC92" s="7">
        <f t="shared" si="30"/>
        <v>1.0946879999999999E-3</v>
      </c>
      <c r="AE92" s="7">
        <v>2044</v>
      </c>
      <c r="AF92" s="7">
        <f t="shared" si="31"/>
        <v>6.6970000000000004E-5</v>
      </c>
      <c r="AG92" s="7">
        <f t="shared" si="31"/>
        <v>6.6970000000000004E-5</v>
      </c>
      <c r="AH92" s="7">
        <f t="shared" si="31"/>
        <v>6.6970000000000004E-5</v>
      </c>
      <c r="AJ92" s="7">
        <v>2044</v>
      </c>
      <c r="AK92" s="7">
        <f t="shared" si="32"/>
        <v>2.0109099999999999E-3</v>
      </c>
      <c r="AL92" s="7">
        <f t="shared" si="32"/>
        <v>2.0109099999999999E-3</v>
      </c>
      <c r="AM92" s="7">
        <f t="shared" si="32"/>
        <v>2.0109099999999999E-3</v>
      </c>
      <c r="AO92" s="7">
        <v>2044</v>
      </c>
      <c r="AP92" s="7">
        <f t="shared" si="25"/>
        <v>0.11695043499999999</v>
      </c>
      <c r="AQ92" s="7">
        <f t="shared" si="25"/>
        <v>0.11695043499999999</v>
      </c>
      <c r="AR92" s="7">
        <f t="shared" si="25"/>
        <v>0.11695043499999999</v>
      </c>
    </row>
    <row r="93" spans="1:44" x14ac:dyDescent="0.25">
      <c r="A93" s="7">
        <v>2045</v>
      </c>
      <c r="B93" s="7">
        <f t="shared" si="17"/>
        <v>646.13499999999999</v>
      </c>
      <c r="C93" s="7">
        <f t="shared" si="17"/>
        <v>646.13499999999999</v>
      </c>
      <c r="D93" s="7">
        <f t="shared" si="17"/>
        <v>646.13499999999999</v>
      </c>
      <c r="F93" s="7">
        <v>2045</v>
      </c>
      <c r="G93" s="7">
        <f t="shared" si="26"/>
        <v>2.101772E-3</v>
      </c>
      <c r="H93" s="7">
        <f t="shared" si="26"/>
        <v>2.101772E-3</v>
      </c>
      <c r="I93" s="7">
        <f t="shared" si="26"/>
        <v>2.101772E-3</v>
      </c>
      <c r="K93" s="7">
        <v>2045</v>
      </c>
      <c r="L93" s="7">
        <f t="shared" si="27"/>
        <v>1.8537477E-2</v>
      </c>
      <c r="M93" s="7">
        <f t="shared" si="27"/>
        <v>1.8537477E-2</v>
      </c>
      <c r="N93" s="7">
        <f t="shared" si="27"/>
        <v>1.8537477E-2</v>
      </c>
      <c r="P93" s="7">
        <v>2045</v>
      </c>
      <c r="Q93" s="7">
        <f t="shared" si="28"/>
        <v>8.3839199999999996E-3</v>
      </c>
      <c r="R93" s="7">
        <f t="shared" si="28"/>
        <v>8.3839199999999996E-3</v>
      </c>
      <c r="S93" s="7">
        <f t="shared" si="28"/>
        <v>8.3839199999999996E-3</v>
      </c>
      <c r="U93" s="7">
        <v>2045</v>
      </c>
      <c r="V93" s="7">
        <f t="shared" si="29"/>
        <v>8.4754697999999989E-2</v>
      </c>
      <c r="W93" s="7">
        <f t="shared" si="29"/>
        <v>8.4754697999999989E-2</v>
      </c>
      <c r="X93" s="7">
        <f t="shared" si="29"/>
        <v>8.4754697999999989E-2</v>
      </c>
      <c r="Z93" s="7">
        <v>2045</v>
      </c>
      <c r="AA93" s="7">
        <f t="shared" si="30"/>
        <v>1.0946879999999999E-3</v>
      </c>
      <c r="AB93" s="7">
        <f t="shared" si="30"/>
        <v>1.0946879999999999E-3</v>
      </c>
      <c r="AC93" s="7">
        <f t="shared" si="30"/>
        <v>1.0946879999999999E-3</v>
      </c>
      <c r="AE93" s="7">
        <v>2045</v>
      </c>
      <c r="AF93" s="7">
        <f t="shared" si="31"/>
        <v>6.6970000000000004E-5</v>
      </c>
      <c r="AG93" s="7">
        <f t="shared" si="31"/>
        <v>6.6970000000000004E-5</v>
      </c>
      <c r="AH93" s="7">
        <f t="shared" si="31"/>
        <v>6.6970000000000004E-5</v>
      </c>
      <c r="AJ93" s="7">
        <v>2045</v>
      </c>
      <c r="AK93" s="7">
        <f t="shared" si="32"/>
        <v>2.0109099999999999E-3</v>
      </c>
      <c r="AL93" s="7">
        <f t="shared" si="32"/>
        <v>2.0109099999999999E-3</v>
      </c>
      <c r="AM93" s="7">
        <f t="shared" si="32"/>
        <v>2.0109099999999999E-3</v>
      </c>
      <c r="AO93" s="7">
        <v>2045</v>
      </c>
      <c r="AP93" s="7">
        <f t="shared" si="25"/>
        <v>0.11695043499999999</v>
      </c>
      <c r="AQ93" s="7">
        <f t="shared" si="25"/>
        <v>0.11695043499999999</v>
      </c>
      <c r="AR93" s="7">
        <f t="shared" si="25"/>
        <v>0.11695043499999999</v>
      </c>
    </row>
    <row r="94" spans="1:44" x14ac:dyDescent="0.25">
      <c r="A94" s="7">
        <v>2046</v>
      </c>
      <c r="B94" s="7">
        <f t="shared" si="17"/>
        <v>646.13499999999999</v>
      </c>
      <c r="C94" s="7">
        <f t="shared" si="17"/>
        <v>646.13499999999999</v>
      </c>
      <c r="D94" s="7">
        <f t="shared" si="17"/>
        <v>646.13499999999999</v>
      </c>
      <c r="F94" s="7">
        <v>2046</v>
      </c>
      <c r="G94" s="7">
        <f t="shared" si="26"/>
        <v>2.101772E-3</v>
      </c>
      <c r="H94" s="7">
        <f t="shared" si="26"/>
        <v>2.101772E-3</v>
      </c>
      <c r="I94" s="7">
        <f t="shared" si="26"/>
        <v>2.101772E-3</v>
      </c>
      <c r="K94" s="7">
        <v>2046</v>
      </c>
      <c r="L94" s="7">
        <f t="shared" si="27"/>
        <v>1.8537477E-2</v>
      </c>
      <c r="M94" s="7">
        <f t="shared" si="27"/>
        <v>1.8537477E-2</v>
      </c>
      <c r="N94" s="7">
        <f t="shared" si="27"/>
        <v>1.8537477E-2</v>
      </c>
      <c r="P94" s="7">
        <v>2046</v>
      </c>
      <c r="Q94" s="7">
        <f t="shared" si="28"/>
        <v>8.3839199999999996E-3</v>
      </c>
      <c r="R94" s="7">
        <f t="shared" si="28"/>
        <v>8.3839199999999996E-3</v>
      </c>
      <c r="S94" s="7">
        <f t="shared" si="28"/>
        <v>8.3839199999999996E-3</v>
      </c>
      <c r="U94" s="7">
        <v>2046</v>
      </c>
      <c r="V94" s="7">
        <f t="shared" si="29"/>
        <v>8.4754697999999989E-2</v>
      </c>
      <c r="W94" s="7">
        <f t="shared" si="29"/>
        <v>8.4754697999999989E-2</v>
      </c>
      <c r="X94" s="7">
        <f t="shared" si="29"/>
        <v>8.4754697999999989E-2</v>
      </c>
      <c r="Z94" s="7">
        <v>2046</v>
      </c>
      <c r="AA94" s="7">
        <f t="shared" si="30"/>
        <v>1.0946879999999999E-3</v>
      </c>
      <c r="AB94" s="7">
        <f t="shared" si="30"/>
        <v>1.0946879999999999E-3</v>
      </c>
      <c r="AC94" s="7">
        <f t="shared" si="30"/>
        <v>1.0946879999999999E-3</v>
      </c>
      <c r="AE94" s="7">
        <v>2046</v>
      </c>
      <c r="AF94" s="7">
        <f t="shared" si="31"/>
        <v>6.6970000000000004E-5</v>
      </c>
      <c r="AG94" s="7">
        <f t="shared" si="31"/>
        <v>6.6970000000000004E-5</v>
      </c>
      <c r="AH94" s="7">
        <f t="shared" si="31"/>
        <v>6.6970000000000004E-5</v>
      </c>
      <c r="AJ94" s="7">
        <v>2046</v>
      </c>
      <c r="AK94" s="7">
        <f t="shared" si="32"/>
        <v>2.0109099999999999E-3</v>
      </c>
      <c r="AL94" s="7">
        <f t="shared" si="32"/>
        <v>2.0109099999999999E-3</v>
      </c>
      <c r="AM94" s="7">
        <f t="shared" si="32"/>
        <v>2.0109099999999999E-3</v>
      </c>
      <c r="AO94" s="7">
        <v>2046</v>
      </c>
      <c r="AP94" s="7">
        <f t="shared" si="25"/>
        <v>0.11695043499999999</v>
      </c>
      <c r="AQ94" s="7">
        <f t="shared" si="25"/>
        <v>0.11695043499999999</v>
      </c>
      <c r="AR94" s="7">
        <f t="shared" si="25"/>
        <v>0.11695043499999999</v>
      </c>
    </row>
    <row r="95" spans="1:44" x14ac:dyDescent="0.25">
      <c r="A95" s="7">
        <v>2047</v>
      </c>
      <c r="B95" s="7">
        <f t="shared" si="17"/>
        <v>646.13499999999999</v>
      </c>
      <c r="C95" s="7">
        <f t="shared" si="17"/>
        <v>646.13499999999999</v>
      </c>
      <c r="D95" s="7">
        <f t="shared" si="17"/>
        <v>646.13499999999999</v>
      </c>
      <c r="F95" s="7">
        <v>2047</v>
      </c>
      <c r="G95" s="7">
        <f t="shared" si="26"/>
        <v>2.101772E-3</v>
      </c>
      <c r="H95" s="7">
        <f t="shared" si="26"/>
        <v>2.101772E-3</v>
      </c>
      <c r="I95" s="7">
        <f t="shared" si="26"/>
        <v>2.101772E-3</v>
      </c>
      <c r="K95" s="7">
        <v>2047</v>
      </c>
      <c r="L95" s="7">
        <f t="shared" si="27"/>
        <v>1.8537477E-2</v>
      </c>
      <c r="M95" s="7">
        <f t="shared" si="27"/>
        <v>1.8537477E-2</v>
      </c>
      <c r="N95" s="7">
        <f t="shared" si="27"/>
        <v>1.8537477E-2</v>
      </c>
      <c r="P95" s="7">
        <v>2047</v>
      </c>
      <c r="Q95" s="7">
        <f t="shared" si="28"/>
        <v>8.3839199999999996E-3</v>
      </c>
      <c r="R95" s="7">
        <f t="shared" si="28"/>
        <v>8.3839199999999996E-3</v>
      </c>
      <c r="S95" s="7">
        <f t="shared" si="28"/>
        <v>8.3839199999999996E-3</v>
      </c>
      <c r="U95" s="7">
        <v>2047</v>
      </c>
      <c r="V95" s="7">
        <f t="shared" si="29"/>
        <v>8.4754697999999989E-2</v>
      </c>
      <c r="W95" s="7">
        <f t="shared" si="29"/>
        <v>8.4754697999999989E-2</v>
      </c>
      <c r="X95" s="7">
        <f t="shared" si="29"/>
        <v>8.4754697999999989E-2</v>
      </c>
      <c r="Z95" s="7">
        <v>2047</v>
      </c>
      <c r="AA95" s="7">
        <f t="shared" si="30"/>
        <v>1.0946879999999999E-3</v>
      </c>
      <c r="AB95" s="7">
        <f t="shared" si="30"/>
        <v>1.0946879999999999E-3</v>
      </c>
      <c r="AC95" s="7">
        <f t="shared" si="30"/>
        <v>1.0946879999999999E-3</v>
      </c>
      <c r="AE95" s="7">
        <v>2047</v>
      </c>
      <c r="AF95" s="7">
        <f t="shared" si="31"/>
        <v>6.6970000000000004E-5</v>
      </c>
      <c r="AG95" s="7">
        <f t="shared" si="31"/>
        <v>6.6970000000000004E-5</v>
      </c>
      <c r="AH95" s="7">
        <f t="shared" si="31"/>
        <v>6.6970000000000004E-5</v>
      </c>
      <c r="AJ95" s="7">
        <v>2047</v>
      </c>
      <c r="AK95" s="7">
        <f t="shared" si="32"/>
        <v>2.0109099999999999E-3</v>
      </c>
      <c r="AL95" s="7">
        <f t="shared" si="32"/>
        <v>2.0109099999999999E-3</v>
      </c>
      <c r="AM95" s="7">
        <f t="shared" si="32"/>
        <v>2.0109099999999999E-3</v>
      </c>
      <c r="AO95" s="7">
        <v>2047</v>
      </c>
      <c r="AP95" s="7">
        <f t="shared" si="25"/>
        <v>0.11695043499999999</v>
      </c>
      <c r="AQ95" s="7">
        <f t="shared" si="25"/>
        <v>0.11695043499999999</v>
      </c>
      <c r="AR95" s="7">
        <f t="shared" si="25"/>
        <v>0.11695043499999999</v>
      </c>
    </row>
    <row r="96" spans="1:44" x14ac:dyDescent="0.25">
      <c r="A96" s="7">
        <v>2048</v>
      </c>
      <c r="B96" s="7">
        <f t="shared" si="17"/>
        <v>646.13499999999999</v>
      </c>
      <c r="C96" s="7">
        <f t="shared" si="17"/>
        <v>646.13499999999999</v>
      </c>
      <c r="D96" s="7">
        <f t="shared" si="17"/>
        <v>646.13499999999999</v>
      </c>
      <c r="F96" s="7">
        <v>2048</v>
      </c>
      <c r="G96" s="7">
        <f t="shared" si="26"/>
        <v>2.101772E-3</v>
      </c>
      <c r="H96" s="7">
        <f t="shared" si="26"/>
        <v>2.101772E-3</v>
      </c>
      <c r="I96" s="7">
        <f t="shared" si="26"/>
        <v>2.101772E-3</v>
      </c>
      <c r="K96" s="7">
        <v>2048</v>
      </c>
      <c r="L96" s="7">
        <f t="shared" si="27"/>
        <v>1.8537477E-2</v>
      </c>
      <c r="M96" s="7">
        <f t="shared" si="27"/>
        <v>1.8537477E-2</v>
      </c>
      <c r="N96" s="7">
        <f t="shared" si="27"/>
        <v>1.8537477E-2</v>
      </c>
      <c r="P96" s="7">
        <v>2048</v>
      </c>
      <c r="Q96" s="7">
        <f t="shared" si="28"/>
        <v>8.3839199999999996E-3</v>
      </c>
      <c r="R96" s="7">
        <f t="shared" si="28"/>
        <v>8.3839199999999996E-3</v>
      </c>
      <c r="S96" s="7">
        <f t="shared" si="28"/>
        <v>8.3839199999999996E-3</v>
      </c>
      <c r="U96" s="7">
        <v>2048</v>
      </c>
      <c r="V96" s="7">
        <f t="shared" si="29"/>
        <v>8.4754697999999989E-2</v>
      </c>
      <c r="W96" s="7">
        <f t="shared" si="29"/>
        <v>8.4754697999999989E-2</v>
      </c>
      <c r="X96" s="7">
        <f t="shared" si="29"/>
        <v>8.4754697999999989E-2</v>
      </c>
      <c r="Z96" s="7">
        <v>2048</v>
      </c>
      <c r="AA96" s="7">
        <f t="shared" si="30"/>
        <v>1.0946879999999999E-3</v>
      </c>
      <c r="AB96" s="7">
        <f t="shared" si="30"/>
        <v>1.0946879999999999E-3</v>
      </c>
      <c r="AC96" s="7">
        <f t="shared" si="30"/>
        <v>1.0946879999999999E-3</v>
      </c>
      <c r="AE96" s="7">
        <v>2048</v>
      </c>
      <c r="AF96" s="7">
        <f t="shared" si="31"/>
        <v>6.6970000000000004E-5</v>
      </c>
      <c r="AG96" s="7">
        <f t="shared" si="31"/>
        <v>6.6970000000000004E-5</v>
      </c>
      <c r="AH96" s="7">
        <f t="shared" si="31"/>
        <v>6.6970000000000004E-5</v>
      </c>
      <c r="AJ96" s="7">
        <v>2048</v>
      </c>
      <c r="AK96" s="7">
        <f t="shared" si="32"/>
        <v>2.0109099999999999E-3</v>
      </c>
      <c r="AL96" s="7">
        <f t="shared" si="32"/>
        <v>2.0109099999999999E-3</v>
      </c>
      <c r="AM96" s="7">
        <f t="shared" si="32"/>
        <v>2.0109099999999999E-3</v>
      </c>
      <c r="AO96" s="7">
        <v>2048</v>
      </c>
      <c r="AP96" s="7">
        <f t="shared" si="25"/>
        <v>0.11695043499999999</v>
      </c>
      <c r="AQ96" s="7">
        <f t="shared" si="25"/>
        <v>0.11695043499999999</v>
      </c>
      <c r="AR96" s="7">
        <f t="shared" si="25"/>
        <v>0.11695043499999999</v>
      </c>
    </row>
    <row r="97" spans="1:44" x14ac:dyDescent="0.25">
      <c r="A97" s="7">
        <v>2049</v>
      </c>
      <c r="B97" s="7">
        <f t="shared" si="17"/>
        <v>646.13499999999999</v>
      </c>
      <c r="C97" s="7">
        <f t="shared" si="17"/>
        <v>646.13499999999999</v>
      </c>
      <c r="D97" s="7">
        <f t="shared" si="17"/>
        <v>646.13499999999999</v>
      </c>
      <c r="F97" s="7">
        <v>2049</v>
      </c>
      <c r="G97" s="7">
        <f t="shared" si="26"/>
        <v>2.101772E-3</v>
      </c>
      <c r="H97" s="7">
        <f t="shared" si="26"/>
        <v>2.101772E-3</v>
      </c>
      <c r="I97" s="7">
        <f t="shared" si="26"/>
        <v>2.101772E-3</v>
      </c>
      <c r="K97" s="7">
        <v>2049</v>
      </c>
      <c r="L97" s="7">
        <f t="shared" si="27"/>
        <v>1.8537477E-2</v>
      </c>
      <c r="M97" s="7">
        <f t="shared" si="27"/>
        <v>1.8537477E-2</v>
      </c>
      <c r="N97" s="7">
        <f t="shared" si="27"/>
        <v>1.8537477E-2</v>
      </c>
      <c r="P97" s="7">
        <v>2049</v>
      </c>
      <c r="Q97" s="7">
        <f t="shared" si="28"/>
        <v>8.3839199999999996E-3</v>
      </c>
      <c r="R97" s="7">
        <f t="shared" si="28"/>
        <v>8.3839199999999996E-3</v>
      </c>
      <c r="S97" s="7">
        <f t="shared" si="28"/>
        <v>8.3839199999999996E-3</v>
      </c>
      <c r="U97" s="7">
        <v>2049</v>
      </c>
      <c r="V97" s="7">
        <f t="shared" si="29"/>
        <v>8.4754697999999989E-2</v>
      </c>
      <c r="W97" s="7">
        <f t="shared" si="29"/>
        <v>8.4754697999999989E-2</v>
      </c>
      <c r="X97" s="7">
        <f t="shared" si="29"/>
        <v>8.4754697999999989E-2</v>
      </c>
      <c r="Z97" s="7">
        <v>2049</v>
      </c>
      <c r="AA97" s="7">
        <f t="shared" si="30"/>
        <v>1.0946879999999999E-3</v>
      </c>
      <c r="AB97" s="7">
        <f t="shared" si="30"/>
        <v>1.0946879999999999E-3</v>
      </c>
      <c r="AC97" s="7">
        <f t="shared" si="30"/>
        <v>1.0946879999999999E-3</v>
      </c>
      <c r="AE97" s="7">
        <v>2049</v>
      </c>
      <c r="AF97" s="7">
        <f t="shared" si="31"/>
        <v>6.6970000000000004E-5</v>
      </c>
      <c r="AG97" s="7">
        <f t="shared" si="31"/>
        <v>6.6970000000000004E-5</v>
      </c>
      <c r="AH97" s="7">
        <f t="shared" si="31"/>
        <v>6.6970000000000004E-5</v>
      </c>
      <c r="AJ97" s="7">
        <v>2049</v>
      </c>
      <c r="AK97" s="7">
        <f t="shared" si="32"/>
        <v>2.0109099999999999E-3</v>
      </c>
      <c r="AL97" s="7">
        <f t="shared" si="32"/>
        <v>2.0109099999999999E-3</v>
      </c>
      <c r="AM97" s="7">
        <f t="shared" si="32"/>
        <v>2.0109099999999999E-3</v>
      </c>
      <c r="AO97" s="7">
        <v>2049</v>
      </c>
      <c r="AP97" s="7">
        <f t="shared" si="25"/>
        <v>0.11695043499999999</v>
      </c>
      <c r="AQ97" s="7">
        <f t="shared" si="25"/>
        <v>0.11695043499999999</v>
      </c>
      <c r="AR97" s="7">
        <f t="shared" si="25"/>
        <v>0.11695043499999999</v>
      </c>
    </row>
    <row r="98" spans="1:44" x14ac:dyDescent="0.25">
      <c r="A98" s="7">
        <v>2050</v>
      </c>
      <c r="B98" s="7">
        <f t="shared" si="17"/>
        <v>646.13499999999999</v>
      </c>
      <c r="C98" s="7">
        <f t="shared" si="17"/>
        <v>646.13499999999999</v>
      </c>
      <c r="D98" s="7">
        <f t="shared" si="17"/>
        <v>646.13499999999999</v>
      </c>
      <c r="F98" s="7">
        <v>2050</v>
      </c>
      <c r="G98" s="7">
        <f t="shared" si="26"/>
        <v>2.101772E-3</v>
      </c>
      <c r="H98" s="7">
        <f t="shared" si="26"/>
        <v>2.101772E-3</v>
      </c>
      <c r="I98" s="7">
        <f t="shared" si="26"/>
        <v>2.101772E-3</v>
      </c>
      <c r="K98" s="7">
        <v>2050</v>
      </c>
      <c r="L98" s="7">
        <f t="shared" si="27"/>
        <v>1.8537477E-2</v>
      </c>
      <c r="M98" s="7">
        <f t="shared" si="27"/>
        <v>1.8537477E-2</v>
      </c>
      <c r="N98" s="7">
        <f t="shared" si="27"/>
        <v>1.8537477E-2</v>
      </c>
      <c r="P98" s="7">
        <v>2050</v>
      </c>
      <c r="Q98" s="7">
        <f t="shared" si="28"/>
        <v>8.3839199999999996E-3</v>
      </c>
      <c r="R98" s="7">
        <f t="shared" si="28"/>
        <v>8.3839199999999996E-3</v>
      </c>
      <c r="S98" s="7">
        <f t="shared" si="28"/>
        <v>8.3839199999999996E-3</v>
      </c>
      <c r="U98" s="7">
        <v>2050</v>
      </c>
      <c r="V98" s="7">
        <f t="shared" si="29"/>
        <v>8.4754697999999989E-2</v>
      </c>
      <c r="W98" s="7">
        <f t="shared" si="29"/>
        <v>8.4754697999999989E-2</v>
      </c>
      <c r="X98" s="7">
        <f t="shared" si="29"/>
        <v>8.4754697999999989E-2</v>
      </c>
      <c r="Z98" s="7">
        <v>2050</v>
      </c>
      <c r="AA98" s="7">
        <f t="shared" si="30"/>
        <v>1.0946879999999999E-3</v>
      </c>
      <c r="AB98" s="7">
        <f t="shared" si="30"/>
        <v>1.0946879999999999E-3</v>
      </c>
      <c r="AC98" s="7">
        <f t="shared" si="30"/>
        <v>1.0946879999999999E-3</v>
      </c>
      <c r="AE98" s="7">
        <v>2050</v>
      </c>
      <c r="AF98" s="7">
        <f t="shared" si="31"/>
        <v>6.6970000000000004E-5</v>
      </c>
      <c r="AG98" s="7">
        <f t="shared" si="31"/>
        <v>6.6970000000000004E-5</v>
      </c>
      <c r="AH98" s="7">
        <f t="shared" si="31"/>
        <v>6.6970000000000004E-5</v>
      </c>
      <c r="AJ98" s="7">
        <v>2050</v>
      </c>
      <c r="AK98" s="7">
        <f t="shared" si="32"/>
        <v>2.0109099999999999E-3</v>
      </c>
      <c r="AL98" s="7">
        <f t="shared" si="32"/>
        <v>2.0109099999999999E-3</v>
      </c>
      <c r="AM98" s="7">
        <f t="shared" si="32"/>
        <v>2.0109099999999999E-3</v>
      </c>
      <c r="AO98" s="7">
        <v>2050</v>
      </c>
      <c r="AP98" s="7">
        <f t="shared" si="25"/>
        <v>0.11695043499999999</v>
      </c>
      <c r="AQ98" s="7">
        <f t="shared" si="25"/>
        <v>0.11695043499999999</v>
      </c>
      <c r="AR98" s="7">
        <f t="shared" si="25"/>
        <v>0.11695043499999999</v>
      </c>
    </row>
    <row r="100" spans="1:44" x14ac:dyDescent="0.25">
      <c r="G100" s="7">
        <f>SUM(G72:G98)</f>
        <v>5.6747844000000033E-2</v>
      </c>
      <c r="H100" s="7">
        <f t="shared" ref="H100:I100" si="33">SUM(H72:H98)</f>
        <v>5.6747844000000033E-2</v>
      </c>
      <c r="I100" s="7">
        <f t="shared" si="33"/>
        <v>5.6747844000000033E-2</v>
      </c>
      <c r="L100" s="7">
        <f>SUM(L72:L98)</f>
        <v>0.50051187900000027</v>
      </c>
      <c r="M100" s="7">
        <f t="shared" ref="M100:N100" si="34">SUM(M72:M98)</f>
        <v>0.50051187900000027</v>
      </c>
      <c r="N100" s="7">
        <f t="shared" si="34"/>
        <v>0.50051187900000027</v>
      </c>
      <c r="Q100" s="7">
        <f>SUM(Q72:Q98)</f>
        <v>0.2263658399999999</v>
      </c>
      <c r="R100" s="7">
        <f t="shared" ref="R100:S100" si="35">SUM(R72:R98)</f>
        <v>0.2263658399999999</v>
      </c>
      <c r="S100" s="7">
        <f t="shared" si="35"/>
        <v>0.2263658399999999</v>
      </c>
      <c r="V100" s="7">
        <f>SUM(V72:V98)</f>
        <v>2.2883768459999994</v>
      </c>
      <c r="W100" s="7">
        <f t="shared" ref="W100:X100" si="36">SUM(W72:W98)</f>
        <v>2.2883768459999994</v>
      </c>
      <c r="X100" s="7">
        <f t="shared" si="36"/>
        <v>2.2883768459999994</v>
      </c>
      <c r="AA100" s="7">
        <f>SUM(AA72:AA98)</f>
        <v>2.9556575999999998E-2</v>
      </c>
      <c r="AB100" s="7">
        <f t="shared" ref="AB100:AC100" si="37">SUM(AB72:AB98)</f>
        <v>2.9556575999999998E-2</v>
      </c>
      <c r="AC100" s="7">
        <f t="shared" si="37"/>
        <v>2.9556575999999998E-2</v>
      </c>
      <c r="AF100" s="7">
        <f>SUM(AF72:AF98)</f>
        <v>1.8081899999999995E-3</v>
      </c>
      <c r="AG100" s="7">
        <f t="shared" ref="AG100:AH100" si="38">SUM(AG72:AG98)</f>
        <v>1.8081899999999995E-3</v>
      </c>
      <c r="AH100" s="7">
        <f t="shared" si="38"/>
        <v>1.8081899999999995E-3</v>
      </c>
      <c r="AK100" s="7">
        <f>SUM(AK72:AK98)</f>
        <v>5.429456999999998E-2</v>
      </c>
      <c r="AL100" s="7">
        <f t="shared" ref="AL100:AM100" si="39">SUM(AL72:AL98)</f>
        <v>5.429456999999998E-2</v>
      </c>
      <c r="AM100" s="7">
        <f t="shared" si="39"/>
        <v>5.429456999999998E-2</v>
      </c>
      <c r="AP100" s="7">
        <f>SUM(AP72:AP98)</f>
        <v>3.1576617450000004</v>
      </c>
      <c r="AQ100" s="7">
        <f t="shared" ref="AQ100:AR100" si="40">SUM(AQ72:AQ98)</f>
        <v>3.1576617450000004</v>
      </c>
      <c r="AR100" s="7">
        <f t="shared" si="40"/>
        <v>3.1576617450000004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Output!N112</f>
        <v>5.5722196040002295E-2</v>
      </c>
      <c r="C105" s="7">
        <f>Output!N142</f>
        <v>5.5722196040002295E-2</v>
      </c>
      <c r="D105" s="7">
        <f>Output!N172</f>
        <v>5.5722196040002295E-2</v>
      </c>
      <c r="F105" s="7">
        <v>2024</v>
      </c>
      <c r="G105" s="7">
        <f>((G8+L8+Q8+V8+AA8+AF8+AK8)*R105*1000000)/10^9</f>
        <v>3.4350816071197054E-2</v>
      </c>
      <c r="H105" s="7">
        <f>((G8+L8+Q8+V8+AA8+AF8+AK8)*S105*1000000)/10^9</f>
        <v>3.4350816071197054E-2</v>
      </c>
      <c r="I105" s="7">
        <f>((G8+L8+Q8+V8+AA8+AF8+AK8)*T105*1000000)/10^9</f>
        <v>3.4350816071197054E-2</v>
      </c>
      <c r="J105" s="7">
        <f>((H8+M8+R8+W8+AB8+AG8+AL8)*R105*1000000)/10^9</f>
        <v>6.8856286743169168E-2</v>
      </c>
      <c r="K105" s="7">
        <f>((H8+M8+R8+W8+AB8+AG8+AL8)*S105*1000000)/10^9</f>
        <v>6.8856286743169168E-2</v>
      </c>
      <c r="L105" s="7">
        <f>((H8+M8+R8+W8+AB8+AG8+AL8)*T105*1000000)/10^9</f>
        <v>6.8856286743169168E-2</v>
      </c>
      <c r="M105" s="7">
        <f>((I8+N8+S8+X8+AC8+AH8+AM8)*R105*1000000)/10^9</f>
        <v>0.10336175741514129</v>
      </c>
      <c r="N105" s="7">
        <f>((I8+N8+S8+X8+AC8+AH8+AM8)*S105*1000000)/10^9</f>
        <v>0.10336175741514129</v>
      </c>
      <c r="O105" s="7">
        <f>((I8+N8+S8+X8+AC8+AH8+AM8)*T105*1000000)/10^9</f>
        <v>0.10336175741514129</v>
      </c>
      <c r="Q105" s="7">
        <v>2024</v>
      </c>
      <c r="R105" s="7">
        <f>Output!N232</f>
        <v>5.4431159284405353E-2</v>
      </c>
      <c r="S105" s="7">
        <f>Output!N262</f>
        <v>5.4431159284405353E-2</v>
      </c>
      <c r="T105" s="7">
        <f>Output!N292</f>
        <v>5.4431159284405353E-2</v>
      </c>
    </row>
    <row r="106" spans="1:44" x14ac:dyDescent="0.25">
      <c r="A106" s="7">
        <v>2025</v>
      </c>
      <c r="B106" s="7">
        <f>Output!N113</f>
        <v>5.3933949544111043E-2</v>
      </c>
      <c r="C106" s="7">
        <f>Output!N143</f>
        <v>5.2283938916681295E-2</v>
      </c>
      <c r="D106" s="7">
        <f>Output!N173</f>
        <v>5.1285551519791875E-2</v>
      </c>
      <c r="F106" s="7">
        <v>2025</v>
      </c>
      <c r="G106" s="7">
        <f t="shared" ref="G106:G131" si="41">G105+((G9+L9+Q9+V9+AA9+AF9+AK9-G8-L8-Q8-V8-AA8-AF8-AK8)*R106*1000000)/10^9</f>
        <v>6.7659306395862789E-2</v>
      </c>
      <c r="H106" s="7">
        <f t="shared" ref="H106:H131" si="42">H105+((G9+L9+Q9+V9+AA9+AF9+AK9-G8-L8-Q8-V8-AA8-AF8-AK8)*S106*1000000)/10^9</f>
        <v>6.6703317968733772E-2</v>
      </c>
      <c r="I106" s="7">
        <f t="shared" ref="I106:I131" si="43">I105+((G9+L9+Q9+V9+AA9+AF9+AK9-G8-L8-Q8-V8-AA8-AF8-AK8)*T106*1000000)/10^9</f>
        <v>6.6124869090071398E-2</v>
      </c>
      <c r="J106" s="7">
        <f t="shared" ref="J106:J131" si="44">J105+((H9+M9+R9+W9+AB9+AG9+AL9-H8-M8-R8-W8-AB8-AG8-AL8)*R106*1000000)/10^9</f>
        <v>0.14212492081816358</v>
      </c>
      <c r="K106" s="7">
        <f t="shared" ref="K106:K131" si="45">K105+((H9+M9+R9+W9+AB9+AG9+AL9-H8-M8-R8-W8-AB8-AG8-AL8)*S106*1000000)/10^9</f>
        <v>0.14002203457010759</v>
      </c>
      <c r="L106" s="7">
        <f t="shared" ref="L106:L131" si="46">L105+((H9+M9+R9+W9+AB9+AG9+AL9-H8-M8-R8-W8-AB8-AG8-AL8)*T106*1000000)/10^9</f>
        <v>0.13874962147636799</v>
      </c>
      <c r="M106" s="7">
        <f t="shared" ref="M106:M131" si="47">M105+((I9+N9+S9+X9+AC9+AH9+AM9-I8-N8-S8-X8-AC8-AH8-AM8)*R106*1000000)/10^9</f>
        <v>0.2165905352404644</v>
      </c>
      <c r="N106" s="7">
        <f t="shared" ref="N106:N131" si="48">N105+((I9+N9+S9+X9+AC9+AH9+AM9-I8-N8-S8-X8-AC8-AH8-AM8)*S106*1000000)/10^9</f>
        <v>0.21334075117148149</v>
      </c>
      <c r="O106" s="7">
        <f t="shared" ref="O106:O131" si="49">O105+((I9+N9+S9+X9+AC9+AH9+AM9-I8-N8-S8-X8-AC8-AH8-AM8)*T106*1000000)/10^9</f>
        <v>0.21137437386266461</v>
      </c>
      <c r="Q106" s="7">
        <v>2025</v>
      </c>
      <c r="R106" s="7">
        <f>Output!N233</f>
        <v>5.2779524615287399E-2</v>
      </c>
      <c r="S106" s="7">
        <f>Output!N263</f>
        <v>5.1264697187512295E-2</v>
      </c>
      <c r="T106" s="7">
        <f>Output!N293</f>
        <v>5.0348106356392051E-2</v>
      </c>
    </row>
    <row r="107" spans="1:44" x14ac:dyDescent="0.25">
      <c r="A107" s="7">
        <v>2026</v>
      </c>
      <c r="B107" s="7">
        <f>Output!N114</f>
        <v>5.2317799834765484E-2</v>
      </c>
      <c r="C107" s="7">
        <f>Output!N144</f>
        <v>5.0255275470334954E-2</v>
      </c>
      <c r="D107" s="7">
        <f>Output!N174</f>
        <v>4.9007296764294855E-2</v>
      </c>
      <c r="F107" s="7">
        <v>2026</v>
      </c>
      <c r="G107" s="7">
        <f t="shared" si="41"/>
        <v>0.10002519984708814</v>
      </c>
      <c r="H107" s="7">
        <f t="shared" si="42"/>
        <v>9.7874219466399043E-2</v>
      </c>
      <c r="I107" s="7">
        <f t="shared" si="43"/>
        <v>9.6572712699233121E-2</v>
      </c>
      <c r="J107" s="7">
        <f t="shared" si="44"/>
        <v>0.22045749355266855</v>
      </c>
      <c r="K107" s="7">
        <f t="shared" si="45"/>
        <v>0.2154624642448062</v>
      </c>
      <c r="L107" s="7">
        <f t="shared" si="46"/>
        <v>0.21244009220963289</v>
      </c>
      <c r="M107" s="7">
        <f t="shared" si="47"/>
        <v>0.34088978725824853</v>
      </c>
      <c r="N107" s="7">
        <f t="shared" si="48"/>
        <v>0.33305070902321299</v>
      </c>
      <c r="O107" s="7">
        <f t="shared" si="49"/>
        <v>0.32830747172003227</v>
      </c>
      <c r="Q107" s="7">
        <v>2026</v>
      </c>
      <c r="R107" s="7">
        <f>Output!N234</f>
        <v>5.1285916997556476E-2</v>
      </c>
      <c r="S107" s="7">
        <f>Output!N264</f>
        <v>4.9392372540475828E-2</v>
      </c>
      <c r="T107" s="7">
        <f>Output!N294</f>
        <v>4.8246639087756407E-2</v>
      </c>
    </row>
    <row r="108" spans="1:44" x14ac:dyDescent="0.25">
      <c r="A108" s="7">
        <v>2027</v>
      </c>
      <c r="B108" s="7">
        <f>Output!N115</f>
        <v>5.0853581051064703E-2</v>
      </c>
      <c r="C108" s="7">
        <f>Output!N145</f>
        <v>4.8378565109920078E-2</v>
      </c>
      <c r="D108" s="7">
        <f>Output!N175</f>
        <v>4.68809729344426E-2</v>
      </c>
      <c r="F108" s="7">
        <v>2027</v>
      </c>
      <c r="G108" s="7">
        <f t="shared" si="41"/>
        <v>0.13153654153706965</v>
      </c>
      <c r="H108" s="7">
        <f t="shared" si="42"/>
        <v>0.12795157851568703</v>
      </c>
      <c r="I108" s="7">
        <f t="shared" si="43"/>
        <v>0.12578239201087871</v>
      </c>
      <c r="J108" s="7">
        <f t="shared" si="44"/>
        <v>0.30457234669609762</v>
      </c>
      <c r="K108" s="7">
        <f t="shared" si="45"/>
        <v>0.29574951340518524</v>
      </c>
      <c r="L108" s="7">
        <f t="shared" si="46"/>
        <v>0.29041099899735873</v>
      </c>
      <c r="M108" s="7">
        <f t="shared" si="47"/>
        <v>0.47760815185512551</v>
      </c>
      <c r="N108" s="7">
        <f t="shared" si="48"/>
        <v>0.46354744829468342</v>
      </c>
      <c r="O108" s="7">
        <f t="shared" si="49"/>
        <v>0.45503960598383864</v>
      </c>
      <c r="Q108" s="7">
        <v>2027</v>
      </c>
      <c r="R108" s="7">
        <f>Output!N235</f>
        <v>4.9931822732761463E-2</v>
      </c>
      <c r="S108" s="7">
        <f>Output!N265</f>
        <v>4.7659581591098815E-2</v>
      </c>
      <c r="T108" s="7">
        <f>Output!N295</f>
        <v>4.6284685172056653E-2</v>
      </c>
    </row>
    <row r="109" spans="1:44" x14ac:dyDescent="0.25">
      <c r="A109" s="7">
        <v>2028</v>
      </c>
      <c r="B109" s="7">
        <f>Output!N116</f>
        <v>4.9523520643071826E-2</v>
      </c>
      <c r="C109" s="7">
        <f>Output!N146</f>
        <v>4.6635990964926419E-2</v>
      </c>
      <c r="D109" s="7">
        <f>Output!N176</f>
        <v>4.4888807480298255E-2</v>
      </c>
      <c r="F109" s="7">
        <v>2028</v>
      </c>
      <c r="G109" s="7">
        <f t="shared" si="41"/>
        <v>0.16227107828080539</v>
      </c>
      <c r="H109" s="7">
        <f t="shared" si="42"/>
        <v>0.1570131290922982</v>
      </c>
      <c r="I109" s="7">
        <f t="shared" si="43"/>
        <v>0.1538316538400063</v>
      </c>
      <c r="J109" s="7">
        <f t="shared" si="44"/>
        <v>0.39526401495192637</v>
      </c>
      <c r="K109" s="7">
        <f t="shared" si="45"/>
        <v>0.38150452334302654</v>
      </c>
      <c r="L109" s="7">
        <f t="shared" si="46"/>
        <v>0.37317894080297576</v>
      </c>
      <c r="M109" s="7">
        <f t="shared" si="47"/>
        <v>0.62825695162304696</v>
      </c>
      <c r="N109" s="7">
        <f t="shared" si="48"/>
        <v>0.6059959175937546</v>
      </c>
      <c r="O109" s="7">
        <f t="shared" si="49"/>
        <v>0.59252622776594488</v>
      </c>
      <c r="Q109" s="7">
        <v>2028</v>
      </c>
      <c r="R109" s="7">
        <f>Output!N236</f>
        <v>4.8700923482089438E-2</v>
      </c>
      <c r="S109" s="7">
        <f>Output!N266</f>
        <v>4.6049965311121238E-2</v>
      </c>
      <c r="T109" s="7">
        <f>Output!N296</f>
        <v>4.4445926270479906E-2</v>
      </c>
    </row>
    <row r="110" spans="1:44" x14ac:dyDescent="0.25">
      <c r="A110" s="7">
        <v>2029</v>
      </c>
      <c r="B110" s="7">
        <f>Output!N117</f>
        <v>4.8311884807226806E-2</v>
      </c>
      <c r="C110" s="7">
        <f>Output!N147</f>
        <v>4.5011863552367311E-2</v>
      </c>
      <c r="D110" s="7">
        <f>Output!N177</f>
        <v>4.301508875858847E-2</v>
      </c>
      <c r="F110" s="7">
        <v>2029</v>
      </c>
      <c r="G110" s="7">
        <f t="shared" si="41"/>
        <v>0.19229744335284399</v>
      </c>
      <c r="H110" s="7">
        <f t="shared" si="42"/>
        <v>0.18512751731007879</v>
      </c>
      <c r="I110" s="7">
        <f t="shared" si="43"/>
        <v>0.18078914430046214</v>
      </c>
      <c r="J110" s="7">
        <f t="shared" si="44"/>
        <v>0.49341352082297518</v>
      </c>
      <c r="K110" s="7">
        <f t="shared" si="45"/>
        <v>0.47340420233586095</v>
      </c>
      <c r="L110" s="7">
        <f t="shared" si="46"/>
        <v>0.46129697846319051</v>
      </c>
      <c r="M110" s="7">
        <f t="shared" si="47"/>
        <v>0.79452959829310599</v>
      </c>
      <c r="N110" s="7">
        <f t="shared" si="48"/>
        <v>0.76168088736164274</v>
      </c>
      <c r="O110" s="7">
        <f t="shared" si="49"/>
        <v>0.74180481262591846</v>
      </c>
      <c r="Q110" s="7">
        <v>2029</v>
      </c>
      <c r="R110" s="7">
        <f>Output!N237</f>
        <v>4.7578778232819009E-2</v>
      </c>
      <c r="S110" s="7">
        <f>Output!N267</f>
        <v>4.4549123377268816E-2</v>
      </c>
      <c r="T110" s="7">
        <f>Output!N297</f>
        <v>4.2715941715028322E-2</v>
      </c>
    </row>
    <row r="111" spans="1:44" x14ac:dyDescent="0.25">
      <c r="A111" s="7">
        <v>2030</v>
      </c>
      <c r="B111" s="7">
        <f>Output!N118</f>
        <v>4.7203294304556831E-2</v>
      </c>
      <c r="C111" s="7">
        <f>Output!N148</f>
        <v>4.3490759312696553E-2</v>
      </c>
      <c r="D111" s="7">
        <f>Output!N178</f>
        <v>4.1244371049480331E-2</v>
      </c>
      <c r="F111" s="7">
        <v>2030</v>
      </c>
      <c r="G111" s="7">
        <f t="shared" si="41"/>
        <v>0.22167535719423206</v>
      </c>
      <c r="H111" s="7">
        <f t="shared" si="42"/>
        <v>0.21235445077077778</v>
      </c>
      <c r="I111" s="7">
        <f t="shared" si="43"/>
        <v>0.20671455815469753</v>
      </c>
      <c r="J111" s="7">
        <f t="shared" si="44"/>
        <v>0.59999666710128496</v>
      </c>
      <c r="K111" s="7">
        <f t="shared" si="45"/>
        <v>0.57218358631183264</v>
      </c>
      <c r="L111" s="7">
        <f t="shared" si="46"/>
        <v>0.55535444599033779</v>
      </c>
      <c r="M111" s="7">
        <f t="shared" si="47"/>
        <v>0.97831797700833789</v>
      </c>
      <c r="N111" s="7">
        <f t="shared" si="48"/>
        <v>0.93201272185288753</v>
      </c>
      <c r="O111" s="7">
        <f t="shared" si="49"/>
        <v>0.90399433382597782</v>
      </c>
      <c r="Q111" s="7">
        <v>2030</v>
      </c>
      <c r="R111" s="7">
        <f>Output!N238</f>
        <v>4.6551264005775528E-2</v>
      </c>
      <c r="S111" s="7">
        <f>Output!N268</f>
        <v>4.3142892120919776E-2</v>
      </c>
      <c r="T111" s="7">
        <f>Output!N298</f>
        <v>4.1080547492356533E-2</v>
      </c>
    </row>
    <row r="112" spans="1:44" x14ac:dyDescent="0.25">
      <c r="A112" s="7">
        <v>2031</v>
      </c>
      <c r="B112" s="7">
        <f>Output!N119</f>
        <v>4.6733518386712102E-2</v>
      </c>
      <c r="C112" s="7">
        <f>Output!N149</f>
        <v>4.2928087472987334E-2</v>
      </c>
      <c r="D112" s="7">
        <f>Output!N179</f>
        <v>4.0600016392979013E-2</v>
      </c>
      <c r="F112" s="7">
        <v>2031</v>
      </c>
      <c r="G112" s="7">
        <f t="shared" si="41"/>
        <v>0.25077946527924649</v>
      </c>
      <c r="H112" s="7">
        <f t="shared" si="42"/>
        <v>0.239253756139202</v>
      </c>
      <c r="I112" s="7">
        <f t="shared" si="43"/>
        <v>0.23226501826538631</v>
      </c>
      <c r="J112" s="7">
        <f t="shared" si="44"/>
        <v>0.65341287229456058</v>
      </c>
      <c r="K112" s="7">
        <f t="shared" si="45"/>
        <v>0.62155320832255356</v>
      </c>
      <c r="L112" s="7">
        <f t="shared" si="46"/>
        <v>0.60224846576474511</v>
      </c>
      <c r="M112" s="7">
        <f t="shared" si="47"/>
        <v>1.0560462793098746</v>
      </c>
      <c r="N112" s="7">
        <f t="shared" si="48"/>
        <v>1.003852660505905</v>
      </c>
      <c r="O112" s="7">
        <f t="shared" si="49"/>
        <v>0.97223191326410374</v>
      </c>
      <c r="Q112" s="7">
        <v>2031</v>
      </c>
      <c r="R112" s="7">
        <f>Output!N239</f>
        <v>4.6117400521796893E-2</v>
      </c>
      <c r="S112" s="7">
        <f>Output!N269</f>
        <v>4.2623743555724423E-2</v>
      </c>
      <c r="T112" s="7">
        <f>Output!N299</f>
        <v>4.0486408276072271E-2</v>
      </c>
    </row>
    <row r="113" spans="1:20" x14ac:dyDescent="0.25">
      <c r="A113" s="7">
        <v>2032</v>
      </c>
      <c r="B113" s="7">
        <f>Output!N120</f>
        <v>4.6271033203193083E-2</v>
      </c>
      <c r="C113" s="7">
        <f>Output!N150</f>
        <v>4.2372706367603839E-2</v>
      </c>
      <c r="D113" s="7">
        <f>Output!N180</f>
        <v>3.996297463109013E-2</v>
      </c>
      <c r="F113" s="7">
        <v>2032</v>
      </c>
      <c r="G113" s="7">
        <f t="shared" si="41"/>
        <v>0.27961399291727984</v>
      </c>
      <c r="H113" s="7">
        <f t="shared" si="42"/>
        <v>0.26582965872474401</v>
      </c>
      <c r="I113" s="7">
        <f t="shared" si="43"/>
        <v>0.25744476278121875</v>
      </c>
      <c r="J113" s="7">
        <f t="shared" si="44"/>
        <v>0.70822201228999493</v>
      </c>
      <c r="K113" s="7">
        <f t="shared" si="45"/>
        <v>0.67206911701372662</v>
      </c>
      <c r="L113" s="7">
        <f t="shared" si="46"/>
        <v>0.65011053444650069</v>
      </c>
      <c r="M113" s="7">
        <f t="shared" si="47"/>
        <v>1.1368300316627102</v>
      </c>
      <c r="N113" s="7">
        <f t="shared" si="48"/>
        <v>1.0783085753027095</v>
      </c>
      <c r="O113" s="7">
        <f t="shared" si="49"/>
        <v>1.0427763061117827</v>
      </c>
      <c r="Q113" s="7">
        <v>2032</v>
      </c>
      <c r="R113" s="7">
        <f>Output!N240</f>
        <v>4.5690232322381265E-2</v>
      </c>
      <c r="S113" s="7">
        <f>Output!N270</f>
        <v>4.2111290275092104E-2</v>
      </c>
      <c r="T113" s="7">
        <f>Output!N300</f>
        <v>3.9898984689074594E-2</v>
      </c>
    </row>
    <row r="114" spans="1:20" x14ac:dyDescent="0.25">
      <c r="A114" s="7">
        <v>2033</v>
      </c>
      <c r="B114" s="7">
        <f>Output!N121</f>
        <v>4.5815971715720015E-2</v>
      </c>
      <c r="C114" s="7">
        <f>Output!N151</f>
        <v>4.1824771118552997E-2</v>
      </c>
      <c r="D114" s="7">
        <f>Output!N181</f>
        <v>3.9333356565247182E-2</v>
      </c>
      <c r="F114" s="7">
        <v>2033</v>
      </c>
      <c r="G114" s="7">
        <f t="shared" si="41"/>
        <v>0.30818324363396427</v>
      </c>
      <c r="H114" s="7">
        <f t="shared" si="42"/>
        <v>0.29208647489233375</v>
      </c>
      <c r="I114" s="7">
        <f t="shared" si="43"/>
        <v>0.28225809522782708</v>
      </c>
      <c r="J114" s="7">
        <f t="shared" si="44"/>
        <v>0.76448894739122308</v>
      </c>
      <c r="K114" s="7">
        <f t="shared" si="45"/>
        <v>0.72378172879755098</v>
      </c>
      <c r="L114" s="7">
        <f t="shared" si="46"/>
        <v>0.6989802153584731</v>
      </c>
      <c r="M114" s="7">
        <f t="shared" si="47"/>
        <v>1.2207946511484813</v>
      </c>
      <c r="N114" s="7">
        <f t="shared" si="48"/>
        <v>1.1554769827027678</v>
      </c>
      <c r="O114" s="7">
        <f t="shared" si="49"/>
        <v>1.1157023354891185</v>
      </c>
      <c r="Q114" s="7">
        <v>2033</v>
      </c>
      <c r="R114" s="7">
        <f>Output!N241</f>
        <v>4.526988334637768E-2</v>
      </c>
      <c r="S114" s="7">
        <f>Output!N271</f>
        <v>4.1605676562595402E-2</v>
      </c>
      <c r="T114" s="7">
        <f>Output!N301</f>
        <v>3.9318380325488962E-2</v>
      </c>
    </row>
    <row r="115" spans="1:20" x14ac:dyDescent="0.25">
      <c r="A115" s="7">
        <v>2034</v>
      </c>
      <c r="B115" s="7">
        <f>Output!N122</f>
        <v>4.5368112321425846E-2</v>
      </c>
      <c r="C115" s="7">
        <f>Output!N152</f>
        <v>4.1283993642107643E-2</v>
      </c>
      <c r="D115" s="7">
        <f>Output!N182</f>
        <v>3.8710918432296432E-2</v>
      </c>
      <c r="F115" s="7">
        <v>2034</v>
      </c>
      <c r="G115" s="7">
        <f t="shared" si="41"/>
        <v>0.33649139020104801</v>
      </c>
      <c r="H115" s="7">
        <f t="shared" si="42"/>
        <v>0.318028351735124</v>
      </c>
      <c r="I115" s="7">
        <f t="shared" si="43"/>
        <v>0.30670917553766175</v>
      </c>
      <c r="J115" s="7">
        <f t="shared" si="44"/>
        <v>0.82228105773810312</v>
      </c>
      <c r="K115" s="7">
        <f t="shared" si="45"/>
        <v>0.776743013477594</v>
      </c>
      <c r="L115" s="7">
        <f t="shared" si="46"/>
        <v>0.74889798471923719</v>
      </c>
      <c r="M115" s="7">
        <f t="shared" si="47"/>
        <v>1.3080707252751584</v>
      </c>
      <c r="N115" s="7">
        <f t="shared" si="48"/>
        <v>1.2354576752200643</v>
      </c>
      <c r="O115" s="7">
        <f t="shared" si="49"/>
        <v>1.1910867939008127</v>
      </c>
      <c r="Q115" s="7">
        <v>2034</v>
      </c>
      <c r="R115" s="7">
        <f>Output!N242</f>
        <v>4.485614640553523E-2</v>
      </c>
      <c r="S115" s="7">
        <f>Output!N272</f>
        <v>4.1106634195812661E-2</v>
      </c>
      <c r="T115" s="7">
        <f>Output!N302</f>
        <v>3.8744367652340871E-2</v>
      </c>
    </row>
    <row r="116" spans="1:20" x14ac:dyDescent="0.25">
      <c r="A116" s="7">
        <v>2035</v>
      </c>
      <c r="B116" s="7">
        <f>Output!N123</f>
        <v>4.4927144776296717E-2</v>
      </c>
      <c r="C116" s="7">
        <f>Output!N153</f>
        <v>4.075015233540074E-2</v>
      </c>
      <c r="D116" s="7">
        <f>Output!N183</f>
        <v>3.8095372148510727E-2</v>
      </c>
      <c r="F116" s="7">
        <v>2035</v>
      </c>
      <c r="G116" s="7">
        <f t="shared" si="41"/>
        <v>0.36454242682056509</v>
      </c>
      <c r="H116" s="7">
        <f t="shared" si="42"/>
        <v>0.3436593091337441</v>
      </c>
      <c r="I116" s="7">
        <f t="shared" si="43"/>
        <v>0.33080199791275683</v>
      </c>
      <c r="J116" s="7">
        <f t="shared" si="44"/>
        <v>0.8816682402739715</v>
      </c>
      <c r="K116" s="7">
        <f t="shared" si="45"/>
        <v>0.83100661757348881</v>
      </c>
      <c r="L116" s="7">
        <f t="shared" si="46"/>
        <v>0.79990518490229623</v>
      </c>
      <c r="M116" s="7">
        <f t="shared" si="47"/>
        <v>1.3987940537273784</v>
      </c>
      <c r="N116" s="7">
        <f t="shared" si="48"/>
        <v>1.318353926013234</v>
      </c>
      <c r="O116" s="7">
        <f t="shared" si="49"/>
        <v>1.2690083718918359</v>
      </c>
      <c r="Q116" s="7">
        <v>2035</v>
      </c>
      <c r="R116" s="7">
        <f>Output!N243</f>
        <v>4.4448738544231467E-2</v>
      </c>
      <c r="S116" s="7">
        <f>Output!N273</f>
        <v>4.061396159801578E-2</v>
      </c>
      <c r="T116" s="7">
        <f>Output!N303</f>
        <v>3.8176684058731494E-2</v>
      </c>
    </row>
    <row r="117" spans="1:20" x14ac:dyDescent="0.25">
      <c r="A117" s="7">
        <v>2036</v>
      </c>
      <c r="B117" s="7">
        <f>Output!N124</f>
        <v>4.449284747746559E-2</v>
      </c>
      <c r="C117" s="7">
        <f>Output!N154</f>
        <v>4.022295911470513E-2</v>
      </c>
      <c r="D117" s="7">
        <f>Output!N184</f>
        <v>3.7486518271309728E-2</v>
      </c>
      <c r="F117" s="7">
        <v>2036</v>
      </c>
      <c r="G117" s="7">
        <f t="shared" si="41"/>
        <v>0.39234022048202655</v>
      </c>
      <c r="H117" s="7">
        <f t="shared" si="42"/>
        <v>0.3689832012384075</v>
      </c>
      <c r="I117" s="7">
        <f t="shared" si="43"/>
        <v>0.35454044218192104</v>
      </c>
      <c r="J117" s="7">
        <f t="shared" si="44"/>
        <v>0.94272310728811404</v>
      </c>
      <c r="K117" s="7">
        <f t="shared" si="45"/>
        <v>0.88662782562908637</v>
      </c>
      <c r="L117" s="7">
        <f t="shared" si="46"/>
        <v>0.85204412713733457</v>
      </c>
      <c r="M117" s="7">
        <f t="shared" si="47"/>
        <v>1.4931059940942024</v>
      </c>
      <c r="N117" s="7">
        <f t="shared" si="48"/>
        <v>1.4042724500197661</v>
      </c>
      <c r="O117" s="7">
        <f t="shared" si="49"/>
        <v>1.3495478120927489</v>
      </c>
      <c r="Q117" s="7">
        <v>2036</v>
      </c>
      <c r="R117" s="7">
        <f>Output!N244</f>
        <v>4.4047458185738284E-2</v>
      </c>
      <c r="S117" s="7">
        <f>Output!N274</f>
        <v>4.0127396158305892E-2</v>
      </c>
      <c r="T117" s="7">
        <f>Output!N304</f>
        <v>3.7615148312656263E-2</v>
      </c>
    </row>
    <row r="118" spans="1:20" x14ac:dyDescent="0.25">
      <c r="A118" s="7">
        <v>2037</v>
      </c>
      <c r="B118" s="7">
        <f>Output!N125</f>
        <v>4.4064954501492011E-2</v>
      </c>
      <c r="C118" s="7">
        <f>Output!N155</f>
        <v>3.9702192377153771E-2</v>
      </c>
      <c r="D118" s="7">
        <f>Output!N185</f>
        <v>3.688406871696627E-2</v>
      </c>
      <c r="F118" s="7">
        <v>2037</v>
      </c>
      <c r="G118" s="7">
        <f t="shared" si="41"/>
        <v>0.41988848174246363</v>
      </c>
      <c r="H118" s="7">
        <f t="shared" si="42"/>
        <v>0.39400375144544308</v>
      </c>
      <c r="I118" s="7">
        <f t="shared" si="43"/>
        <v>0.37792821890218559</v>
      </c>
      <c r="J118" s="7">
        <f t="shared" si="44"/>
        <v>1.005521023453116</v>
      </c>
      <c r="K118" s="7">
        <f t="shared" si="45"/>
        <v>0.94366367262681139</v>
      </c>
      <c r="L118" s="7">
        <f t="shared" si="46"/>
        <v>0.90535796890324716</v>
      </c>
      <c r="M118" s="7">
        <f t="shared" si="47"/>
        <v>1.5911535651637689</v>
      </c>
      <c r="N118" s="7">
        <f t="shared" si="48"/>
        <v>1.4933235938081801</v>
      </c>
      <c r="O118" s="7">
        <f t="shared" si="49"/>
        <v>1.432787718904309</v>
      </c>
      <c r="Q118" s="7">
        <v>2037</v>
      </c>
      <c r="R118" s="7">
        <f>Output!N245</f>
        <v>4.3652057452357618E-2</v>
      </c>
      <c r="S118" s="7">
        <f>Output!N275</f>
        <v>3.9646730688432087E-2</v>
      </c>
      <c r="T118" s="7">
        <f>Output!N305</f>
        <v>3.7059492191693535E-2</v>
      </c>
    </row>
    <row r="119" spans="1:20" x14ac:dyDescent="0.25">
      <c r="A119" s="7">
        <v>2038</v>
      </c>
      <c r="B119" s="7">
        <f>Output!N126</f>
        <v>4.3643266405795633E-2</v>
      </c>
      <c r="C119" s="7">
        <f>Output!N156</f>
        <v>3.9187608359592917E-2</v>
      </c>
      <c r="D119" s="7">
        <f>Output!N186</f>
        <v>3.6287801882613317E-2</v>
      </c>
      <c r="F119" s="7">
        <v>2038</v>
      </c>
      <c r="G119" s="7">
        <f t="shared" si="41"/>
        <v>0.44719080796613575</v>
      </c>
      <c r="H119" s="7">
        <f t="shared" si="42"/>
        <v>0.41872454427981259</v>
      </c>
      <c r="I119" s="7">
        <f t="shared" si="43"/>
        <v>0.40096891259851231</v>
      </c>
      <c r="J119" s="7">
        <f t="shared" si="44"/>
        <v>1.0701403043020259</v>
      </c>
      <c r="K119" s="7">
        <f t="shared" si="45"/>
        <v>1.0021729674716882</v>
      </c>
      <c r="L119" s="7">
        <f t="shared" si="46"/>
        <v>0.95989079679194678</v>
      </c>
      <c r="M119" s="7">
        <f t="shared" si="47"/>
        <v>1.6930898006379165</v>
      </c>
      <c r="N119" s="7">
        <f t="shared" si="48"/>
        <v>1.5856213906635641</v>
      </c>
      <c r="O119" s="7">
        <f t="shared" si="49"/>
        <v>1.5188126809853817</v>
      </c>
      <c r="Q119" s="7">
        <v>2038</v>
      </c>
      <c r="R119" s="7">
        <f>Output!N246</f>
        <v>4.3262356982592481E-2</v>
      </c>
      <c r="S119" s="7">
        <f>Output!N276</f>
        <v>3.917174513745026E-2</v>
      </c>
      <c r="T119" s="7">
        <f>Output!N306</f>
        <v>3.6509515989622779E-2</v>
      </c>
    </row>
    <row r="120" spans="1:20" x14ac:dyDescent="0.25">
      <c r="A120" s="7">
        <v>2039</v>
      </c>
      <c r="B120" s="7">
        <f>Output!N127</f>
        <v>4.3227539427222718E-2</v>
      </c>
      <c r="C120" s="7">
        <f>Output!N157</f>
        <v>3.8678985459155518E-2</v>
      </c>
      <c r="D120" s="7">
        <f>Output!N187</f>
        <v>3.569749616538382E-2</v>
      </c>
      <c r="F120" s="7">
        <v>2039</v>
      </c>
      <c r="G120" s="7">
        <f t="shared" si="41"/>
        <v>0.47425065410457456</v>
      </c>
      <c r="H120" s="7">
        <f t="shared" si="42"/>
        <v>0.44314903469304767</v>
      </c>
      <c r="I120" s="7">
        <f t="shared" si="43"/>
        <v>0.42366597822243274</v>
      </c>
      <c r="J120" s="7">
        <f t="shared" si="44"/>
        <v>1.1366622577515624</v>
      </c>
      <c r="K120" s="7">
        <f t="shared" si="45"/>
        <v>1.0622163544882122</v>
      </c>
      <c r="L120" s="7">
        <f t="shared" si="46"/>
        <v>1.0156876086123492</v>
      </c>
      <c r="M120" s="7">
        <f t="shared" si="47"/>
        <v>1.7990738613985506</v>
      </c>
      <c r="N120" s="7">
        <f t="shared" si="48"/>
        <v>1.6812836742833772</v>
      </c>
      <c r="O120" s="7">
        <f t="shared" si="49"/>
        <v>1.6077092390022658</v>
      </c>
      <c r="Q120" s="7">
        <v>2039</v>
      </c>
      <c r="R120" s="7">
        <f>Output!N247</f>
        <v>4.2878131113976002E-2</v>
      </c>
      <c r="S120" s="7">
        <f>Output!N277</f>
        <v>3.870223418761707E-2</v>
      </c>
      <c r="T120" s="7">
        <f>Output!N307</f>
        <v>3.5965014388700672E-2</v>
      </c>
    </row>
    <row r="121" spans="1:20" x14ac:dyDescent="0.25">
      <c r="A121" s="7">
        <v>2040</v>
      </c>
      <c r="B121" s="7">
        <f>Output!N128</f>
        <v>4.2817020116025319E-2</v>
      </c>
      <c r="C121" s="7">
        <f>Output!N158</f>
        <v>3.8175570226093636E-2</v>
      </c>
      <c r="D121" s="7">
        <f>Output!N188</f>
        <v>3.5112420275816549E-2</v>
      </c>
      <c r="F121" s="7">
        <v>2040</v>
      </c>
      <c r="G121" s="7">
        <f t="shared" si="41"/>
        <v>0.5010710385731898</v>
      </c>
      <c r="H121" s="7">
        <f t="shared" si="42"/>
        <v>0.4672802411005581</v>
      </c>
      <c r="I121" s="7">
        <f t="shared" si="43"/>
        <v>0.44602244702865435</v>
      </c>
      <c r="J121" s="7">
        <f t="shared" si="44"/>
        <v>1.2051705380865234</v>
      </c>
      <c r="K121" s="7">
        <f t="shared" si="45"/>
        <v>1.1238555698141917</v>
      </c>
      <c r="L121" s="7">
        <f t="shared" si="46"/>
        <v>1.0727935473459531</v>
      </c>
      <c r="M121" s="7">
        <f t="shared" si="47"/>
        <v>1.909270037599857</v>
      </c>
      <c r="N121" s="7">
        <f t="shared" si="48"/>
        <v>1.7804308985278254</v>
      </c>
      <c r="O121" s="7">
        <f t="shared" si="49"/>
        <v>1.6995646476632515</v>
      </c>
      <c r="Q121" s="7">
        <v>2040</v>
      </c>
      <c r="R121" s="7">
        <f>Output!N248</f>
        <v>4.2498688125906701E-2</v>
      </c>
      <c r="S121" s="7">
        <f>Output!N278</f>
        <v>3.8237506118331072E-2</v>
      </c>
      <c r="T121" s="7">
        <f>Output!N308</f>
        <v>3.5425316013049324E-2</v>
      </c>
    </row>
    <row r="122" spans="1:20" x14ac:dyDescent="0.25">
      <c r="A122" s="7">
        <v>2041</v>
      </c>
      <c r="B122" s="7">
        <f>Output!N129</f>
        <v>4.2473801595548914E-2</v>
      </c>
      <c r="C122" s="7">
        <f>Output!N159</f>
        <v>3.7739455783752755E-2</v>
      </c>
      <c r="D122" s="7">
        <f>Output!N189</f>
        <v>3.4594623016683569E-2</v>
      </c>
      <c r="F122" s="7">
        <v>2041</v>
      </c>
      <c r="G122" s="7">
        <f t="shared" si="41"/>
        <v>0.52769095549950862</v>
      </c>
      <c r="H122" s="7">
        <f t="shared" si="42"/>
        <v>0.491157157629871</v>
      </c>
      <c r="I122" s="7">
        <f t="shared" si="43"/>
        <v>0.46807730030540662</v>
      </c>
      <c r="J122" s="7">
        <f t="shared" si="44"/>
        <v>1.2511699325062895</v>
      </c>
      <c r="K122" s="7">
        <f t="shared" si="45"/>
        <v>1.1651150412092279</v>
      </c>
      <c r="L122" s="7">
        <f t="shared" si="46"/>
        <v>1.1109044812589122</v>
      </c>
      <c r="M122" s="7">
        <f t="shared" si="47"/>
        <v>1.9746489095130713</v>
      </c>
      <c r="N122" s="7">
        <f t="shared" si="48"/>
        <v>1.8390729247885862</v>
      </c>
      <c r="O122" s="7">
        <f t="shared" si="49"/>
        <v>1.7537316622124184</v>
      </c>
      <c r="Q122" s="7">
        <v>2041</v>
      </c>
      <c r="R122" s="7">
        <f>Output!N249</f>
        <v>4.2181033933835245E-2</v>
      </c>
      <c r="S122" s="7">
        <f>Output!N279</f>
        <v>3.7834566845042911E-2</v>
      </c>
      <c r="T122" s="7">
        <f>Output!N309</f>
        <v>3.4947386088672247E-2</v>
      </c>
    </row>
    <row r="123" spans="1:20" x14ac:dyDescent="0.25">
      <c r="A123" s="7">
        <v>2042</v>
      </c>
      <c r="B123" s="7">
        <f>Output!N130</f>
        <v>4.213208997456841E-2</v>
      </c>
      <c r="C123" s="7">
        <f>Output!N160</f>
        <v>3.730487040119447E-2</v>
      </c>
      <c r="D123" s="7">
        <f>Output!N190</f>
        <v>3.4078332657046483E-2</v>
      </c>
      <c r="F123" s="7">
        <v>2042</v>
      </c>
      <c r="G123" s="7">
        <f t="shared" si="41"/>
        <v>0.55411127913622726</v>
      </c>
      <c r="H123" s="7">
        <f t="shared" si="42"/>
        <v>0.51478067137298034</v>
      </c>
      <c r="I123" s="7">
        <f t="shared" si="43"/>
        <v>0.48983141230538585</v>
      </c>
      <c r="J123" s="7">
        <f t="shared" si="44"/>
        <v>1.2977308058693262</v>
      </c>
      <c r="K123" s="7">
        <f t="shared" si="45"/>
        <v>1.2067470608206075</v>
      </c>
      <c r="L123" s="7">
        <f t="shared" si="46"/>
        <v>1.1492420303322568</v>
      </c>
      <c r="M123" s="7">
        <f t="shared" si="47"/>
        <v>2.0413503326024269</v>
      </c>
      <c r="N123" s="7">
        <f t="shared" si="48"/>
        <v>1.898713450268237</v>
      </c>
      <c r="O123" s="7">
        <f t="shared" si="49"/>
        <v>1.8086526483591292</v>
      </c>
      <c r="Q123" s="7">
        <v>2042</v>
      </c>
      <c r="R123" s="7">
        <f>Output!N250</f>
        <v>4.1864765053474327E-2</v>
      </c>
      <c r="S123" s="7">
        <f>Output!N280</f>
        <v>3.7433033228188868E-2</v>
      </c>
      <c r="T123" s="7">
        <f>Output!N310</f>
        <v>3.4470841476005702E-2</v>
      </c>
    </row>
    <row r="124" spans="1:20" x14ac:dyDescent="0.25">
      <c r="A124" s="7">
        <v>2043</v>
      </c>
      <c r="B124" s="7">
        <f>Output!N131</f>
        <v>4.1792217657384362E-2</v>
      </c>
      <c r="C124" s="7">
        <f>Output!N161</f>
        <v>3.6872080001859237E-2</v>
      </c>
      <c r="D124" s="7">
        <f>Output!N191</f>
        <v>3.3563881601205853E-2</v>
      </c>
      <c r="F124" s="7">
        <v>2043</v>
      </c>
      <c r="G124" s="7">
        <f t="shared" si="41"/>
        <v>0.58033307632550746</v>
      </c>
      <c r="H124" s="7">
        <f t="shared" si="42"/>
        <v>0.53815182349345236</v>
      </c>
      <c r="I124" s="7">
        <f t="shared" si="43"/>
        <v>0.51128584987075365</v>
      </c>
      <c r="J124" s="7">
        <f t="shared" si="44"/>
        <v>1.3448665110085478</v>
      </c>
      <c r="K124" s="7">
        <f t="shared" si="45"/>
        <v>1.2487585113387596</v>
      </c>
      <c r="L124" s="7">
        <f t="shared" si="46"/>
        <v>1.1878080384402914</v>
      </c>
      <c r="M124" s="7">
        <f t="shared" si="47"/>
        <v>2.1093999456915897</v>
      </c>
      <c r="N124" s="7">
        <f t="shared" si="48"/>
        <v>1.9593651991840688</v>
      </c>
      <c r="O124" s="7">
        <f t="shared" si="49"/>
        <v>1.8643302270098301</v>
      </c>
      <c r="Q124" s="7">
        <v>2043</v>
      </c>
      <c r="R124" s="7">
        <f>Output!N251</f>
        <v>4.155018665567755E-2</v>
      </c>
      <c r="S124" s="7">
        <f>Output!N281</f>
        <v>3.7033149404451814E-2</v>
      </c>
      <c r="T124" s="7">
        <f>Output!N311</f>
        <v>3.399598734590329E-2</v>
      </c>
    </row>
    <row r="125" spans="1:20" x14ac:dyDescent="0.25">
      <c r="A125" s="7">
        <v>2044</v>
      </c>
      <c r="B125" s="7">
        <f>Output!N132</f>
        <v>4.1454118163136655E-2</v>
      </c>
      <c r="C125" s="7">
        <f>Output!N162</f>
        <v>3.6441106746033756E-2</v>
      </c>
      <c r="D125" s="7">
        <f>Output!N192</f>
        <v>3.3051225528588267E-2</v>
      </c>
      <c r="F125" s="7">
        <v>2044</v>
      </c>
      <c r="G125" s="7">
        <f t="shared" si="41"/>
        <v>0.60635737657207145</v>
      </c>
      <c r="H125" s="7">
        <f t="shared" si="42"/>
        <v>0.5612716691746048</v>
      </c>
      <c r="I125" s="7">
        <f t="shared" si="43"/>
        <v>0.53244165534553001</v>
      </c>
      <c r="J125" s="7">
        <f t="shared" si="44"/>
        <v>1.392590571128133</v>
      </c>
      <c r="K125" s="7">
        <f t="shared" si="45"/>
        <v>1.291156304739123</v>
      </c>
      <c r="L125" s="7">
        <f t="shared" si="46"/>
        <v>1.2266041222077992</v>
      </c>
      <c r="M125" s="7">
        <f t="shared" si="47"/>
        <v>2.1788237656841956</v>
      </c>
      <c r="N125" s="7">
        <f t="shared" si="48"/>
        <v>2.0210409403036431</v>
      </c>
      <c r="O125" s="7">
        <f t="shared" si="49"/>
        <v>1.9207665890700694</v>
      </c>
      <c r="Q125" s="7">
        <v>2044</v>
      </c>
      <c r="R125" s="7">
        <f>Output!N252</f>
        <v>4.123723957678177E-2</v>
      </c>
      <c r="S125" s="7">
        <f>Output!N282</f>
        <v>3.6634937589062902E-2</v>
      </c>
      <c r="T125" s="7">
        <f>Output!N312</f>
        <v>3.3522784879425456E-2</v>
      </c>
    </row>
    <row r="126" spans="1:20" x14ac:dyDescent="0.25">
      <c r="A126" s="7">
        <v>2045</v>
      </c>
      <c r="B126" s="7">
        <f>Output!N133</f>
        <v>4.1117769331538587E-2</v>
      </c>
      <c r="C126" s="7">
        <f>Output!N163</f>
        <v>3.6011861992571212E-2</v>
      </c>
      <c r="D126" s="7">
        <f>Output!N193</f>
        <v>3.2540297958333624E-2</v>
      </c>
      <c r="F126" s="7">
        <v>2045</v>
      </c>
      <c r="G126" s="7">
        <f t="shared" si="41"/>
        <v>0.63218519418043673</v>
      </c>
      <c r="H126" s="7">
        <f t="shared" si="42"/>
        <v>0.58414120988165741</v>
      </c>
      <c r="I126" s="7">
        <f t="shared" si="43"/>
        <v>0.55329983019493467</v>
      </c>
      <c r="J126" s="7">
        <f t="shared" si="44"/>
        <v>1.4409167200794641</v>
      </c>
      <c r="K126" s="7">
        <f t="shared" si="45"/>
        <v>1.3339472539170976</v>
      </c>
      <c r="L126" s="7">
        <f t="shared" si="46"/>
        <v>1.2656316265796266</v>
      </c>
      <c r="M126" s="7">
        <f t="shared" si="47"/>
        <v>2.2496482459784928</v>
      </c>
      <c r="N126" s="7">
        <f t="shared" si="48"/>
        <v>2.0837532979525397</v>
      </c>
      <c r="O126" s="7">
        <f t="shared" si="49"/>
        <v>1.9779634229643199</v>
      </c>
      <c r="Q126" s="7">
        <v>2045</v>
      </c>
      <c r="R126" s="7">
        <f>Output!N253</f>
        <v>4.0925899731048231E-2</v>
      </c>
      <c r="S126" s="7">
        <f>Output!N283</f>
        <v>3.6238312662112672E-2</v>
      </c>
      <c r="T126" s="7">
        <f>Output!N313</f>
        <v>3.3051169301386303E-2</v>
      </c>
    </row>
    <row r="127" spans="1:20" x14ac:dyDescent="0.25">
      <c r="A127" s="7">
        <v>2046</v>
      </c>
      <c r="B127" s="7">
        <f>Output!N134</f>
        <v>4.0783126842016758E-2</v>
      </c>
      <c r="C127" s="7">
        <f>Output!N164</f>
        <v>3.5584323581184893E-2</v>
      </c>
      <c r="D127" s="7">
        <f>Output!N194</f>
        <v>3.2031076730155213E-2</v>
      </c>
      <c r="F127" s="7">
        <v>2046</v>
      </c>
      <c r="G127" s="7">
        <f t="shared" si="41"/>
        <v>0.65781751895697838</v>
      </c>
      <c r="H127" s="7">
        <f t="shared" si="42"/>
        <v>0.60676143542098526</v>
      </c>
      <c r="I127" s="7">
        <f t="shared" si="43"/>
        <v>0.57386136422534284</v>
      </c>
      <c r="J127" s="7">
        <f t="shared" si="44"/>
        <v>1.4898588865567135</v>
      </c>
      <c r="K127" s="7">
        <f t="shared" si="45"/>
        <v>1.3771381409610968</v>
      </c>
      <c r="L127" s="7">
        <f t="shared" si="46"/>
        <v>1.3048916636740706</v>
      </c>
      <c r="M127" s="7">
        <f t="shared" si="47"/>
        <v>2.3219002541564482</v>
      </c>
      <c r="N127" s="7">
        <f t="shared" si="48"/>
        <v>2.1475148465012088</v>
      </c>
      <c r="O127" s="7">
        <f t="shared" si="49"/>
        <v>2.0359219631227989</v>
      </c>
      <c r="Q127" s="7">
        <v>2046</v>
      </c>
      <c r="R127" s="7">
        <f>Output!N254</f>
        <v>4.0616128299537396E-2</v>
      </c>
      <c r="S127" s="7">
        <f>Output!N284</f>
        <v>3.5843256149385119E-2</v>
      </c>
      <c r="T127" s="7">
        <f>Output!N314</f>
        <v>3.2581122137569835E-2</v>
      </c>
    </row>
    <row r="128" spans="1:20" x14ac:dyDescent="0.25">
      <c r="A128" s="7">
        <v>2047</v>
      </c>
      <c r="B128" s="7">
        <f>Output!N135</f>
        <v>4.0450146373997749E-2</v>
      </c>
      <c r="C128" s="7">
        <f>Output!N165</f>
        <v>3.5158469351588111E-2</v>
      </c>
      <c r="D128" s="7">
        <f>Output!N195</f>
        <v>3.1523539683766331E-2</v>
      </c>
      <c r="F128" s="7">
        <v>2047</v>
      </c>
      <c r="G128" s="7">
        <f t="shared" si="41"/>
        <v>0.68325531620993041</v>
      </c>
      <c r="H128" s="7">
        <f t="shared" si="42"/>
        <v>0.62913332394012</v>
      </c>
      <c r="I128" s="7">
        <f t="shared" si="43"/>
        <v>0.59412723558428604</v>
      </c>
      <c r="J128" s="7">
        <f t="shared" si="44"/>
        <v>1.5394311945011847</v>
      </c>
      <c r="K128" s="7">
        <f t="shared" si="45"/>
        <v>1.4207357109842336</v>
      </c>
      <c r="L128" s="7">
        <f t="shared" si="46"/>
        <v>1.3443850995945881</v>
      </c>
      <c r="M128" s="7">
        <f t="shared" si="47"/>
        <v>2.3956070727924397</v>
      </c>
      <c r="N128" s="7">
        <f t="shared" si="48"/>
        <v>2.2123380980283485</v>
      </c>
      <c r="O128" s="7">
        <f t="shared" si="49"/>
        <v>2.0946429636048913</v>
      </c>
      <c r="Q128" s="7">
        <v>2047</v>
      </c>
      <c r="R128" s="7">
        <f>Output!N255</f>
        <v>4.0307886463309704E-2</v>
      </c>
      <c r="S128" s="7">
        <f>Output!N285</f>
        <v>3.5449749576664302E-2</v>
      </c>
      <c r="T128" s="7">
        <f>Output!N315</f>
        <v>3.2112624913760095E-2</v>
      </c>
    </row>
    <row r="129" spans="1:20" x14ac:dyDescent="0.25">
      <c r="A129" s="7">
        <v>2048</v>
      </c>
      <c r="B129" s="7">
        <f>Output!N136</f>
        <v>4.011882792748156E-2</v>
      </c>
      <c r="C129" s="7">
        <f>Output!N166</f>
        <v>3.4734254983207445E-2</v>
      </c>
      <c r="D129" s="7">
        <f>Output!N196</f>
        <v>3.1017642498593567E-2</v>
      </c>
      <c r="F129" s="7">
        <v>2048</v>
      </c>
      <c r="G129" s="7">
        <f t="shared" si="41"/>
        <v>0.70849955006707321</v>
      </c>
      <c r="H129" s="7">
        <f t="shared" si="42"/>
        <v>0.65125782672754451</v>
      </c>
      <c r="I129" s="7">
        <f t="shared" si="43"/>
        <v>0.61409839556024715</v>
      </c>
      <c r="J129" s="7">
        <f t="shared" si="44"/>
        <v>1.5896480097005663</v>
      </c>
      <c r="K129" s="7">
        <f t="shared" si="45"/>
        <v>1.4647466353854879</v>
      </c>
      <c r="L129" s="7">
        <f t="shared" si="46"/>
        <v>1.3841125104364251</v>
      </c>
      <c r="M129" s="7">
        <f t="shared" si="47"/>
        <v>2.4707964693340609</v>
      </c>
      <c r="N129" s="7">
        <f t="shared" si="48"/>
        <v>2.2782354440434336</v>
      </c>
      <c r="O129" s="7">
        <f t="shared" si="49"/>
        <v>2.154126625312605</v>
      </c>
      <c r="Q129" s="7">
        <v>2048</v>
      </c>
      <c r="R129" s="7">
        <f>Output!N256</f>
        <v>4.0001172351857558E-2</v>
      </c>
      <c r="S129" s="7">
        <f>Output!N286</f>
        <v>3.5057750383995452E-2</v>
      </c>
      <c r="T129" s="7">
        <f>Output!N316</f>
        <v>3.1645635070002329E-2</v>
      </c>
    </row>
    <row r="130" spans="1:20" x14ac:dyDescent="0.25">
      <c r="A130" s="7">
        <v>2049</v>
      </c>
      <c r="B130" s="7">
        <f>Output!N137</f>
        <v>3.9789105021608089E-2</v>
      </c>
      <c r="C130" s="7">
        <f>Output!N167</f>
        <v>3.4311636155469491E-2</v>
      </c>
      <c r="D130" s="7">
        <f>Output!N197</f>
        <v>3.0513363014350217E-2</v>
      </c>
      <c r="F130" s="7">
        <v>2049</v>
      </c>
      <c r="G130" s="7">
        <f t="shared" si="41"/>
        <v>0.73355114495783991</v>
      </c>
      <c r="H130" s="7">
        <f t="shared" si="42"/>
        <v>0.67313586821269178</v>
      </c>
      <c r="I130" s="7">
        <f t="shared" si="43"/>
        <v>0.6337757814219569</v>
      </c>
      <c r="J130" s="7">
        <f t="shared" si="44"/>
        <v>1.640523865457739</v>
      </c>
      <c r="K130" s="7">
        <f t="shared" si="45"/>
        <v>1.5091775024700436</v>
      </c>
      <c r="L130" s="7">
        <f t="shared" si="46"/>
        <v>1.4240741914848263</v>
      </c>
      <c r="M130" s="7">
        <f t="shared" si="47"/>
        <v>2.5474965859576395</v>
      </c>
      <c r="N130" s="7">
        <f t="shared" si="48"/>
        <v>2.345219136727398</v>
      </c>
      <c r="O130" s="7">
        <f t="shared" si="49"/>
        <v>2.2143726015476974</v>
      </c>
      <c r="Q130" s="7">
        <v>2049</v>
      </c>
      <c r="R130" s="7">
        <f>Output!N257</f>
        <v>3.9695923060502646E-2</v>
      </c>
      <c r="S130" s="7">
        <f>Output!N287</f>
        <v>3.4667216011423842E-2</v>
      </c>
      <c r="T130" s="7">
        <f>Output!N317</f>
        <v>3.1180130391065358E-2</v>
      </c>
    </row>
    <row r="131" spans="1:20" x14ac:dyDescent="0.25">
      <c r="A131" s="7">
        <v>2050</v>
      </c>
      <c r="B131" s="7">
        <f>Output!N138</f>
        <v>3.9456545599036462E-2</v>
      </c>
      <c r="C131" s="7">
        <f>Output!N168</f>
        <v>3.3886180811033381E-2</v>
      </c>
      <c r="D131" s="7">
        <f>Output!N198</f>
        <v>3.0006224853122012E-2</v>
      </c>
      <c r="F131" s="7">
        <v>2050</v>
      </c>
      <c r="G131" s="7">
        <f t="shared" si="41"/>
        <v>0.75840845981303384</v>
      </c>
      <c r="H131" s="7">
        <f t="shared" si="42"/>
        <v>0.69476580732636517</v>
      </c>
      <c r="I131" s="7">
        <f t="shared" si="43"/>
        <v>0.65315773926092102</v>
      </c>
      <c r="J131" s="7">
        <f t="shared" si="44"/>
        <v>1.6920682224262575</v>
      </c>
      <c r="K131" s="7">
        <f t="shared" si="45"/>
        <v>1.5540295433834468</v>
      </c>
      <c r="L131" s="7">
        <f t="shared" si="46"/>
        <v>1.4642647977277043</v>
      </c>
      <c r="M131" s="7">
        <f t="shared" si="47"/>
        <v>2.6257279850394832</v>
      </c>
      <c r="N131" s="7">
        <f t="shared" si="48"/>
        <v>2.4132932794405315</v>
      </c>
      <c r="O131" s="7">
        <f t="shared" si="49"/>
        <v>2.2753718561944898</v>
      </c>
      <c r="Q131" s="7">
        <v>2050</v>
      </c>
      <c r="R131" s="7">
        <f>Output!N258</f>
        <v>3.9388073385545626E-2</v>
      </c>
      <c r="S131" s="7">
        <f>Output!N288</f>
        <v>3.4274081255250118E-2</v>
      </c>
      <c r="T131" s="7">
        <f>Output!N318</f>
        <v>3.0712004983802714E-2</v>
      </c>
    </row>
  </sheetData>
  <mergeCells count="31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B70:D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9D8C-1847-4ACA-B33D-D2D11E3C5511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0.7797235466833714</v>
      </c>
      <c r="E2" s="7">
        <v>0.68367656978336355</v>
      </c>
      <c r="G2" s="7">
        <v>31.734000000000002</v>
      </c>
      <c r="H2" s="7">
        <v>474.73099999999999</v>
      </c>
      <c r="I2" s="7">
        <v>242.20699999999999</v>
      </c>
      <c r="J2" s="7">
        <v>2886.39</v>
      </c>
      <c r="K2" s="7">
        <v>27.783999999999999</v>
      </c>
      <c r="L2" s="7">
        <v>78.3</v>
      </c>
      <c r="M2" s="7">
        <v>86.447000000000003</v>
      </c>
      <c r="O2" s="7">
        <f>SUM(G2:M2)</f>
        <v>3827.5930000000003</v>
      </c>
    </row>
    <row r="4" spans="1:44" x14ac:dyDescent="0.25">
      <c r="G4" s="7">
        <f>G2/$O$2</f>
        <v>8.2908501504731554E-3</v>
      </c>
      <c r="H4" s="7">
        <f t="shared" ref="H4:M4" si="0">H2/$O$2</f>
        <v>0.12402859969698972</v>
      </c>
      <c r="I4" s="7">
        <f t="shared" si="0"/>
        <v>6.327919399998902E-2</v>
      </c>
      <c r="J4" s="7">
        <f t="shared" si="0"/>
        <v>0.75410055353325178</v>
      </c>
      <c r="K4" s="7">
        <f t="shared" si="0"/>
        <v>7.258870000023513E-3</v>
      </c>
      <c r="L4" s="7">
        <f t="shared" si="0"/>
        <v>2.0456720450685324E-2</v>
      </c>
      <c r="M4" s="7">
        <f t="shared" si="0"/>
        <v>2.2585212168587412E-2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7.4820000000000002</v>
      </c>
      <c r="C8" s="7">
        <v>7.4820000000000002</v>
      </c>
      <c r="D8" s="7">
        <v>7.4820000000000002</v>
      </c>
      <c r="F8" s="7">
        <v>2024</v>
      </c>
      <c r="G8" s="7">
        <f>(B11-$B$8)*$B$2*Output!$O$101*$E$2*$G$4/Output!$O$95/1000000</f>
        <v>15.059741317604047</v>
      </c>
      <c r="H8" s="7">
        <f>(C11-$B$8)*$B$2*Output!$O$101*$E$2*$G$4/Output!$O$95/1000000</f>
        <v>30.18728475893122</v>
      </c>
      <c r="I8" s="7">
        <f>(D11-$B$8)*$B$2*Output!$O$101*$E$2*$G$4/Output!$O$95/1000000</f>
        <v>45.31482820025839</v>
      </c>
      <c r="K8" s="7">
        <v>2024</v>
      </c>
      <c r="L8" s="7">
        <f>(B11-$B$8)*$B$2*Output!$O$101*$E$2*$H$4/Output!$O$95/1000000</f>
        <v>225.28915533646833</v>
      </c>
      <c r="M8" s="7">
        <f>(C11-$B$8)*$B$2*Output!$O$101*$E$2*$H$4/Output!$O$95/1000000</f>
        <v>451.59260984723568</v>
      </c>
      <c r="N8" s="7">
        <f>(D11-$B$8)*$B$2*Output!$O$101*$E$2*$H$4/Output!$O$95/1000000</f>
        <v>677.89606435800306</v>
      </c>
      <c r="P8" s="7">
        <v>2024</v>
      </c>
      <c r="Q8" s="7">
        <f>(B11-$B$8)*$B$2*Output!$O$101*$E$2*$I$4/Output!$O$95/1000000</f>
        <v>114.94216818910074</v>
      </c>
      <c r="R8" s="7">
        <f>(C11-$B$8)*$B$2*Output!$O$101*$E$2*$I$4/Output!$O$95/1000000</f>
        <v>230.40183020124957</v>
      </c>
      <c r="S8" s="7">
        <f>(D11-$B$8)*$B$2*Output!$O$101*$E$2*$I$4/Output!$O$95/1000000</f>
        <v>345.86149221339832</v>
      </c>
      <c r="U8" s="7">
        <v>2024</v>
      </c>
      <c r="V8" s="7">
        <f>(B11-$B$8)*$B$2*Output!$O$101*$E$2*$J$4/Output!$O$95/1000000</f>
        <v>1369.7701752605767</v>
      </c>
      <c r="W8" s="7">
        <f>(C11-$B$8)*$B$2*Output!$O$101*$E$2*$J$4/Output!$O$95/1000000</f>
        <v>2745.7073440263275</v>
      </c>
      <c r="X8" s="7">
        <f>(D11-$B$8)*$B$2*Output!$O$101*$E$2*$J$4/Output!$O$95/1000000</f>
        <v>4121.6445127920788</v>
      </c>
      <c r="Z8" s="7">
        <v>2024</v>
      </c>
      <c r="AA8" s="7">
        <f>(B11-$B$8)*$B$2*Output!$O$101*$E$2*$K$4/Output!$O$95/1000000</f>
        <v>13.185222561552619</v>
      </c>
      <c r="AB8" s="7">
        <f>(C11-$B$8)*$B$2*Output!$O$101*$E$2*$K$4/Output!$O$95/1000000</f>
        <v>26.429807769022027</v>
      </c>
      <c r="AC8" s="7">
        <f>(D11-$B$8)*$B$2*Output!$O$101*$E$2*$K$4/Output!$O$95/1000000</f>
        <v>39.67439297649144</v>
      </c>
      <c r="AE8" s="7">
        <v>2024</v>
      </c>
      <c r="AF8" s="7">
        <f>(B11-$B$8)*$B$2*Output!$O$101*$E$2*$L$4/Output!$O$95/1000000</f>
        <v>37.158181923753602</v>
      </c>
      <c r="AG8" s="7">
        <f>(C11-$B$8)*$B$2*Output!$O$101*$E$2*$L$4/Output!$O$95/1000000</f>
        <v>74.483657799972093</v>
      </c>
      <c r="AH8" s="7">
        <f>(D11-$B$8)*$B$2*Output!$O$101*$E$2*$L$4/Output!$O$95/1000000</f>
        <v>111.80913367619057</v>
      </c>
      <c r="AJ8" s="7">
        <v>2024</v>
      </c>
      <c r="AK8" s="7">
        <f>(B11-$B$8)*$B$2*Output!$O$101*$E$2*$M$4/Output!$O$95/1000000</f>
        <v>41.024436178323469</v>
      </c>
      <c r="AL8" s="7">
        <f>(C11-$B$8)*$B$2*Output!$O$101*$E$2*$M$4/Output!$O$95/1000000</f>
        <v>82.233572999159492</v>
      </c>
      <c r="AM8" s="7">
        <f>(D11-$B$8)*$B$2*Output!$O$101*$E$2*$M$4/Output!$O$95/1000000</f>
        <v>123.44270981999551</v>
      </c>
    </row>
    <row r="9" spans="1:44" x14ac:dyDescent="0.25">
      <c r="F9" s="7">
        <v>2025</v>
      </c>
      <c r="G9" s="7">
        <f>(B12-$B$8)*$B$2*Output!$O$101*$E$2*$G$4/Output!$O$95/1000000</f>
        <v>30.119482635208051</v>
      </c>
      <c r="H9" s="7">
        <f>(C12-$B$8)*$B$2*Output!$O$101*$E$2*$G$4/Output!$O$95/1000000</f>
        <v>63.314174182872023</v>
      </c>
      <c r="I9" s="7">
        <f>(D12-$B$8)*$B$2*Output!$O$101*$E$2*$G$4/Output!$O$95/1000000</f>
        <v>96.508865730536073</v>
      </c>
      <c r="K9" s="7">
        <v>2025</v>
      </c>
      <c r="L9" s="7">
        <f>(B12-$B$8)*$B$2*Output!$O$101*$E$2*$H$4/Output!$O$95/1000000</f>
        <v>450.57831067293614</v>
      </c>
      <c r="M9" s="7">
        <f>(C12-$B$8)*$B$2*Output!$O$101*$E$2*$H$4/Output!$O$95/1000000</f>
        <v>947.16081250422314</v>
      </c>
      <c r="N9" s="7">
        <f>(D12-$B$8)*$B$2*Output!$O$101*$E$2*$H$4/Output!$O$95/1000000</f>
        <v>1443.7433143355115</v>
      </c>
      <c r="P9" s="7">
        <v>2025</v>
      </c>
      <c r="Q9" s="7">
        <f>(B12-$B$8)*$B$2*Output!$O$101*$E$2*$I$4/Output!$O$95/1000000</f>
        <v>229.8843363782012</v>
      </c>
      <c r="R9" s="7">
        <f>(C12-$B$8)*$B$2*Output!$O$101*$E$2*$I$4/Output!$O$95/1000000</f>
        <v>483.23993780522102</v>
      </c>
      <c r="S9" s="7">
        <f>(D12-$B$8)*$B$2*Output!$O$101*$E$2*$I$4/Output!$O$95/1000000</f>
        <v>736.59553923224144</v>
      </c>
      <c r="U9" s="7">
        <v>2025</v>
      </c>
      <c r="V9" s="7">
        <f>(B12-$B$8)*$B$2*Output!$O$101*$E$2*$J$4/Output!$O$95/1000000</f>
        <v>2739.5403505211502</v>
      </c>
      <c r="W9" s="7">
        <f>(C12-$B$8)*$B$2*Output!$O$101*$E$2*$J$4/Output!$O$95/1000000</f>
        <v>5758.788656321296</v>
      </c>
      <c r="X9" s="7">
        <f>(D12-$B$8)*$B$2*Output!$O$101*$E$2*$J$4/Output!$O$95/1000000</f>
        <v>8778.0369621214486</v>
      </c>
      <c r="Z9" s="7">
        <v>2025</v>
      </c>
      <c r="AA9" s="7">
        <f>(B12-$B$8)*$B$2*Output!$O$101*$E$2*$K$4/Output!$O$95/1000000</f>
        <v>26.370445123105206</v>
      </c>
      <c r="AB9" s="7">
        <f>(C12-$B$8)*$B$2*Output!$O$101*$E$2*$K$4/Output!$O$95/1000000</f>
        <v>55.433321216894065</v>
      </c>
      <c r="AC9" s="7">
        <f>(D12-$B$8)*$B$2*Output!$O$101*$E$2*$K$4/Output!$O$95/1000000</f>
        <v>84.496197310683002</v>
      </c>
      <c r="AE9" s="7">
        <v>2025</v>
      </c>
      <c r="AF9" s="7">
        <f>(B12-$B$8)*$B$2*Output!$O$101*$E$2*$L$4/Output!$O$95/1000000</f>
        <v>74.316363847507105</v>
      </c>
      <c r="AG9" s="7">
        <f>(C12-$B$8)*$B$2*Output!$O$101*$E$2*$L$4/Output!$O$95/1000000</f>
        <v>156.22045246482887</v>
      </c>
      <c r="AH9" s="7">
        <f>(D12-$B$8)*$B$2*Output!$O$101*$E$2*$L$4/Output!$O$95/1000000</f>
        <v>238.12454108215081</v>
      </c>
      <c r="AJ9" s="7">
        <v>2025</v>
      </c>
      <c r="AK9" s="7">
        <f>(B12-$B$8)*$B$2*Output!$O$101*$E$2*$M$4/Output!$O$95/1000000</f>
        <v>82.048872356646839</v>
      </c>
      <c r="AL9" s="7">
        <f>(C12-$B$8)*$B$2*Output!$O$101*$E$2*$M$4/Output!$O$95/1000000</f>
        <v>172.47496110123961</v>
      </c>
      <c r="AM9" s="7">
        <f>(D12-$B$8)*$B$2*Output!$O$101*$E$2*$M$4/Output!$O$95/1000000</f>
        <v>262.90104984583263</v>
      </c>
    </row>
    <row r="10" spans="1:44" x14ac:dyDescent="0.25">
      <c r="F10" s="7">
        <v>2026</v>
      </c>
      <c r="G10" s="7">
        <f>(B13-$B$8)*$B$2*Output!$O$101*$E$2*$G$4/Output!$O$95/1000000</f>
        <v>45.179223952812052</v>
      </c>
      <c r="H10" s="7">
        <f>(C13-$B$8)*$B$2*Output!$O$101*$E$2*$G$4/Output!$O$95/1000000</f>
        <v>99.762056701603555</v>
      </c>
      <c r="I10" s="7">
        <f>(D13-$B$8)*$B$2*Output!$O$101*$E$2*$G$4/Output!$O$95/1000000</f>
        <v>154.34488945039513</v>
      </c>
      <c r="K10" s="7">
        <v>2026</v>
      </c>
      <c r="L10" s="7">
        <f>(B13-$B$8)*$B$2*Output!$O$101*$E$2*$H$4/Output!$O$95/1000000</f>
        <v>675.86746600940387</v>
      </c>
      <c r="M10" s="7">
        <f>(C13-$B$8)*$B$2*Output!$O$101*$E$2*$H$4/Output!$O$95/1000000</f>
        <v>1492.4100630241687</v>
      </c>
      <c r="N10" s="7">
        <f>(D13-$B$8)*$B$2*Output!$O$101*$E$2*$H$4/Output!$O$95/1000000</f>
        <v>2308.952660038934</v>
      </c>
      <c r="P10" s="7">
        <v>2026</v>
      </c>
      <c r="Q10" s="7">
        <f>(B13-$B$8)*$B$2*Output!$O$101*$E$2*$I$4/Output!$O$95/1000000</f>
        <v>344.82650456730164</v>
      </c>
      <c r="R10" s="7">
        <f>(C13-$B$8)*$B$2*Output!$O$101*$E$2*$I$4/Output!$O$95/1000000</f>
        <v>761.42523689182883</v>
      </c>
      <c r="S10" s="7">
        <f>(D13-$B$8)*$B$2*Output!$O$101*$E$2*$I$4/Output!$O$95/1000000</f>
        <v>1178.0239692163566</v>
      </c>
      <c r="U10" s="7">
        <v>2026</v>
      </c>
      <c r="V10" s="7">
        <f>(B13-$B$8)*$B$2*Output!$O$101*$E$2*$J$4/Output!$O$95/1000000</f>
        <v>4109.3105257817224</v>
      </c>
      <c r="W10" s="7">
        <f>(C13-$B$8)*$B$2*Output!$O$101*$E$2*$J$4/Output!$O$95/1000000</f>
        <v>9073.9334103151668</v>
      </c>
      <c r="X10" s="7">
        <f>(D13-$B$8)*$B$2*Output!$O$101*$E$2*$J$4/Output!$O$95/1000000</f>
        <v>14038.556294848617</v>
      </c>
      <c r="Z10" s="7">
        <v>2026</v>
      </c>
      <c r="AA10" s="7">
        <f>(B13-$B$8)*$B$2*Output!$O$101*$E$2*$K$4/Output!$O$95/1000000</f>
        <v>39.555667684657784</v>
      </c>
      <c r="AB10" s="7">
        <f>(C13-$B$8)*$B$2*Output!$O$101*$E$2*$K$4/Output!$O$95/1000000</f>
        <v>87.34445652604002</v>
      </c>
      <c r="AC10" s="7">
        <f>(D13-$B$8)*$B$2*Output!$O$101*$E$2*$K$4/Output!$O$95/1000000</f>
        <v>135.13324536742229</v>
      </c>
      <c r="AE10" s="7">
        <v>2026</v>
      </c>
      <c r="AF10" s="7">
        <f>(B13-$B$8)*$B$2*Output!$O$101*$E$2*$L$4/Output!$O$95/1000000</f>
        <v>111.47454577126059</v>
      </c>
      <c r="AG10" s="7">
        <f>(C13-$B$8)*$B$2*Output!$O$101*$E$2*$L$4/Output!$O$95/1000000</f>
        <v>246.15141613838654</v>
      </c>
      <c r="AH10" s="7">
        <f>(D13-$B$8)*$B$2*Output!$O$101*$E$2*$L$4/Output!$O$95/1000000</f>
        <v>380.82828650551266</v>
      </c>
      <c r="AJ10" s="7">
        <v>2026</v>
      </c>
      <c r="AK10" s="7">
        <f>(B13-$B$8)*$B$2*Output!$O$101*$E$2*$M$4/Output!$O$95/1000000</f>
        <v>123.0733085349702</v>
      </c>
      <c r="AL10" s="7">
        <f>(C13-$B$8)*$B$2*Output!$O$101*$E$2*$M$4/Output!$O$95/1000000</f>
        <v>271.76310946251726</v>
      </c>
      <c r="AM10" s="7">
        <f>(D13-$B$8)*$B$2*Output!$O$101*$E$2*$M$4/Output!$O$95/1000000</f>
        <v>420.45291039006452</v>
      </c>
    </row>
    <row r="11" spans="1:44" x14ac:dyDescent="0.25">
      <c r="A11" s="7">
        <v>2024</v>
      </c>
      <c r="B11" s="7">
        <v>7.8046067602532343</v>
      </c>
      <c r="C11" s="7">
        <v>8.1286659640120575</v>
      </c>
      <c r="D11" s="7">
        <v>8.4527251677708808</v>
      </c>
      <c r="F11" s="7">
        <v>2027</v>
      </c>
      <c r="G11" s="7">
        <f>(B14-$B$8)*$B$2*Output!$O$101*$E$2*$G$4/Output!$O$95/1000000</f>
        <v>60.238965270416067</v>
      </c>
      <c r="H11" s="7">
        <f>(C14-$B$8)*$B$2*Output!$O$101*$E$2*$G$4/Output!$O$95/1000000</f>
        <v>139.96180261439147</v>
      </c>
      <c r="I11" s="7">
        <f>(D14-$B$8)*$B$2*Output!$O$101*$E$2*$G$4/Output!$O$95/1000000</f>
        <v>219.68463995836697</v>
      </c>
      <c r="K11" s="7">
        <v>2027</v>
      </c>
      <c r="L11" s="7">
        <f>(B14-$B$8)*$B$2*Output!$O$101*$E$2*$H$4/Output!$O$95/1000000</f>
        <v>901.1566213458716</v>
      </c>
      <c r="M11" s="7">
        <f>(C14-$B$8)*$B$2*Output!$O$101*$E$2*$H$4/Output!$O$95/1000000</f>
        <v>2093.7860501964037</v>
      </c>
      <c r="N11" s="7">
        <f>(D14-$B$8)*$B$2*Output!$O$101*$E$2*$H$4/Output!$O$95/1000000</f>
        <v>3286.4154790469374</v>
      </c>
      <c r="P11" s="7">
        <v>2027</v>
      </c>
      <c r="Q11" s="7">
        <f>(B14-$B$8)*$B$2*Output!$O$101*$E$2*$I$4/Output!$O$95/1000000</f>
        <v>459.76867275640205</v>
      </c>
      <c r="R11" s="7">
        <f>(C14-$B$8)*$B$2*Output!$O$101*$E$2*$I$4/Output!$O$95/1000000</f>
        <v>1068.2463076140389</v>
      </c>
      <c r="S11" s="7">
        <f>(D14-$B$8)*$B$2*Output!$O$101*$E$2*$I$4/Output!$O$95/1000000</f>
        <v>1676.7239424716768</v>
      </c>
      <c r="U11" s="7">
        <v>2027</v>
      </c>
      <c r="V11" s="7">
        <f>(B14-$B$8)*$B$2*Output!$O$101*$E$2*$J$4/Output!$O$95/1000000</f>
        <v>5479.0807010422968</v>
      </c>
      <c r="W11" s="7">
        <f>(C14-$B$8)*$B$2*Output!$O$101*$E$2*$J$4/Output!$O$95/1000000</f>
        <v>12730.331740346423</v>
      </c>
      <c r="X11" s="7">
        <f>(D14-$B$8)*$B$2*Output!$O$101*$E$2*$J$4/Output!$O$95/1000000</f>
        <v>19981.582779650558</v>
      </c>
      <c r="Z11" s="7">
        <v>2027</v>
      </c>
      <c r="AA11" s="7">
        <f>(B14-$B$8)*$B$2*Output!$O$101*$E$2*$K$4/Output!$O$95/1000000</f>
        <v>52.740890246210377</v>
      </c>
      <c r="AB11" s="7">
        <f>(C14-$B$8)*$B$2*Output!$O$101*$E$2*$K$4/Output!$O$95/1000000</f>
        <v>122.54045263245266</v>
      </c>
      <c r="AC11" s="7">
        <f>(D14-$B$8)*$B$2*Output!$O$101*$E$2*$K$4/Output!$O$95/1000000</f>
        <v>192.34001501869503</v>
      </c>
      <c r="AE11" s="7">
        <v>2027</v>
      </c>
      <c r="AF11" s="7">
        <f>(B14-$B$8)*$B$2*Output!$O$101*$E$2*$L$4/Output!$O$95/1000000</f>
        <v>148.63272769501413</v>
      </c>
      <c r="AG11" s="7">
        <f>(C14-$B$8)*$B$2*Output!$O$101*$E$2*$L$4/Output!$O$95/1000000</f>
        <v>345.33967179387571</v>
      </c>
      <c r="AH11" s="7">
        <f>(D14-$B$8)*$B$2*Output!$O$101*$E$2*$L$4/Output!$O$95/1000000</f>
        <v>542.04661589273758</v>
      </c>
      <c r="AJ11" s="7">
        <v>2027</v>
      </c>
      <c r="AK11" s="7">
        <f>(B14-$B$8)*$B$2*Output!$O$101*$E$2*$M$4/Output!$O$95/1000000</f>
        <v>164.09774471329357</v>
      </c>
      <c r="AL11" s="7">
        <f>(C14-$B$8)*$B$2*Output!$O$101*$E$2*$M$4/Output!$O$95/1000000</f>
        <v>381.27175744016824</v>
      </c>
      <c r="AM11" s="7">
        <f>(D14-$B$8)*$B$2*Output!$O$101*$E$2*$M$4/Output!$O$95/1000000</f>
        <v>598.44577016704318</v>
      </c>
    </row>
    <row r="12" spans="1:44" x14ac:dyDescent="0.25">
      <c r="A12" s="7">
        <v>2025</v>
      </c>
      <c r="B12" s="7">
        <v>8.1272135205064675</v>
      </c>
      <c r="C12" s="7">
        <v>8.838303550006458</v>
      </c>
      <c r="D12" s="7">
        <v>9.5493935795064502</v>
      </c>
      <c r="F12" s="7">
        <v>2028</v>
      </c>
      <c r="G12" s="7">
        <f>(B15-$B$8)*$B$2*Output!$O$101*$E$2*$G$4/Output!$O$95/1000000</f>
        <v>75.298706588020053</v>
      </c>
      <c r="H12" s="7">
        <f>(C15-$B$8)*$B$2*Output!$O$101*$E$2*$G$4/Output!$O$95/1000000</f>
        <v>184.4001839370938</v>
      </c>
      <c r="I12" s="7">
        <f>(D15-$B$8)*$B$2*Output!$O$101*$E$2*$G$4/Output!$O$95/1000000</f>
        <v>293.50166128616763</v>
      </c>
      <c r="K12" s="7">
        <v>2028</v>
      </c>
      <c r="L12" s="7">
        <f>(B15-$B$8)*$B$2*Output!$O$101*$E$2*$H$4/Output!$O$95/1000000</f>
        <v>1126.4457766823391</v>
      </c>
      <c r="M12" s="7">
        <f>(C15-$B$8)*$B$2*Output!$O$101*$E$2*$H$4/Output!$O$95/1000000</f>
        <v>2758.570735508933</v>
      </c>
      <c r="N12" s="7">
        <f>(D15-$B$8)*$B$2*Output!$O$101*$E$2*$H$4/Output!$O$95/1000000</f>
        <v>4390.6956943355281</v>
      </c>
      <c r="P12" s="7">
        <v>2028</v>
      </c>
      <c r="Q12" s="7">
        <f>(B15-$B$8)*$B$2*Output!$O$101*$E$2*$I$4/Output!$O$95/1000000</f>
        <v>574.71084094550235</v>
      </c>
      <c r="R12" s="7">
        <f>(C15-$B$8)*$B$2*Output!$O$101*$E$2*$I$4/Output!$O$95/1000000</f>
        <v>1407.4183951235798</v>
      </c>
      <c r="S12" s="7">
        <f>(D15-$B$8)*$B$2*Output!$O$101*$E$2*$I$4/Output!$O$95/1000000</f>
        <v>2240.1259493016578</v>
      </c>
      <c r="U12" s="7">
        <v>2028</v>
      </c>
      <c r="V12" s="7">
        <f>(B15-$B$8)*$B$2*Output!$O$101*$E$2*$J$4/Output!$O$95/1000000</f>
        <v>6848.8508763028685</v>
      </c>
      <c r="W12" s="7">
        <f>(C15-$B$8)*$B$2*Output!$O$101*$E$2*$J$4/Output!$O$95/1000000</f>
        <v>16772.258363716777</v>
      </c>
      <c r="X12" s="7">
        <f>(D15-$B$8)*$B$2*Output!$O$101*$E$2*$J$4/Output!$O$95/1000000</f>
        <v>26695.665851130692</v>
      </c>
      <c r="Z12" s="7">
        <v>2028</v>
      </c>
      <c r="AA12" s="7">
        <f>(B15-$B$8)*$B$2*Output!$O$101*$E$2*$K$4/Output!$O$95/1000000</f>
        <v>65.926112807762948</v>
      </c>
      <c r="AB12" s="7">
        <f>(C15-$B$8)*$B$2*Output!$O$101*$E$2*$K$4/Output!$O$95/1000000</f>
        <v>161.44749198046938</v>
      </c>
      <c r="AC12" s="7">
        <f>(D15-$B$8)*$B$2*Output!$O$101*$E$2*$K$4/Output!$O$95/1000000</f>
        <v>256.96887115317583</v>
      </c>
      <c r="AE12" s="7">
        <v>2028</v>
      </c>
      <c r="AF12" s="7">
        <f>(B15-$B$8)*$B$2*Output!$O$101*$E$2*$L$4/Output!$O$95/1000000</f>
        <v>185.79090961876759</v>
      </c>
      <c r="AG12" s="7">
        <f>(C15-$B$8)*$B$2*Output!$O$101*$E$2*$L$4/Output!$O$95/1000000</f>
        <v>454.98627346928993</v>
      </c>
      <c r="AH12" s="7">
        <f>(D15-$B$8)*$B$2*Output!$O$101*$E$2*$L$4/Output!$O$95/1000000</f>
        <v>724.18163731981235</v>
      </c>
      <c r="AJ12" s="7">
        <v>2028</v>
      </c>
      <c r="AK12" s="7">
        <f>(B15-$B$8)*$B$2*Output!$O$101*$E$2*$M$4/Output!$O$95/1000000</f>
        <v>205.12218089161689</v>
      </c>
      <c r="AL12" s="7">
        <f>(C15-$B$8)*$B$2*Output!$O$101*$E$2*$M$4/Output!$O$95/1000000</f>
        <v>502.32692698083912</v>
      </c>
      <c r="AM12" s="7">
        <f>(D15-$B$8)*$B$2*Output!$O$101*$E$2*$M$4/Output!$O$95/1000000</f>
        <v>799.53167307006163</v>
      </c>
    </row>
    <row r="13" spans="1:44" x14ac:dyDescent="0.25">
      <c r="A13" s="7">
        <v>2026</v>
      </c>
      <c r="B13" s="7">
        <v>8.4498202807597007</v>
      </c>
      <c r="C13" s="7">
        <v>9.6190827844886329</v>
      </c>
      <c r="D13" s="7">
        <v>10.788345288217567</v>
      </c>
      <c r="F13" s="7">
        <v>2029</v>
      </c>
      <c r="G13" s="7">
        <f>(B16-$B$8)*$B$2*Output!$O$101*$E$2*$G$4/Output!$O$95/1000000</f>
        <v>90.358447905624075</v>
      </c>
      <c r="H13" s="7">
        <f>(C16-$B$8)*$B$2*Output!$O$101*$E$2*$G$4/Output!$O$95/1000000</f>
        <v>233.62712716923042</v>
      </c>
      <c r="I13" s="7">
        <f>(D16-$B$8)*$B$2*Output!$O$101*$E$2*$G$4/Output!$O$95/1000000</f>
        <v>376.89580643283711</v>
      </c>
      <c r="K13" s="7">
        <v>2029</v>
      </c>
      <c r="L13" s="7">
        <f>(B16-$B$8)*$B$2*Output!$O$101*$E$2*$H$4/Output!$O$95/1000000</f>
        <v>1351.7349320188073</v>
      </c>
      <c r="M13" s="7">
        <f>(C16-$B$8)*$B$2*Output!$O$101*$E$2*$H$4/Output!$O$95/1000000</f>
        <v>3494.9908523405793</v>
      </c>
      <c r="N13" s="7">
        <f>(D16-$B$8)*$B$2*Output!$O$101*$E$2*$H$4/Output!$O$95/1000000</f>
        <v>5638.2467726623563</v>
      </c>
      <c r="P13" s="7">
        <v>2029</v>
      </c>
      <c r="Q13" s="7">
        <f>(B16-$B$8)*$B$2*Output!$O$101*$E$2*$I$4/Output!$O$95/1000000</f>
        <v>689.65300913460305</v>
      </c>
      <c r="R13" s="7">
        <f>(C16-$B$8)*$B$2*Output!$O$101*$E$2*$I$4/Output!$O$95/1000000</f>
        <v>1783.1387656859456</v>
      </c>
      <c r="S13" s="7">
        <f>(D16-$B$8)*$B$2*Output!$O$101*$E$2*$I$4/Output!$O$95/1000000</f>
        <v>2876.6245222372909</v>
      </c>
      <c r="U13" s="7">
        <v>2029</v>
      </c>
      <c r="V13" s="7">
        <f>(B16-$B$8)*$B$2*Output!$O$101*$E$2*$J$4/Output!$O$95/1000000</f>
        <v>8218.6210515634448</v>
      </c>
      <c r="W13" s="7">
        <f>(C16-$B$8)*$B$2*Output!$O$101*$E$2*$J$4/Output!$O$95/1000000</f>
        <v>21249.732261611996</v>
      </c>
      <c r="X13" s="7">
        <f>(D16-$B$8)*$B$2*Output!$O$101*$E$2*$J$4/Output!$O$95/1000000</f>
        <v>34280.843471660577</v>
      </c>
      <c r="Z13" s="7">
        <v>2029</v>
      </c>
      <c r="AA13" s="7">
        <f>(B16-$B$8)*$B$2*Output!$O$101*$E$2*$K$4/Output!$O$95/1000000</f>
        <v>79.111335369315555</v>
      </c>
      <c r="AB13" s="7">
        <f>(C16-$B$8)*$B$2*Output!$O$101*$E$2*$K$4/Output!$O$95/1000000</f>
        <v>204.54705052214968</v>
      </c>
      <c r="AC13" s="7">
        <f>(D16-$B$8)*$B$2*Output!$O$101*$E$2*$K$4/Output!$O$95/1000000</f>
        <v>329.98276567498414</v>
      </c>
      <c r="AE13" s="7">
        <v>2029</v>
      </c>
      <c r="AF13" s="7">
        <f>(B16-$B$8)*$B$2*Output!$O$101*$E$2*$L$4/Output!$O$95/1000000</f>
        <v>222.94909154252113</v>
      </c>
      <c r="AG13" s="7">
        <f>(C16-$B$8)*$B$2*Output!$O$101*$E$2*$L$4/Output!$O$95/1000000</f>
        <v>576.4481016370687</v>
      </c>
      <c r="AH13" s="7">
        <f>(D16-$B$8)*$B$2*Output!$O$101*$E$2*$L$4/Output!$O$95/1000000</f>
        <v>929.94711173161738</v>
      </c>
      <c r="AJ13" s="7">
        <v>2029</v>
      </c>
      <c r="AK13" s="7">
        <f>(B16-$B$8)*$B$2*Output!$O$101*$E$2*$M$4/Output!$O$95/1000000</f>
        <v>246.14661706994031</v>
      </c>
      <c r="AL13" s="7">
        <f>(C16-$B$8)*$B$2*Output!$O$101*$E$2*$M$4/Output!$O$95/1000000</f>
        <v>636.42667997726301</v>
      </c>
      <c r="AM13" s="7">
        <f>(D16-$B$8)*$B$2*Output!$O$101*$E$2*$M$4/Output!$O$95/1000000</f>
        <v>1026.7067428845867</v>
      </c>
    </row>
    <row r="14" spans="1:44" x14ac:dyDescent="0.25">
      <c r="A14" s="7">
        <v>2027</v>
      </c>
      <c r="B14" s="7">
        <v>8.7724270410129339</v>
      </c>
      <c r="C14" s="7">
        <v>10.480233684655023</v>
      </c>
      <c r="D14" s="7">
        <v>12.188040328297113</v>
      </c>
      <c r="F14" s="7">
        <v>2030</v>
      </c>
      <c r="G14" s="7">
        <f>(B17-$B$8)*$B$2*Output!$O$101*$E$2*$G$4/Output!$O$95/1000000</f>
        <v>105.41818922322808</v>
      </c>
      <c r="H14" s="7">
        <f>(C17-$B$8)*$B$2*Output!$O$101*$E$2*$G$4/Output!$O$95/1000000</f>
        <v>288.2639070452197</v>
      </c>
      <c r="I14" s="7">
        <f>(D17-$B$8)*$B$2*Output!$O$101*$E$2*$G$4/Output!$O$95/1000000</f>
        <v>471.10962486721161</v>
      </c>
      <c r="K14" s="7">
        <v>2030</v>
      </c>
      <c r="L14" s="7">
        <f>(B17-$B$8)*$B$2*Output!$O$101*$E$2*$H$4/Output!$O$95/1000000</f>
        <v>1577.024087355275</v>
      </c>
      <c r="M14" s="7">
        <f>(C17-$B$8)*$B$2*Output!$O$101*$E$2*$H$4/Output!$O$95/1000000</f>
        <v>4312.3404819904272</v>
      </c>
      <c r="N14" s="7">
        <f>(D17-$B$8)*$B$2*Output!$O$101*$E$2*$H$4/Output!$O$95/1000000</f>
        <v>7047.6568766255823</v>
      </c>
      <c r="P14" s="7">
        <v>2030</v>
      </c>
      <c r="Q14" s="7">
        <f>(B17-$B$8)*$B$2*Output!$O$101*$E$2*$I$4/Output!$O$95/1000000</f>
        <v>804.59517732370352</v>
      </c>
      <c r="R14" s="7">
        <f>(C17-$B$8)*$B$2*Output!$O$101*$E$2*$I$4/Output!$O$95/1000000</f>
        <v>2200.1492447753681</v>
      </c>
      <c r="S14" s="7">
        <f>(D17-$B$8)*$B$2*Output!$O$101*$E$2*$I$4/Output!$O$95/1000000</f>
        <v>3595.7033122270345</v>
      </c>
      <c r="U14" s="7">
        <v>2030</v>
      </c>
      <c r="V14" s="7">
        <f>(B17-$B$8)*$B$2*Output!$O$101*$E$2*$J$4/Output!$O$95/1000000</f>
        <v>9588.3912268240165</v>
      </c>
      <c r="W14" s="7">
        <f>(C17-$B$8)*$B$2*Output!$O$101*$E$2*$J$4/Output!$O$95/1000000</f>
        <v>26219.261947950203</v>
      </c>
      <c r="X14" s="7">
        <f>(D17-$B$8)*$B$2*Output!$O$101*$E$2*$J$4/Output!$O$95/1000000</f>
        <v>42850.132669076418</v>
      </c>
      <c r="Z14" s="7">
        <v>2030</v>
      </c>
      <c r="AA14" s="7">
        <f>(B17-$B$8)*$B$2*Output!$O$101*$E$2*$K$4/Output!$O$95/1000000</f>
        <v>92.296557930868133</v>
      </c>
      <c r="AB14" s="7">
        <f>(C17-$B$8)*$B$2*Output!$O$101*$E$2*$K$4/Output!$O$95/1000000</f>
        <v>252.3830715744748</v>
      </c>
      <c r="AC14" s="7">
        <f>(D17-$B$8)*$B$2*Output!$O$101*$E$2*$K$4/Output!$O$95/1000000</f>
        <v>412.46958521808176</v>
      </c>
      <c r="AE14" s="7">
        <v>2030</v>
      </c>
      <c r="AF14" s="7">
        <f>(B17-$B$8)*$B$2*Output!$O$101*$E$2*$L$4/Output!$O$95/1000000</f>
        <v>260.10727346627459</v>
      </c>
      <c r="AG14" s="7">
        <f>(C17-$B$8)*$B$2*Output!$O$101*$E$2*$L$4/Output!$O$95/1000000</f>
        <v>711.25808034413251</v>
      </c>
      <c r="AH14" s="7">
        <f>(D17-$B$8)*$B$2*Output!$O$101*$E$2*$L$4/Output!$O$95/1000000</f>
        <v>1162.4088872219913</v>
      </c>
      <c r="AJ14" s="7">
        <v>2030</v>
      </c>
      <c r="AK14" s="7">
        <f>(B17-$B$8)*$B$2*Output!$O$101*$E$2*$M$4/Output!$O$95/1000000</f>
        <v>287.17105324826366</v>
      </c>
      <c r="AL14" s="7">
        <f>(C17-$B$8)*$B$2*Output!$O$101*$E$2*$M$4/Output!$O$95/1000000</f>
        <v>785.26343897202082</v>
      </c>
      <c r="AM14" s="7">
        <f>(D17-$B$8)*$B$2*Output!$O$101*$E$2*$M$4/Output!$O$95/1000000</f>
        <v>1283.3558246957789</v>
      </c>
    </row>
    <row r="15" spans="1:44" x14ac:dyDescent="0.25">
      <c r="A15" s="7">
        <v>2028</v>
      </c>
      <c r="B15" s="7">
        <v>9.0950338012661671</v>
      </c>
      <c r="C15" s="7">
        <v>11.432183783071165</v>
      </c>
      <c r="D15" s="7">
        <v>13.769333764876166</v>
      </c>
      <c r="F15" s="7">
        <v>2031</v>
      </c>
      <c r="G15" s="7">
        <f>(B18-$B$8)*$B$2*Output!$O$101*$E$2*$G$4/Output!$O$95/1000000</f>
        <v>120.47793054083209</v>
      </c>
      <c r="H15" s="7">
        <f>(C18-$B$8)*$B$2*Output!$O$101*$E$2*$G$4/Output!$O$95/1000000</f>
        <v>315.90379314064654</v>
      </c>
      <c r="I15" s="7">
        <f>(D18-$B$8)*$B$2*Output!$O$101*$E$2*$G$4/Output!$O$95/1000000</f>
        <v>511.32965574046113</v>
      </c>
      <c r="K15" s="7">
        <v>2031</v>
      </c>
      <c r="L15" s="7">
        <f>(B18-$B$8)*$B$2*Output!$O$101*$E$2*$H$4/Output!$O$95/1000000</f>
        <v>1802.3132426917425</v>
      </c>
      <c r="M15" s="7">
        <f>(C18-$B$8)*$B$2*Output!$O$101*$E$2*$H$4/Output!$O$95/1000000</f>
        <v>4725.8247816679986</v>
      </c>
      <c r="N15" s="7">
        <f>(D18-$B$8)*$B$2*Output!$O$101*$E$2*$H$4/Output!$O$95/1000000</f>
        <v>7649.3363206442564</v>
      </c>
      <c r="P15" s="7">
        <v>2031</v>
      </c>
      <c r="Q15" s="7">
        <f>(B18-$B$8)*$B$2*Output!$O$101*$E$2*$I$4/Output!$O$95/1000000</f>
        <v>919.53734551280377</v>
      </c>
      <c r="R15" s="7">
        <f>(C18-$B$8)*$B$2*Output!$O$101*$E$2*$I$4/Output!$O$95/1000000</f>
        <v>2411.1082758308617</v>
      </c>
      <c r="S15" s="7">
        <f>(D18-$B$8)*$B$2*Output!$O$101*$E$2*$I$4/Output!$O$95/1000000</f>
        <v>3902.6792061489209</v>
      </c>
      <c r="U15" s="7">
        <v>2031</v>
      </c>
      <c r="V15" s="7">
        <f>(B18-$B$8)*$B$2*Output!$O$101*$E$2*$J$4/Output!$O$95/1000000</f>
        <v>10958.161402084588</v>
      </c>
      <c r="W15" s="7">
        <f>(C18-$B$8)*$B$2*Output!$O$101*$E$2*$J$4/Output!$O$95/1000000</f>
        <v>28733.268717565727</v>
      </c>
      <c r="X15" s="7">
        <f>(D18-$B$8)*$B$2*Output!$O$101*$E$2*$J$4/Output!$O$95/1000000</f>
        <v>46508.376033046872</v>
      </c>
      <c r="Z15" s="7">
        <v>2031</v>
      </c>
      <c r="AA15" s="7">
        <f>(B18-$B$8)*$B$2*Output!$O$101*$E$2*$K$4/Output!$O$95/1000000</f>
        <v>105.4817804924207</v>
      </c>
      <c r="AB15" s="7">
        <f>(C18-$B$8)*$B$2*Output!$O$101*$E$2*$K$4/Output!$O$95/1000000</f>
        <v>276.58256093211452</v>
      </c>
      <c r="AC15" s="7">
        <f>(D18-$B$8)*$B$2*Output!$O$101*$E$2*$K$4/Output!$O$95/1000000</f>
        <v>447.68334137180852</v>
      </c>
      <c r="AE15" s="7">
        <v>2031</v>
      </c>
      <c r="AF15" s="7">
        <f>(B18-$B$8)*$B$2*Output!$O$101*$E$2*$L$4/Output!$O$95/1000000</f>
        <v>297.26545539002814</v>
      </c>
      <c r="AG15" s="7">
        <f>(C18-$B$8)*$B$2*Output!$O$101*$E$2*$L$4/Output!$O$95/1000000</f>
        <v>779.45632453874782</v>
      </c>
      <c r="AH15" s="7">
        <f>(D18-$B$8)*$B$2*Output!$O$101*$E$2*$L$4/Output!$O$95/1000000</f>
        <v>1261.6471936874677</v>
      </c>
      <c r="AJ15" s="7">
        <v>2031</v>
      </c>
      <c r="AK15" s="7">
        <f>(B18-$B$8)*$B$2*Output!$O$101*$E$2*$M$4/Output!$O$95/1000000</f>
        <v>328.19548942658696</v>
      </c>
      <c r="AL15" s="7">
        <f>(C18-$B$8)*$B$2*Output!$O$101*$E$2*$M$4/Output!$O$95/1000000</f>
        <v>860.55761031163649</v>
      </c>
      <c r="AM15" s="7">
        <f>(D18-$B$8)*$B$2*Output!$O$101*$E$2*$M$4/Output!$O$95/1000000</f>
        <v>1392.9197311966864</v>
      </c>
    </row>
    <row r="16" spans="1:44" x14ac:dyDescent="0.25">
      <c r="A16" s="7">
        <v>2029</v>
      </c>
      <c r="B16" s="7">
        <v>9.4176405615194003</v>
      </c>
      <c r="C16" s="7">
        <v>12.48671349499427</v>
      </c>
      <c r="D16" s="7">
        <v>15.555786428469144</v>
      </c>
      <c r="F16" s="7">
        <v>2032</v>
      </c>
      <c r="G16" s="7">
        <f>(B19-$B$8)*$B$2*Output!$O$101*$E$2*$G$4/Output!$O$95/1000000</f>
        <v>135.53767185843603</v>
      </c>
      <c r="H16" s="7">
        <f>(C19-$B$8)*$B$2*Output!$O$101*$E$2*$G$4/Output!$O$95/1000000</f>
        <v>344.52959483690364</v>
      </c>
      <c r="I16" s="7">
        <f>(D19-$B$8)*$B$2*Output!$O$101*$E$2*$G$4/Output!$O$95/1000000</f>
        <v>553.52151781537134</v>
      </c>
      <c r="K16" s="7">
        <v>2032</v>
      </c>
      <c r="L16" s="7">
        <f>(B19-$B$8)*$B$2*Output!$O$101*$E$2*$H$4/Output!$O$95/1000000</f>
        <v>2027.6023980282091</v>
      </c>
      <c r="M16" s="7">
        <f>(C19-$B$8)*$B$2*Output!$O$101*$E$2*$H$4/Output!$O$95/1000000</f>
        <v>5154.0580792373503</v>
      </c>
      <c r="N16" s="7">
        <f>(D19-$B$8)*$B$2*Output!$O$101*$E$2*$H$4/Output!$O$95/1000000</f>
        <v>8280.5137604464962</v>
      </c>
      <c r="P16" s="7">
        <v>2032</v>
      </c>
      <c r="Q16" s="7">
        <f>(B19-$B$8)*$B$2*Output!$O$101*$E$2*$I$4/Output!$O$95/1000000</f>
        <v>1034.4795137019037</v>
      </c>
      <c r="R16" s="7">
        <f>(C19-$B$8)*$B$2*Output!$O$101*$E$2*$I$4/Output!$O$95/1000000</f>
        <v>2629.5922221170326</v>
      </c>
      <c r="S16" s="7">
        <f>(D19-$B$8)*$B$2*Output!$O$101*$E$2*$I$4/Output!$O$95/1000000</f>
        <v>4224.7049305321634</v>
      </c>
      <c r="U16" s="7">
        <v>2032</v>
      </c>
      <c r="V16" s="7">
        <f>(B19-$B$8)*$B$2*Output!$O$101*$E$2*$J$4/Output!$O$95/1000000</f>
        <v>12327.931577345156</v>
      </c>
      <c r="W16" s="7">
        <f>(C19-$B$8)*$B$2*Output!$O$101*$E$2*$J$4/Output!$O$95/1000000</f>
        <v>31336.950187221599</v>
      </c>
      <c r="X16" s="7">
        <f>(D19-$B$8)*$B$2*Output!$O$101*$E$2*$J$4/Output!$O$95/1000000</f>
        <v>50345.968797098059</v>
      </c>
      <c r="Z16" s="7">
        <v>2032</v>
      </c>
      <c r="AA16" s="7">
        <f>(B19-$B$8)*$B$2*Output!$O$101*$E$2*$K$4/Output!$O$95/1000000</f>
        <v>118.66700305397323</v>
      </c>
      <c r="AB16" s="7">
        <f>(C19-$B$8)*$B$2*Output!$O$101*$E$2*$K$4/Output!$O$95/1000000</f>
        <v>301.64524683142781</v>
      </c>
      <c r="AC16" s="7">
        <f>(D19-$B$8)*$B$2*Output!$O$101*$E$2*$K$4/Output!$O$95/1000000</f>
        <v>484.62349060888255</v>
      </c>
      <c r="AE16" s="7">
        <v>2032</v>
      </c>
      <c r="AF16" s="7">
        <f>(B19-$B$8)*$B$2*Output!$O$101*$E$2*$L$4/Output!$O$95/1000000</f>
        <v>334.4236373137814</v>
      </c>
      <c r="AG16" s="7">
        <f>(C19-$B$8)*$B$2*Output!$O$101*$E$2*$L$4/Output!$O$95/1000000</f>
        <v>850.08720223512807</v>
      </c>
      <c r="AH16" s="7">
        <f>(D19-$B$8)*$B$2*Output!$O$101*$E$2*$L$4/Output!$O$95/1000000</f>
        <v>1365.7507671564751</v>
      </c>
      <c r="AJ16" s="7">
        <v>2032</v>
      </c>
      <c r="AK16" s="7">
        <f>(B19-$B$8)*$B$2*Output!$O$101*$E$2*$M$4/Output!$O$95/1000000</f>
        <v>369.2199256049102</v>
      </c>
      <c r="AL16" s="7">
        <f>(C19-$B$8)*$B$2*Output!$O$101*$E$2*$M$4/Output!$O$95/1000000</f>
        <v>938.53752709604237</v>
      </c>
      <c r="AM16" s="7">
        <f>(D19-$B$8)*$B$2*Output!$O$101*$E$2*$M$4/Output!$O$95/1000000</f>
        <v>1507.8551285871752</v>
      </c>
    </row>
    <row r="17" spans="1:39" x14ac:dyDescent="0.25">
      <c r="A17" s="7">
        <v>2030</v>
      </c>
      <c r="B17" s="7">
        <v>9.7402473217726335</v>
      </c>
      <c r="C17" s="7">
        <v>13.657131643270024</v>
      </c>
      <c r="D17" s="7">
        <v>17.574015964767419</v>
      </c>
      <c r="F17" s="7">
        <v>2033</v>
      </c>
      <c r="G17" s="7">
        <f>(B20-$B$8)*$B$2*Output!$O$101*$E$2*$G$4/Output!$O$95/1000000</f>
        <v>150.59741317604002</v>
      </c>
      <c r="H17" s="7">
        <f>(C20-$B$8)*$B$2*Output!$O$101*$E$2*$G$4/Output!$O$95/1000000</f>
        <v>374.18964772950704</v>
      </c>
      <c r="I17" s="7">
        <f>(D20-$B$8)*$B$2*Output!$O$101*$E$2*$G$4/Output!$O$95/1000000</f>
        <v>597.78188228297415</v>
      </c>
      <c r="K17" s="7">
        <v>2033</v>
      </c>
      <c r="L17" s="7">
        <f>(B20-$B$8)*$B$2*Output!$O$101*$E$2*$H$4/Output!$O$95/1000000</f>
        <v>2252.8915533646768</v>
      </c>
      <c r="M17" s="7">
        <f>(C20-$B$8)*$B$2*Output!$O$101*$E$2*$H$4/Output!$O$95/1000000</f>
        <v>5597.7634605242529</v>
      </c>
      <c r="N17" s="7">
        <f>(D20-$B$8)*$B$2*Output!$O$101*$E$2*$H$4/Output!$O$95/1000000</f>
        <v>8942.635367683828</v>
      </c>
      <c r="P17" s="7">
        <v>2033</v>
      </c>
      <c r="Q17" s="7">
        <f>(B20-$B$8)*$B$2*Output!$O$101*$E$2*$I$4/Output!$O$95/1000000</f>
        <v>1149.421681891004</v>
      </c>
      <c r="R17" s="7">
        <f>(C20-$B$8)*$B$2*Output!$O$101*$E$2*$I$4/Output!$O$95/1000000</f>
        <v>2855.9700008703821</v>
      </c>
      <c r="S17" s="7">
        <f>(D20-$B$8)*$B$2*Output!$O$101*$E$2*$I$4/Output!$O$95/1000000</f>
        <v>4562.5183198497598</v>
      </c>
      <c r="U17" s="7">
        <v>2033</v>
      </c>
      <c r="V17" s="7">
        <f>(B20-$B$8)*$B$2*Output!$O$101*$E$2*$J$4/Output!$O$95/1000000</f>
        <v>13697.701752605728</v>
      </c>
      <c r="W17" s="7">
        <f>(C20-$B$8)*$B$2*Output!$O$101*$E$2*$J$4/Output!$O$95/1000000</f>
        <v>34034.702757609244</v>
      </c>
      <c r="X17" s="7">
        <f>(D20-$B$8)*$B$2*Output!$O$101*$E$2*$J$4/Output!$O$95/1000000</f>
        <v>54371.703762612771</v>
      </c>
      <c r="Z17" s="7">
        <v>2033</v>
      </c>
      <c r="AA17" s="7">
        <f>(B20-$B$8)*$B$2*Output!$O$101*$E$2*$K$4/Output!$O$95/1000000</f>
        <v>131.85222561552581</v>
      </c>
      <c r="AB17" s="7">
        <f>(C20-$B$8)*$B$2*Output!$O$101*$E$2*$K$4/Output!$O$95/1000000</f>
        <v>327.61344843122913</v>
      </c>
      <c r="AC17" s="7">
        <f>(D20-$B$8)*$B$2*Output!$O$101*$E$2*$K$4/Output!$O$95/1000000</f>
        <v>523.37467124693239</v>
      </c>
      <c r="AE17" s="7">
        <v>2033</v>
      </c>
      <c r="AF17" s="7">
        <f>(B20-$B$8)*$B$2*Output!$O$101*$E$2*$L$4/Output!$O$95/1000000</f>
        <v>371.58181923753494</v>
      </c>
      <c r="AG17" s="7">
        <f>(C20-$B$8)*$B$2*Output!$O$101*$E$2*$L$4/Output!$O$95/1000000</f>
        <v>923.26997596333263</v>
      </c>
      <c r="AH17" s="7">
        <f>(D20-$B$8)*$B$2*Output!$O$101*$E$2*$L$4/Output!$O$95/1000000</f>
        <v>1474.9581326891305</v>
      </c>
      <c r="AJ17" s="7">
        <v>2033</v>
      </c>
      <c r="AK17" s="7">
        <f>(B20-$B$8)*$B$2*Output!$O$101*$E$2*$M$4/Output!$O$95/1000000</f>
        <v>410.24436178323356</v>
      </c>
      <c r="AL17" s="7">
        <f>(C20-$B$8)*$B$2*Output!$O$101*$E$2*$M$4/Output!$O$95/1000000</f>
        <v>1019.3348609463886</v>
      </c>
      <c r="AM17" s="7">
        <f>(D20-$B$8)*$B$2*Output!$O$101*$E$2*$M$4/Output!$O$95/1000000</f>
        <v>1628.4253601095438</v>
      </c>
    </row>
    <row r="18" spans="1:39" x14ac:dyDescent="0.25">
      <c r="A18" s="7">
        <v>2031</v>
      </c>
      <c r="B18" s="7">
        <v>10.062854082025867</v>
      </c>
      <c r="C18" s="7">
        <v>14.249227743658599</v>
      </c>
      <c r="D18" s="7">
        <v>18.435601405291333</v>
      </c>
      <c r="F18" s="7">
        <v>2034</v>
      </c>
      <c r="G18" s="7">
        <f>(B21-$B$8)*$B$2*Output!$O$101*$E$2*$G$4/Output!$O$95/1000000</f>
        <v>165.65715449364399</v>
      </c>
      <c r="H18" s="7">
        <f>(C21-$B$8)*$B$2*Output!$O$101*$E$2*$G$4/Output!$O$95/1000000</f>
        <v>404.93465711964694</v>
      </c>
      <c r="I18" s="7">
        <f>(D21-$B$8)*$B$2*Output!$O$101*$E$2*$G$4/Output!$O$95/1000000</f>
        <v>644.21215974564996</v>
      </c>
      <c r="K18" s="7">
        <v>2034</v>
      </c>
      <c r="L18" s="7">
        <f>(B21-$B$8)*$B$2*Output!$O$101*$E$2*$H$4/Output!$O$95/1000000</f>
        <v>2478.1807087011443</v>
      </c>
      <c r="M18" s="7">
        <f>(C21-$B$8)*$B$2*Output!$O$101*$E$2*$H$4/Output!$O$95/1000000</f>
        <v>6057.6994614314963</v>
      </c>
      <c r="N18" s="7">
        <f>(D21-$B$8)*$B$2*Output!$O$101*$E$2*$H$4/Output!$O$95/1000000</f>
        <v>9637.2182141618505</v>
      </c>
      <c r="P18" s="7">
        <v>2034</v>
      </c>
      <c r="Q18" s="7">
        <f>(B21-$B$8)*$B$2*Output!$O$101*$E$2*$I$4/Output!$O$95/1000000</f>
        <v>1264.3638500801044</v>
      </c>
      <c r="R18" s="7">
        <f>(C21-$B$8)*$B$2*Output!$O$101*$E$2*$I$4/Output!$O$95/1000000</f>
        <v>3090.6286159002439</v>
      </c>
      <c r="S18" s="7">
        <f>(D21-$B$8)*$B$2*Output!$O$101*$E$2*$I$4/Output!$O$95/1000000</f>
        <v>4916.8933817203824</v>
      </c>
      <c r="U18" s="7">
        <v>2034</v>
      </c>
      <c r="V18" s="7">
        <f>(B21-$B$8)*$B$2*Output!$O$101*$E$2*$J$4/Output!$O$95/1000000</f>
        <v>15067.471927866301</v>
      </c>
      <c r="W18" s="7">
        <f>(C21-$B$8)*$B$2*Output!$O$101*$E$2*$J$4/Output!$O$95/1000000</f>
        <v>36831.138367794098</v>
      </c>
      <c r="X18" s="7">
        <f>(D21-$B$8)*$B$2*Output!$O$101*$E$2*$J$4/Output!$O$95/1000000</f>
        <v>58594.804807721885</v>
      </c>
      <c r="Z18" s="7">
        <v>2034</v>
      </c>
      <c r="AA18" s="7">
        <f>(B21-$B$8)*$B$2*Output!$O$101*$E$2*$K$4/Output!$O$95/1000000</f>
        <v>145.03744817707837</v>
      </c>
      <c r="AB18" s="7">
        <f>(C21-$B$8)*$B$2*Output!$O$101*$E$2*$K$4/Output!$O$95/1000000</f>
        <v>354.53155963358768</v>
      </c>
      <c r="AC18" s="7">
        <f>(D21-$B$8)*$B$2*Output!$O$101*$E$2*$K$4/Output!$O$95/1000000</f>
        <v>564.02567109009692</v>
      </c>
      <c r="AE18" s="7">
        <v>2034</v>
      </c>
      <c r="AF18" s="7">
        <f>(B21-$B$8)*$B$2*Output!$O$101*$E$2*$L$4/Output!$O$95/1000000</f>
        <v>408.74000116128838</v>
      </c>
      <c r="AG18" s="7">
        <f>(C21-$B$8)*$B$2*Output!$O$101*$E$2*$L$4/Output!$O$95/1000000</f>
        <v>999.12975522998534</v>
      </c>
      <c r="AH18" s="7">
        <f>(D21-$B$8)*$B$2*Output!$O$101*$E$2*$L$4/Output!$O$95/1000000</f>
        <v>1589.5195092986824</v>
      </c>
      <c r="AJ18" s="7">
        <v>2034</v>
      </c>
      <c r="AK18" s="7">
        <f>(B21-$B$8)*$B$2*Output!$O$101*$E$2*$M$4/Output!$O$95/1000000</f>
        <v>451.26879796155686</v>
      </c>
      <c r="AL18" s="7">
        <f>(C21-$B$8)*$B$2*Output!$O$101*$E$2*$M$4/Output!$O$95/1000000</f>
        <v>1103.0877388297133</v>
      </c>
      <c r="AM18" s="7">
        <f>(D21-$B$8)*$B$2*Output!$O$101*$E$2*$M$4/Output!$O$95/1000000</f>
        <v>1754.9066796978698</v>
      </c>
    </row>
    <row r="19" spans="1:39" x14ac:dyDescent="0.25">
      <c r="A19" s="7">
        <v>2032</v>
      </c>
      <c r="B19" s="7">
        <v>10.385460842279098</v>
      </c>
      <c r="C19" s="7">
        <v>14.862443930452322</v>
      </c>
      <c r="D19" s="7">
        <v>19.33942701862555</v>
      </c>
      <c r="F19" s="7">
        <v>2035</v>
      </c>
      <c r="G19" s="7">
        <f>(B22-$B$8)*$B$2*Output!$O$101*$E$2*$G$4/Output!$O$95/1000000</f>
        <v>180.71689581124801</v>
      </c>
      <c r="H19" s="7">
        <f>(C22-$B$8)*$B$2*Output!$O$101*$E$2*$G$4/Output!$O$95/1000000</f>
        <v>436.81781419161217</v>
      </c>
      <c r="I19" s="7">
        <f>(D22-$B$8)*$B$2*Output!$O$101*$E$2*$G$4/Output!$O$95/1000000</f>
        <v>692.91873257197631</v>
      </c>
      <c r="K19" s="7">
        <v>2035</v>
      </c>
      <c r="L19" s="7">
        <f>(B22-$B$8)*$B$2*Output!$O$101*$E$2*$H$4/Output!$O$95/1000000</f>
        <v>2703.4698640376123</v>
      </c>
      <c r="M19" s="7">
        <f>(C22-$B$8)*$B$2*Output!$O$101*$E$2*$H$4/Output!$O$95/1000000</f>
        <v>6534.6618059178872</v>
      </c>
      <c r="N19" s="7">
        <f>(D22-$B$8)*$B$2*Output!$O$101*$E$2*$H$4/Output!$O$95/1000000</f>
        <v>10365.853747798164</v>
      </c>
      <c r="P19" s="7">
        <v>2035</v>
      </c>
      <c r="Q19" s="7">
        <f>(B22-$B$8)*$B$2*Output!$O$101*$E$2*$I$4/Output!$O$95/1000000</f>
        <v>1379.3060182692047</v>
      </c>
      <c r="R19" s="7">
        <f>(C22-$B$8)*$B$2*Output!$O$101*$E$2*$I$4/Output!$O$95/1000000</f>
        <v>3333.9740443028873</v>
      </c>
      <c r="S19" s="7">
        <f>(D22-$B$8)*$B$2*Output!$O$101*$E$2*$I$4/Output!$O$95/1000000</f>
        <v>5288.6420703365684</v>
      </c>
      <c r="U19" s="7">
        <v>2035</v>
      </c>
      <c r="V19" s="7">
        <f>(B22-$B$8)*$B$2*Output!$O$101*$E$2*$J$4/Output!$O$95/1000000</f>
        <v>16437.242103126871</v>
      </c>
      <c r="W19" s="7">
        <f>(C22-$B$8)*$B$2*Output!$O$101*$E$2*$J$4/Output!$O$95/1000000</f>
        <v>39731.095062221197</v>
      </c>
      <c r="X19" s="7">
        <f>(D22-$B$8)*$B$2*Output!$O$101*$E$2*$J$4/Output!$O$95/1000000</f>
        <v>63024.948021315518</v>
      </c>
      <c r="Z19" s="7">
        <v>2035</v>
      </c>
      <c r="AA19" s="7">
        <f>(B22-$B$8)*$B$2*Output!$O$101*$E$2*$K$4/Output!$O$95/1000000</f>
        <v>158.22267073863097</v>
      </c>
      <c r="AB19" s="7">
        <f>(C22-$B$8)*$B$2*Output!$O$101*$E$2*$K$4/Output!$O$95/1000000</f>
        <v>382.44615080039563</v>
      </c>
      <c r="AC19" s="7">
        <f>(D22-$B$8)*$B$2*Output!$O$101*$E$2*$K$4/Output!$O$95/1000000</f>
        <v>606.66963086216026</v>
      </c>
      <c r="AE19" s="7">
        <v>2035</v>
      </c>
      <c r="AF19" s="7">
        <f>(B22-$B$8)*$B$2*Output!$O$101*$E$2*$L$4/Output!$O$95/1000000</f>
        <v>445.89818308504186</v>
      </c>
      <c r="AG19" s="7">
        <f>(C22-$B$8)*$B$2*Output!$O$101*$E$2*$L$4/Output!$O$95/1000000</f>
        <v>1077.7977831727244</v>
      </c>
      <c r="AH19" s="7">
        <f>(D22-$B$8)*$B$2*Output!$O$101*$E$2*$L$4/Output!$O$95/1000000</f>
        <v>1709.6973832604067</v>
      </c>
      <c r="AJ19" s="7">
        <v>2035</v>
      </c>
      <c r="AK19" s="7">
        <f>(B22-$B$8)*$B$2*Output!$O$101*$E$2*$M$4/Output!$O$95/1000000</f>
        <v>492.29323413988016</v>
      </c>
      <c r="AL19" s="7">
        <f>(C22-$B$8)*$B$2*Output!$O$101*$E$2*$M$4/Output!$O$95/1000000</f>
        <v>1189.9410595393681</v>
      </c>
      <c r="AM19" s="7">
        <f>(D22-$B$8)*$B$2*Output!$O$101*$E$2*$M$4/Output!$O$95/1000000</f>
        <v>1887.5888849388557</v>
      </c>
    </row>
    <row r="20" spans="1:39" x14ac:dyDescent="0.25">
      <c r="A20" s="7">
        <v>2033</v>
      </c>
      <c r="B20" s="7">
        <v>10.708067602532331</v>
      </c>
      <c r="C20" s="7">
        <v>15.497815639090984</v>
      </c>
      <c r="D20" s="7">
        <v>20.28756367564964</v>
      </c>
      <c r="F20" s="7">
        <v>2036</v>
      </c>
      <c r="G20" s="7">
        <f>(B23-$B$8)*$B$2*Output!$O$101*$E$2*$G$4/Output!$O$95/1000000</f>
        <v>195.77663712885203</v>
      </c>
      <c r="H20" s="7">
        <f>(C23-$B$8)*$B$2*Output!$O$101*$E$2*$G$4/Output!$O$95/1000000</f>
        <v>469.8949178859408</v>
      </c>
      <c r="I20" s="7">
        <f>(D23-$B$8)*$B$2*Output!$O$101*$E$2*$G$4/Output!$O$95/1000000</f>
        <v>744.01319864302934</v>
      </c>
      <c r="K20" s="7">
        <v>2036</v>
      </c>
      <c r="L20" s="7">
        <f>(B23-$B$8)*$B$2*Output!$O$101*$E$2*$H$4/Output!$O$95/1000000</f>
        <v>2928.7590193740803</v>
      </c>
      <c r="M20" s="7">
        <f>(C23-$B$8)*$B$2*Output!$O$101*$E$2*$H$4/Output!$O$95/1000000</f>
        <v>7029.4852291835432</v>
      </c>
      <c r="N20" s="7">
        <f>(D23-$B$8)*$B$2*Output!$O$101*$E$2*$H$4/Output!$O$95/1000000</f>
        <v>11130.211438993001</v>
      </c>
      <c r="P20" s="7">
        <v>2036</v>
      </c>
      <c r="Q20" s="7">
        <f>(B23-$B$8)*$B$2*Output!$O$101*$E$2*$I$4/Output!$O$95/1000000</f>
        <v>1494.2481864583056</v>
      </c>
      <c r="R20" s="7">
        <f>(C23-$B$8)*$B$2*Output!$O$101*$E$2*$I$4/Output!$O$95/1000000</f>
        <v>3586.4321666477613</v>
      </c>
      <c r="S20" s="7">
        <f>(D23-$B$8)*$B$2*Output!$O$101*$E$2*$I$4/Output!$O$95/1000000</f>
        <v>5678.6161468372156</v>
      </c>
      <c r="U20" s="7">
        <v>2036</v>
      </c>
      <c r="V20" s="7">
        <f>(B23-$B$8)*$B$2*Output!$O$101*$E$2*$J$4/Output!$O$95/1000000</f>
        <v>17807.012278387447</v>
      </c>
      <c r="W20" s="7">
        <f>(C23-$B$8)*$B$2*Output!$O$101*$E$2*$J$4/Output!$O$95/1000000</f>
        <v>42739.648075779944</v>
      </c>
      <c r="X20" s="7">
        <f>(D23-$B$8)*$B$2*Output!$O$101*$E$2*$J$4/Output!$O$95/1000000</f>
        <v>67672.283873172404</v>
      </c>
      <c r="Z20" s="7">
        <v>2036</v>
      </c>
      <c r="AA20" s="7">
        <f>(B23-$B$8)*$B$2*Output!$O$101*$E$2*$K$4/Output!$O$95/1000000</f>
        <v>171.40789330018356</v>
      </c>
      <c r="AB20" s="7">
        <f>(C23-$B$8)*$B$2*Output!$O$101*$E$2*$K$4/Output!$O$95/1000000</f>
        <v>411.40607545670196</v>
      </c>
      <c r="AC20" s="7">
        <f>(D23-$B$8)*$B$2*Output!$O$101*$E$2*$K$4/Output!$O$95/1000000</f>
        <v>651.40425761322012</v>
      </c>
      <c r="AE20" s="7">
        <v>2036</v>
      </c>
      <c r="AF20" s="7">
        <f>(B23-$B$8)*$B$2*Output!$O$101*$E$2*$L$4/Output!$O$95/1000000</f>
        <v>483.05636500879547</v>
      </c>
      <c r="AG20" s="7">
        <f>(C23-$B$8)*$B$2*Output!$O$101*$E$2*$L$4/Output!$O$95/1000000</f>
        <v>1159.4117372682033</v>
      </c>
      <c r="AH20" s="7">
        <f>(D23-$B$8)*$B$2*Output!$O$101*$E$2*$L$4/Output!$O$95/1000000</f>
        <v>1835.7671095276105</v>
      </c>
      <c r="AJ20" s="7">
        <v>2036</v>
      </c>
      <c r="AK20" s="7">
        <f>(B23-$B$8)*$B$2*Output!$O$101*$E$2*$M$4/Output!$O$95/1000000</f>
        <v>533.31767031820368</v>
      </c>
      <c r="AL20" s="7">
        <f>(C23-$B$8)*$B$2*Output!$O$101*$E$2*$M$4/Output!$O$95/1000000</f>
        <v>1280.0468256912436</v>
      </c>
      <c r="AM20" s="7">
        <f>(D23-$B$8)*$B$2*Output!$O$101*$E$2*$M$4/Output!$O$95/1000000</f>
        <v>2026.7759810642829</v>
      </c>
    </row>
    <row r="21" spans="1:39" x14ac:dyDescent="0.25">
      <c r="A21" s="7">
        <v>2034</v>
      </c>
      <c r="B21" s="7">
        <v>11.030674362785565</v>
      </c>
      <c r="C21" s="7">
        <v>16.156429068374397</v>
      </c>
      <c r="D21" s="7">
        <v>21.282183773963229</v>
      </c>
      <c r="F21" s="7">
        <v>2037</v>
      </c>
      <c r="G21" s="7">
        <f>(B24-$B$8)*$B$2*Output!$O$101*$E$2*$G$4/Output!$O$95/1000000</f>
        <v>210.83637844645605</v>
      </c>
      <c r="H21" s="7">
        <f>(C24-$B$8)*$B$2*Output!$O$101*$E$2*$G$4/Output!$O$95/1000000</f>
        <v>504.22450274753396</v>
      </c>
      <c r="I21" s="7">
        <f>(D24-$B$8)*$B$2*Output!$O$101*$E$2*$G$4/Output!$O$95/1000000</f>
        <v>797.61262704861167</v>
      </c>
      <c r="K21" s="7">
        <v>2037</v>
      </c>
      <c r="L21" s="7">
        <f>(B24-$B$8)*$B$2*Output!$O$101*$E$2*$H$4/Output!$O$95/1000000</f>
        <v>3154.0481747105478</v>
      </c>
      <c r="M21" s="7">
        <f>(C24-$B$8)*$B$2*Output!$O$101*$E$2*$H$4/Output!$O$95/1000000</f>
        <v>7543.0453902388463</v>
      </c>
      <c r="N21" s="7">
        <f>(D24-$B$8)*$B$2*Output!$O$101*$E$2*$H$4/Output!$O$95/1000000</f>
        <v>11932.042605767141</v>
      </c>
      <c r="P21" s="7">
        <v>2037</v>
      </c>
      <c r="Q21" s="7">
        <f>(B24-$B$8)*$B$2*Output!$O$101*$E$2*$I$4/Output!$O$95/1000000</f>
        <v>1609.1903546474059</v>
      </c>
      <c r="R21" s="7">
        <f>(C24-$B$8)*$B$2*Output!$O$101*$E$2*$I$4/Output!$O$95/1000000</f>
        <v>3848.4497427671258</v>
      </c>
      <c r="S21" s="7">
        <f>(D24-$B$8)*$B$2*Output!$O$101*$E$2*$I$4/Output!$O$95/1000000</f>
        <v>6087.709130886843</v>
      </c>
      <c r="U21" s="7">
        <v>2037</v>
      </c>
      <c r="V21" s="7">
        <f>(B24-$B$8)*$B$2*Output!$O$101*$E$2*$J$4/Output!$O$95/1000000</f>
        <v>19176.782453648022</v>
      </c>
      <c r="W21" s="7">
        <f>(C24-$B$8)*$B$2*Output!$O$101*$E$2*$J$4/Output!$O$95/1000000</f>
        <v>45862.121462326031</v>
      </c>
      <c r="X21" s="7">
        <f>(D24-$B$8)*$B$2*Output!$O$101*$E$2*$J$4/Output!$O$95/1000000</f>
        <v>72547.460471004044</v>
      </c>
      <c r="Z21" s="7">
        <v>2037</v>
      </c>
      <c r="AA21" s="7">
        <f>(B24-$B$8)*$B$2*Output!$O$101*$E$2*$K$4/Output!$O$95/1000000</f>
        <v>184.59311586173612</v>
      </c>
      <c r="AB21" s="7">
        <f>(C24-$B$8)*$B$2*Output!$O$101*$E$2*$K$4/Output!$O$95/1000000</f>
        <v>441.46258222529411</v>
      </c>
      <c r="AC21" s="7">
        <f>(D24-$B$8)*$B$2*Output!$O$101*$E$2*$K$4/Output!$O$95/1000000</f>
        <v>698.33204858885176</v>
      </c>
      <c r="AE21" s="7">
        <v>2037</v>
      </c>
      <c r="AF21" s="7">
        <f>(B24-$B$8)*$B$2*Output!$O$101*$E$2*$L$4/Output!$O$95/1000000</f>
        <v>520.21454693254896</v>
      </c>
      <c r="AG21" s="7">
        <f>(C24-$B$8)*$B$2*Output!$O$101*$E$2*$L$4/Output!$O$95/1000000</f>
        <v>1244.1160447826276</v>
      </c>
      <c r="AH21" s="7">
        <f>(D24-$B$8)*$B$2*Output!$O$101*$E$2*$L$4/Output!$O$95/1000000</f>
        <v>1968.017542632706</v>
      </c>
      <c r="AJ21" s="7">
        <v>2037</v>
      </c>
      <c r="AK21" s="7">
        <f>(B24-$B$8)*$B$2*Output!$O$101*$E$2*$M$4/Output!$O$95/1000000</f>
        <v>574.34210649652687</v>
      </c>
      <c r="AL21" s="7">
        <f>(C24-$B$8)*$B$2*Output!$O$101*$E$2*$M$4/Output!$O$95/1000000</f>
        <v>1373.5644919964727</v>
      </c>
      <c r="AM21" s="7">
        <f>(D24-$B$8)*$B$2*Output!$O$101*$E$2*$M$4/Output!$O$95/1000000</f>
        <v>2172.7868774964181</v>
      </c>
    </row>
    <row r="22" spans="1:39" x14ac:dyDescent="0.25">
      <c r="A22" s="7">
        <v>2035</v>
      </c>
      <c r="B22" s="7">
        <v>11.353281123038798</v>
      </c>
      <c r="C22" s="7">
        <v>16.839423669191891</v>
      </c>
      <c r="D22" s="7">
        <v>22.325566215344985</v>
      </c>
      <c r="F22" s="7">
        <v>2038</v>
      </c>
      <c r="G22" s="7">
        <f>(B25-$B$8)*$B$2*Output!$O$101*$E$2*$G$4/Output!$O$95/1000000</f>
        <v>225.89611976406005</v>
      </c>
      <c r="H22" s="7">
        <f>(C25-$B$8)*$B$2*Output!$O$101*$E$2*$G$4/Output!$O$95/1000000</f>
        <v>539.86797304166657</v>
      </c>
      <c r="I22" s="7">
        <f>(D25-$B$8)*$B$2*Output!$O$101*$E$2*$G$4/Output!$O$95/1000000</f>
        <v>853.83982631927313</v>
      </c>
      <c r="K22" s="7">
        <v>2038</v>
      </c>
      <c r="L22" s="7">
        <f>(B25-$B$8)*$B$2*Output!$O$101*$E$2*$H$4/Output!$O$95/1000000</f>
        <v>3379.3373300470157</v>
      </c>
      <c r="M22" s="7">
        <f>(C25-$B$8)*$B$2*Output!$O$101*$E$2*$H$4/Output!$O$95/1000000</f>
        <v>8076.2608782392226</v>
      </c>
      <c r="N22" s="7">
        <f>(D25-$B$8)*$B$2*Output!$O$101*$E$2*$H$4/Output!$O$95/1000000</f>
        <v>12773.184426431426</v>
      </c>
      <c r="P22" s="7">
        <v>2038</v>
      </c>
      <c r="Q22" s="7">
        <f>(B25-$B$8)*$B$2*Output!$O$101*$E$2*$I$4/Output!$O$95/1000000</f>
        <v>1724.132522836506</v>
      </c>
      <c r="R22" s="7">
        <f>(C25-$B$8)*$B$2*Output!$O$101*$E$2*$I$4/Output!$O$95/1000000</f>
        <v>4120.4954353848534</v>
      </c>
      <c r="S22" s="7">
        <f>(D25-$B$8)*$B$2*Output!$O$101*$E$2*$I$4/Output!$O$95/1000000</f>
        <v>6516.8583479332001</v>
      </c>
      <c r="U22" s="7">
        <v>2038</v>
      </c>
      <c r="V22" s="7">
        <f>(B25-$B$8)*$B$2*Output!$O$101*$E$2*$J$4/Output!$O$95/1000000</f>
        <v>20546.552628908594</v>
      </c>
      <c r="W22" s="7">
        <f>(C25-$B$8)*$B$2*Output!$O$101*$E$2*$J$4/Output!$O$95/1000000</f>
        <v>49104.100293304866</v>
      </c>
      <c r="X22" s="7">
        <f>(D25-$B$8)*$B$2*Output!$O$101*$E$2*$J$4/Output!$O$95/1000000</f>
        <v>77661.647957701105</v>
      </c>
      <c r="Z22" s="7">
        <v>2038</v>
      </c>
      <c r="AA22" s="7">
        <f>(B25-$B$8)*$B$2*Output!$O$101*$E$2*$K$4/Output!$O$95/1000000</f>
        <v>197.77833842328874</v>
      </c>
      <c r="AB22" s="7">
        <f>(C25-$B$8)*$B$2*Output!$O$101*$E$2*$K$4/Output!$O$95/1000000</f>
        <v>472.66943224899694</v>
      </c>
      <c r="AC22" s="7">
        <f>(D25-$B$8)*$B$2*Output!$O$101*$E$2*$K$4/Output!$O$95/1000000</f>
        <v>747.56052607470485</v>
      </c>
      <c r="AE22" s="7">
        <v>2038</v>
      </c>
      <c r="AF22" s="7">
        <f>(B25-$B$8)*$B$2*Output!$O$101*$E$2*$L$4/Output!$O$95/1000000</f>
        <v>557.3727288563025</v>
      </c>
      <c r="AG22" s="7">
        <f>(C25-$B$8)*$B$2*Output!$O$101*$E$2*$L$4/Output!$O$95/1000000</f>
        <v>1332.0622136876066</v>
      </c>
      <c r="AH22" s="7">
        <f>(D25-$B$8)*$B$2*Output!$O$101*$E$2*$L$4/Output!$O$95/1000000</f>
        <v>2106.7516985189095</v>
      </c>
      <c r="AJ22" s="7">
        <v>2038</v>
      </c>
      <c r="AK22" s="7">
        <f>(B25-$B$8)*$B$2*Output!$O$101*$E$2*$M$4/Output!$O$95/1000000</f>
        <v>615.36654267485039</v>
      </c>
      <c r="AL22" s="7">
        <f>(C25-$B$8)*$B$2*Output!$O$101*$E$2*$M$4/Output!$O$95/1000000</f>
        <v>1470.661330608589</v>
      </c>
      <c r="AM22" s="7">
        <f>(D25-$B$8)*$B$2*Output!$O$101*$E$2*$M$4/Output!$O$95/1000000</f>
        <v>2325.9561185423272</v>
      </c>
    </row>
    <row r="23" spans="1:39" x14ac:dyDescent="0.25">
      <c r="A23" s="7">
        <v>2036</v>
      </c>
      <c r="B23" s="7">
        <v>11.675887883292031</v>
      </c>
      <c r="C23" s="7">
        <v>17.547994755264526</v>
      </c>
      <c r="D23" s="7">
        <v>23.420101627237013</v>
      </c>
      <c r="F23" s="7">
        <v>2039</v>
      </c>
      <c r="G23" s="7">
        <f>(B26-$B$8)*$B$2*Output!$O$101*$E$2*$G$4/Output!$O$95/1000000</f>
        <v>240.95586108166404</v>
      </c>
      <c r="H23" s="7">
        <f>(C26-$B$8)*$B$2*Output!$O$101*$E$2*$G$4/Output!$O$95/1000000</f>
        <v>576.88974344518124</v>
      </c>
      <c r="I23" s="7">
        <f>(D26-$B$8)*$B$2*Output!$O$101*$E$2*$G$4/Output!$O$95/1000000</f>
        <v>912.82362580869869</v>
      </c>
      <c r="K23" s="7">
        <v>2039</v>
      </c>
      <c r="L23" s="7">
        <f>(B26-$B$8)*$B$2*Output!$O$101*$E$2*$H$4/Output!$O$95/1000000</f>
        <v>3604.6264853834832</v>
      </c>
      <c r="M23" s="7">
        <f>(C26-$B$8)*$B$2*Output!$O$101*$E$2*$H$4/Output!$O$95/1000000</f>
        <v>8630.0953171826532</v>
      </c>
      <c r="N23" s="7">
        <f>(D26-$B$8)*$B$2*Output!$O$101*$E$2*$H$4/Output!$O$95/1000000</f>
        <v>13655.564148981828</v>
      </c>
      <c r="P23" s="7">
        <v>2039</v>
      </c>
      <c r="Q23" s="7">
        <f>(B26-$B$8)*$B$2*Output!$O$101*$E$2*$I$4/Output!$O$95/1000000</f>
        <v>1839.0746910256066</v>
      </c>
      <c r="R23" s="7">
        <f>(C26-$B$8)*$B$2*Output!$O$101*$E$2*$I$4/Output!$O$95/1000000</f>
        <v>4403.0608839297611</v>
      </c>
      <c r="S23" s="7">
        <f>(D26-$B$8)*$B$2*Output!$O$101*$E$2*$I$4/Output!$O$95/1000000</f>
        <v>6967.0470768339146</v>
      </c>
      <c r="U23" s="7">
        <v>2039</v>
      </c>
      <c r="V23" s="7">
        <f>(B26-$B$8)*$B$2*Output!$O$101*$E$2*$J$4/Output!$O$95/1000000</f>
        <v>21916.322804169165</v>
      </c>
      <c r="W23" s="7">
        <f>(C26-$B$8)*$B$2*Output!$O$101*$E$2*$J$4/Output!$O$95/1000000</f>
        <v>52471.44345442544</v>
      </c>
      <c r="X23" s="7">
        <f>(D26-$B$8)*$B$2*Output!$O$101*$E$2*$J$4/Output!$O$95/1000000</f>
        <v>83026.564104681718</v>
      </c>
      <c r="Z23" s="7">
        <v>2039</v>
      </c>
      <c r="AA23" s="7">
        <f>(B26-$B$8)*$B$2*Output!$O$101*$E$2*$K$4/Output!$O$95/1000000</f>
        <v>210.96356098484131</v>
      </c>
      <c r="AB23" s="7">
        <f>(C26-$B$8)*$B$2*Output!$O$101*$E$2*$K$4/Output!$O$95/1000000</f>
        <v>505.08302236972702</v>
      </c>
      <c r="AC23" s="7">
        <f>(D26-$B$8)*$B$2*Output!$O$101*$E$2*$K$4/Output!$O$95/1000000</f>
        <v>799.20248375461279</v>
      </c>
      <c r="AE23" s="7">
        <v>2039</v>
      </c>
      <c r="AF23" s="7">
        <f>(B26-$B$8)*$B$2*Output!$O$101*$E$2*$L$4/Output!$O$95/1000000</f>
        <v>594.53091078005593</v>
      </c>
      <c r="AG23" s="7">
        <f>(C26-$B$8)*$B$2*Output!$O$101*$E$2*$L$4/Output!$O$95/1000000</f>
        <v>1423.4091797995113</v>
      </c>
      <c r="AH23" s="7">
        <f>(D26-$B$8)*$B$2*Output!$O$101*$E$2*$L$4/Output!$O$95/1000000</f>
        <v>2252.2874488189673</v>
      </c>
      <c r="AJ23" s="7">
        <v>2039</v>
      </c>
      <c r="AK23" s="7">
        <f>(B26-$B$8)*$B$2*Output!$O$101*$E$2*$M$4/Output!$O$95/1000000</f>
        <v>656.39097885317358</v>
      </c>
      <c r="AL23" s="7">
        <f>(C26-$B$8)*$B$2*Output!$O$101*$E$2*$M$4/Output!$O$95/1000000</f>
        <v>1571.5128143822269</v>
      </c>
      <c r="AM23" s="7">
        <f>(D26-$B$8)*$B$2*Output!$O$101*$E$2*$M$4/Output!$O$95/1000000</f>
        <v>2486.6346499112806</v>
      </c>
    </row>
    <row r="24" spans="1:39" x14ac:dyDescent="0.25">
      <c r="A24" s="7">
        <v>2037</v>
      </c>
      <c r="B24" s="7">
        <v>11.998494643545264</v>
      </c>
      <c r="C24" s="7">
        <v>18.283396241881761</v>
      </c>
      <c r="D24" s="7">
        <v>24.568297840218253</v>
      </c>
      <c r="F24" s="7">
        <v>2040</v>
      </c>
      <c r="G24" s="7">
        <f>(B27-$B$8)*$B$2*Output!$O$101*$E$2*$G$4/Output!$O$95/1000000</f>
        <v>256.01560239926806</v>
      </c>
      <c r="H24" s="7">
        <f>(C27-$B$8)*$B$2*Output!$O$101*$E$2*$G$4/Output!$O$95/1000000</f>
        <v>615.35738663522238</v>
      </c>
      <c r="I24" s="7">
        <f>(D27-$B$8)*$B$2*Output!$O$101*$E$2*$G$4/Output!$O$95/1000000</f>
        <v>974.69917087117631</v>
      </c>
      <c r="K24" s="7">
        <v>2040</v>
      </c>
      <c r="L24" s="7">
        <f>(B27-$B$8)*$B$2*Output!$O$101*$E$2*$H$4/Output!$O$95/1000000</f>
        <v>3829.9156407199512</v>
      </c>
      <c r="M24" s="7">
        <f>(C27-$B$8)*$B$2*Output!$O$101*$E$2*$H$4/Output!$O$95/1000000</f>
        <v>9205.5595737923304</v>
      </c>
      <c r="N24" s="7">
        <f>(D27-$B$8)*$B$2*Output!$O$101*$E$2*$H$4/Output!$O$95/1000000</f>
        <v>14581.203506864702</v>
      </c>
      <c r="P24" s="7">
        <v>2040</v>
      </c>
      <c r="Q24" s="7">
        <f>(B27-$B$8)*$B$2*Output!$O$101*$E$2*$I$4/Output!$O$95/1000000</f>
        <v>1954.0168592147072</v>
      </c>
      <c r="R24" s="7">
        <f>(C27-$B$8)*$B$2*Output!$O$101*$E$2*$I$4/Output!$O$95/1000000</f>
        <v>4696.6618309938021</v>
      </c>
      <c r="S24" s="7">
        <f>(D27-$B$8)*$B$2*Output!$O$101*$E$2*$I$4/Output!$O$95/1000000</f>
        <v>7439.306802772895</v>
      </c>
      <c r="U24" s="7">
        <v>2040</v>
      </c>
      <c r="V24" s="7">
        <f>(B27-$B$8)*$B$2*Output!$O$101*$E$2*$J$4/Output!$O$95/1000000</f>
        <v>23286.092979429737</v>
      </c>
      <c r="W24" s="7">
        <f>(C27-$B$8)*$B$2*Output!$O$101*$E$2*$J$4/Output!$O$95/1000000</f>
        <v>55970.297069705673</v>
      </c>
      <c r="X24" s="7">
        <f>(D27-$B$8)*$B$2*Output!$O$101*$E$2*$J$4/Output!$O$95/1000000</f>
        <v>88654.501159981563</v>
      </c>
      <c r="Z24" s="7">
        <v>2040</v>
      </c>
      <c r="AA24" s="7">
        <f>(B27-$B$8)*$B$2*Output!$O$101*$E$2*$K$4/Output!$O$95/1000000</f>
        <v>224.1487835463939</v>
      </c>
      <c r="AB24" s="7">
        <f>(C27-$B$8)*$B$2*Output!$O$101*$E$2*$K$4/Output!$O$95/1000000</f>
        <v>538.76251434653761</v>
      </c>
      <c r="AC24" s="7">
        <f>(D27-$B$8)*$B$2*Output!$O$101*$E$2*$K$4/Output!$O$95/1000000</f>
        <v>853.37624514668073</v>
      </c>
      <c r="AE24" s="7">
        <v>2040</v>
      </c>
      <c r="AF24" s="7">
        <f>(B27-$B$8)*$B$2*Output!$O$101*$E$2*$L$4/Output!$O$95/1000000</f>
        <v>631.68909270380937</v>
      </c>
      <c r="AG24" s="7">
        <f>(C27-$B$8)*$B$2*Output!$O$101*$E$2*$L$4/Output!$O$95/1000000</f>
        <v>1518.3236709377297</v>
      </c>
      <c r="AH24" s="7">
        <f>(D27-$B$8)*$B$2*Output!$O$101*$E$2*$L$4/Output!$O$95/1000000</f>
        <v>2404.9582491716492</v>
      </c>
      <c r="AJ24" s="7">
        <v>2040</v>
      </c>
      <c r="AK24" s="7">
        <f>(B27-$B$8)*$B$2*Output!$O$101*$E$2*$M$4/Output!$O$95/1000000</f>
        <v>697.41541503149699</v>
      </c>
      <c r="AL24" s="7">
        <f>(C27-$B$8)*$B$2*Output!$O$101*$E$2*$M$4/Output!$O$95/1000000</f>
        <v>1676.3030189215062</v>
      </c>
      <c r="AM24" s="7">
        <f>(D27-$B$8)*$B$2*Output!$O$101*$E$2*$M$4/Output!$O$95/1000000</f>
        <v>2655.190622811514</v>
      </c>
    </row>
    <row r="25" spans="1:39" x14ac:dyDescent="0.25">
      <c r="A25" s="7">
        <v>2038</v>
      </c>
      <c r="B25" s="7">
        <v>12.321101403798497</v>
      </c>
      <c r="C25" s="7">
        <v>19.046943518907764</v>
      </c>
      <c r="D25" s="7">
        <v>25.772785634017026</v>
      </c>
      <c r="F25" s="7">
        <v>2041</v>
      </c>
      <c r="G25" s="7">
        <f>(B28-$B$8)*$B$2*Output!$O$101*$E$2*$G$4/Output!$O$95/1000000</f>
        <v>271.07534371687206</v>
      </c>
      <c r="H25" s="7">
        <f>(C28-$B$8)*$B$2*Output!$O$101*$E$2*$G$4/Output!$O$95/1000000</f>
        <v>641.38072031599825</v>
      </c>
      <c r="I25" s="7">
        <f>(D28-$B$8)*$B$2*Output!$O$101*$E$2*$G$4/Output!$O$95/1000000</f>
        <v>1011.6860969151238</v>
      </c>
      <c r="K25" s="7">
        <v>2041</v>
      </c>
      <c r="L25" s="7">
        <f>(B28-$B$8)*$B$2*Output!$O$101*$E$2*$H$4/Output!$O$95/1000000</f>
        <v>4055.2047960564182</v>
      </c>
      <c r="M25" s="7">
        <f>(C28-$B$8)*$B$2*Output!$O$101*$E$2*$H$4/Output!$O$95/1000000</f>
        <v>9594.8607404151444</v>
      </c>
      <c r="N25" s="7">
        <f>(D28-$B$8)*$B$2*Output!$O$101*$E$2*$H$4/Output!$O$95/1000000</f>
        <v>15134.516684773858</v>
      </c>
      <c r="P25" s="7">
        <v>2041</v>
      </c>
      <c r="Q25" s="7">
        <f>(B28-$B$8)*$B$2*Output!$O$101*$E$2*$I$4/Output!$O$95/1000000</f>
        <v>2068.9590274038073</v>
      </c>
      <c r="R25" s="7">
        <f>(C28-$B$8)*$B$2*Output!$O$101*$E$2*$I$4/Output!$O$95/1000000</f>
        <v>4895.2826660861219</v>
      </c>
      <c r="S25" s="7">
        <f>(D28-$B$8)*$B$2*Output!$O$101*$E$2*$I$4/Output!$O$95/1000000</f>
        <v>7721.6063047684311</v>
      </c>
      <c r="U25" s="7">
        <v>2041</v>
      </c>
      <c r="V25" s="7">
        <f>(B28-$B$8)*$B$2*Output!$O$101*$E$2*$J$4/Output!$O$95/1000000</f>
        <v>24655.863154690313</v>
      </c>
      <c r="W25" s="7">
        <f>(C28-$B$8)*$B$2*Output!$O$101*$E$2*$J$4/Output!$O$95/1000000</f>
        <v>58337.269090341397</v>
      </c>
      <c r="X25" s="7">
        <f>(D28-$B$8)*$B$2*Output!$O$101*$E$2*$J$4/Output!$O$95/1000000</f>
        <v>92018.675025992445</v>
      </c>
      <c r="Z25" s="7">
        <v>2041</v>
      </c>
      <c r="AA25" s="7">
        <f>(B28-$B$8)*$B$2*Output!$O$101*$E$2*$K$4/Output!$O$95/1000000</f>
        <v>237.33400610794646</v>
      </c>
      <c r="AB25" s="7">
        <f>(C28-$B$8)*$B$2*Output!$O$101*$E$2*$K$4/Output!$O$95/1000000</f>
        <v>561.54666708450532</v>
      </c>
      <c r="AC25" s="7">
        <f>(D28-$B$8)*$B$2*Output!$O$101*$E$2*$K$4/Output!$O$95/1000000</f>
        <v>885.7593280610638</v>
      </c>
      <c r="AE25" s="7">
        <v>2041</v>
      </c>
      <c r="AF25" s="7">
        <f>(B28-$B$8)*$B$2*Output!$O$101*$E$2*$L$4/Output!$O$95/1000000</f>
        <v>668.8472746275628</v>
      </c>
      <c r="AG25" s="7">
        <f>(C28-$B$8)*$B$2*Output!$O$101*$E$2*$L$4/Output!$O$95/1000000</f>
        <v>1582.5332577280726</v>
      </c>
      <c r="AH25" s="7">
        <f>(D28-$B$8)*$B$2*Output!$O$101*$E$2*$L$4/Output!$O$95/1000000</f>
        <v>2496.219240828581</v>
      </c>
      <c r="AJ25" s="7">
        <v>2041</v>
      </c>
      <c r="AK25" s="7">
        <f>(B28-$B$8)*$B$2*Output!$O$101*$E$2*$M$4/Output!$O$95/1000000</f>
        <v>738.4398512098204</v>
      </c>
      <c r="AL25" s="7">
        <f>(C28-$B$8)*$B$2*Output!$O$101*$E$2*$M$4/Output!$O$95/1000000</f>
        <v>1747.1935189121166</v>
      </c>
      <c r="AM25" s="7">
        <f>(D28-$B$8)*$B$2*Output!$O$101*$E$2*$M$4/Output!$O$95/1000000</f>
        <v>2755.9471866144108</v>
      </c>
    </row>
    <row r="26" spans="1:39" x14ac:dyDescent="0.25">
      <c r="A26" s="7">
        <v>2039</v>
      </c>
      <c r="B26" s="7">
        <v>12.643708164051731</v>
      </c>
      <c r="C26" s="7">
        <v>19.840016464639948</v>
      </c>
      <c r="D26" s="7">
        <v>27.036324765228166</v>
      </c>
      <c r="F26" s="7">
        <v>2042</v>
      </c>
      <c r="G26" s="7">
        <f>(B29-$B$8)*$B$2*Output!$O$101*$E$2*$G$4/Output!$O$95/1000000</f>
        <v>286.13508503447599</v>
      </c>
      <c r="H26" s="7">
        <f>(C29-$B$8)*$B$2*Output!$O$101*$E$2*$G$4/Output!$O$95/1000000</f>
        <v>667.92069454229943</v>
      </c>
      <c r="I26" s="7">
        <f>(D29-$B$8)*$B$2*Output!$O$101*$E$2*$G$4/Output!$O$95/1000000</f>
        <v>1049.7063040501223</v>
      </c>
      <c r="K26" s="7">
        <v>2042</v>
      </c>
      <c r="L26" s="7">
        <f>(B29-$B$8)*$B$2*Output!$O$101*$E$2*$H$4/Output!$O$95/1000000</f>
        <v>4280.4939513928848</v>
      </c>
      <c r="M26" s="7">
        <f>(C29-$B$8)*$B$2*Output!$O$101*$E$2*$H$4/Output!$O$95/1000000</f>
        <v>9991.8906926564669</v>
      </c>
      <c r="N26" s="7">
        <f>(D29-$B$8)*$B$2*Output!$O$101*$E$2*$H$4/Output!$O$95/1000000</f>
        <v>15703.287433920043</v>
      </c>
      <c r="P26" s="7">
        <v>2042</v>
      </c>
      <c r="Q26" s="7">
        <f>(B29-$B$8)*$B$2*Output!$O$101*$E$2*$I$4/Output!$O$95/1000000</f>
        <v>2183.9011955929072</v>
      </c>
      <c r="R26" s="7">
        <f>(C29-$B$8)*$B$2*Output!$O$101*$E$2*$I$4/Output!$O$95/1000000</f>
        <v>5097.8467152898065</v>
      </c>
      <c r="S26" s="7">
        <f>(D29-$B$8)*$B$2*Output!$O$101*$E$2*$I$4/Output!$O$95/1000000</f>
        <v>8011.7922349867013</v>
      </c>
      <c r="U26" s="7">
        <v>2042</v>
      </c>
      <c r="V26" s="7">
        <f>(B29-$B$8)*$B$2*Output!$O$101*$E$2*$J$4/Output!$O$95/1000000</f>
        <v>26025.633329950873</v>
      </c>
      <c r="W26" s="7">
        <f>(C29-$B$8)*$B$2*Output!$O$101*$E$2*$J$4/Output!$O$95/1000000</f>
        <v>60751.232543012156</v>
      </c>
      <c r="X26" s="7">
        <f>(D29-$B$8)*$B$2*Output!$O$101*$E$2*$J$4/Output!$O$95/1000000</f>
        <v>95476.831756073385</v>
      </c>
      <c r="Z26" s="7">
        <v>2042</v>
      </c>
      <c r="AA26" s="7">
        <f>(B29-$B$8)*$B$2*Output!$O$101*$E$2*$K$4/Output!$O$95/1000000</f>
        <v>250.51922866949894</v>
      </c>
      <c r="AB26" s="7">
        <f>(C29-$B$8)*$B$2*Output!$O$101*$E$2*$K$4/Output!$O$95/1000000</f>
        <v>584.78315299562769</v>
      </c>
      <c r="AC26" s="7">
        <f>(D29-$B$8)*$B$2*Output!$O$101*$E$2*$K$4/Output!$O$95/1000000</f>
        <v>919.04707732175586</v>
      </c>
      <c r="AE26" s="7">
        <v>2042</v>
      </c>
      <c r="AF26" s="7">
        <f>(B29-$B$8)*$B$2*Output!$O$101*$E$2*$L$4/Output!$O$95/1000000</f>
        <v>706.00545655131612</v>
      </c>
      <c r="AG26" s="7">
        <f>(C29-$B$8)*$B$2*Output!$O$101*$E$2*$L$4/Output!$O$95/1000000</f>
        <v>1648.0175957226331</v>
      </c>
      <c r="AH26" s="7">
        <f>(D29-$B$8)*$B$2*Output!$O$101*$E$2*$L$4/Output!$O$95/1000000</f>
        <v>2590.0297348939489</v>
      </c>
      <c r="AJ26" s="7">
        <v>2042</v>
      </c>
      <c r="AK26" s="7">
        <f>(B29-$B$8)*$B$2*Output!$O$101*$E$2*$M$4/Output!$O$95/1000000</f>
        <v>779.46428738814348</v>
      </c>
      <c r="AL26" s="7">
        <f>(C29-$B$8)*$B$2*Output!$O$101*$E$2*$M$4/Output!$O$95/1000000</f>
        <v>1819.4914060975029</v>
      </c>
      <c r="AM26" s="7">
        <f>(D29-$B$8)*$B$2*Output!$O$101*$E$2*$M$4/Output!$O$95/1000000</f>
        <v>2859.5185248068615</v>
      </c>
    </row>
    <row r="27" spans="1:39" x14ac:dyDescent="0.25">
      <c r="A27" s="7">
        <v>2040</v>
      </c>
      <c r="B27" s="7">
        <v>12.966314924304964</v>
      </c>
      <c r="C27" s="7">
        <v>20.664062607425283</v>
      </c>
      <c r="D27" s="7">
        <v>28.361810290545595</v>
      </c>
      <c r="F27" s="7">
        <v>2043</v>
      </c>
      <c r="G27" s="7">
        <f>(B30-$B$8)*$B$2*Output!$O$101*$E$2*$G$4/Output!$O$95/1000000</f>
        <v>301.19482635207999</v>
      </c>
      <c r="H27" s="7">
        <f>(C30-$B$8)*$B$2*Output!$O$101*$E$2*$G$4/Output!$O$95/1000000</f>
        <v>694.99174238450189</v>
      </c>
      <c r="I27" s="7">
        <f>(D30-$B$8)*$B$2*Output!$O$101*$E$2*$G$4/Output!$O$95/1000000</f>
        <v>1088.788658416923</v>
      </c>
      <c r="K27" s="7">
        <v>2043</v>
      </c>
      <c r="L27" s="7">
        <f>(B30-$B$8)*$B$2*Output!$O$101*$E$2*$H$4/Output!$O$95/1000000</f>
        <v>4505.7831067293528</v>
      </c>
      <c r="M27" s="7">
        <f>(C30-$B$8)*$B$2*Output!$O$101*$E$2*$H$4/Output!$O$95/1000000</f>
        <v>10396.865344864718</v>
      </c>
      <c r="N27" s="7">
        <f>(D30-$B$8)*$B$2*Output!$O$101*$E$2*$H$4/Output!$O$95/1000000</f>
        <v>16287.94758300007</v>
      </c>
      <c r="P27" s="7">
        <v>2043</v>
      </c>
      <c r="Q27" s="7">
        <f>(B30-$B$8)*$B$2*Output!$O$101*$E$2*$I$4/Output!$O$95/1000000</f>
        <v>2298.8433637820076</v>
      </c>
      <c r="R27" s="7">
        <f>(C30-$B$8)*$B$2*Output!$O$101*$E$2*$I$4/Output!$O$95/1000000</f>
        <v>5304.4641377614871</v>
      </c>
      <c r="S27" s="7">
        <f>(D30-$B$8)*$B$2*Output!$O$101*$E$2*$I$4/Output!$O$95/1000000</f>
        <v>8310.0849117409616</v>
      </c>
      <c r="U27" s="7">
        <v>2043</v>
      </c>
      <c r="V27" s="7">
        <f>(B30-$B$8)*$B$2*Output!$O$101*$E$2*$J$4/Output!$O$95/1000000</f>
        <v>27395.403505211452</v>
      </c>
      <c r="W27" s="7">
        <f>(C30-$B$8)*$B$2*Output!$O$101*$E$2*$J$4/Output!$O$95/1000000</f>
        <v>63213.500198563132</v>
      </c>
      <c r="X27" s="7">
        <f>(D30-$B$8)*$B$2*Output!$O$101*$E$2*$J$4/Output!$O$95/1000000</f>
        <v>99031.596891914727</v>
      </c>
      <c r="Z27" s="7">
        <v>2043</v>
      </c>
      <c r="AA27" s="7">
        <f>(B30-$B$8)*$B$2*Output!$O$101*$E$2*$K$4/Output!$O$95/1000000</f>
        <v>263.70445123105156</v>
      </c>
      <c r="AB27" s="7">
        <f>(C30-$B$8)*$B$2*Output!$O$101*$E$2*$K$4/Output!$O$95/1000000</f>
        <v>608.48460863461901</v>
      </c>
      <c r="AC27" s="7">
        <f>(D30-$B$8)*$B$2*Output!$O$101*$E$2*$K$4/Output!$O$95/1000000</f>
        <v>953.26476603818583</v>
      </c>
      <c r="AE27" s="7">
        <v>2043</v>
      </c>
      <c r="AF27" s="7">
        <f>(B30-$B$8)*$B$2*Output!$O$101*$E$2*$L$4/Output!$O$95/1000000</f>
        <v>743.16363847506977</v>
      </c>
      <c r="AG27" s="7">
        <f>(C30-$B$8)*$B$2*Output!$O$101*$E$2*$L$4/Output!$O$95/1000000</f>
        <v>1714.8122968647663</v>
      </c>
      <c r="AH27" s="7">
        <f>(D30-$B$8)*$B$2*Output!$O$101*$E$2*$L$4/Output!$O$95/1000000</f>
        <v>2686.4609552544607</v>
      </c>
      <c r="AJ27" s="7">
        <v>2043</v>
      </c>
      <c r="AK27" s="7">
        <f>(B30-$B$8)*$B$2*Output!$O$101*$E$2*$M$4/Output!$O$95/1000000</f>
        <v>820.48872356646689</v>
      </c>
      <c r="AL27" s="7">
        <f>(C30-$B$8)*$B$2*Output!$O$101*$E$2*$M$4/Output!$O$95/1000000</f>
        <v>1893.2359977914236</v>
      </c>
      <c r="AM27" s="7">
        <f>(D30-$B$8)*$B$2*Output!$O$101*$E$2*$M$4/Output!$O$95/1000000</f>
        <v>2965.9832720163786</v>
      </c>
    </row>
    <row r="28" spans="1:39" x14ac:dyDescent="0.25">
      <c r="A28" s="7">
        <v>2041</v>
      </c>
      <c r="B28" s="7">
        <v>13.288921684558195</v>
      </c>
      <c r="C28" s="7">
        <v>21.221529245974398</v>
      </c>
      <c r="D28" s="7">
        <v>29.154136807390586</v>
      </c>
      <c r="F28" s="7">
        <v>2044</v>
      </c>
      <c r="G28" s="7">
        <f>(B31-$B$8)*$B$2*Output!$O$101*$E$2*$G$4/Output!$O$95/1000000</f>
        <v>316.25456766968392</v>
      </c>
      <c r="H28" s="7">
        <f>(C31-$B$8)*$B$2*Output!$O$101*$E$2*$G$4/Output!$O$95/1000000</f>
        <v>722.60870012082489</v>
      </c>
      <c r="I28" s="7">
        <f>(D31-$B$8)*$B$2*Output!$O$101*$E$2*$G$4/Output!$O$95/1000000</f>
        <v>1128.9628325719646</v>
      </c>
      <c r="K28" s="7">
        <v>2044</v>
      </c>
      <c r="L28" s="7">
        <f>(B31-$B$8)*$B$2*Output!$O$101*$E$2*$H$4/Output!$O$95/1000000</f>
        <v>4731.0722620658207</v>
      </c>
      <c r="M28" s="7">
        <f>(C31-$B$8)*$B$2*Output!$O$101*$E$2*$H$4/Output!$O$95/1000000</f>
        <v>10810.006643255163</v>
      </c>
      <c r="N28" s="7">
        <f>(D31-$B$8)*$B$2*Output!$O$101*$E$2*$H$4/Output!$O$95/1000000</f>
        <v>16888.941024444488</v>
      </c>
      <c r="P28" s="7">
        <v>2044</v>
      </c>
      <c r="Q28" s="7">
        <f>(B31-$B$8)*$B$2*Output!$O$101*$E$2*$I$4/Output!$O$95/1000000</f>
        <v>2413.7855319711084</v>
      </c>
      <c r="R28" s="7">
        <f>(C31-$B$8)*$B$2*Output!$O$101*$E$2*$I$4/Output!$O$95/1000000</f>
        <v>5515.2481701066563</v>
      </c>
      <c r="S28" s="7">
        <f>(D31-$B$8)*$B$2*Output!$O$101*$E$2*$I$4/Output!$O$95/1000000</f>
        <v>8616.7108082421964</v>
      </c>
      <c r="U28" s="7">
        <v>2044</v>
      </c>
      <c r="V28" s="7">
        <f>(B31-$B$8)*$B$2*Output!$O$101*$E$2*$J$4/Output!$O$95/1000000</f>
        <v>28765.17368047202</v>
      </c>
      <c r="W28" s="7">
        <f>(C31-$B$8)*$B$2*Output!$O$101*$E$2*$J$4/Output!$O$95/1000000</f>
        <v>65725.421501914287</v>
      </c>
      <c r="X28" s="7">
        <f>(D31-$B$8)*$B$2*Output!$O$101*$E$2*$J$4/Output!$O$95/1000000</f>
        <v>102685.66932335643</v>
      </c>
      <c r="Z28" s="7">
        <v>2044</v>
      </c>
      <c r="AA28" s="7">
        <f>(B31-$B$8)*$B$2*Output!$O$101*$E$2*$K$4/Output!$O$95/1000000</f>
        <v>276.88967379260413</v>
      </c>
      <c r="AB28" s="7">
        <f>(C31-$B$8)*$B$2*Output!$O$101*$E$2*$K$4/Output!$O$95/1000000</f>
        <v>632.66402357588072</v>
      </c>
      <c r="AC28" s="7">
        <f>(D31-$B$8)*$B$2*Output!$O$101*$E$2*$K$4/Output!$O$95/1000000</f>
        <v>988.43837335915623</v>
      </c>
      <c r="AE28" s="7">
        <v>2044</v>
      </c>
      <c r="AF28" s="7">
        <f>(B31-$B$8)*$B$2*Output!$O$101*$E$2*$L$4/Output!$O$95/1000000</f>
        <v>780.32182039882309</v>
      </c>
      <c r="AG28" s="7">
        <f>(C31-$B$8)*$B$2*Output!$O$101*$E$2*$L$4/Output!$O$95/1000000</f>
        <v>1782.9539679668678</v>
      </c>
      <c r="AH28" s="7">
        <f>(D31-$B$8)*$B$2*Output!$O$101*$E$2*$L$4/Output!$O$95/1000000</f>
        <v>2785.5861155349098</v>
      </c>
      <c r="AJ28" s="7">
        <v>2044</v>
      </c>
      <c r="AK28" s="7">
        <f>(B31-$B$8)*$B$2*Output!$O$101*$E$2*$M$4/Output!$O$95/1000000</f>
        <v>861.51315974479019</v>
      </c>
      <c r="AL28" s="7">
        <f>(C31-$B$8)*$B$2*Output!$O$101*$E$2*$M$4/Output!$O$95/1000000</f>
        <v>1968.467709691339</v>
      </c>
      <c r="AM28" s="7">
        <f>(D31-$B$8)*$B$2*Output!$O$101*$E$2*$M$4/Output!$O$95/1000000</f>
        <v>3075.4222596378845</v>
      </c>
    </row>
    <row r="29" spans="1:39" x14ac:dyDescent="0.25">
      <c r="A29" s="7">
        <v>2042</v>
      </c>
      <c r="B29" s="7">
        <v>13.611528444811428</v>
      </c>
      <c r="C29" s="7">
        <v>21.790063254745377</v>
      </c>
      <c r="D29" s="7">
        <v>29.968598064679313</v>
      </c>
      <c r="F29" s="7">
        <v>2045</v>
      </c>
      <c r="G29" s="7">
        <f>(B32-$B$8)*$B$2*Output!$O$101*$E$2*$G$4/Output!$O$95/1000000</f>
        <v>331.31430898728797</v>
      </c>
      <c r="H29" s="7">
        <f>(C32-$B$8)*$B$2*Output!$O$101*$E$2*$G$4/Output!$O$95/1000000</f>
        <v>750.78681850150167</v>
      </c>
      <c r="I29" s="7">
        <f>(D32-$B$8)*$B$2*Output!$O$101*$E$2*$G$4/Output!$O$95/1000000</f>
        <v>1170.2593280157141</v>
      </c>
      <c r="K29" s="7">
        <v>2045</v>
      </c>
      <c r="L29" s="7">
        <f>(B32-$B$8)*$B$2*Output!$O$101*$E$2*$H$4/Output!$O$95/1000000</f>
        <v>4956.3614174022887</v>
      </c>
      <c r="M29" s="7">
        <f>(C32-$B$8)*$B$2*Output!$O$101*$E$2*$H$4/Output!$O$95/1000000</f>
        <v>11231.542734418492</v>
      </c>
      <c r="N29" s="7">
        <f>(D32-$B$8)*$B$2*Output!$O$101*$E$2*$H$4/Output!$O$95/1000000</f>
        <v>17506.724051434678</v>
      </c>
      <c r="P29" s="7">
        <v>2045</v>
      </c>
      <c r="Q29" s="7">
        <f>(B32-$B$8)*$B$2*Output!$O$101*$E$2*$I$4/Output!$O$95/1000000</f>
        <v>2528.7277001602088</v>
      </c>
      <c r="R29" s="7">
        <f>(C32-$B$8)*$B$2*Output!$O$101*$E$2*$I$4/Output!$O$95/1000000</f>
        <v>5730.3152123524678</v>
      </c>
      <c r="S29" s="7">
        <f>(D32-$B$8)*$B$2*Output!$O$101*$E$2*$I$4/Output!$O$95/1000000</f>
        <v>8931.9027245447178</v>
      </c>
      <c r="U29" s="7">
        <v>2045</v>
      </c>
      <c r="V29" s="7">
        <f>(B32-$B$8)*$B$2*Output!$O$101*$E$2*$J$4/Output!$O$95/1000000</f>
        <v>30134.943855732603</v>
      </c>
      <c r="W29" s="7">
        <f>(C32-$B$8)*$B$2*Output!$O$101*$E$2*$J$4/Output!$O$95/1000000</f>
        <v>68288.383596601416</v>
      </c>
      <c r="X29" s="7">
        <f>(D32-$B$8)*$B$2*Output!$O$101*$E$2*$J$4/Output!$O$95/1000000</f>
        <v>106441.82333747012</v>
      </c>
      <c r="Z29" s="7">
        <v>2045</v>
      </c>
      <c r="AA29" s="7">
        <f>(B32-$B$8)*$B$2*Output!$O$101*$E$2*$K$4/Output!$O$95/1000000</f>
        <v>290.07489635415675</v>
      </c>
      <c r="AB29" s="7">
        <f>(C32-$B$8)*$B$2*Output!$O$101*$E$2*$K$4/Output!$O$95/1000000</f>
        <v>657.33475027559484</v>
      </c>
      <c r="AC29" s="7">
        <f>(D32-$B$8)*$B$2*Output!$O$101*$E$2*$K$4/Output!$O$95/1000000</f>
        <v>1024.5946041970317</v>
      </c>
      <c r="AE29" s="7">
        <v>2045</v>
      </c>
      <c r="AF29" s="7">
        <f>(B32-$B$8)*$B$2*Output!$O$101*$E$2*$L$4/Output!$O$95/1000000</f>
        <v>817.48000232257675</v>
      </c>
      <c r="AG29" s="7">
        <f>(C32-$B$8)*$B$2*Output!$O$101*$E$2*$L$4/Output!$O$95/1000000</f>
        <v>1852.4802385034216</v>
      </c>
      <c r="AH29" s="7">
        <f>(D32-$B$8)*$B$2*Output!$O$101*$E$2*$L$4/Output!$O$95/1000000</f>
        <v>2887.4804746842638</v>
      </c>
      <c r="AJ29" s="7">
        <v>2045</v>
      </c>
      <c r="AK29" s="7">
        <f>(B32-$B$8)*$B$2*Output!$O$101*$E$2*$M$4/Output!$O$95/1000000</f>
        <v>902.53759592311371</v>
      </c>
      <c r="AL29" s="7">
        <f>(C32-$B$8)*$B$2*Output!$O$101*$E$2*$M$4/Output!$O$95/1000000</f>
        <v>2045.2280865632863</v>
      </c>
      <c r="AM29" s="7">
        <f>(D32-$B$8)*$B$2*Output!$O$101*$E$2*$M$4/Output!$O$95/1000000</f>
        <v>3187.9185772034548</v>
      </c>
    </row>
    <row r="30" spans="1:39" x14ac:dyDescent="0.25">
      <c r="A30" s="7">
        <v>2043</v>
      </c>
      <c r="B30" s="7">
        <v>13.934135205064662</v>
      </c>
      <c r="C30" s="7">
        <v>22.369973816079153</v>
      </c>
      <c r="D30" s="7">
        <v>30.805812427093631</v>
      </c>
      <c r="F30" s="7">
        <v>2046</v>
      </c>
      <c r="G30" s="7">
        <f>(B33-$B$8)*$B$2*Output!$O$101*$E$2*$G$4/Output!$O$95/1000000</f>
        <v>346.37405030489208</v>
      </c>
      <c r="H30" s="7">
        <f>(C33-$B$8)*$B$2*Output!$O$101*$E$2*$G$4/Output!$O$95/1000000</f>
        <v>779.54177432763174</v>
      </c>
      <c r="I30" s="7">
        <f>(D33-$B$8)*$B$2*Output!$O$101*$E$2*$G$4/Output!$O$95/1000000</f>
        <v>1212.7094983503707</v>
      </c>
      <c r="K30" s="7">
        <v>2046</v>
      </c>
      <c r="L30" s="7">
        <f>(B33-$B$8)*$B$2*Output!$O$101*$E$2*$H$4/Output!$O$95/1000000</f>
        <v>5181.6505727387575</v>
      </c>
      <c r="M30" s="7">
        <f>(C33-$B$8)*$B$2*Output!$O$101*$E$2*$H$4/Output!$O$95/1000000</f>
        <v>11661.708138536933</v>
      </c>
      <c r="N30" s="7">
        <f>(D33-$B$8)*$B$2*Output!$O$101*$E$2*$H$4/Output!$O$95/1000000</f>
        <v>18141.765704335096</v>
      </c>
      <c r="P30" s="7">
        <v>2046</v>
      </c>
      <c r="Q30" s="7">
        <f>(B33-$B$8)*$B$2*Output!$O$101*$E$2*$I$4/Output!$O$95/1000000</f>
        <v>2643.6698683493096</v>
      </c>
      <c r="R30" s="7">
        <f>(C33-$B$8)*$B$2*Output!$O$101*$E$2*$I$4/Output!$O$95/1000000</f>
        <v>5949.7849163223273</v>
      </c>
      <c r="S30" s="7">
        <f>(D33-$B$8)*$B$2*Output!$O$101*$E$2*$I$4/Output!$O$95/1000000</f>
        <v>9255.8999642953349</v>
      </c>
      <c r="U30" s="7">
        <v>2046</v>
      </c>
      <c r="V30" s="7">
        <f>(B33-$B$8)*$B$2*Output!$O$101*$E$2*$J$4/Output!$O$95/1000000</f>
        <v>31504.714030993175</v>
      </c>
      <c r="W30" s="7">
        <f>(C33-$B$8)*$B$2*Output!$O$101*$E$2*$J$4/Output!$O$95/1000000</f>
        <v>70903.812377939525</v>
      </c>
      <c r="X30" s="7">
        <f>(D33-$B$8)*$B$2*Output!$O$101*$E$2*$J$4/Output!$O$95/1000000</f>
        <v>110302.91072488582</v>
      </c>
      <c r="Z30" s="7">
        <v>2046</v>
      </c>
      <c r="AA30" s="7">
        <f>(B33-$B$8)*$B$2*Output!$O$101*$E$2*$K$4/Output!$O$95/1000000</f>
        <v>303.26011891570937</v>
      </c>
      <c r="AB30" s="7">
        <f>(C33-$B$8)*$B$2*Output!$O$101*$E$2*$K$4/Output!$O$95/1000000</f>
        <v>682.5105142093314</v>
      </c>
      <c r="AC30" s="7">
        <f>(D33-$B$8)*$B$2*Output!$O$101*$E$2*$K$4/Output!$O$95/1000000</f>
        <v>1061.7609095029527</v>
      </c>
      <c r="AE30" s="7">
        <v>2046</v>
      </c>
      <c r="AF30" s="7">
        <f>(B33-$B$8)*$B$2*Output!$O$101*$E$2*$L$4/Output!$O$95/1000000</f>
        <v>854.6381842463303</v>
      </c>
      <c r="AG30" s="7">
        <f>(C33-$B$8)*$B$2*Output!$O$101*$E$2*$L$4/Output!$O$95/1000000</f>
        <v>1923.4297891804868</v>
      </c>
      <c r="AH30" s="7">
        <f>(D33-$B$8)*$B$2*Output!$O$101*$E$2*$L$4/Output!$O$95/1000000</f>
        <v>2992.221394114641</v>
      </c>
      <c r="AJ30" s="7">
        <v>2046</v>
      </c>
      <c r="AK30" s="7">
        <f>(B33-$B$8)*$B$2*Output!$O$101*$E$2*$M$4/Output!$O$95/1000000</f>
        <v>943.56203210143713</v>
      </c>
      <c r="AL30" s="7">
        <f>(C33-$B$8)*$B$2*Output!$O$101*$E$2*$M$4/Output!$O$95/1000000</f>
        <v>2123.5598337839792</v>
      </c>
      <c r="AM30" s="7">
        <f>(D33-$B$8)*$B$2*Output!$O$101*$E$2*$M$4/Output!$O$95/1000000</f>
        <v>3303.5576354665191</v>
      </c>
    </row>
    <row r="31" spans="1:39" x14ac:dyDescent="0.25">
      <c r="A31" s="7">
        <v>2044</v>
      </c>
      <c r="B31" s="7">
        <v>14.256741965317895</v>
      </c>
      <c r="C31" s="7">
        <v>22.961578749754274</v>
      </c>
      <c r="D31" s="7">
        <v>31.666415534190634</v>
      </c>
      <c r="F31" s="7">
        <v>2047</v>
      </c>
      <c r="G31" s="7">
        <f>(B34-$B$8)*$B$2*Output!$O$101*$E$2*$G$4/Output!$O$95/1000000</f>
        <v>361.43379162249602</v>
      </c>
      <c r="H31" s="7">
        <f>(C34-$B$8)*$B$2*Output!$O$101*$E$2*$G$4/Output!$O$95/1000000</f>
        <v>808.88968235350137</v>
      </c>
      <c r="I31" s="7">
        <f>(D34-$B$8)*$B$2*Output!$O$101*$E$2*$G$4/Output!$O$95/1000000</f>
        <v>1256.345573084506</v>
      </c>
      <c r="K31" s="7">
        <v>2047</v>
      </c>
      <c r="L31" s="7">
        <f>(B34-$B$8)*$B$2*Output!$O$101*$E$2*$H$4/Output!$O$95/1000000</f>
        <v>5406.9397280752246</v>
      </c>
      <c r="M31" s="7">
        <f>(C34-$B$8)*$B$2*Output!$O$101*$E$2*$H$4/Output!$O$95/1000000</f>
        <v>12100.74392743934</v>
      </c>
      <c r="N31" s="7">
        <f>(D34-$B$8)*$B$2*Output!$O$101*$E$2*$H$4/Output!$O$95/1000000</f>
        <v>18794.548126803449</v>
      </c>
      <c r="P31" s="7">
        <v>2047</v>
      </c>
      <c r="Q31" s="7">
        <f>(B34-$B$8)*$B$2*Output!$O$101*$E$2*$I$4/Output!$O$95/1000000</f>
        <v>2758.6120365384095</v>
      </c>
      <c r="R31" s="7">
        <f>(C34-$B$8)*$B$2*Output!$O$101*$E$2*$I$4/Output!$O$95/1000000</f>
        <v>6173.7802764793123</v>
      </c>
      <c r="S31" s="7">
        <f>(D34-$B$8)*$B$2*Output!$O$101*$E$2*$I$4/Output!$O$95/1000000</f>
        <v>9588.9485164202088</v>
      </c>
      <c r="U31" s="7">
        <v>2047</v>
      </c>
      <c r="V31" s="7">
        <f>(B34-$B$8)*$B$2*Output!$O$101*$E$2*$J$4/Output!$O$95/1000000</f>
        <v>32874.484206253743</v>
      </c>
      <c r="W31" s="7">
        <f>(C34-$B$8)*$B$2*Output!$O$101*$E$2*$J$4/Output!$O$95/1000000</f>
        <v>73573.173575607318</v>
      </c>
      <c r="X31" s="7">
        <f>(D34-$B$8)*$B$2*Output!$O$101*$E$2*$J$4/Output!$O$95/1000000</f>
        <v>114271.86294496083</v>
      </c>
      <c r="Z31" s="7">
        <v>2047</v>
      </c>
      <c r="AA31" s="7">
        <f>(B34-$B$8)*$B$2*Output!$O$101*$E$2*$K$4/Output!$O$95/1000000</f>
        <v>316.44534147726193</v>
      </c>
      <c r="AB31" s="7">
        <f>(C34-$B$8)*$B$2*Output!$O$101*$E$2*$K$4/Output!$O$95/1000000</f>
        <v>708.20542429286195</v>
      </c>
      <c r="AC31" s="7">
        <f>(D34-$B$8)*$B$2*Output!$O$101*$E$2*$K$4/Output!$O$95/1000000</f>
        <v>1099.9655071084615</v>
      </c>
      <c r="AE31" s="7">
        <v>2047</v>
      </c>
      <c r="AF31" s="7">
        <f>(B34-$B$8)*$B$2*Output!$O$101*$E$2*$L$4/Output!$O$95/1000000</f>
        <v>891.79636617008373</v>
      </c>
      <c r="AG31" s="7">
        <f>(C34-$B$8)*$B$2*Output!$O$101*$E$2*$L$4/Output!$O$95/1000000</f>
        <v>1995.8423813033073</v>
      </c>
      <c r="AH31" s="7">
        <f>(D34-$B$8)*$B$2*Output!$O$101*$E$2*$L$4/Output!$O$95/1000000</f>
        <v>3099.8883964365286</v>
      </c>
      <c r="AJ31" s="7">
        <v>2047</v>
      </c>
      <c r="AK31" s="7">
        <f>(B34-$B$8)*$B$2*Output!$O$101*$E$2*$M$4/Output!$O$95/1000000</f>
        <v>984.58646827976031</v>
      </c>
      <c r="AL31" s="7">
        <f>(C34-$B$8)*$B$2*Output!$O$101*$E$2*$M$4/Output!$O$95/1000000</f>
        <v>2203.5068497640741</v>
      </c>
      <c r="AM31" s="7">
        <f>(D34-$B$8)*$B$2*Output!$O$101*$E$2*$M$4/Output!$O$95/1000000</f>
        <v>3422.4272312483863</v>
      </c>
    </row>
    <row r="32" spans="1:39" x14ac:dyDescent="0.25">
      <c r="A32" s="7">
        <v>2045</v>
      </c>
      <c r="B32" s="7">
        <v>14.579348725571128</v>
      </c>
      <c r="C32" s="7">
        <v>23.565204754285705</v>
      </c>
      <c r="D32" s="7">
        <v>32.551060783000267</v>
      </c>
      <c r="F32" s="7">
        <v>2048</v>
      </c>
      <c r="G32" s="7">
        <f>(B35-$B$8)*$B$2*Output!$O$101*$E$2*$G$4/Output!$O$95/1000000</f>
        <v>376.49353294010001</v>
      </c>
      <c r="H32" s="7">
        <f>(C35-$B$8)*$B$2*Output!$O$101*$E$2*$G$4/Output!$O$95/1000000</f>
        <v>838.84710752141325</v>
      </c>
      <c r="I32" s="7">
        <f>(D35-$B$8)*$B$2*Output!$O$101*$E$2*$G$4/Output!$O$95/1000000</f>
        <v>1301.2006821027255</v>
      </c>
      <c r="K32" s="7">
        <v>2048</v>
      </c>
      <c r="L32" s="7">
        <f>(B35-$B$8)*$B$2*Output!$O$101*$E$2*$H$4/Output!$O$95/1000000</f>
        <v>5632.2288834116916</v>
      </c>
      <c r="M32" s="7">
        <f>(C35-$B$8)*$B$2*Output!$O$101*$E$2*$H$4/Output!$O$95/1000000</f>
        <v>12548.897907630553</v>
      </c>
      <c r="N32" s="7">
        <f>(D35-$B$8)*$B$2*Output!$O$101*$E$2*$H$4/Output!$O$95/1000000</f>
        <v>19465.566931849404</v>
      </c>
      <c r="P32" s="7">
        <v>2048</v>
      </c>
      <c r="Q32" s="7">
        <f>(B35-$B$8)*$B$2*Output!$O$101*$E$2*$I$4/Output!$O$95/1000000</f>
        <v>2873.5542047275098</v>
      </c>
      <c r="R32" s="7">
        <f>(C35-$B$8)*$B$2*Output!$O$101*$E$2*$I$4/Output!$O$95/1000000</f>
        <v>6402.427723307459</v>
      </c>
      <c r="S32" s="7">
        <f>(D35-$B$8)*$B$2*Output!$O$101*$E$2*$I$4/Output!$O$95/1000000</f>
        <v>9931.3012418874023</v>
      </c>
      <c r="U32" s="7">
        <v>2048</v>
      </c>
      <c r="V32" s="7">
        <f>(B35-$B$8)*$B$2*Output!$O$101*$E$2*$J$4/Output!$O$95/1000000</f>
        <v>34244.254381514314</v>
      </c>
      <c r="W32" s="7">
        <f>(C35-$B$8)*$B$2*Output!$O$101*$E$2*$J$4/Output!$O$95/1000000</f>
        <v>76297.973866475455</v>
      </c>
      <c r="X32" s="7">
        <f>(D35-$B$8)*$B$2*Output!$O$101*$E$2*$J$4/Output!$O$95/1000000</f>
        <v>118351.69335143649</v>
      </c>
      <c r="Z32" s="7">
        <v>2048</v>
      </c>
      <c r="AA32" s="7">
        <f>(B35-$B$8)*$B$2*Output!$O$101*$E$2*$K$4/Output!$O$95/1000000</f>
        <v>329.6305640388145</v>
      </c>
      <c r="AB32" s="7">
        <f>(C35-$B$8)*$B$2*Output!$O$101*$E$2*$K$4/Output!$O$95/1000000</f>
        <v>734.43398359409287</v>
      </c>
      <c r="AC32" s="7">
        <f>(D35-$B$8)*$B$2*Output!$O$101*$E$2*$K$4/Output!$O$95/1000000</f>
        <v>1139.2374031493705</v>
      </c>
      <c r="AE32" s="7">
        <v>2048</v>
      </c>
      <c r="AF32" s="7">
        <f>(B35-$B$8)*$B$2*Output!$O$101*$E$2*$L$4/Output!$O$95/1000000</f>
        <v>928.95454809383716</v>
      </c>
      <c r="AG32" s="7">
        <f>(C35-$B$8)*$B$2*Output!$O$101*$E$2*$L$4/Output!$O$95/1000000</f>
        <v>2069.7588869643491</v>
      </c>
      <c r="AH32" s="7">
        <f>(D35-$B$8)*$B$2*Output!$O$101*$E$2*$L$4/Output!$O$95/1000000</f>
        <v>3210.5632258348583</v>
      </c>
      <c r="AJ32" s="7">
        <v>2048</v>
      </c>
      <c r="AK32" s="7">
        <f>(B35-$B$8)*$B$2*Output!$O$101*$E$2*$M$4/Output!$O$95/1000000</f>
        <v>1025.6109044580837</v>
      </c>
      <c r="AL32" s="7">
        <f>(C35-$B$8)*$B$2*Output!$O$101*$E$2*$M$4/Output!$O$95/1000000</f>
        <v>2285.1142592772298</v>
      </c>
      <c r="AM32" s="7">
        <f>(D35-$B$8)*$B$2*Output!$O$101*$E$2*$M$4/Output!$O$95/1000000</f>
        <v>3544.617614096373</v>
      </c>
    </row>
    <row r="33" spans="1:39" x14ac:dyDescent="0.25">
      <c r="A33" s="7">
        <v>2046</v>
      </c>
      <c r="B33" s="7">
        <v>14.901955485824361</v>
      </c>
      <c r="C33" s="7">
        <v>24.181187654964681</v>
      </c>
      <c r="D33" s="7">
        <v>33.460419824104982</v>
      </c>
      <c r="F33" s="7">
        <v>2049</v>
      </c>
      <c r="G33" s="7">
        <f>(B36-$B$8)*$B$2*Output!$O$101*$E$2*$G$4/Output!$O$95/1000000</f>
        <v>391.55327425770389</v>
      </c>
      <c r="H33" s="7">
        <f>(C36-$B$8)*$B$2*Output!$O$101*$E$2*$G$4/Output!$O$95/1000000</f>
        <v>869.4310775383143</v>
      </c>
      <c r="I33" s="7">
        <f>(D36-$B$8)*$B$2*Output!$O$101*$E$2*$G$4/Output!$O$95/1000000</f>
        <v>1347.3088808189236</v>
      </c>
      <c r="K33" s="7">
        <v>2049</v>
      </c>
      <c r="L33" s="7">
        <f>(B36-$B$8)*$B$2*Output!$O$101*$E$2*$H$4/Output!$O$95/1000000</f>
        <v>5857.5180387481578</v>
      </c>
      <c r="M33" s="7">
        <f>(C36-$B$8)*$B$2*Output!$O$101*$E$2*$H$4/Output!$O$95/1000000</f>
        <v>13006.424808433905</v>
      </c>
      <c r="N33" s="7">
        <f>(D36-$B$8)*$B$2*Output!$O$101*$E$2*$H$4/Output!$O$95/1000000</f>
        <v>20155.331578119636</v>
      </c>
      <c r="P33" s="7">
        <v>2049</v>
      </c>
      <c r="Q33" s="7">
        <f>(B36-$B$8)*$B$2*Output!$O$101*$E$2*$I$4/Output!$O$95/1000000</f>
        <v>2988.4963729166097</v>
      </c>
      <c r="R33" s="7">
        <f>(C36-$B$8)*$B$2*Output!$O$101*$E$2*$I$4/Output!$O$95/1000000</f>
        <v>6635.8572193017735</v>
      </c>
      <c r="S33" s="7">
        <f>(D36-$B$8)*$B$2*Output!$O$101*$E$2*$I$4/Output!$O$95/1000000</f>
        <v>10283.21806568693</v>
      </c>
      <c r="U33" s="7">
        <v>2049</v>
      </c>
      <c r="V33" s="7">
        <f>(B36-$B$8)*$B$2*Output!$O$101*$E$2*$J$4/Output!$O$95/1000000</f>
        <v>35614.024556774879</v>
      </c>
      <c r="W33" s="7">
        <f>(C36-$B$8)*$B$2*Output!$O$101*$E$2*$J$4/Output!$O$95/1000000</f>
        <v>79079.762018523194</v>
      </c>
      <c r="X33" s="7">
        <f>(D36-$B$8)*$B$2*Output!$O$101*$E$2*$J$4/Output!$O$95/1000000</f>
        <v>122545.49948027142</v>
      </c>
      <c r="Z33" s="7">
        <v>2049</v>
      </c>
      <c r="AA33" s="7">
        <f>(B36-$B$8)*$B$2*Output!$O$101*$E$2*$K$4/Output!$O$95/1000000</f>
        <v>342.81578660036701</v>
      </c>
      <c r="AB33" s="7">
        <f>(C36-$B$8)*$B$2*Output!$O$101*$E$2*$K$4/Output!$O$95/1000000</f>
        <v>761.21110034425305</v>
      </c>
      <c r="AC33" s="7">
        <f>(D36-$B$8)*$B$2*Output!$O$101*$E$2*$K$4/Output!$O$95/1000000</f>
        <v>1179.6064140881381</v>
      </c>
      <c r="AE33" s="7">
        <v>2049</v>
      </c>
      <c r="AF33" s="7">
        <f>(B36-$B$8)*$B$2*Output!$O$101*$E$2*$L$4/Output!$O$95/1000000</f>
        <v>966.11273001759037</v>
      </c>
      <c r="AG33" s="7">
        <f>(C36-$B$8)*$B$2*Output!$O$101*$E$2*$L$4/Output!$O$95/1000000</f>
        <v>2145.2213200746837</v>
      </c>
      <c r="AH33" s="7">
        <f>(D36-$B$8)*$B$2*Output!$O$101*$E$2*$L$4/Output!$O$95/1000000</f>
        <v>3324.3299101317743</v>
      </c>
      <c r="AJ33" s="7">
        <v>2049</v>
      </c>
      <c r="AK33" s="7">
        <f>(B36-$B$8)*$B$2*Output!$O$101*$E$2*$M$4/Output!$O$95/1000000</f>
        <v>1066.6353406364069</v>
      </c>
      <c r="AL33" s="7">
        <f>(C36-$B$8)*$B$2*Output!$O$101*$E$2*$M$4/Output!$O$95/1000000</f>
        <v>2368.4284477202577</v>
      </c>
      <c r="AM33" s="7">
        <f>(D36-$B$8)*$B$2*Output!$O$101*$E$2*$M$4/Output!$O$95/1000000</f>
        <v>3670.2215548041063</v>
      </c>
    </row>
    <row r="34" spans="1:39" x14ac:dyDescent="0.25">
      <c r="A34" s="7">
        <v>2047</v>
      </c>
      <c r="B34" s="7">
        <v>15.224562246077594</v>
      </c>
      <c r="C34" s="7">
        <v>24.80987265882781</v>
      </c>
      <c r="D34" s="7">
        <v>34.39518307157801</v>
      </c>
      <c r="F34" s="7">
        <v>2050</v>
      </c>
      <c r="G34" s="7">
        <f>(B37-$B$8)*$B$2*Output!$O$101*$E$2*$G$4/Output!$O$95/1000000</f>
        <v>406.61301557530788</v>
      </c>
      <c r="H34" s="7">
        <f>(C37-$B$8)*$B$2*Output!$O$101*$E$2*$G$4/Output!$O$95/1000000</f>
        <v>900.65909580376763</v>
      </c>
      <c r="I34" s="7">
        <f>(D37-$B$8)*$B$2*Output!$O$101*$E$2*$G$4/Output!$O$95/1000000</f>
        <v>1394.7051760322267</v>
      </c>
      <c r="K34" s="7">
        <v>2050</v>
      </c>
      <c r="L34" s="7">
        <f>(B37-$B$8)*$B$2*Output!$O$101*$E$2*$H$4/Output!$O$95/1000000</f>
        <v>6082.8071940846266</v>
      </c>
      <c r="M34" s="7">
        <f>(C37-$B$8)*$B$2*Output!$O$101*$E$2*$H$4/Output!$O$95/1000000</f>
        <v>13473.586475389755</v>
      </c>
      <c r="N34" s="7">
        <f>(D37-$B$8)*$B$2*Output!$O$101*$E$2*$H$4/Output!$O$95/1000000</f>
        <v>20864.365756694875</v>
      </c>
      <c r="P34" s="7">
        <v>2050</v>
      </c>
      <c r="Q34" s="7">
        <f>(B37-$B$8)*$B$2*Output!$O$101*$E$2*$I$4/Output!$O$95/1000000</f>
        <v>3103.4385411057106</v>
      </c>
      <c r="R34" s="7">
        <f>(C37-$B$8)*$B$2*Output!$O$101*$E$2*$I$4/Output!$O$95/1000000</f>
        <v>6874.2023576398551</v>
      </c>
      <c r="S34" s="7">
        <f>(D37-$B$8)*$B$2*Output!$O$101*$E$2*$I$4/Output!$O$95/1000000</f>
        <v>10644.966174173995</v>
      </c>
      <c r="U34" s="7">
        <v>2050</v>
      </c>
      <c r="V34" s="7">
        <f>(B37-$B$8)*$B$2*Output!$O$101*$E$2*$J$4/Output!$O$95/1000000</f>
        <v>36983.794732035451</v>
      </c>
      <c r="W34" s="7">
        <f>(C37-$B$8)*$B$2*Output!$O$101*$E$2*$J$4/Output!$O$95/1000000</f>
        <v>81920.130066711965</v>
      </c>
      <c r="X34" s="7">
        <f>(D37-$B$8)*$B$2*Output!$O$101*$E$2*$J$4/Output!$O$95/1000000</f>
        <v>126856.4654013884</v>
      </c>
      <c r="Z34" s="7">
        <v>2050</v>
      </c>
      <c r="AA34" s="7">
        <f>(B37-$B$8)*$B$2*Output!$O$101*$E$2*$K$4/Output!$O$95/1000000</f>
        <v>356.00100916191957</v>
      </c>
      <c r="AB34" s="7">
        <f>(C37-$B$8)*$B$2*Output!$O$101*$E$2*$K$4/Output!$O$95/1000000</f>
        <v>788.5520992566926</v>
      </c>
      <c r="AC34" s="7">
        <f>(D37-$B$8)*$B$2*Output!$O$101*$E$2*$K$4/Output!$O$95/1000000</f>
        <v>1221.1031893514653</v>
      </c>
      <c r="AE34" s="7">
        <v>2050</v>
      </c>
      <c r="AF34" s="7">
        <f>(B37-$B$8)*$B$2*Output!$O$101*$E$2*$L$4/Output!$O$95/1000000</f>
        <v>1003.2709119413441</v>
      </c>
      <c r="AG34" s="7">
        <f>(C37-$B$8)*$B$2*Output!$O$101*$E$2*$L$4/Output!$O$95/1000000</f>
        <v>2222.2728682622742</v>
      </c>
      <c r="AH34" s="7">
        <f>(D37-$B$8)*$B$2*Output!$O$101*$E$2*$L$4/Output!$O$95/1000000</f>
        <v>3441.2748245832026</v>
      </c>
      <c r="AJ34" s="7">
        <v>2050</v>
      </c>
      <c r="AK34" s="7">
        <f>(B37-$B$8)*$B$2*Output!$O$101*$E$2*$M$4/Output!$O$95/1000000</f>
        <v>1107.6597768147301</v>
      </c>
      <c r="AL34" s="7">
        <f>(C37-$B$8)*$B$2*Output!$O$101*$E$2*$M$4/Output!$O$95/1000000</f>
        <v>2453.4970963303808</v>
      </c>
      <c r="AM34" s="7">
        <f>(D37-$B$8)*$B$2*Output!$O$101*$E$2*$M$4/Output!$O$95/1000000</f>
        <v>3799.3344158460304</v>
      </c>
    </row>
    <row r="35" spans="1:39" x14ac:dyDescent="0.25">
      <c r="A35" s="7">
        <v>2048</v>
      </c>
      <c r="B35" s="7">
        <v>15.547169006330828</v>
      </c>
      <c r="C35" s="7">
        <v>25.45161461674919</v>
      </c>
      <c r="D35" s="7">
        <v>35.356060227167539</v>
      </c>
    </row>
    <row r="36" spans="1:39" x14ac:dyDescent="0.25">
      <c r="A36" s="7">
        <v>2049</v>
      </c>
      <c r="B36" s="7">
        <v>15.869775766584059</v>
      </c>
      <c r="C36" s="7">
        <v>26.106778292854369</v>
      </c>
      <c r="D36" s="7">
        <v>36.343780819124667</v>
      </c>
      <c r="G36" s="7">
        <f>SUM(G8:G34)</f>
        <v>5692.5822180543128</v>
      </c>
      <c r="H36" s="7">
        <f t="shared" ref="H36:I36" si="1">SUM(H8:H34)</f>
        <v>13297.183980592958</v>
      </c>
      <c r="I36" s="7">
        <f t="shared" si="1"/>
        <v>20901.785743131597</v>
      </c>
      <c r="L36" s="7">
        <f>SUM(L8:L34)</f>
        <v>85159.300717184771</v>
      </c>
      <c r="M36" s="7">
        <f t="shared" ref="M36:N36" si="2">SUM(M8:M34)</f>
        <v>198921.83299586803</v>
      </c>
      <c r="N36" s="7">
        <f t="shared" si="2"/>
        <v>312684.36527455115</v>
      </c>
      <c r="Q36" s="7">
        <f>SUM(Q8:Q34)</f>
        <v>43448.13957547996</v>
      </c>
      <c r="R36" s="7">
        <f t="shared" ref="R36:S36" si="3">SUM(R8:R34)</f>
        <v>101489.60233148922</v>
      </c>
      <c r="S36" s="7">
        <f t="shared" si="3"/>
        <v>159531.0650874984</v>
      </c>
      <c r="V36" s="7">
        <f>SUM(V8:V34)</f>
        <v>517773.12624849647</v>
      </c>
      <c r="W36" s="7">
        <f t="shared" ref="W36:X36" si="4">SUM(W8:W34)</f>
        <v>1209455.4380079319</v>
      </c>
      <c r="X36" s="7">
        <f t="shared" si="4"/>
        <v>1901137.7497673666</v>
      </c>
      <c r="AA36" s="7">
        <f>SUM(AA8:AA34)</f>
        <v>4984.0141282668756</v>
      </c>
      <c r="AB36" s="7">
        <f t="shared" ref="AB36:AC36" si="5">SUM(AB8:AB34)</f>
        <v>11642.054569760976</v>
      </c>
      <c r="AC36" s="7">
        <f t="shared" si="5"/>
        <v>18300.095011255071</v>
      </c>
      <c r="AF36" s="7">
        <f>SUM(AF8:AF34)</f>
        <v>14045.792767178822</v>
      </c>
      <c r="AG36" s="7">
        <f t="shared" ref="AG36:AH36" si="6">SUM(AG8:AG34)</f>
        <v>32809.274143834009</v>
      </c>
      <c r="AH36" s="7">
        <f t="shared" si="6"/>
        <v>51572.755520489183</v>
      </c>
      <c r="AK36" s="7">
        <f>SUM(AK8:AK34)</f>
        <v>15507.236875406226</v>
      </c>
      <c r="AL36" s="7">
        <f t="shared" ref="AL36:AM36" si="7">SUM(AL8:AL34)</f>
        <v>36223.030931187983</v>
      </c>
      <c r="AM36" s="7">
        <f t="shared" si="7"/>
        <v>56938.824986969725</v>
      </c>
    </row>
    <row r="37" spans="1:39" x14ac:dyDescent="0.25">
      <c r="A37" s="7">
        <v>2050</v>
      </c>
      <c r="B37" s="7">
        <v>16.192382526837292</v>
      </c>
      <c r="C37" s="7">
        <v>26.77573864146078</v>
      </c>
      <c r="D37" s="7">
        <v>37.359094756084254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13.602071453604729</v>
      </c>
      <c r="H41" s="7">
        <v>0</v>
      </c>
      <c r="I41" s="7">
        <v>0</v>
      </c>
      <c r="K41" s="7">
        <v>2024</v>
      </c>
      <c r="L41" s="7">
        <f>$H$2-L8*1.204</f>
        <v>203.48285697489212</v>
      </c>
      <c r="M41" s="7">
        <v>0</v>
      </c>
      <c r="N41" s="7">
        <v>0</v>
      </c>
      <c r="P41" s="7">
        <v>2024</v>
      </c>
      <c r="Q41" s="7">
        <f>$I$2-Q8*1.204</f>
        <v>103.8166295003227</v>
      </c>
      <c r="R41" s="7">
        <v>0</v>
      </c>
      <c r="S41" s="7">
        <v>0</v>
      </c>
      <c r="U41" s="7">
        <v>2024</v>
      </c>
      <c r="V41" s="7">
        <f>$J$2-V8*1.204</f>
        <v>1237.1867089862656</v>
      </c>
      <c r="W41" s="7">
        <v>0</v>
      </c>
      <c r="X41" s="7">
        <v>0</v>
      </c>
      <c r="Z41" s="7">
        <v>2024</v>
      </c>
      <c r="AA41" s="7">
        <f>$K$2-AA8*1.204</f>
        <v>11.908992035890646</v>
      </c>
      <c r="AB41" s="7">
        <v>0</v>
      </c>
      <c r="AC41" s="7">
        <v>0</v>
      </c>
      <c r="AE41" s="7">
        <v>2024</v>
      </c>
      <c r="AF41" s="7">
        <f>$L$2-AF8*1.204</f>
        <v>33.561548963800661</v>
      </c>
      <c r="AG41" s="7">
        <v>0</v>
      </c>
      <c r="AH41" s="7">
        <v>0</v>
      </c>
      <c r="AJ41" s="7">
        <v>2024</v>
      </c>
      <c r="AK41" s="7">
        <f>$M$2-AK8*1.204</f>
        <v>37.053578841298545</v>
      </c>
      <c r="AL41" s="7">
        <v>0</v>
      </c>
      <c r="AM41" s="7">
        <v>0</v>
      </c>
    </row>
    <row r="42" spans="1:39" x14ac:dyDescent="0.25">
      <c r="F42" s="7">
        <v>2025</v>
      </c>
      <c r="G42" s="7">
        <v>0</v>
      </c>
      <c r="H42" s="7">
        <v>0</v>
      </c>
      <c r="I42" s="7">
        <v>0</v>
      </c>
      <c r="K42" s="7">
        <v>2025</v>
      </c>
      <c r="L42" s="7">
        <v>0</v>
      </c>
      <c r="M42" s="7">
        <v>0</v>
      </c>
      <c r="N42" s="7">
        <v>0</v>
      </c>
      <c r="P42" s="7">
        <v>2025</v>
      </c>
      <c r="Q42" s="7">
        <v>0</v>
      </c>
      <c r="R42" s="7">
        <v>0</v>
      </c>
      <c r="S42" s="7">
        <v>0</v>
      </c>
      <c r="U42" s="7">
        <v>2025</v>
      </c>
      <c r="V42" s="7">
        <v>0</v>
      </c>
      <c r="W42" s="7">
        <v>0</v>
      </c>
      <c r="X42" s="7">
        <v>0</v>
      </c>
      <c r="Z42" s="7">
        <v>2025</v>
      </c>
      <c r="AA42" s="7">
        <v>0</v>
      </c>
      <c r="AB42" s="7">
        <v>0</v>
      </c>
      <c r="AC42" s="7">
        <v>0</v>
      </c>
      <c r="AE42" s="7">
        <v>2025</v>
      </c>
      <c r="AF42" s="7">
        <v>0</v>
      </c>
      <c r="AG42" s="7">
        <v>0</v>
      </c>
      <c r="AH42" s="7">
        <v>0</v>
      </c>
      <c r="AJ42" s="7">
        <v>2025</v>
      </c>
      <c r="AK42" s="7">
        <v>0</v>
      </c>
      <c r="AL42" s="7">
        <v>0</v>
      </c>
      <c r="AM42" s="7">
        <v>0</v>
      </c>
    </row>
    <row r="43" spans="1:39" x14ac:dyDescent="0.25">
      <c r="F43" s="7">
        <v>2026</v>
      </c>
      <c r="G43" s="7">
        <v>0</v>
      </c>
      <c r="H43" s="7">
        <v>0</v>
      </c>
      <c r="I43" s="7">
        <v>0</v>
      </c>
      <c r="K43" s="7">
        <v>2026</v>
      </c>
      <c r="L43" s="7">
        <v>0</v>
      </c>
      <c r="M43" s="7">
        <v>0</v>
      </c>
      <c r="N43" s="7">
        <v>0</v>
      </c>
      <c r="P43" s="7">
        <v>2026</v>
      </c>
      <c r="Q43" s="7">
        <v>0</v>
      </c>
      <c r="R43" s="7">
        <v>0</v>
      </c>
      <c r="S43" s="7">
        <v>0</v>
      </c>
      <c r="U43" s="7">
        <v>2026</v>
      </c>
      <c r="V43" s="7">
        <v>0</v>
      </c>
      <c r="W43" s="7">
        <v>0</v>
      </c>
      <c r="X43" s="7">
        <v>0</v>
      </c>
      <c r="Z43" s="7">
        <v>2026</v>
      </c>
      <c r="AA43" s="7">
        <v>0</v>
      </c>
      <c r="AB43" s="7">
        <v>0</v>
      </c>
      <c r="AC43" s="7">
        <v>0</v>
      </c>
      <c r="AE43" s="7">
        <v>2026</v>
      </c>
      <c r="AF43" s="7">
        <v>0</v>
      </c>
      <c r="AG43" s="7">
        <v>0</v>
      </c>
      <c r="AH43" s="7">
        <v>0</v>
      </c>
      <c r="AJ43" s="7">
        <v>2026</v>
      </c>
      <c r="AK43" s="7">
        <v>0</v>
      </c>
      <c r="AL43" s="7">
        <v>0</v>
      </c>
      <c r="AM43" s="7">
        <v>0</v>
      </c>
    </row>
    <row r="44" spans="1:39" x14ac:dyDescent="0.25">
      <c r="F44" s="7">
        <v>2027</v>
      </c>
      <c r="G44" s="7">
        <v>0</v>
      </c>
      <c r="H44" s="7">
        <v>0</v>
      </c>
      <c r="I44" s="7">
        <v>0</v>
      </c>
      <c r="K44" s="7">
        <v>2027</v>
      </c>
      <c r="L44" s="7">
        <v>0</v>
      </c>
      <c r="M44" s="7">
        <v>0</v>
      </c>
      <c r="N44" s="7">
        <v>0</v>
      </c>
      <c r="P44" s="7">
        <v>2027</v>
      </c>
      <c r="Q44" s="7">
        <v>0</v>
      </c>
      <c r="R44" s="7">
        <v>0</v>
      </c>
      <c r="S44" s="7">
        <v>0</v>
      </c>
      <c r="U44" s="7">
        <v>2027</v>
      </c>
      <c r="V44" s="7">
        <v>0</v>
      </c>
      <c r="W44" s="7">
        <v>0</v>
      </c>
      <c r="X44" s="7">
        <v>0</v>
      </c>
      <c r="Z44" s="7">
        <v>2027</v>
      </c>
      <c r="AA44" s="7">
        <v>0</v>
      </c>
      <c r="AB44" s="7">
        <v>0</v>
      </c>
      <c r="AC44" s="7">
        <v>0</v>
      </c>
      <c r="AE44" s="7">
        <v>2027</v>
      </c>
      <c r="AF44" s="7">
        <v>0</v>
      </c>
      <c r="AG44" s="7">
        <v>0</v>
      </c>
      <c r="AH44" s="7">
        <v>0</v>
      </c>
      <c r="AJ44" s="7">
        <v>2027</v>
      </c>
      <c r="AK44" s="7">
        <v>0</v>
      </c>
      <c r="AL44" s="7">
        <v>0</v>
      </c>
      <c r="AM44" s="7">
        <v>0</v>
      </c>
    </row>
    <row r="45" spans="1:39" x14ac:dyDescent="0.25">
      <c r="F45" s="7">
        <v>2028</v>
      </c>
      <c r="G45" s="7">
        <v>0</v>
      </c>
      <c r="H45" s="7">
        <v>0</v>
      </c>
      <c r="I45" s="7">
        <v>0</v>
      </c>
      <c r="K45" s="7">
        <v>2028</v>
      </c>
      <c r="L45" s="7">
        <v>0</v>
      </c>
      <c r="M45" s="7">
        <v>0</v>
      </c>
      <c r="N45" s="7">
        <v>0</v>
      </c>
      <c r="P45" s="7">
        <v>2028</v>
      </c>
      <c r="Q45" s="7">
        <v>0</v>
      </c>
      <c r="R45" s="7">
        <v>0</v>
      </c>
      <c r="S45" s="7">
        <v>0</v>
      </c>
      <c r="U45" s="7">
        <v>2028</v>
      </c>
      <c r="V45" s="7">
        <v>0</v>
      </c>
      <c r="W45" s="7">
        <v>0</v>
      </c>
      <c r="X45" s="7">
        <v>0</v>
      </c>
      <c r="Z45" s="7">
        <v>2028</v>
      </c>
      <c r="AA45" s="7">
        <v>0</v>
      </c>
      <c r="AB45" s="7">
        <v>0</v>
      </c>
      <c r="AC45" s="7">
        <v>0</v>
      </c>
      <c r="AE45" s="7">
        <v>2028</v>
      </c>
      <c r="AF45" s="7">
        <v>0</v>
      </c>
      <c r="AG45" s="7">
        <v>0</v>
      </c>
      <c r="AH45" s="7">
        <v>0</v>
      </c>
      <c r="AJ45" s="7">
        <v>2028</v>
      </c>
      <c r="AK45" s="7">
        <v>0</v>
      </c>
      <c r="AL45" s="7">
        <v>0</v>
      </c>
      <c r="AM45" s="7">
        <v>0</v>
      </c>
    </row>
    <row r="46" spans="1:39" x14ac:dyDescent="0.25">
      <c r="F46" s="7">
        <v>2029</v>
      </c>
      <c r="G46" s="7">
        <v>0</v>
      </c>
      <c r="H46" s="7">
        <v>0</v>
      </c>
      <c r="I46" s="7">
        <v>0</v>
      </c>
      <c r="K46" s="7">
        <v>2029</v>
      </c>
      <c r="L46" s="7">
        <v>0</v>
      </c>
      <c r="M46" s="7">
        <v>0</v>
      </c>
      <c r="N46" s="7">
        <v>0</v>
      </c>
      <c r="P46" s="7">
        <v>2029</v>
      </c>
      <c r="Q46" s="7">
        <v>0</v>
      </c>
      <c r="R46" s="7">
        <v>0</v>
      </c>
      <c r="S46" s="7">
        <v>0</v>
      </c>
      <c r="U46" s="7">
        <v>2029</v>
      </c>
      <c r="V46" s="7">
        <v>0</v>
      </c>
      <c r="W46" s="7">
        <v>0</v>
      </c>
      <c r="X46" s="7">
        <v>0</v>
      </c>
      <c r="Z46" s="7">
        <v>2029</v>
      </c>
      <c r="AA46" s="7">
        <v>0</v>
      </c>
      <c r="AB46" s="7">
        <v>0</v>
      </c>
      <c r="AC46" s="7">
        <v>0</v>
      </c>
      <c r="AE46" s="7">
        <v>2029</v>
      </c>
      <c r="AF46" s="7">
        <v>0</v>
      </c>
      <c r="AG46" s="7">
        <v>0</v>
      </c>
      <c r="AH46" s="7">
        <v>0</v>
      </c>
      <c r="AJ46" s="7">
        <v>2029</v>
      </c>
      <c r="AK46" s="7">
        <v>0</v>
      </c>
      <c r="AL46" s="7">
        <v>0</v>
      </c>
      <c r="AM46" s="7">
        <v>0</v>
      </c>
    </row>
    <row r="47" spans="1:39" x14ac:dyDescent="0.25">
      <c r="F47" s="7">
        <v>2030</v>
      </c>
      <c r="G47" s="7">
        <v>0</v>
      </c>
      <c r="H47" s="7">
        <v>0</v>
      </c>
      <c r="I47" s="7">
        <v>0</v>
      </c>
      <c r="K47" s="7">
        <v>2030</v>
      </c>
      <c r="L47" s="7">
        <v>0</v>
      </c>
      <c r="M47" s="7">
        <v>0</v>
      </c>
      <c r="N47" s="7">
        <v>0</v>
      </c>
      <c r="P47" s="7">
        <v>2030</v>
      </c>
      <c r="Q47" s="7">
        <v>0</v>
      </c>
      <c r="R47" s="7">
        <v>0</v>
      </c>
      <c r="S47" s="7">
        <v>0</v>
      </c>
      <c r="U47" s="7">
        <v>2030</v>
      </c>
      <c r="V47" s="7">
        <v>0</v>
      </c>
      <c r="W47" s="7">
        <v>0</v>
      </c>
      <c r="X47" s="7">
        <v>0</v>
      </c>
      <c r="Z47" s="7">
        <v>2030</v>
      </c>
      <c r="AA47" s="7">
        <v>0</v>
      </c>
      <c r="AB47" s="7">
        <v>0</v>
      </c>
      <c r="AC47" s="7">
        <v>0</v>
      </c>
      <c r="AE47" s="7">
        <v>2030</v>
      </c>
      <c r="AF47" s="7">
        <v>0</v>
      </c>
      <c r="AG47" s="7">
        <v>0</v>
      </c>
      <c r="AH47" s="7">
        <v>0</v>
      </c>
      <c r="AJ47" s="7">
        <v>2030</v>
      </c>
      <c r="AK47" s="7">
        <v>0</v>
      </c>
      <c r="AL47" s="7">
        <v>0</v>
      </c>
      <c r="AM47" s="7">
        <v>0</v>
      </c>
    </row>
    <row r="48" spans="1:39" x14ac:dyDescent="0.25">
      <c r="F48" s="7">
        <v>2031</v>
      </c>
      <c r="G48" s="7">
        <v>0</v>
      </c>
      <c r="H48" s="7">
        <v>0</v>
      </c>
      <c r="I48" s="7">
        <v>0</v>
      </c>
      <c r="K48" s="7">
        <v>2031</v>
      </c>
      <c r="L48" s="7">
        <v>0</v>
      </c>
      <c r="M48" s="7">
        <v>0</v>
      </c>
      <c r="N48" s="7">
        <v>0</v>
      </c>
      <c r="P48" s="7">
        <v>2031</v>
      </c>
      <c r="Q48" s="7">
        <v>0</v>
      </c>
      <c r="R48" s="7">
        <v>0</v>
      </c>
      <c r="S48" s="7">
        <v>0</v>
      </c>
      <c r="U48" s="7">
        <v>2031</v>
      </c>
      <c r="V48" s="7">
        <v>0</v>
      </c>
      <c r="W48" s="7">
        <v>0</v>
      </c>
      <c r="X48" s="7">
        <v>0</v>
      </c>
      <c r="Z48" s="7">
        <v>2031</v>
      </c>
      <c r="AA48" s="7">
        <v>0</v>
      </c>
      <c r="AB48" s="7">
        <v>0</v>
      </c>
      <c r="AC48" s="7">
        <v>0</v>
      </c>
      <c r="AE48" s="7">
        <v>2031</v>
      </c>
      <c r="AF48" s="7">
        <v>0</v>
      </c>
      <c r="AG48" s="7">
        <v>0</v>
      </c>
      <c r="AH48" s="7">
        <v>0</v>
      </c>
      <c r="AJ48" s="7">
        <v>2031</v>
      </c>
      <c r="AK48" s="7">
        <v>0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v>0</v>
      </c>
      <c r="R49" s="7">
        <v>0</v>
      </c>
      <c r="S49" s="7"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v>0</v>
      </c>
      <c r="AB49" s="7">
        <v>0</v>
      </c>
      <c r="AC49" s="7">
        <v>0</v>
      </c>
      <c r="AE49" s="7">
        <v>2032</v>
      </c>
      <c r="AF49" s="7">
        <v>0</v>
      </c>
      <c r="AG49" s="7">
        <v>0</v>
      </c>
      <c r="AH49" s="7"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v>0</v>
      </c>
      <c r="R50" s="7">
        <v>0</v>
      </c>
      <c r="S50" s="7"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v>0</v>
      </c>
      <c r="AB50" s="7">
        <v>0</v>
      </c>
      <c r="AC50" s="7">
        <v>0</v>
      </c>
      <c r="AE50" s="7">
        <v>2033</v>
      </c>
      <c r="AF50" s="7">
        <v>0</v>
      </c>
      <c r="AG50" s="7">
        <v>0</v>
      </c>
      <c r="AH50" s="7"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1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1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1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1:44" ht="44.25" customHeight="1" x14ac:dyDescent="0.25">
      <c r="D68" s="9" t="s">
        <v>61</v>
      </c>
      <c r="E68" s="9"/>
      <c r="G68" s="7">
        <f>G98*1000/0.181</f>
        <v>31.733999999999998</v>
      </c>
      <c r="H68" s="7">
        <f t="shared" ref="H68:I68" si="8">H98*1000/0.181</f>
        <v>31.733999999999998</v>
      </c>
      <c r="I68" s="7">
        <f t="shared" si="8"/>
        <v>31.733999999999998</v>
      </c>
      <c r="L68" s="7">
        <f>L98*1000/0.181</f>
        <v>474.73099999999999</v>
      </c>
      <c r="M68" s="7">
        <f t="shared" ref="M68:N68" si="9">M98*1000/0.181</f>
        <v>474.73099999999999</v>
      </c>
      <c r="N68" s="7">
        <f t="shared" si="9"/>
        <v>474.73099999999999</v>
      </c>
      <c r="Q68" s="7">
        <f>Q98*1000/0.181</f>
        <v>242.20699999999999</v>
      </c>
      <c r="R68" s="7">
        <f t="shared" ref="R68:S68" si="10">R98*1000/0.181</f>
        <v>242.20699999999999</v>
      </c>
      <c r="S68" s="7">
        <f t="shared" si="10"/>
        <v>242.20699999999999</v>
      </c>
      <c r="V68" s="7">
        <f>V98*1000/0.181</f>
        <v>2886.3899999999994</v>
      </c>
      <c r="W68" s="7">
        <f t="shared" ref="W68:X68" si="11">W98*1000/0.181</f>
        <v>2886.3899999999994</v>
      </c>
      <c r="X68" s="7">
        <f t="shared" si="11"/>
        <v>2886.3899999999994</v>
      </c>
      <c r="AA68" s="7">
        <f>AA98*1000/0.181</f>
        <v>27.783999999999999</v>
      </c>
      <c r="AB68" s="7">
        <f t="shared" ref="AB68:AC68" si="12">AB98*1000/0.181</f>
        <v>27.783999999999999</v>
      </c>
      <c r="AC68" s="7">
        <f t="shared" si="12"/>
        <v>27.783999999999999</v>
      </c>
      <c r="AF68" s="7">
        <f>AF98*1000/0.181</f>
        <v>78.3</v>
      </c>
      <c r="AG68" s="7">
        <f t="shared" ref="AG68:AH68" si="13">AG98*1000/0.181</f>
        <v>78.3</v>
      </c>
      <c r="AH68" s="7">
        <f t="shared" si="13"/>
        <v>78.3</v>
      </c>
      <c r="AK68" s="7">
        <f>AK98*1000/0.181</f>
        <v>86.447000000000017</v>
      </c>
      <c r="AL68" s="7">
        <f t="shared" ref="AL68:AM68" si="14">AL98*1000/0.181</f>
        <v>86.447000000000017</v>
      </c>
      <c r="AM68" s="7">
        <f t="shared" si="14"/>
        <v>86.447000000000017</v>
      </c>
    </row>
    <row r="69" spans="1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44" ht="15" customHeight="1" x14ac:dyDescent="0.25">
      <c r="B70" s="9" t="s">
        <v>52</v>
      </c>
      <c r="C70" s="9"/>
      <c r="D70" s="9"/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1:44" x14ac:dyDescent="0.25">
      <c r="A71" s="7" t="s">
        <v>29</v>
      </c>
      <c r="B71" s="7" t="s">
        <v>30</v>
      </c>
      <c r="C71" s="7" t="s">
        <v>31</v>
      </c>
      <c r="D71" s="7" t="s">
        <v>32</v>
      </c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1:44" x14ac:dyDescent="0.25">
      <c r="A72" s="7">
        <v>2024</v>
      </c>
      <c r="B72" s="7">
        <f>(G72+L72+Q72+V72+AA72+AF72+AK72)*1000/0.181</f>
        <v>2186.9806132439248</v>
      </c>
      <c r="C72" s="7">
        <f t="shared" ref="C72:D87" si="15">(H72+M72+R72+W72+AB72+AG72+AL72)*1000/0.181</f>
        <v>3827.5929999999998</v>
      </c>
      <c r="D72" s="7">
        <f t="shared" si="15"/>
        <v>3827.5929999999998</v>
      </c>
      <c r="F72" s="7">
        <v>2024</v>
      </c>
      <c r="G72" s="7">
        <f>($G$2-G41)*0.181/1000</f>
        <v>3.2818790668975445E-3</v>
      </c>
      <c r="H72" s="7">
        <f>($G$2-H41)*0.181/1000</f>
        <v>5.7438539999999996E-3</v>
      </c>
      <c r="I72" s="7">
        <f>($G$2-I41)*0.181/1000</f>
        <v>5.7438539999999996E-3</v>
      </c>
      <c r="K72" s="7">
        <v>2024</v>
      </c>
      <c r="L72" s="7">
        <f>($H$2-L41)*0.181/1000</f>
        <v>4.9095913887544529E-2</v>
      </c>
      <c r="M72" s="7">
        <f>($H$2-M41)*0.181/1000</f>
        <v>8.5926311000000005E-2</v>
      </c>
      <c r="N72" s="7">
        <f>($H$2-N41)*0.181/1000</f>
        <v>8.5926311000000005E-2</v>
      </c>
      <c r="P72" s="7">
        <v>2024</v>
      </c>
      <c r="Q72" s="7">
        <f>($I$2-Q41)*0.181/1000</f>
        <v>2.5048657060441588E-2</v>
      </c>
      <c r="R72" s="7">
        <f>($I$2-R41)*0.181/1000</f>
        <v>4.3839467E-2</v>
      </c>
      <c r="S72" s="7">
        <f>($I$2-S41)*0.181/1000</f>
        <v>4.3839467E-2</v>
      </c>
      <c r="U72" s="7">
        <v>2024</v>
      </c>
      <c r="V72" s="7">
        <f>($J$2-V41)*0.181/1000</f>
        <v>0.2985057956734859</v>
      </c>
      <c r="W72" s="7">
        <f>($J$2-W41)*0.181/1000</f>
        <v>0.52243658999999987</v>
      </c>
      <c r="X72" s="7">
        <f>($J$2-X41)*0.181/1000</f>
        <v>0.52243658999999987</v>
      </c>
      <c r="Z72" s="7">
        <v>2024</v>
      </c>
      <c r="AA72" s="7">
        <f>($K$2-AA41)*0.181/1000</f>
        <v>2.8733764415037927E-3</v>
      </c>
      <c r="AB72" s="7">
        <f>($K$2-AB41)*0.181/1000</f>
        <v>5.0289039999999998E-3</v>
      </c>
      <c r="AC72" s="7">
        <f>($K$2-AC41)*0.181/1000</f>
        <v>5.0289039999999998E-3</v>
      </c>
      <c r="AE72" s="7">
        <v>2024</v>
      </c>
      <c r="AF72" s="7">
        <f>($L$2-AF41)*0.181/1000</f>
        <v>8.0976596375520789E-3</v>
      </c>
      <c r="AG72" s="7">
        <f>($L$2-AG41)*0.181/1000</f>
        <v>1.4172300000000001E-2</v>
      </c>
      <c r="AH72" s="7">
        <f>($L$2-AH41)*0.181/1000</f>
        <v>1.4172300000000001E-2</v>
      </c>
      <c r="AJ72" s="7">
        <v>2024</v>
      </c>
      <c r="AK72" s="7">
        <f>($M$2-AK41)*0.181/1000</f>
        <v>8.9402092297249641E-3</v>
      </c>
      <c r="AL72" s="7">
        <f>($M$2-AL41)*0.181/1000</f>
        <v>1.5646907000000002E-2</v>
      </c>
      <c r="AM72" s="7">
        <f>($M$2-AM41)*0.181/1000</f>
        <v>1.5646907000000002E-2</v>
      </c>
      <c r="AO72" s="7">
        <v>2024</v>
      </c>
      <c r="AP72" s="7">
        <f>G72+L72+Q72+V72+AA72+AF72+AK72</f>
        <v>0.39584349099715044</v>
      </c>
      <c r="AQ72" s="7">
        <f t="shared" ref="AQ72:AR87" si="16">H72+M72+R72+W72+AB72+AG72+AL72</f>
        <v>0.69279433299999993</v>
      </c>
      <c r="AR72" s="7">
        <f t="shared" si="16"/>
        <v>0.69279433299999993</v>
      </c>
    </row>
    <row r="73" spans="1:44" x14ac:dyDescent="0.25">
      <c r="A73" s="7">
        <v>2025</v>
      </c>
      <c r="B73" s="7">
        <f t="shared" ref="B73:D98" si="17">(G73+L73+Q73+V73+AA73+AF73+AK73)*1000/0.181</f>
        <v>3827.5929999999998</v>
      </c>
      <c r="C73" s="7">
        <f t="shared" si="15"/>
        <v>3827.5929999999998</v>
      </c>
      <c r="D73" s="7">
        <f t="shared" si="15"/>
        <v>3827.5929999999998</v>
      </c>
      <c r="F73" s="7">
        <v>2025</v>
      </c>
      <c r="G73" s="7">
        <f t="shared" ref="G73:I88" si="18">($G$2-G42)*0.181/1000</f>
        <v>5.7438539999999996E-3</v>
      </c>
      <c r="H73" s="7">
        <f t="shared" si="18"/>
        <v>5.7438539999999996E-3</v>
      </c>
      <c r="I73" s="7">
        <f t="shared" si="18"/>
        <v>5.7438539999999996E-3</v>
      </c>
      <c r="K73" s="7">
        <v>2025</v>
      </c>
      <c r="L73" s="7">
        <f t="shared" ref="L73:N88" si="19">($H$2-L42)*0.181/1000</f>
        <v>8.5926311000000005E-2</v>
      </c>
      <c r="M73" s="7">
        <f t="shared" si="19"/>
        <v>8.5926311000000005E-2</v>
      </c>
      <c r="N73" s="7">
        <f t="shared" si="19"/>
        <v>8.5926311000000005E-2</v>
      </c>
      <c r="P73" s="7">
        <v>2025</v>
      </c>
      <c r="Q73" s="7">
        <f t="shared" ref="Q73:S88" si="20">($I$2-Q42)*0.181/1000</f>
        <v>4.3839467E-2</v>
      </c>
      <c r="R73" s="7">
        <f t="shared" si="20"/>
        <v>4.3839467E-2</v>
      </c>
      <c r="S73" s="7">
        <f t="shared" si="20"/>
        <v>4.3839467E-2</v>
      </c>
      <c r="U73" s="7">
        <v>2025</v>
      </c>
      <c r="V73" s="7">
        <f t="shared" ref="V73:X88" si="21">($J$2-V42)*0.181/1000</f>
        <v>0.52243658999999987</v>
      </c>
      <c r="W73" s="7">
        <f t="shared" si="21"/>
        <v>0.52243658999999987</v>
      </c>
      <c r="X73" s="7">
        <f t="shared" si="21"/>
        <v>0.52243658999999987</v>
      </c>
      <c r="Z73" s="7">
        <v>2025</v>
      </c>
      <c r="AA73" s="7">
        <f t="shared" ref="AA73:AC88" si="22">($K$2-AA42)*0.181/1000</f>
        <v>5.0289039999999998E-3</v>
      </c>
      <c r="AB73" s="7">
        <f t="shared" si="22"/>
        <v>5.0289039999999998E-3</v>
      </c>
      <c r="AC73" s="7">
        <f t="shared" si="22"/>
        <v>5.0289039999999998E-3</v>
      </c>
      <c r="AE73" s="7">
        <v>2025</v>
      </c>
      <c r="AF73" s="7">
        <f t="shared" ref="AF73:AH88" si="23">($L$2-AF42)*0.181/1000</f>
        <v>1.4172300000000001E-2</v>
      </c>
      <c r="AG73" s="7">
        <f t="shared" si="23"/>
        <v>1.4172300000000001E-2</v>
      </c>
      <c r="AH73" s="7">
        <f t="shared" si="23"/>
        <v>1.4172300000000001E-2</v>
      </c>
      <c r="AJ73" s="7">
        <v>2025</v>
      </c>
      <c r="AK73" s="7">
        <f t="shared" ref="AK73:AM88" si="24">($M$2-AK42)*0.181/1000</f>
        <v>1.5646907000000002E-2</v>
      </c>
      <c r="AL73" s="7">
        <f t="shared" si="24"/>
        <v>1.5646907000000002E-2</v>
      </c>
      <c r="AM73" s="7">
        <f t="shared" si="24"/>
        <v>1.5646907000000002E-2</v>
      </c>
      <c r="AO73" s="7">
        <v>2025</v>
      </c>
      <c r="AP73" s="7">
        <f t="shared" ref="AP73:AR98" si="25">G73+L73+Q73+V73+AA73+AF73+AK73</f>
        <v>0.69279433299999993</v>
      </c>
      <c r="AQ73" s="7">
        <f t="shared" si="16"/>
        <v>0.69279433299999993</v>
      </c>
      <c r="AR73" s="7">
        <f t="shared" si="16"/>
        <v>0.69279433299999993</v>
      </c>
    </row>
    <row r="74" spans="1:44" x14ac:dyDescent="0.25">
      <c r="A74" s="7">
        <v>2026</v>
      </c>
      <c r="B74" s="7">
        <f t="shared" si="17"/>
        <v>3827.5929999999998</v>
      </c>
      <c r="C74" s="7">
        <f t="shared" si="15"/>
        <v>3827.5929999999998</v>
      </c>
      <c r="D74" s="7">
        <f t="shared" si="15"/>
        <v>3827.5929999999998</v>
      </c>
      <c r="F74" s="7">
        <v>2026</v>
      </c>
      <c r="G74" s="7">
        <f t="shared" si="18"/>
        <v>5.7438539999999996E-3</v>
      </c>
      <c r="H74" s="7">
        <f t="shared" si="18"/>
        <v>5.7438539999999996E-3</v>
      </c>
      <c r="I74" s="7">
        <f t="shared" si="18"/>
        <v>5.7438539999999996E-3</v>
      </c>
      <c r="K74" s="7">
        <v>2026</v>
      </c>
      <c r="L74" s="7">
        <f t="shared" si="19"/>
        <v>8.5926311000000005E-2</v>
      </c>
      <c r="M74" s="7">
        <f t="shared" si="19"/>
        <v>8.5926311000000005E-2</v>
      </c>
      <c r="N74" s="7">
        <f t="shared" si="19"/>
        <v>8.5926311000000005E-2</v>
      </c>
      <c r="P74" s="7">
        <v>2026</v>
      </c>
      <c r="Q74" s="7">
        <f t="shared" si="20"/>
        <v>4.3839467E-2</v>
      </c>
      <c r="R74" s="7">
        <f t="shared" si="20"/>
        <v>4.3839467E-2</v>
      </c>
      <c r="S74" s="7">
        <f t="shared" si="20"/>
        <v>4.3839467E-2</v>
      </c>
      <c r="U74" s="7">
        <v>2026</v>
      </c>
      <c r="V74" s="7">
        <f t="shared" si="21"/>
        <v>0.52243658999999987</v>
      </c>
      <c r="W74" s="7">
        <f t="shared" si="21"/>
        <v>0.52243658999999987</v>
      </c>
      <c r="X74" s="7">
        <f t="shared" si="21"/>
        <v>0.52243658999999987</v>
      </c>
      <c r="Z74" s="7">
        <v>2026</v>
      </c>
      <c r="AA74" s="7">
        <f t="shared" si="22"/>
        <v>5.0289039999999998E-3</v>
      </c>
      <c r="AB74" s="7">
        <f t="shared" si="22"/>
        <v>5.0289039999999998E-3</v>
      </c>
      <c r="AC74" s="7">
        <f t="shared" si="22"/>
        <v>5.0289039999999998E-3</v>
      </c>
      <c r="AE74" s="7">
        <v>2026</v>
      </c>
      <c r="AF74" s="7">
        <f t="shared" si="23"/>
        <v>1.4172300000000001E-2</v>
      </c>
      <c r="AG74" s="7">
        <f t="shared" si="23"/>
        <v>1.4172300000000001E-2</v>
      </c>
      <c r="AH74" s="7">
        <f t="shared" si="23"/>
        <v>1.4172300000000001E-2</v>
      </c>
      <c r="AJ74" s="7">
        <v>2026</v>
      </c>
      <c r="AK74" s="7">
        <f t="shared" si="24"/>
        <v>1.5646907000000002E-2</v>
      </c>
      <c r="AL74" s="7">
        <f t="shared" si="24"/>
        <v>1.5646907000000002E-2</v>
      </c>
      <c r="AM74" s="7">
        <f t="shared" si="24"/>
        <v>1.5646907000000002E-2</v>
      </c>
      <c r="AO74" s="7">
        <v>2026</v>
      </c>
      <c r="AP74" s="7">
        <f t="shared" si="25"/>
        <v>0.69279433299999993</v>
      </c>
      <c r="AQ74" s="7">
        <f t="shared" si="16"/>
        <v>0.69279433299999993</v>
      </c>
      <c r="AR74" s="7">
        <f t="shared" si="16"/>
        <v>0.69279433299999993</v>
      </c>
    </row>
    <row r="75" spans="1:44" x14ac:dyDescent="0.25">
      <c r="A75" s="7">
        <v>2027</v>
      </c>
      <c r="B75" s="7">
        <f t="shared" si="17"/>
        <v>3827.5929999999998</v>
      </c>
      <c r="C75" s="7">
        <f t="shared" si="15"/>
        <v>3827.5929999999998</v>
      </c>
      <c r="D75" s="7">
        <f t="shared" si="15"/>
        <v>3827.5929999999998</v>
      </c>
      <c r="F75" s="7">
        <v>2027</v>
      </c>
      <c r="G75" s="7">
        <f t="shared" si="18"/>
        <v>5.7438539999999996E-3</v>
      </c>
      <c r="H75" s="7">
        <f t="shared" si="18"/>
        <v>5.7438539999999996E-3</v>
      </c>
      <c r="I75" s="7">
        <f t="shared" si="18"/>
        <v>5.7438539999999996E-3</v>
      </c>
      <c r="K75" s="7">
        <v>2027</v>
      </c>
      <c r="L75" s="7">
        <f t="shared" si="19"/>
        <v>8.5926311000000005E-2</v>
      </c>
      <c r="M75" s="7">
        <f t="shared" si="19"/>
        <v>8.5926311000000005E-2</v>
      </c>
      <c r="N75" s="7">
        <f t="shared" si="19"/>
        <v>8.5926311000000005E-2</v>
      </c>
      <c r="P75" s="7">
        <v>2027</v>
      </c>
      <c r="Q75" s="7">
        <f t="shared" si="20"/>
        <v>4.3839467E-2</v>
      </c>
      <c r="R75" s="7">
        <f t="shared" si="20"/>
        <v>4.3839467E-2</v>
      </c>
      <c r="S75" s="7">
        <f t="shared" si="20"/>
        <v>4.3839467E-2</v>
      </c>
      <c r="U75" s="7">
        <v>2027</v>
      </c>
      <c r="V75" s="7">
        <f t="shared" si="21"/>
        <v>0.52243658999999987</v>
      </c>
      <c r="W75" s="7">
        <f t="shared" si="21"/>
        <v>0.52243658999999987</v>
      </c>
      <c r="X75" s="7">
        <f t="shared" si="21"/>
        <v>0.52243658999999987</v>
      </c>
      <c r="Z75" s="7">
        <v>2027</v>
      </c>
      <c r="AA75" s="7">
        <f t="shared" si="22"/>
        <v>5.0289039999999998E-3</v>
      </c>
      <c r="AB75" s="7">
        <f t="shared" si="22"/>
        <v>5.0289039999999998E-3</v>
      </c>
      <c r="AC75" s="7">
        <f t="shared" si="22"/>
        <v>5.0289039999999998E-3</v>
      </c>
      <c r="AE75" s="7">
        <v>2027</v>
      </c>
      <c r="AF75" s="7">
        <f t="shared" si="23"/>
        <v>1.4172300000000001E-2</v>
      </c>
      <c r="AG75" s="7">
        <f t="shared" si="23"/>
        <v>1.4172300000000001E-2</v>
      </c>
      <c r="AH75" s="7">
        <f t="shared" si="23"/>
        <v>1.4172300000000001E-2</v>
      </c>
      <c r="AJ75" s="7">
        <v>2027</v>
      </c>
      <c r="AK75" s="7">
        <f t="shared" si="24"/>
        <v>1.5646907000000002E-2</v>
      </c>
      <c r="AL75" s="7">
        <f t="shared" si="24"/>
        <v>1.5646907000000002E-2</v>
      </c>
      <c r="AM75" s="7">
        <f t="shared" si="24"/>
        <v>1.5646907000000002E-2</v>
      </c>
      <c r="AO75" s="7">
        <v>2027</v>
      </c>
      <c r="AP75" s="7">
        <f t="shared" si="25"/>
        <v>0.69279433299999993</v>
      </c>
      <c r="AQ75" s="7">
        <f t="shared" si="16"/>
        <v>0.69279433299999993</v>
      </c>
      <c r="AR75" s="7">
        <f t="shared" si="16"/>
        <v>0.69279433299999993</v>
      </c>
    </row>
    <row r="76" spans="1:44" x14ac:dyDescent="0.25">
      <c r="A76" s="7">
        <v>2028</v>
      </c>
      <c r="B76" s="7">
        <f t="shared" si="17"/>
        <v>3827.5929999999998</v>
      </c>
      <c r="C76" s="7">
        <f t="shared" si="15"/>
        <v>3827.5929999999998</v>
      </c>
      <c r="D76" s="7">
        <f t="shared" si="15"/>
        <v>3827.5929999999998</v>
      </c>
      <c r="F76" s="7">
        <v>2028</v>
      </c>
      <c r="G76" s="7">
        <f t="shared" si="18"/>
        <v>5.7438539999999996E-3</v>
      </c>
      <c r="H76" s="7">
        <f t="shared" si="18"/>
        <v>5.7438539999999996E-3</v>
      </c>
      <c r="I76" s="7">
        <f t="shared" si="18"/>
        <v>5.7438539999999996E-3</v>
      </c>
      <c r="K76" s="7">
        <v>2028</v>
      </c>
      <c r="L76" s="7">
        <f t="shared" si="19"/>
        <v>8.5926311000000005E-2</v>
      </c>
      <c r="M76" s="7">
        <f t="shared" si="19"/>
        <v>8.5926311000000005E-2</v>
      </c>
      <c r="N76" s="7">
        <f t="shared" si="19"/>
        <v>8.5926311000000005E-2</v>
      </c>
      <c r="P76" s="7">
        <v>2028</v>
      </c>
      <c r="Q76" s="7">
        <f t="shared" si="20"/>
        <v>4.3839467E-2</v>
      </c>
      <c r="R76" s="7">
        <f t="shared" si="20"/>
        <v>4.3839467E-2</v>
      </c>
      <c r="S76" s="7">
        <f t="shared" si="20"/>
        <v>4.3839467E-2</v>
      </c>
      <c r="U76" s="7">
        <v>2028</v>
      </c>
      <c r="V76" s="7">
        <f t="shared" si="21"/>
        <v>0.52243658999999987</v>
      </c>
      <c r="W76" s="7">
        <f t="shared" si="21"/>
        <v>0.52243658999999987</v>
      </c>
      <c r="X76" s="7">
        <f t="shared" si="21"/>
        <v>0.52243658999999987</v>
      </c>
      <c r="Z76" s="7">
        <v>2028</v>
      </c>
      <c r="AA76" s="7">
        <f t="shared" si="22"/>
        <v>5.0289039999999998E-3</v>
      </c>
      <c r="AB76" s="7">
        <f t="shared" si="22"/>
        <v>5.0289039999999998E-3</v>
      </c>
      <c r="AC76" s="7">
        <f t="shared" si="22"/>
        <v>5.0289039999999998E-3</v>
      </c>
      <c r="AE76" s="7">
        <v>2028</v>
      </c>
      <c r="AF76" s="7">
        <f t="shared" si="23"/>
        <v>1.4172300000000001E-2</v>
      </c>
      <c r="AG76" s="7">
        <f t="shared" si="23"/>
        <v>1.4172300000000001E-2</v>
      </c>
      <c r="AH76" s="7">
        <f t="shared" si="23"/>
        <v>1.4172300000000001E-2</v>
      </c>
      <c r="AJ76" s="7">
        <v>2028</v>
      </c>
      <c r="AK76" s="7">
        <f t="shared" si="24"/>
        <v>1.5646907000000002E-2</v>
      </c>
      <c r="AL76" s="7">
        <f t="shared" si="24"/>
        <v>1.5646907000000002E-2</v>
      </c>
      <c r="AM76" s="7">
        <f t="shared" si="24"/>
        <v>1.5646907000000002E-2</v>
      </c>
      <c r="AO76" s="7">
        <v>2028</v>
      </c>
      <c r="AP76" s="7">
        <f t="shared" si="25"/>
        <v>0.69279433299999993</v>
      </c>
      <c r="AQ76" s="7">
        <f t="shared" si="16"/>
        <v>0.69279433299999993</v>
      </c>
      <c r="AR76" s="7">
        <f t="shared" si="16"/>
        <v>0.69279433299999993</v>
      </c>
    </row>
    <row r="77" spans="1:44" x14ac:dyDescent="0.25">
      <c r="A77" s="7">
        <v>2029</v>
      </c>
      <c r="B77" s="7">
        <f t="shared" si="17"/>
        <v>3827.5929999999998</v>
      </c>
      <c r="C77" s="7">
        <f t="shared" si="15"/>
        <v>3827.5929999999998</v>
      </c>
      <c r="D77" s="7">
        <f t="shared" si="15"/>
        <v>3827.5929999999998</v>
      </c>
      <c r="F77" s="7">
        <v>2029</v>
      </c>
      <c r="G77" s="7">
        <f t="shared" si="18"/>
        <v>5.7438539999999996E-3</v>
      </c>
      <c r="H77" s="7">
        <f t="shared" si="18"/>
        <v>5.7438539999999996E-3</v>
      </c>
      <c r="I77" s="7">
        <f t="shared" si="18"/>
        <v>5.7438539999999996E-3</v>
      </c>
      <c r="K77" s="7">
        <v>2029</v>
      </c>
      <c r="L77" s="7">
        <f t="shared" si="19"/>
        <v>8.5926311000000005E-2</v>
      </c>
      <c r="M77" s="7">
        <f t="shared" si="19"/>
        <v>8.5926311000000005E-2</v>
      </c>
      <c r="N77" s="7">
        <f t="shared" si="19"/>
        <v>8.5926311000000005E-2</v>
      </c>
      <c r="P77" s="7">
        <v>2029</v>
      </c>
      <c r="Q77" s="7">
        <f t="shared" si="20"/>
        <v>4.3839467E-2</v>
      </c>
      <c r="R77" s="7">
        <f t="shared" si="20"/>
        <v>4.3839467E-2</v>
      </c>
      <c r="S77" s="7">
        <f t="shared" si="20"/>
        <v>4.3839467E-2</v>
      </c>
      <c r="U77" s="7">
        <v>2029</v>
      </c>
      <c r="V77" s="7">
        <f t="shared" si="21"/>
        <v>0.52243658999999987</v>
      </c>
      <c r="W77" s="7">
        <f t="shared" si="21"/>
        <v>0.52243658999999987</v>
      </c>
      <c r="X77" s="7">
        <f t="shared" si="21"/>
        <v>0.52243658999999987</v>
      </c>
      <c r="Z77" s="7">
        <v>2029</v>
      </c>
      <c r="AA77" s="7">
        <f t="shared" si="22"/>
        <v>5.0289039999999998E-3</v>
      </c>
      <c r="AB77" s="7">
        <f t="shared" si="22"/>
        <v>5.0289039999999998E-3</v>
      </c>
      <c r="AC77" s="7">
        <f t="shared" si="22"/>
        <v>5.0289039999999998E-3</v>
      </c>
      <c r="AE77" s="7">
        <v>2029</v>
      </c>
      <c r="AF77" s="7">
        <f t="shared" si="23"/>
        <v>1.4172300000000001E-2</v>
      </c>
      <c r="AG77" s="7">
        <f t="shared" si="23"/>
        <v>1.4172300000000001E-2</v>
      </c>
      <c r="AH77" s="7">
        <f t="shared" si="23"/>
        <v>1.4172300000000001E-2</v>
      </c>
      <c r="AJ77" s="7">
        <v>2029</v>
      </c>
      <c r="AK77" s="7">
        <f t="shared" si="24"/>
        <v>1.5646907000000002E-2</v>
      </c>
      <c r="AL77" s="7">
        <f t="shared" si="24"/>
        <v>1.5646907000000002E-2</v>
      </c>
      <c r="AM77" s="7">
        <f t="shared" si="24"/>
        <v>1.5646907000000002E-2</v>
      </c>
      <c r="AO77" s="7">
        <v>2029</v>
      </c>
      <c r="AP77" s="7">
        <f t="shared" si="25"/>
        <v>0.69279433299999993</v>
      </c>
      <c r="AQ77" s="7">
        <f t="shared" si="16"/>
        <v>0.69279433299999993</v>
      </c>
      <c r="AR77" s="7">
        <f t="shared" si="16"/>
        <v>0.69279433299999993</v>
      </c>
    </row>
    <row r="78" spans="1:44" x14ac:dyDescent="0.25">
      <c r="A78" s="7">
        <v>2030</v>
      </c>
      <c r="B78" s="7">
        <f t="shared" si="17"/>
        <v>3827.5929999999998</v>
      </c>
      <c r="C78" s="7">
        <f t="shared" si="15"/>
        <v>3827.5929999999998</v>
      </c>
      <c r="D78" s="7">
        <f t="shared" si="15"/>
        <v>3827.5929999999998</v>
      </c>
      <c r="F78" s="7">
        <v>2030</v>
      </c>
      <c r="G78" s="7">
        <f t="shared" si="18"/>
        <v>5.7438539999999996E-3</v>
      </c>
      <c r="H78" s="7">
        <f t="shared" si="18"/>
        <v>5.7438539999999996E-3</v>
      </c>
      <c r="I78" s="7">
        <f t="shared" si="18"/>
        <v>5.7438539999999996E-3</v>
      </c>
      <c r="K78" s="7">
        <v>2030</v>
      </c>
      <c r="L78" s="7">
        <f t="shared" si="19"/>
        <v>8.5926311000000005E-2</v>
      </c>
      <c r="M78" s="7">
        <f t="shared" si="19"/>
        <v>8.5926311000000005E-2</v>
      </c>
      <c r="N78" s="7">
        <f t="shared" si="19"/>
        <v>8.5926311000000005E-2</v>
      </c>
      <c r="P78" s="7">
        <v>2030</v>
      </c>
      <c r="Q78" s="7">
        <f t="shared" si="20"/>
        <v>4.3839467E-2</v>
      </c>
      <c r="R78" s="7">
        <f t="shared" si="20"/>
        <v>4.3839467E-2</v>
      </c>
      <c r="S78" s="7">
        <f t="shared" si="20"/>
        <v>4.3839467E-2</v>
      </c>
      <c r="U78" s="7">
        <v>2030</v>
      </c>
      <c r="V78" s="7">
        <f t="shared" si="21"/>
        <v>0.52243658999999987</v>
      </c>
      <c r="W78" s="7">
        <f t="shared" si="21"/>
        <v>0.52243658999999987</v>
      </c>
      <c r="X78" s="7">
        <f t="shared" si="21"/>
        <v>0.52243658999999987</v>
      </c>
      <c r="Z78" s="7">
        <v>2030</v>
      </c>
      <c r="AA78" s="7">
        <f t="shared" si="22"/>
        <v>5.0289039999999998E-3</v>
      </c>
      <c r="AB78" s="7">
        <f t="shared" si="22"/>
        <v>5.0289039999999998E-3</v>
      </c>
      <c r="AC78" s="7">
        <f t="shared" si="22"/>
        <v>5.0289039999999998E-3</v>
      </c>
      <c r="AE78" s="7">
        <v>2030</v>
      </c>
      <c r="AF78" s="7">
        <f t="shared" si="23"/>
        <v>1.4172300000000001E-2</v>
      </c>
      <c r="AG78" s="7">
        <f t="shared" si="23"/>
        <v>1.4172300000000001E-2</v>
      </c>
      <c r="AH78" s="7">
        <f t="shared" si="23"/>
        <v>1.4172300000000001E-2</v>
      </c>
      <c r="AJ78" s="7">
        <v>2030</v>
      </c>
      <c r="AK78" s="7">
        <f t="shared" si="24"/>
        <v>1.5646907000000002E-2</v>
      </c>
      <c r="AL78" s="7">
        <f t="shared" si="24"/>
        <v>1.5646907000000002E-2</v>
      </c>
      <c r="AM78" s="7">
        <f t="shared" si="24"/>
        <v>1.5646907000000002E-2</v>
      </c>
      <c r="AO78" s="7">
        <v>2030</v>
      </c>
      <c r="AP78" s="7">
        <f t="shared" si="25"/>
        <v>0.69279433299999993</v>
      </c>
      <c r="AQ78" s="7">
        <f t="shared" si="16"/>
        <v>0.69279433299999993</v>
      </c>
      <c r="AR78" s="7">
        <f t="shared" si="16"/>
        <v>0.69279433299999993</v>
      </c>
    </row>
    <row r="79" spans="1:44" x14ac:dyDescent="0.25">
      <c r="A79" s="7">
        <v>2031</v>
      </c>
      <c r="B79" s="7">
        <f t="shared" si="17"/>
        <v>3827.5929999999998</v>
      </c>
      <c r="C79" s="7">
        <f t="shared" si="15"/>
        <v>3827.5929999999998</v>
      </c>
      <c r="D79" s="7">
        <f t="shared" si="15"/>
        <v>3827.5929999999998</v>
      </c>
      <c r="F79" s="7">
        <v>2031</v>
      </c>
      <c r="G79" s="7">
        <f t="shared" si="18"/>
        <v>5.7438539999999996E-3</v>
      </c>
      <c r="H79" s="7">
        <f t="shared" si="18"/>
        <v>5.7438539999999996E-3</v>
      </c>
      <c r="I79" s="7">
        <f t="shared" si="18"/>
        <v>5.7438539999999996E-3</v>
      </c>
      <c r="K79" s="7">
        <v>2031</v>
      </c>
      <c r="L79" s="7">
        <f t="shared" si="19"/>
        <v>8.5926311000000005E-2</v>
      </c>
      <c r="M79" s="7">
        <f t="shared" si="19"/>
        <v>8.5926311000000005E-2</v>
      </c>
      <c r="N79" s="7">
        <f t="shared" si="19"/>
        <v>8.5926311000000005E-2</v>
      </c>
      <c r="P79" s="7">
        <v>2031</v>
      </c>
      <c r="Q79" s="7">
        <f t="shared" si="20"/>
        <v>4.3839467E-2</v>
      </c>
      <c r="R79" s="7">
        <f t="shared" si="20"/>
        <v>4.3839467E-2</v>
      </c>
      <c r="S79" s="7">
        <f t="shared" si="20"/>
        <v>4.3839467E-2</v>
      </c>
      <c r="U79" s="7">
        <v>2031</v>
      </c>
      <c r="V79" s="7">
        <f t="shared" si="21"/>
        <v>0.52243658999999987</v>
      </c>
      <c r="W79" s="7">
        <f t="shared" si="21"/>
        <v>0.52243658999999987</v>
      </c>
      <c r="X79" s="7">
        <f t="shared" si="21"/>
        <v>0.52243658999999987</v>
      </c>
      <c r="Z79" s="7">
        <v>2031</v>
      </c>
      <c r="AA79" s="7">
        <f t="shared" si="22"/>
        <v>5.0289039999999998E-3</v>
      </c>
      <c r="AB79" s="7">
        <f t="shared" si="22"/>
        <v>5.0289039999999998E-3</v>
      </c>
      <c r="AC79" s="7">
        <f t="shared" si="22"/>
        <v>5.0289039999999998E-3</v>
      </c>
      <c r="AE79" s="7">
        <v>2031</v>
      </c>
      <c r="AF79" s="7">
        <f t="shared" si="23"/>
        <v>1.4172300000000001E-2</v>
      </c>
      <c r="AG79" s="7">
        <f t="shared" si="23"/>
        <v>1.4172300000000001E-2</v>
      </c>
      <c r="AH79" s="7">
        <f t="shared" si="23"/>
        <v>1.4172300000000001E-2</v>
      </c>
      <c r="AJ79" s="7">
        <v>2031</v>
      </c>
      <c r="AK79" s="7">
        <f t="shared" si="24"/>
        <v>1.5646907000000002E-2</v>
      </c>
      <c r="AL79" s="7">
        <f t="shared" si="24"/>
        <v>1.5646907000000002E-2</v>
      </c>
      <c r="AM79" s="7">
        <f t="shared" si="24"/>
        <v>1.5646907000000002E-2</v>
      </c>
      <c r="AO79" s="7">
        <v>2031</v>
      </c>
      <c r="AP79" s="7">
        <f t="shared" si="25"/>
        <v>0.69279433299999993</v>
      </c>
      <c r="AQ79" s="7">
        <f t="shared" si="16"/>
        <v>0.69279433299999993</v>
      </c>
      <c r="AR79" s="7">
        <f t="shared" si="16"/>
        <v>0.69279433299999993</v>
      </c>
    </row>
    <row r="80" spans="1:44" x14ac:dyDescent="0.25">
      <c r="A80" s="7">
        <v>2032</v>
      </c>
      <c r="B80" s="7">
        <f t="shared" si="17"/>
        <v>3827.5929999999998</v>
      </c>
      <c r="C80" s="7">
        <f t="shared" si="15"/>
        <v>3827.5929999999998</v>
      </c>
      <c r="D80" s="7">
        <f t="shared" si="15"/>
        <v>3827.5929999999998</v>
      </c>
      <c r="F80" s="7">
        <v>2032</v>
      </c>
      <c r="G80" s="7">
        <f t="shared" si="18"/>
        <v>5.7438539999999996E-3</v>
      </c>
      <c r="H80" s="7">
        <f t="shared" si="18"/>
        <v>5.7438539999999996E-3</v>
      </c>
      <c r="I80" s="7">
        <f t="shared" si="18"/>
        <v>5.7438539999999996E-3</v>
      </c>
      <c r="K80" s="7">
        <v>2032</v>
      </c>
      <c r="L80" s="7">
        <f t="shared" si="19"/>
        <v>8.5926311000000005E-2</v>
      </c>
      <c r="M80" s="7">
        <f t="shared" si="19"/>
        <v>8.5926311000000005E-2</v>
      </c>
      <c r="N80" s="7">
        <f t="shared" si="19"/>
        <v>8.5926311000000005E-2</v>
      </c>
      <c r="P80" s="7">
        <v>2032</v>
      </c>
      <c r="Q80" s="7">
        <f t="shared" si="20"/>
        <v>4.3839467E-2</v>
      </c>
      <c r="R80" s="7">
        <f t="shared" si="20"/>
        <v>4.3839467E-2</v>
      </c>
      <c r="S80" s="7">
        <f t="shared" si="20"/>
        <v>4.3839467E-2</v>
      </c>
      <c r="U80" s="7">
        <v>2032</v>
      </c>
      <c r="V80" s="7">
        <f t="shared" si="21"/>
        <v>0.52243658999999987</v>
      </c>
      <c r="W80" s="7">
        <f t="shared" si="21"/>
        <v>0.52243658999999987</v>
      </c>
      <c r="X80" s="7">
        <f t="shared" si="21"/>
        <v>0.52243658999999987</v>
      </c>
      <c r="Z80" s="7">
        <v>2032</v>
      </c>
      <c r="AA80" s="7">
        <f t="shared" si="22"/>
        <v>5.0289039999999998E-3</v>
      </c>
      <c r="AB80" s="7">
        <f t="shared" si="22"/>
        <v>5.0289039999999998E-3</v>
      </c>
      <c r="AC80" s="7">
        <f t="shared" si="22"/>
        <v>5.0289039999999998E-3</v>
      </c>
      <c r="AE80" s="7">
        <v>2032</v>
      </c>
      <c r="AF80" s="7">
        <f t="shared" si="23"/>
        <v>1.4172300000000001E-2</v>
      </c>
      <c r="AG80" s="7">
        <f t="shared" si="23"/>
        <v>1.4172300000000001E-2</v>
      </c>
      <c r="AH80" s="7">
        <f t="shared" si="23"/>
        <v>1.4172300000000001E-2</v>
      </c>
      <c r="AJ80" s="7">
        <v>2032</v>
      </c>
      <c r="AK80" s="7">
        <f t="shared" si="24"/>
        <v>1.5646907000000002E-2</v>
      </c>
      <c r="AL80" s="7">
        <f t="shared" si="24"/>
        <v>1.5646907000000002E-2</v>
      </c>
      <c r="AM80" s="7">
        <f t="shared" si="24"/>
        <v>1.5646907000000002E-2</v>
      </c>
      <c r="AO80" s="7">
        <v>2032</v>
      </c>
      <c r="AP80" s="7">
        <f t="shared" si="25"/>
        <v>0.69279433299999993</v>
      </c>
      <c r="AQ80" s="7">
        <f t="shared" si="16"/>
        <v>0.69279433299999993</v>
      </c>
      <c r="AR80" s="7">
        <f t="shared" si="16"/>
        <v>0.69279433299999993</v>
      </c>
    </row>
    <row r="81" spans="1:44" x14ac:dyDescent="0.25">
      <c r="A81" s="7">
        <v>2033</v>
      </c>
      <c r="B81" s="7">
        <f t="shared" si="17"/>
        <v>3827.5929999999998</v>
      </c>
      <c r="C81" s="7">
        <f t="shared" si="15"/>
        <v>3827.5929999999998</v>
      </c>
      <c r="D81" s="7">
        <f t="shared" si="15"/>
        <v>3827.5929999999998</v>
      </c>
      <c r="F81" s="7">
        <v>2033</v>
      </c>
      <c r="G81" s="7">
        <f t="shared" si="18"/>
        <v>5.7438539999999996E-3</v>
      </c>
      <c r="H81" s="7">
        <f t="shared" si="18"/>
        <v>5.7438539999999996E-3</v>
      </c>
      <c r="I81" s="7">
        <f t="shared" si="18"/>
        <v>5.7438539999999996E-3</v>
      </c>
      <c r="K81" s="7">
        <v>2033</v>
      </c>
      <c r="L81" s="7">
        <f t="shared" si="19"/>
        <v>8.5926311000000005E-2</v>
      </c>
      <c r="M81" s="7">
        <f t="shared" si="19"/>
        <v>8.5926311000000005E-2</v>
      </c>
      <c r="N81" s="7">
        <f t="shared" si="19"/>
        <v>8.5926311000000005E-2</v>
      </c>
      <c r="P81" s="7">
        <v>2033</v>
      </c>
      <c r="Q81" s="7">
        <f t="shared" si="20"/>
        <v>4.3839467E-2</v>
      </c>
      <c r="R81" s="7">
        <f t="shared" si="20"/>
        <v>4.3839467E-2</v>
      </c>
      <c r="S81" s="7">
        <f t="shared" si="20"/>
        <v>4.3839467E-2</v>
      </c>
      <c r="U81" s="7">
        <v>2033</v>
      </c>
      <c r="V81" s="7">
        <f t="shared" si="21"/>
        <v>0.52243658999999987</v>
      </c>
      <c r="W81" s="7">
        <f t="shared" si="21"/>
        <v>0.52243658999999987</v>
      </c>
      <c r="X81" s="7">
        <f t="shared" si="21"/>
        <v>0.52243658999999987</v>
      </c>
      <c r="Z81" s="7">
        <v>2033</v>
      </c>
      <c r="AA81" s="7">
        <f t="shared" si="22"/>
        <v>5.0289039999999998E-3</v>
      </c>
      <c r="AB81" s="7">
        <f t="shared" si="22"/>
        <v>5.0289039999999998E-3</v>
      </c>
      <c r="AC81" s="7">
        <f t="shared" si="22"/>
        <v>5.0289039999999998E-3</v>
      </c>
      <c r="AE81" s="7">
        <v>2033</v>
      </c>
      <c r="AF81" s="7">
        <f t="shared" si="23"/>
        <v>1.4172300000000001E-2</v>
      </c>
      <c r="AG81" s="7">
        <f t="shared" si="23"/>
        <v>1.4172300000000001E-2</v>
      </c>
      <c r="AH81" s="7">
        <f t="shared" si="23"/>
        <v>1.4172300000000001E-2</v>
      </c>
      <c r="AJ81" s="7">
        <v>2033</v>
      </c>
      <c r="AK81" s="7">
        <f t="shared" si="24"/>
        <v>1.5646907000000002E-2</v>
      </c>
      <c r="AL81" s="7">
        <f t="shared" si="24"/>
        <v>1.5646907000000002E-2</v>
      </c>
      <c r="AM81" s="7">
        <f t="shared" si="24"/>
        <v>1.5646907000000002E-2</v>
      </c>
      <c r="AO81" s="7">
        <v>2033</v>
      </c>
      <c r="AP81" s="7">
        <f t="shared" si="25"/>
        <v>0.69279433299999993</v>
      </c>
      <c r="AQ81" s="7">
        <f t="shared" si="16"/>
        <v>0.69279433299999993</v>
      </c>
      <c r="AR81" s="7">
        <f t="shared" si="16"/>
        <v>0.69279433299999993</v>
      </c>
    </row>
    <row r="82" spans="1:44" x14ac:dyDescent="0.25">
      <c r="A82" s="7">
        <v>2034</v>
      </c>
      <c r="B82" s="7">
        <f t="shared" si="17"/>
        <v>3827.5929999999998</v>
      </c>
      <c r="C82" s="7">
        <f t="shared" si="15"/>
        <v>3827.5929999999998</v>
      </c>
      <c r="D82" s="7">
        <f t="shared" si="15"/>
        <v>3827.5929999999998</v>
      </c>
      <c r="F82" s="7">
        <v>2034</v>
      </c>
      <c r="G82" s="7">
        <f t="shared" si="18"/>
        <v>5.7438539999999996E-3</v>
      </c>
      <c r="H82" s="7">
        <f t="shared" si="18"/>
        <v>5.7438539999999996E-3</v>
      </c>
      <c r="I82" s="7">
        <f t="shared" si="18"/>
        <v>5.7438539999999996E-3</v>
      </c>
      <c r="K82" s="7">
        <v>2034</v>
      </c>
      <c r="L82" s="7">
        <f t="shared" si="19"/>
        <v>8.5926311000000005E-2</v>
      </c>
      <c r="M82" s="7">
        <f t="shared" si="19"/>
        <v>8.5926311000000005E-2</v>
      </c>
      <c r="N82" s="7">
        <f t="shared" si="19"/>
        <v>8.5926311000000005E-2</v>
      </c>
      <c r="P82" s="7">
        <v>2034</v>
      </c>
      <c r="Q82" s="7">
        <f t="shared" si="20"/>
        <v>4.3839467E-2</v>
      </c>
      <c r="R82" s="7">
        <f t="shared" si="20"/>
        <v>4.3839467E-2</v>
      </c>
      <c r="S82" s="7">
        <f t="shared" si="20"/>
        <v>4.3839467E-2</v>
      </c>
      <c r="U82" s="7">
        <v>2034</v>
      </c>
      <c r="V82" s="7">
        <f t="shared" si="21"/>
        <v>0.52243658999999987</v>
      </c>
      <c r="W82" s="7">
        <f t="shared" si="21"/>
        <v>0.52243658999999987</v>
      </c>
      <c r="X82" s="7">
        <f t="shared" si="21"/>
        <v>0.52243658999999987</v>
      </c>
      <c r="Z82" s="7">
        <v>2034</v>
      </c>
      <c r="AA82" s="7">
        <f t="shared" si="22"/>
        <v>5.0289039999999998E-3</v>
      </c>
      <c r="AB82" s="7">
        <f t="shared" si="22"/>
        <v>5.0289039999999998E-3</v>
      </c>
      <c r="AC82" s="7">
        <f t="shared" si="22"/>
        <v>5.0289039999999998E-3</v>
      </c>
      <c r="AE82" s="7">
        <v>2034</v>
      </c>
      <c r="AF82" s="7">
        <f t="shared" si="23"/>
        <v>1.4172300000000001E-2</v>
      </c>
      <c r="AG82" s="7">
        <f t="shared" si="23"/>
        <v>1.4172300000000001E-2</v>
      </c>
      <c r="AH82" s="7">
        <f t="shared" si="23"/>
        <v>1.4172300000000001E-2</v>
      </c>
      <c r="AJ82" s="7">
        <v>2034</v>
      </c>
      <c r="AK82" s="7">
        <f t="shared" si="24"/>
        <v>1.5646907000000002E-2</v>
      </c>
      <c r="AL82" s="7">
        <f t="shared" si="24"/>
        <v>1.5646907000000002E-2</v>
      </c>
      <c r="AM82" s="7">
        <f t="shared" si="24"/>
        <v>1.5646907000000002E-2</v>
      </c>
      <c r="AO82" s="7">
        <v>2034</v>
      </c>
      <c r="AP82" s="7">
        <f t="shared" si="25"/>
        <v>0.69279433299999993</v>
      </c>
      <c r="AQ82" s="7">
        <f t="shared" si="16"/>
        <v>0.69279433299999993</v>
      </c>
      <c r="AR82" s="7">
        <f t="shared" si="16"/>
        <v>0.69279433299999993</v>
      </c>
    </row>
    <row r="83" spans="1:44" x14ac:dyDescent="0.25">
      <c r="A83" s="7">
        <v>2035</v>
      </c>
      <c r="B83" s="7">
        <f t="shared" si="17"/>
        <v>3827.5929999999998</v>
      </c>
      <c r="C83" s="7">
        <f t="shared" si="15"/>
        <v>3827.5929999999998</v>
      </c>
      <c r="D83" s="7">
        <f t="shared" si="15"/>
        <v>3827.5929999999998</v>
      </c>
      <c r="F83" s="7">
        <v>2035</v>
      </c>
      <c r="G83" s="7">
        <f t="shared" si="18"/>
        <v>5.7438539999999996E-3</v>
      </c>
      <c r="H83" s="7">
        <f t="shared" si="18"/>
        <v>5.7438539999999996E-3</v>
      </c>
      <c r="I83" s="7">
        <f t="shared" si="18"/>
        <v>5.7438539999999996E-3</v>
      </c>
      <c r="K83" s="7">
        <v>2035</v>
      </c>
      <c r="L83" s="7">
        <f t="shared" si="19"/>
        <v>8.5926311000000005E-2</v>
      </c>
      <c r="M83" s="7">
        <f t="shared" si="19"/>
        <v>8.5926311000000005E-2</v>
      </c>
      <c r="N83" s="7">
        <f t="shared" si="19"/>
        <v>8.5926311000000005E-2</v>
      </c>
      <c r="P83" s="7">
        <v>2035</v>
      </c>
      <c r="Q83" s="7">
        <f t="shared" si="20"/>
        <v>4.3839467E-2</v>
      </c>
      <c r="R83" s="7">
        <f t="shared" si="20"/>
        <v>4.3839467E-2</v>
      </c>
      <c r="S83" s="7">
        <f t="shared" si="20"/>
        <v>4.3839467E-2</v>
      </c>
      <c r="U83" s="7">
        <v>2035</v>
      </c>
      <c r="V83" s="7">
        <f t="shared" si="21"/>
        <v>0.52243658999999987</v>
      </c>
      <c r="W83" s="7">
        <f t="shared" si="21"/>
        <v>0.52243658999999987</v>
      </c>
      <c r="X83" s="7">
        <f t="shared" si="21"/>
        <v>0.52243658999999987</v>
      </c>
      <c r="Z83" s="7">
        <v>2035</v>
      </c>
      <c r="AA83" s="7">
        <f t="shared" si="22"/>
        <v>5.0289039999999998E-3</v>
      </c>
      <c r="AB83" s="7">
        <f t="shared" si="22"/>
        <v>5.0289039999999998E-3</v>
      </c>
      <c r="AC83" s="7">
        <f t="shared" si="22"/>
        <v>5.0289039999999998E-3</v>
      </c>
      <c r="AE83" s="7">
        <v>2035</v>
      </c>
      <c r="AF83" s="7">
        <f t="shared" si="23"/>
        <v>1.4172300000000001E-2</v>
      </c>
      <c r="AG83" s="7">
        <f t="shared" si="23"/>
        <v>1.4172300000000001E-2</v>
      </c>
      <c r="AH83" s="7">
        <f t="shared" si="23"/>
        <v>1.4172300000000001E-2</v>
      </c>
      <c r="AJ83" s="7">
        <v>2035</v>
      </c>
      <c r="AK83" s="7">
        <f t="shared" si="24"/>
        <v>1.5646907000000002E-2</v>
      </c>
      <c r="AL83" s="7">
        <f t="shared" si="24"/>
        <v>1.5646907000000002E-2</v>
      </c>
      <c r="AM83" s="7">
        <f t="shared" si="24"/>
        <v>1.5646907000000002E-2</v>
      </c>
      <c r="AO83" s="7">
        <v>2035</v>
      </c>
      <c r="AP83" s="7">
        <f t="shared" si="25"/>
        <v>0.69279433299999993</v>
      </c>
      <c r="AQ83" s="7">
        <f t="shared" si="16"/>
        <v>0.69279433299999993</v>
      </c>
      <c r="AR83" s="7">
        <f t="shared" si="16"/>
        <v>0.69279433299999993</v>
      </c>
    </row>
    <row r="84" spans="1:44" x14ac:dyDescent="0.25">
      <c r="A84" s="7">
        <v>2036</v>
      </c>
      <c r="B84" s="7">
        <f t="shared" si="17"/>
        <v>3827.5929999999998</v>
      </c>
      <c r="C84" s="7">
        <f t="shared" si="15"/>
        <v>3827.5929999999998</v>
      </c>
      <c r="D84" s="7">
        <f t="shared" si="15"/>
        <v>3827.5929999999998</v>
      </c>
      <c r="F84" s="7">
        <v>2036</v>
      </c>
      <c r="G84" s="7">
        <f t="shared" si="18"/>
        <v>5.7438539999999996E-3</v>
      </c>
      <c r="H84" s="7">
        <f t="shared" si="18"/>
        <v>5.7438539999999996E-3</v>
      </c>
      <c r="I84" s="7">
        <f t="shared" si="18"/>
        <v>5.7438539999999996E-3</v>
      </c>
      <c r="K84" s="7">
        <v>2036</v>
      </c>
      <c r="L84" s="7">
        <f t="shared" si="19"/>
        <v>8.5926311000000005E-2</v>
      </c>
      <c r="M84" s="7">
        <f t="shared" si="19"/>
        <v>8.5926311000000005E-2</v>
      </c>
      <c r="N84" s="7">
        <f t="shared" si="19"/>
        <v>8.5926311000000005E-2</v>
      </c>
      <c r="P84" s="7">
        <v>2036</v>
      </c>
      <c r="Q84" s="7">
        <f t="shared" si="20"/>
        <v>4.3839467E-2</v>
      </c>
      <c r="R84" s="7">
        <f t="shared" si="20"/>
        <v>4.3839467E-2</v>
      </c>
      <c r="S84" s="7">
        <f t="shared" si="20"/>
        <v>4.3839467E-2</v>
      </c>
      <c r="U84" s="7">
        <v>2036</v>
      </c>
      <c r="V84" s="7">
        <f t="shared" si="21"/>
        <v>0.52243658999999987</v>
      </c>
      <c r="W84" s="7">
        <f t="shared" si="21"/>
        <v>0.52243658999999987</v>
      </c>
      <c r="X84" s="7">
        <f t="shared" si="21"/>
        <v>0.52243658999999987</v>
      </c>
      <c r="Z84" s="7">
        <v>2036</v>
      </c>
      <c r="AA84" s="7">
        <f t="shared" si="22"/>
        <v>5.0289039999999998E-3</v>
      </c>
      <c r="AB84" s="7">
        <f t="shared" si="22"/>
        <v>5.0289039999999998E-3</v>
      </c>
      <c r="AC84" s="7">
        <f t="shared" si="22"/>
        <v>5.0289039999999998E-3</v>
      </c>
      <c r="AE84" s="7">
        <v>2036</v>
      </c>
      <c r="AF84" s="7">
        <f t="shared" si="23"/>
        <v>1.4172300000000001E-2</v>
      </c>
      <c r="AG84" s="7">
        <f t="shared" si="23"/>
        <v>1.4172300000000001E-2</v>
      </c>
      <c r="AH84" s="7">
        <f t="shared" si="23"/>
        <v>1.4172300000000001E-2</v>
      </c>
      <c r="AJ84" s="7">
        <v>2036</v>
      </c>
      <c r="AK84" s="7">
        <f t="shared" si="24"/>
        <v>1.5646907000000002E-2</v>
      </c>
      <c r="AL84" s="7">
        <f t="shared" si="24"/>
        <v>1.5646907000000002E-2</v>
      </c>
      <c r="AM84" s="7">
        <f t="shared" si="24"/>
        <v>1.5646907000000002E-2</v>
      </c>
      <c r="AO84" s="7">
        <v>2036</v>
      </c>
      <c r="AP84" s="7">
        <f t="shared" si="25"/>
        <v>0.69279433299999993</v>
      </c>
      <c r="AQ84" s="7">
        <f t="shared" si="16"/>
        <v>0.69279433299999993</v>
      </c>
      <c r="AR84" s="7">
        <f t="shared" si="16"/>
        <v>0.69279433299999993</v>
      </c>
    </row>
    <row r="85" spans="1:44" x14ac:dyDescent="0.25">
      <c r="A85" s="7">
        <v>2037</v>
      </c>
      <c r="B85" s="7">
        <f t="shared" si="17"/>
        <v>3827.5929999999998</v>
      </c>
      <c r="C85" s="7">
        <f t="shared" si="15"/>
        <v>3827.5929999999998</v>
      </c>
      <c r="D85" s="7">
        <f t="shared" si="15"/>
        <v>3827.5929999999998</v>
      </c>
      <c r="F85" s="7">
        <v>2037</v>
      </c>
      <c r="G85" s="7">
        <f t="shared" si="18"/>
        <v>5.7438539999999996E-3</v>
      </c>
      <c r="H85" s="7">
        <f t="shared" si="18"/>
        <v>5.7438539999999996E-3</v>
      </c>
      <c r="I85" s="7">
        <f t="shared" si="18"/>
        <v>5.7438539999999996E-3</v>
      </c>
      <c r="K85" s="7">
        <v>2037</v>
      </c>
      <c r="L85" s="7">
        <f t="shared" si="19"/>
        <v>8.5926311000000005E-2</v>
      </c>
      <c r="M85" s="7">
        <f t="shared" si="19"/>
        <v>8.5926311000000005E-2</v>
      </c>
      <c r="N85" s="7">
        <f t="shared" si="19"/>
        <v>8.5926311000000005E-2</v>
      </c>
      <c r="P85" s="7">
        <v>2037</v>
      </c>
      <c r="Q85" s="7">
        <f t="shared" si="20"/>
        <v>4.3839467E-2</v>
      </c>
      <c r="R85" s="7">
        <f t="shared" si="20"/>
        <v>4.3839467E-2</v>
      </c>
      <c r="S85" s="7">
        <f t="shared" si="20"/>
        <v>4.3839467E-2</v>
      </c>
      <c r="U85" s="7">
        <v>2037</v>
      </c>
      <c r="V85" s="7">
        <f t="shared" si="21"/>
        <v>0.52243658999999987</v>
      </c>
      <c r="W85" s="7">
        <f t="shared" si="21"/>
        <v>0.52243658999999987</v>
      </c>
      <c r="X85" s="7">
        <f t="shared" si="21"/>
        <v>0.52243658999999987</v>
      </c>
      <c r="Z85" s="7">
        <v>2037</v>
      </c>
      <c r="AA85" s="7">
        <f t="shared" si="22"/>
        <v>5.0289039999999998E-3</v>
      </c>
      <c r="AB85" s="7">
        <f t="shared" si="22"/>
        <v>5.0289039999999998E-3</v>
      </c>
      <c r="AC85" s="7">
        <f t="shared" si="22"/>
        <v>5.0289039999999998E-3</v>
      </c>
      <c r="AE85" s="7">
        <v>2037</v>
      </c>
      <c r="AF85" s="7">
        <f t="shared" si="23"/>
        <v>1.4172300000000001E-2</v>
      </c>
      <c r="AG85" s="7">
        <f t="shared" si="23"/>
        <v>1.4172300000000001E-2</v>
      </c>
      <c r="AH85" s="7">
        <f t="shared" si="23"/>
        <v>1.4172300000000001E-2</v>
      </c>
      <c r="AJ85" s="7">
        <v>2037</v>
      </c>
      <c r="AK85" s="7">
        <f t="shared" si="24"/>
        <v>1.5646907000000002E-2</v>
      </c>
      <c r="AL85" s="7">
        <f t="shared" si="24"/>
        <v>1.5646907000000002E-2</v>
      </c>
      <c r="AM85" s="7">
        <f t="shared" si="24"/>
        <v>1.5646907000000002E-2</v>
      </c>
      <c r="AO85" s="7">
        <v>2037</v>
      </c>
      <c r="AP85" s="7">
        <f t="shared" si="25"/>
        <v>0.69279433299999993</v>
      </c>
      <c r="AQ85" s="7">
        <f t="shared" si="16"/>
        <v>0.69279433299999993</v>
      </c>
      <c r="AR85" s="7">
        <f t="shared" si="16"/>
        <v>0.69279433299999993</v>
      </c>
    </row>
    <row r="86" spans="1:44" x14ac:dyDescent="0.25">
      <c r="A86" s="7">
        <v>2038</v>
      </c>
      <c r="B86" s="7">
        <f t="shared" si="17"/>
        <v>3827.5929999999998</v>
      </c>
      <c r="C86" s="7">
        <f t="shared" si="15"/>
        <v>3827.5929999999998</v>
      </c>
      <c r="D86" s="7">
        <f t="shared" si="15"/>
        <v>3827.5929999999998</v>
      </c>
      <c r="F86" s="7">
        <v>2038</v>
      </c>
      <c r="G86" s="7">
        <f t="shared" si="18"/>
        <v>5.7438539999999996E-3</v>
      </c>
      <c r="H86" s="7">
        <f t="shared" si="18"/>
        <v>5.7438539999999996E-3</v>
      </c>
      <c r="I86" s="7">
        <f t="shared" si="18"/>
        <v>5.7438539999999996E-3</v>
      </c>
      <c r="K86" s="7">
        <v>2038</v>
      </c>
      <c r="L86" s="7">
        <f t="shared" si="19"/>
        <v>8.5926311000000005E-2</v>
      </c>
      <c r="M86" s="7">
        <f t="shared" si="19"/>
        <v>8.5926311000000005E-2</v>
      </c>
      <c r="N86" s="7">
        <f t="shared" si="19"/>
        <v>8.5926311000000005E-2</v>
      </c>
      <c r="P86" s="7">
        <v>2038</v>
      </c>
      <c r="Q86" s="7">
        <f t="shared" si="20"/>
        <v>4.3839467E-2</v>
      </c>
      <c r="R86" s="7">
        <f t="shared" si="20"/>
        <v>4.3839467E-2</v>
      </c>
      <c r="S86" s="7">
        <f t="shared" si="20"/>
        <v>4.3839467E-2</v>
      </c>
      <c r="U86" s="7">
        <v>2038</v>
      </c>
      <c r="V86" s="7">
        <f t="shared" si="21"/>
        <v>0.52243658999999987</v>
      </c>
      <c r="W86" s="7">
        <f t="shared" si="21"/>
        <v>0.52243658999999987</v>
      </c>
      <c r="X86" s="7">
        <f t="shared" si="21"/>
        <v>0.52243658999999987</v>
      </c>
      <c r="Z86" s="7">
        <v>2038</v>
      </c>
      <c r="AA86" s="7">
        <f t="shared" si="22"/>
        <v>5.0289039999999998E-3</v>
      </c>
      <c r="AB86" s="7">
        <f t="shared" si="22"/>
        <v>5.0289039999999998E-3</v>
      </c>
      <c r="AC86" s="7">
        <f t="shared" si="22"/>
        <v>5.0289039999999998E-3</v>
      </c>
      <c r="AE86" s="7">
        <v>2038</v>
      </c>
      <c r="AF86" s="7">
        <f t="shared" si="23"/>
        <v>1.4172300000000001E-2</v>
      </c>
      <c r="AG86" s="7">
        <f t="shared" si="23"/>
        <v>1.4172300000000001E-2</v>
      </c>
      <c r="AH86" s="7">
        <f t="shared" si="23"/>
        <v>1.4172300000000001E-2</v>
      </c>
      <c r="AJ86" s="7">
        <v>2038</v>
      </c>
      <c r="AK86" s="7">
        <f t="shared" si="24"/>
        <v>1.5646907000000002E-2</v>
      </c>
      <c r="AL86" s="7">
        <f t="shared" si="24"/>
        <v>1.5646907000000002E-2</v>
      </c>
      <c r="AM86" s="7">
        <f t="shared" si="24"/>
        <v>1.5646907000000002E-2</v>
      </c>
      <c r="AO86" s="7">
        <v>2038</v>
      </c>
      <c r="AP86" s="7">
        <f t="shared" si="25"/>
        <v>0.69279433299999993</v>
      </c>
      <c r="AQ86" s="7">
        <f t="shared" si="16"/>
        <v>0.69279433299999993</v>
      </c>
      <c r="AR86" s="7">
        <f t="shared" si="16"/>
        <v>0.69279433299999993</v>
      </c>
    </row>
    <row r="87" spans="1:44" x14ac:dyDescent="0.25">
      <c r="A87" s="7">
        <v>2039</v>
      </c>
      <c r="B87" s="7">
        <f t="shared" si="17"/>
        <v>3827.5929999999998</v>
      </c>
      <c r="C87" s="7">
        <f t="shared" si="15"/>
        <v>3827.5929999999998</v>
      </c>
      <c r="D87" s="7">
        <f t="shared" si="15"/>
        <v>3827.5929999999998</v>
      </c>
      <c r="F87" s="7">
        <v>2039</v>
      </c>
      <c r="G87" s="7">
        <f t="shared" si="18"/>
        <v>5.7438539999999996E-3</v>
      </c>
      <c r="H87" s="7">
        <f t="shared" si="18"/>
        <v>5.7438539999999996E-3</v>
      </c>
      <c r="I87" s="7">
        <f t="shared" si="18"/>
        <v>5.7438539999999996E-3</v>
      </c>
      <c r="K87" s="7">
        <v>2039</v>
      </c>
      <c r="L87" s="7">
        <f t="shared" si="19"/>
        <v>8.5926311000000005E-2</v>
      </c>
      <c r="M87" s="7">
        <f t="shared" si="19"/>
        <v>8.5926311000000005E-2</v>
      </c>
      <c r="N87" s="7">
        <f t="shared" si="19"/>
        <v>8.5926311000000005E-2</v>
      </c>
      <c r="P87" s="7">
        <v>2039</v>
      </c>
      <c r="Q87" s="7">
        <f t="shared" si="20"/>
        <v>4.3839467E-2</v>
      </c>
      <c r="R87" s="7">
        <f t="shared" si="20"/>
        <v>4.3839467E-2</v>
      </c>
      <c r="S87" s="7">
        <f t="shared" si="20"/>
        <v>4.3839467E-2</v>
      </c>
      <c r="U87" s="7">
        <v>2039</v>
      </c>
      <c r="V87" s="7">
        <f t="shared" si="21"/>
        <v>0.52243658999999987</v>
      </c>
      <c r="W87" s="7">
        <f t="shared" si="21"/>
        <v>0.52243658999999987</v>
      </c>
      <c r="X87" s="7">
        <f t="shared" si="21"/>
        <v>0.52243658999999987</v>
      </c>
      <c r="Z87" s="7">
        <v>2039</v>
      </c>
      <c r="AA87" s="7">
        <f t="shared" si="22"/>
        <v>5.0289039999999998E-3</v>
      </c>
      <c r="AB87" s="7">
        <f t="shared" si="22"/>
        <v>5.0289039999999998E-3</v>
      </c>
      <c r="AC87" s="7">
        <f t="shared" si="22"/>
        <v>5.0289039999999998E-3</v>
      </c>
      <c r="AE87" s="7">
        <v>2039</v>
      </c>
      <c r="AF87" s="7">
        <f t="shared" si="23"/>
        <v>1.4172300000000001E-2</v>
      </c>
      <c r="AG87" s="7">
        <f t="shared" si="23"/>
        <v>1.4172300000000001E-2</v>
      </c>
      <c r="AH87" s="7">
        <f t="shared" si="23"/>
        <v>1.4172300000000001E-2</v>
      </c>
      <c r="AJ87" s="7">
        <v>2039</v>
      </c>
      <c r="AK87" s="7">
        <f t="shared" si="24"/>
        <v>1.5646907000000002E-2</v>
      </c>
      <c r="AL87" s="7">
        <f t="shared" si="24"/>
        <v>1.5646907000000002E-2</v>
      </c>
      <c r="AM87" s="7">
        <f t="shared" si="24"/>
        <v>1.5646907000000002E-2</v>
      </c>
      <c r="AO87" s="7">
        <v>2039</v>
      </c>
      <c r="AP87" s="7">
        <f t="shared" si="25"/>
        <v>0.69279433299999993</v>
      </c>
      <c r="AQ87" s="7">
        <f t="shared" si="16"/>
        <v>0.69279433299999993</v>
      </c>
      <c r="AR87" s="7">
        <f t="shared" si="16"/>
        <v>0.69279433299999993</v>
      </c>
    </row>
    <row r="88" spans="1:44" x14ac:dyDescent="0.25">
      <c r="A88" s="7">
        <v>2040</v>
      </c>
      <c r="B88" s="7">
        <f t="shared" si="17"/>
        <v>3827.5929999999998</v>
      </c>
      <c r="C88" s="7">
        <f t="shared" si="17"/>
        <v>3827.5929999999998</v>
      </c>
      <c r="D88" s="7">
        <f t="shared" si="17"/>
        <v>3827.5929999999998</v>
      </c>
      <c r="F88" s="7">
        <v>2040</v>
      </c>
      <c r="G88" s="7">
        <f t="shared" si="18"/>
        <v>5.7438539999999996E-3</v>
      </c>
      <c r="H88" s="7">
        <f t="shared" si="18"/>
        <v>5.7438539999999996E-3</v>
      </c>
      <c r="I88" s="7">
        <f t="shared" si="18"/>
        <v>5.7438539999999996E-3</v>
      </c>
      <c r="K88" s="7">
        <v>2040</v>
      </c>
      <c r="L88" s="7">
        <f t="shared" si="19"/>
        <v>8.5926311000000005E-2</v>
      </c>
      <c r="M88" s="7">
        <f t="shared" si="19"/>
        <v>8.5926311000000005E-2</v>
      </c>
      <c r="N88" s="7">
        <f t="shared" si="19"/>
        <v>8.5926311000000005E-2</v>
      </c>
      <c r="P88" s="7">
        <v>2040</v>
      </c>
      <c r="Q88" s="7">
        <f t="shared" si="20"/>
        <v>4.3839467E-2</v>
      </c>
      <c r="R88" s="7">
        <f t="shared" si="20"/>
        <v>4.3839467E-2</v>
      </c>
      <c r="S88" s="7">
        <f t="shared" si="20"/>
        <v>4.3839467E-2</v>
      </c>
      <c r="U88" s="7">
        <v>2040</v>
      </c>
      <c r="V88" s="7">
        <f t="shared" si="21"/>
        <v>0.52243658999999987</v>
      </c>
      <c r="W88" s="7">
        <f t="shared" si="21"/>
        <v>0.52243658999999987</v>
      </c>
      <c r="X88" s="7">
        <f t="shared" si="21"/>
        <v>0.52243658999999987</v>
      </c>
      <c r="Z88" s="7">
        <v>2040</v>
      </c>
      <c r="AA88" s="7">
        <f t="shared" si="22"/>
        <v>5.0289039999999998E-3</v>
      </c>
      <c r="AB88" s="7">
        <f t="shared" si="22"/>
        <v>5.0289039999999998E-3</v>
      </c>
      <c r="AC88" s="7">
        <f t="shared" si="22"/>
        <v>5.0289039999999998E-3</v>
      </c>
      <c r="AE88" s="7">
        <v>2040</v>
      </c>
      <c r="AF88" s="7">
        <f t="shared" si="23"/>
        <v>1.4172300000000001E-2</v>
      </c>
      <c r="AG88" s="7">
        <f t="shared" si="23"/>
        <v>1.4172300000000001E-2</v>
      </c>
      <c r="AH88" s="7">
        <f t="shared" si="23"/>
        <v>1.4172300000000001E-2</v>
      </c>
      <c r="AJ88" s="7">
        <v>2040</v>
      </c>
      <c r="AK88" s="7">
        <f t="shared" si="24"/>
        <v>1.5646907000000002E-2</v>
      </c>
      <c r="AL88" s="7">
        <f t="shared" si="24"/>
        <v>1.5646907000000002E-2</v>
      </c>
      <c r="AM88" s="7">
        <f t="shared" si="24"/>
        <v>1.5646907000000002E-2</v>
      </c>
      <c r="AO88" s="7">
        <v>2040</v>
      </c>
      <c r="AP88" s="7">
        <f t="shared" si="25"/>
        <v>0.69279433299999993</v>
      </c>
      <c r="AQ88" s="7">
        <f t="shared" si="25"/>
        <v>0.69279433299999993</v>
      </c>
      <c r="AR88" s="7">
        <f t="shared" si="25"/>
        <v>0.69279433299999993</v>
      </c>
    </row>
    <row r="89" spans="1:44" x14ac:dyDescent="0.25">
      <c r="A89" s="7">
        <v>2041</v>
      </c>
      <c r="B89" s="7">
        <f t="shared" si="17"/>
        <v>3827.5929999999998</v>
      </c>
      <c r="C89" s="7">
        <f t="shared" si="17"/>
        <v>3827.5929999999998</v>
      </c>
      <c r="D89" s="7">
        <f t="shared" si="17"/>
        <v>3827.5929999999998</v>
      </c>
      <c r="F89" s="7">
        <v>2041</v>
      </c>
      <c r="G89" s="7">
        <f t="shared" ref="G89:I98" si="26">($G$2-G58)*0.181/1000</f>
        <v>5.7438539999999996E-3</v>
      </c>
      <c r="H89" s="7">
        <f t="shared" si="26"/>
        <v>5.7438539999999996E-3</v>
      </c>
      <c r="I89" s="7">
        <f t="shared" si="26"/>
        <v>5.7438539999999996E-3</v>
      </c>
      <c r="K89" s="7">
        <v>2041</v>
      </c>
      <c r="L89" s="7">
        <f t="shared" ref="L89:N98" si="27">($H$2-L58)*0.181/1000</f>
        <v>8.5926311000000005E-2</v>
      </c>
      <c r="M89" s="7">
        <f t="shared" si="27"/>
        <v>8.5926311000000005E-2</v>
      </c>
      <c r="N89" s="7">
        <f t="shared" si="27"/>
        <v>8.5926311000000005E-2</v>
      </c>
      <c r="P89" s="7">
        <v>2041</v>
      </c>
      <c r="Q89" s="7">
        <f t="shared" ref="Q89:S98" si="28">($I$2-Q58)*0.181/1000</f>
        <v>4.3839467E-2</v>
      </c>
      <c r="R89" s="7">
        <f t="shared" si="28"/>
        <v>4.3839467E-2</v>
      </c>
      <c r="S89" s="7">
        <f t="shared" si="28"/>
        <v>4.3839467E-2</v>
      </c>
      <c r="U89" s="7">
        <v>2041</v>
      </c>
      <c r="V89" s="7">
        <f t="shared" ref="V89:X98" si="29">($J$2-V58)*0.181/1000</f>
        <v>0.52243658999999987</v>
      </c>
      <c r="W89" s="7">
        <f t="shared" si="29"/>
        <v>0.52243658999999987</v>
      </c>
      <c r="X89" s="7">
        <f t="shared" si="29"/>
        <v>0.52243658999999987</v>
      </c>
      <c r="Z89" s="7">
        <v>2041</v>
      </c>
      <c r="AA89" s="7">
        <f t="shared" ref="AA89:AC98" si="30">($K$2-AA58)*0.181/1000</f>
        <v>5.0289039999999998E-3</v>
      </c>
      <c r="AB89" s="7">
        <f t="shared" si="30"/>
        <v>5.0289039999999998E-3</v>
      </c>
      <c r="AC89" s="7">
        <f t="shared" si="30"/>
        <v>5.0289039999999998E-3</v>
      </c>
      <c r="AE89" s="7">
        <v>2041</v>
      </c>
      <c r="AF89" s="7">
        <f t="shared" ref="AF89:AH98" si="31">($L$2-AF58)*0.181/1000</f>
        <v>1.4172300000000001E-2</v>
      </c>
      <c r="AG89" s="7">
        <f t="shared" si="31"/>
        <v>1.4172300000000001E-2</v>
      </c>
      <c r="AH89" s="7">
        <f t="shared" si="31"/>
        <v>1.4172300000000001E-2</v>
      </c>
      <c r="AJ89" s="7">
        <v>2041</v>
      </c>
      <c r="AK89" s="7">
        <f t="shared" ref="AK89:AM98" si="32">($M$2-AK58)*0.181/1000</f>
        <v>1.5646907000000002E-2</v>
      </c>
      <c r="AL89" s="7">
        <f t="shared" si="32"/>
        <v>1.5646907000000002E-2</v>
      </c>
      <c r="AM89" s="7">
        <f t="shared" si="32"/>
        <v>1.5646907000000002E-2</v>
      </c>
      <c r="AO89" s="7">
        <v>2041</v>
      </c>
      <c r="AP89" s="7">
        <f t="shared" si="25"/>
        <v>0.69279433299999993</v>
      </c>
      <c r="AQ89" s="7">
        <f t="shared" si="25"/>
        <v>0.69279433299999993</v>
      </c>
      <c r="AR89" s="7">
        <f t="shared" si="25"/>
        <v>0.69279433299999993</v>
      </c>
    </row>
    <row r="90" spans="1:44" x14ac:dyDescent="0.25">
      <c r="A90" s="7">
        <v>2042</v>
      </c>
      <c r="B90" s="7">
        <f t="shared" si="17"/>
        <v>3827.5929999999998</v>
      </c>
      <c r="C90" s="7">
        <f t="shared" si="17"/>
        <v>3827.5929999999998</v>
      </c>
      <c r="D90" s="7">
        <f t="shared" si="17"/>
        <v>3827.5929999999998</v>
      </c>
      <c r="F90" s="7">
        <v>2042</v>
      </c>
      <c r="G90" s="7">
        <f t="shared" si="26"/>
        <v>5.7438539999999996E-3</v>
      </c>
      <c r="H90" s="7">
        <f t="shared" si="26"/>
        <v>5.7438539999999996E-3</v>
      </c>
      <c r="I90" s="7">
        <f t="shared" si="26"/>
        <v>5.7438539999999996E-3</v>
      </c>
      <c r="K90" s="7">
        <v>2042</v>
      </c>
      <c r="L90" s="7">
        <f t="shared" si="27"/>
        <v>8.5926311000000005E-2</v>
      </c>
      <c r="M90" s="7">
        <f t="shared" si="27"/>
        <v>8.5926311000000005E-2</v>
      </c>
      <c r="N90" s="7">
        <f t="shared" si="27"/>
        <v>8.5926311000000005E-2</v>
      </c>
      <c r="P90" s="7">
        <v>2042</v>
      </c>
      <c r="Q90" s="7">
        <f t="shared" si="28"/>
        <v>4.3839467E-2</v>
      </c>
      <c r="R90" s="7">
        <f t="shared" si="28"/>
        <v>4.3839467E-2</v>
      </c>
      <c r="S90" s="7">
        <f t="shared" si="28"/>
        <v>4.3839467E-2</v>
      </c>
      <c r="U90" s="7">
        <v>2042</v>
      </c>
      <c r="V90" s="7">
        <f t="shared" si="29"/>
        <v>0.52243658999999987</v>
      </c>
      <c r="W90" s="7">
        <f t="shared" si="29"/>
        <v>0.52243658999999987</v>
      </c>
      <c r="X90" s="7">
        <f t="shared" si="29"/>
        <v>0.52243658999999987</v>
      </c>
      <c r="Z90" s="7">
        <v>2042</v>
      </c>
      <c r="AA90" s="7">
        <f t="shared" si="30"/>
        <v>5.0289039999999998E-3</v>
      </c>
      <c r="AB90" s="7">
        <f t="shared" si="30"/>
        <v>5.0289039999999998E-3</v>
      </c>
      <c r="AC90" s="7">
        <f t="shared" si="30"/>
        <v>5.0289039999999998E-3</v>
      </c>
      <c r="AE90" s="7">
        <v>2042</v>
      </c>
      <c r="AF90" s="7">
        <f t="shared" si="31"/>
        <v>1.4172300000000001E-2</v>
      </c>
      <c r="AG90" s="7">
        <f t="shared" si="31"/>
        <v>1.4172300000000001E-2</v>
      </c>
      <c r="AH90" s="7">
        <f t="shared" si="31"/>
        <v>1.4172300000000001E-2</v>
      </c>
      <c r="AJ90" s="7">
        <v>2042</v>
      </c>
      <c r="AK90" s="7">
        <f t="shared" si="32"/>
        <v>1.5646907000000002E-2</v>
      </c>
      <c r="AL90" s="7">
        <f t="shared" si="32"/>
        <v>1.5646907000000002E-2</v>
      </c>
      <c r="AM90" s="7">
        <f t="shared" si="32"/>
        <v>1.5646907000000002E-2</v>
      </c>
      <c r="AO90" s="7">
        <v>2042</v>
      </c>
      <c r="AP90" s="7">
        <f t="shared" si="25"/>
        <v>0.69279433299999993</v>
      </c>
      <c r="AQ90" s="7">
        <f t="shared" si="25"/>
        <v>0.69279433299999993</v>
      </c>
      <c r="AR90" s="7">
        <f t="shared" si="25"/>
        <v>0.69279433299999993</v>
      </c>
    </row>
    <row r="91" spans="1:44" x14ac:dyDescent="0.25">
      <c r="A91" s="7">
        <v>2043</v>
      </c>
      <c r="B91" s="7">
        <f t="shared" si="17"/>
        <v>3827.5929999999998</v>
      </c>
      <c r="C91" s="7">
        <f t="shared" si="17"/>
        <v>3827.5929999999998</v>
      </c>
      <c r="D91" s="7">
        <f t="shared" si="17"/>
        <v>3827.5929999999998</v>
      </c>
      <c r="F91" s="7">
        <v>2043</v>
      </c>
      <c r="G91" s="7">
        <f t="shared" si="26"/>
        <v>5.7438539999999996E-3</v>
      </c>
      <c r="H91" s="7">
        <f t="shared" si="26"/>
        <v>5.7438539999999996E-3</v>
      </c>
      <c r="I91" s="7">
        <f t="shared" si="26"/>
        <v>5.7438539999999996E-3</v>
      </c>
      <c r="K91" s="7">
        <v>2043</v>
      </c>
      <c r="L91" s="7">
        <f t="shared" si="27"/>
        <v>8.5926311000000005E-2</v>
      </c>
      <c r="M91" s="7">
        <f t="shared" si="27"/>
        <v>8.5926311000000005E-2</v>
      </c>
      <c r="N91" s="7">
        <f t="shared" si="27"/>
        <v>8.5926311000000005E-2</v>
      </c>
      <c r="P91" s="7">
        <v>2043</v>
      </c>
      <c r="Q91" s="7">
        <f t="shared" si="28"/>
        <v>4.3839467E-2</v>
      </c>
      <c r="R91" s="7">
        <f t="shared" si="28"/>
        <v>4.3839467E-2</v>
      </c>
      <c r="S91" s="7">
        <f t="shared" si="28"/>
        <v>4.3839467E-2</v>
      </c>
      <c r="U91" s="7">
        <v>2043</v>
      </c>
      <c r="V91" s="7">
        <f t="shared" si="29"/>
        <v>0.52243658999999987</v>
      </c>
      <c r="W91" s="7">
        <f t="shared" si="29"/>
        <v>0.52243658999999987</v>
      </c>
      <c r="X91" s="7">
        <f t="shared" si="29"/>
        <v>0.52243658999999987</v>
      </c>
      <c r="Z91" s="7">
        <v>2043</v>
      </c>
      <c r="AA91" s="7">
        <f t="shared" si="30"/>
        <v>5.0289039999999998E-3</v>
      </c>
      <c r="AB91" s="7">
        <f t="shared" si="30"/>
        <v>5.0289039999999998E-3</v>
      </c>
      <c r="AC91" s="7">
        <f t="shared" si="30"/>
        <v>5.0289039999999998E-3</v>
      </c>
      <c r="AE91" s="7">
        <v>2043</v>
      </c>
      <c r="AF91" s="7">
        <f t="shared" si="31"/>
        <v>1.4172300000000001E-2</v>
      </c>
      <c r="AG91" s="7">
        <f t="shared" si="31"/>
        <v>1.4172300000000001E-2</v>
      </c>
      <c r="AH91" s="7">
        <f t="shared" si="31"/>
        <v>1.4172300000000001E-2</v>
      </c>
      <c r="AJ91" s="7">
        <v>2043</v>
      </c>
      <c r="AK91" s="7">
        <f t="shared" si="32"/>
        <v>1.5646907000000002E-2</v>
      </c>
      <c r="AL91" s="7">
        <f t="shared" si="32"/>
        <v>1.5646907000000002E-2</v>
      </c>
      <c r="AM91" s="7">
        <f t="shared" si="32"/>
        <v>1.5646907000000002E-2</v>
      </c>
      <c r="AO91" s="7">
        <v>2043</v>
      </c>
      <c r="AP91" s="7">
        <f t="shared" si="25"/>
        <v>0.69279433299999993</v>
      </c>
      <c r="AQ91" s="7">
        <f t="shared" si="25"/>
        <v>0.69279433299999993</v>
      </c>
      <c r="AR91" s="7">
        <f t="shared" si="25"/>
        <v>0.69279433299999993</v>
      </c>
    </row>
    <row r="92" spans="1:44" x14ac:dyDescent="0.25">
      <c r="A92" s="7">
        <v>2044</v>
      </c>
      <c r="B92" s="7">
        <f t="shared" si="17"/>
        <v>3827.5929999999998</v>
      </c>
      <c r="C92" s="7">
        <f t="shared" si="17"/>
        <v>3827.5929999999998</v>
      </c>
      <c r="D92" s="7">
        <f t="shared" si="17"/>
        <v>3827.5929999999998</v>
      </c>
      <c r="F92" s="7">
        <v>2044</v>
      </c>
      <c r="G92" s="7">
        <f t="shared" si="26"/>
        <v>5.7438539999999996E-3</v>
      </c>
      <c r="H92" s="7">
        <f t="shared" si="26"/>
        <v>5.7438539999999996E-3</v>
      </c>
      <c r="I92" s="7">
        <f t="shared" si="26"/>
        <v>5.7438539999999996E-3</v>
      </c>
      <c r="K92" s="7">
        <v>2044</v>
      </c>
      <c r="L92" s="7">
        <f t="shared" si="27"/>
        <v>8.5926311000000005E-2</v>
      </c>
      <c r="M92" s="7">
        <f t="shared" si="27"/>
        <v>8.5926311000000005E-2</v>
      </c>
      <c r="N92" s="7">
        <f t="shared" si="27"/>
        <v>8.5926311000000005E-2</v>
      </c>
      <c r="P92" s="7">
        <v>2044</v>
      </c>
      <c r="Q92" s="7">
        <f t="shared" si="28"/>
        <v>4.3839467E-2</v>
      </c>
      <c r="R92" s="7">
        <f t="shared" si="28"/>
        <v>4.3839467E-2</v>
      </c>
      <c r="S92" s="7">
        <f t="shared" si="28"/>
        <v>4.3839467E-2</v>
      </c>
      <c r="U92" s="7">
        <v>2044</v>
      </c>
      <c r="V92" s="7">
        <f t="shared" si="29"/>
        <v>0.52243658999999987</v>
      </c>
      <c r="W92" s="7">
        <f t="shared" si="29"/>
        <v>0.52243658999999987</v>
      </c>
      <c r="X92" s="7">
        <f t="shared" si="29"/>
        <v>0.52243658999999987</v>
      </c>
      <c r="Z92" s="7">
        <v>2044</v>
      </c>
      <c r="AA92" s="7">
        <f t="shared" si="30"/>
        <v>5.0289039999999998E-3</v>
      </c>
      <c r="AB92" s="7">
        <f t="shared" si="30"/>
        <v>5.0289039999999998E-3</v>
      </c>
      <c r="AC92" s="7">
        <f t="shared" si="30"/>
        <v>5.0289039999999998E-3</v>
      </c>
      <c r="AE92" s="7">
        <v>2044</v>
      </c>
      <c r="AF92" s="7">
        <f t="shared" si="31"/>
        <v>1.4172300000000001E-2</v>
      </c>
      <c r="AG92" s="7">
        <f t="shared" si="31"/>
        <v>1.4172300000000001E-2</v>
      </c>
      <c r="AH92" s="7">
        <f t="shared" si="31"/>
        <v>1.4172300000000001E-2</v>
      </c>
      <c r="AJ92" s="7">
        <v>2044</v>
      </c>
      <c r="AK92" s="7">
        <f t="shared" si="32"/>
        <v>1.5646907000000002E-2</v>
      </c>
      <c r="AL92" s="7">
        <f t="shared" si="32"/>
        <v>1.5646907000000002E-2</v>
      </c>
      <c r="AM92" s="7">
        <f t="shared" si="32"/>
        <v>1.5646907000000002E-2</v>
      </c>
      <c r="AO92" s="7">
        <v>2044</v>
      </c>
      <c r="AP92" s="7">
        <f t="shared" si="25"/>
        <v>0.69279433299999993</v>
      </c>
      <c r="AQ92" s="7">
        <f t="shared" si="25"/>
        <v>0.69279433299999993</v>
      </c>
      <c r="AR92" s="7">
        <f t="shared" si="25"/>
        <v>0.69279433299999993</v>
      </c>
    </row>
    <row r="93" spans="1:44" x14ac:dyDescent="0.25">
      <c r="A93" s="7">
        <v>2045</v>
      </c>
      <c r="B93" s="7">
        <f t="shared" si="17"/>
        <v>3827.5929999999998</v>
      </c>
      <c r="C93" s="7">
        <f t="shared" si="17"/>
        <v>3827.5929999999998</v>
      </c>
      <c r="D93" s="7">
        <f t="shared" si="17"/>
        <v>3827.5929999999998</v>
      </c>
      <c r="F93" s="7">
        <v>2045</v>
      </c>
      <c r="G93" s="7">
        <f t="shared" si="26"/>
        <v>5.7438539999999996E-3</v>
      </c>
      <c r="H93" s="7">
        <f t="shared" si="26"/>
        <v>5.7438539999999996E-3</v>
      </c>
      <c r="I93" s="7">
        <f t="shared" si="26"/>
        <v>5.7438539999999996E-3</v>
      </c>
      <c r="K93" s="7">
        <v>2045</v>
      </c>
      <c r="L93" s="7">
        <f t="shared" si="27"/>
        <v>8.5926311000000005E-2</v>
      </c>
      <c r="M93" s="7">
        <f t="shared" si="27"/>
        <v>8.5926311000000005E-2</v>
      </c>
      <c r="N93" s="7">
        <f t="shared" si="27"/>
        <v>8.5926311000000005E-2</v>
      </c>
      <c r="P93" s="7">
        <v>2045</v>
      </c>
      <c r="Q93" s="7">
        <f t="shared" si="28"/>
        <v>4.3839467E-2</v>
      </c>
      <c r="R93" s="7">
        <f t="shared" si="28"/>
        <v>4.3839467E-2</v>
      </c>
      <c r="S93" s="7">
        <f t="shared" si="28"/>
        <v>4.3839467E-2</v>
      </c>
      <c r="U93" s="7">
        <v>2045</v>
      </c>
      <c r="V93" s="7">
        <f t="shared" si="29"/>
        <v>0.52243658999999987</v>
      </c>
      <c r="W93" s="7">
        <f t="shared" si="29"/>
        <v>0.52243658999999987</v>
      </c>
      <c r="X93" s="7">
        <f t="shared" si="29"/>
        <v>0.52243658999999987</v>
      </c>
      <c r="Z93" s="7">
        <v>2045</v>
      </c>
      <c r="AA93" s="7">
        <f t="shared" si="30"/>
        <v>5.0289039999999998E-3</v>
      </c>
      <c r="AB93" s="7">
        <f t="shared" si="30"/>
        <v>5.0289039999999998E-3</v>
      </c>
      <c r="AC93" s="7">
        <f t="shared" si="30"/>
        <v>5.0289039999999998E-3</v>
      </c>
      <c r="AE93" s="7">
        <v>2045</v>
      </c>
      <c r="AF93" s="7">
        <f t="shared" si="31"/>
        <v>1.4172300000000001E-2</v>
      </c>
      <c r="AG93" s="7">
        <f t="shared" si="31"/>
        <v>1.4172300000000001E-2</v>
      </c>
      <c r="AH93" s="7">
        <f t="shared" si="31"/>
        <v>1.4172300000000001E-2</v>
      </c>
      <c r="AJ93" s="7">
        <v>2045</v>
      </c>
      <c r="AK93" s="7">
        <f t="shared" si="32"/>
        <v>1.5646907000000002E-2</v>
      </c>
      <c r="AL93" s="7">
        <f t="shared" si="32"/>
        <v>1.5646907000000002E-2</v>
      </c>
      <c r="AM93" s="7">
        <f t="shared" si="32"/>
        <v>1.5646907000000002E-2</v>
      </c>
      <c r="AO93" s="7">
        <v>2045</v>
      </c>
      <c r="AP93" s="7">
        <f t="shared" si="25"/>
        <v>0.69279433299999993</v>
      </c>
      <c r="AQ93" s="7">
        <f t="shared" si="25"/>
        <v>0.69279433299999993</v>
      </c>
      <c r="AR93" s="7">
        <f t="shared" si="25"/>
        <v>0.69279433299999993</v>
      </c>
    </row>
    <row r="94" spans="1:44" x14ac:dyDescent="0.25">
      <c r="A94" s="7">
        <v>2046</v>
      </c>
      <c r="B94" s="7">
        <f t="shared" si="17"/>
        <v>3827.5929999999998</v>
      </c>
      <c r="C94" s="7">
        <f t="shared" si="17"/>
        <v>3827.5929999999998</v>
      </c>
      <c r="D94" s="7">
        <f t="shared" si="17"/>
        <v>3827.5929999999998</v>
      </c>
      <c r="F94" s="7">
        <v>2046</v>
      </c>
      <c r="G94" s="7">
        <f t="shared" si="26"/>
        <v>5.7438539999999996E-3</v>
      </c>
      <c r="H94" s="7">
        <f t="shared" si="26"/>
        <v>5.7438539999999996E-3</v>
      </c>
      <c r="I94" s="7">
        <f t="shared" si="26"/>
        <v>5.7438539999999996E-3</v>
      </c>
      <c r="K94" s="7">
        <v>2046</v>
      </c>
      <c r="L94" s="7">
        <f t="shared" si="27"/>
        <v>8.5926311000000005E-2</v>
      </c>
      <c r="M94" s="7">
        <f t="shared" si="27"/>
        <v>8.5926311000000005E-2</v>
      </c>
      <c r="N94" s="7">
        <f t="shared" si="27"/>
        <v>8.5926311000000005E-2</v>
      </c>
      <c r="P94" s="7">
        <v>2046</v>
      </c>
      <c r="Q94" s="7">
        <f t="shared" si="28"/>
        <v>4.3839467E-2</v>
      </c>
      <c r="R94" s="7">
        <f t="shared" si="28"/>
        <v>4.3839467E-2</v>
      </c>
      <c r="S94" s="7">
        <f t="shared" si="28"/>
        <v>4.3839467E-2</v>
      </c>
      <c r="U94" s="7">
        <v>2046</v>
      </c>
      <c r="V94" s="7">
        <f t="shared" si="29"/>
        <v>0.52243658999999987</v>
      </c>
      <c r="W94" s="7">
        <f t="shared" si="29"/>
        <v>0.52243658999999987</v>
      </c>
      <c r="X94" s="7">
        <f t="shared" si="29"/>
        <v>0.52243658999999987</v>
      </c>
      <c r="Z94" s="7">
        <v>2046</v>
      </c>
      <c r="AA94" s="7">
        <f t="shared" si="30"/>
        <v>5.0289039999999998E-3</v>
      </c>
      <c r="AB94" s="7">
        <f t="shared" si="30"/>
        <v>5.0289039999999998E-3</v>
      </c>
      <c r="AC94" s="7">
        <f t="shared" si="30"/>
        <v>5.0289039999999998E-3</v>
      </c>
      <c r="AE94" s="7">
        <v>2046</v>
      </c>
      <c r="AF94" s="7">
        <f t="shared" si="31"/>
        <v>1.4172300000000001E-2</v>
      </c>
      <c r="AG94" s="7">
        <f t="shared" si="31"/>
        <v>1.4172300000000001E-2</v>
      </c>
      <c r="AH94" s="7">
        <f t="shared" si="31"/>
        <v>1.4172300000000001E-2</v>
      </c>
      <c r="AJ94" s="7">
        <v>2046</v>
      </c>
      <c r="AK94" s="7">
        <f t="shared" si="32"/>
        <v>1.5646907000000002E-2</v>
      </c>
      <c r="AL94" s="7">
        <f t="shared" si="32"/>
        <v>1.5646907000000002E-2</v>
      </c>
      <c r="AM94" s="7">
        <f t="shared" si="32"/>
        <v>1.5646907000000002E-2</v>
      </c>
      <c r="AO94" s="7">
        <v>2046</v>
      </c>
      <c r="AP94" s="7">
        <f t="shared" si="25"/>
        <v>0.69279433299999993</v>
      </c>
      <c r="AQ94" s="7">
        <f t="shared" si="25"/>
        <v>0.69279433299999993</v>
      </c>
      <c r="AR94" s="7">
        <f t="shared" si="25"/>
        <v>0.69279433299999993</v>
      </c>
    </row>
    <row r="95" spans="1:44" x14ac:dyDescent="0.25">
      <c r="A95" s="7">
        <v>2047</v>
      </c>
      <c r="B95" s="7">
        <f t="shared" si="17"/>
        <v>3827.5929999999998</v>
      </c>
      <c r="C95" s="7">
        <f t="shared" si="17"/>
        <v>3827.5929999999998</v>
      </c>
      <c r="D95" s="7">
        <f t="shared" si="17"/>
        <v>3827.5929999999998</v>
      </c>
      <c r="F95" s="7">
        <v>2047</v>
      </c>
      <c r="G95" s="7">
        <f t="shared" si="26"/>
        <v>5.7438539999999996E-3</v>
      </c>
      <c r="H95" s="7">
        <f t="shared" si="26"/>
        <v>5.7438539999999996E-3</v>
      </c>
      <c r="I95" s="7">
        <f t="shared" si="26"/>
        <v>5.7438539999999996E-3</v>
      </c>
      <c r="K95" s="7">
        <v>2047</v>
      </c>
      <c r="L95" s="7">
        <f t="shared" si="27"/>
        <v>8.5926311000000005E-2</v>
      </c>
      <c r="M95" s="7">
        <f t="shared" si="27"/>
        <v>8.5926311000000005E-2</v>
      </c>
      <c r="N95" s="7">
        <f t="shared" si="27"/>
        <v>8.5926311000000005E-2</v>
      </c>
      <c r="P95" s="7">
        <v>2047</v>
      </c>
      <c r="Q95" s="7">
        <f t="shared" si="28"/>
        <v>4.3839467E-2</v>
      </c>
      <c r="R95" s="7">
        <f t="shared" si="28"/>
        <v>4.3839467E-2</v>
      </c>
      <c r="S95" s="7">
        <f t="shared" si="28"/>
        <v>4.3839467E-2</v>
      </c>
      <c r="U95" s="7">
        <v>2047</v>
      </c>
      <c r="V95" s="7">
        <f t="shared" si="29"/>
        <v>0.52243658999999987</v>
      </c>
      <c r="W95" s="7">
        <f t="shared" si="29"/>
        <v>0.52243658999999987</v>
      </c>
      <c r="X95" s="7">
        <f t="shared" si="29"/>
        <v>0.52243658999999987</v>
      </c>
      <c r="Z95" s="7">
        <v>2047</v>
      </c>
      <c r="AA95" s="7">
        <f t="shared" si="30"/>
        <v>5.0289039999999998E-3</v>
      </c>
      <c r="AB95" s="7">
        <f t="shared" si="30"/>
        <v>5.0289039999999998E-3</v>
      </c>
      <c r="AC95" s="7">
        <f t="shared" si="30"/>
        <v>5.0289039999999998E-3</v>
      </c>
      <c r="AE95" s="7">
        <v>2047</v>
      </c>
      <c r="AF95" s="7">
        <f t="shared" si="31"/>
        <v>1.4172300000000001E-2</v>
      </c>
      <c r="AG95" s="7">
        <f t="shared" si="31"/>
        <v>1.4172300000000001E-2</v>
      </c>
      <c r="AH95" s="7">
        <f t="shared" si="31"/>
        <v>1.4172300000000001E-2</v>
      </c>
      <c r="AJ95" s="7">
        <v>2047</v>
      </c>
      <c r="AK95" s="7">
        <f t="shared" si="32"/>
        <v>1.5646907000000002E-2</v>
      </c>
      <c r="AL95" s="7">
        <f t="shared" si="32"/>
        <v>1.5646907000000002E-2</v>
      </c>
      <c r="AM95" s="7">
        <f t="shared" si="32"/>
        <v>1.5646907000000002E-2</v>
      </c>
      <c r="AO95" s="7">
        <v>2047</v>
      </c>
      <c r="AP95" s="7">
        <f t="shared" si="25"/>
        <v>0.69279433299999993</v>
      </c>
      <c r="AQ95" s="7">
        <f t="shared" si="25"/>
        <v>0.69279433299999993</v>
      </c>
      <c r="AR95" s="7">
        <f t="shared" si="25"/>
        <v>0.69279433299999993</v>
      </c>
    </row>
    <row r="96" spans="1:44" x14ac:dyDescent="0.25">
      <c r="A96" s="7">
        <v>2048</v>
      </c>
      <c r="B96" s="7">
        <f t="shared" si="17"/>
        <v>3827.5929999999998</v>
      </c>
      <c r="C96" s="7">
        <f t="shared" si="17"/>
        <v>3827.5929999999998</v>
      </c>
      <c r="D96" s="7">
        <f t="shared" si="17"/>
        <v>3827.5929999999998</v>
      </c>
      <c r="F96" s="7">
        <v>2048</v>
      </c>
      <c r="G96" s="7">
        <f t="shared" si="26"/>
        <v>5.7438539999999996E-3</v>
      </c>
      <c r="H96" s="7">
        <f t="shared" si="26"/>
        <v>5.7438539999999996E-3</v>
      </c>
      <c r="I96" s="7">
        <f t="shared" si="26"/>
        <v>5.7438539999999996E-3</v>
      </c>
      <c r="K96" s="7">
        <v>2048</v>
      </c>
      <c r="L96" s="7">
        <f t="shared" si="27"/>
        <v>8.5926311000000005E-2</v>
      </c>
      <c r="M96" s="7">
        <f t="shared" si="27"/>
        <v>8.5926311000000005E-2</v>
      </c>
      <c r="N96" s="7">
        <f t="shared" si="27"/>
        <v>8.5926311000000005E-2</v>
      </c>
      <c r="P96" s="7">
        <v>2048</v>
      </c>
      <c r="Q96" s="7">
        <f t="shared" si="28"/>
        <v>4.3839467E-2</v>
      </c>
      <c r="R96" s="7">
        <f t="shared" si="28"/>
        <v>4.3839467E-2</v>
      </c>
      <c r="S96" s="7">
        <f t="shared" si="28"/>
        <v>4.3839467E-2</v>
      </c>
      <c r="U96" s="7">
        <v>2048</v>
      </c>
      <c r="V96" s="7">
        <f t="shared" si="29"/>
        <v>0.52243658999999987</v>
      </c>
      <c r="W96" s="7">
        <f t="shared" si="29"/>
        <v>0.52243658999999987</v>
      </c>
      <c r="X96" s="7">
        <f t="shared" si="29"/>
        <v>0.52243658999999987</v>
      </c>
      <c r="Z96" s="7">
        <v>2048</v>
      </c>
      <c r="AA96" s="7">
        <f t="shared" si="30"/>
        <v>5.0289039999999998E-3</v>
      </c>
      <c r="AB96" s="7">
        <f t="shared" si="30"/>
        <v>5.0289039999999998E-3</v>
      </c>
      <c r="AC96" s="7">
        <f t="shared" si="30"/>
        <v>5.0289039999999998E-3</v>
      </c>
      <c r="AE96" s="7">
        <v>2048</v>
      </c>
      <c r="AF96" s="7">
        <f t="shared" si="31"/>
        <v>1.4172300000000001E-2</v>
      </c>
      <c r="AG96" s="7">
        <f t="shared" si="31"/>
        <v>1.4172300000000001E-2</v>
      </c>
      <c r="AH96" s="7">
        <f t="shared" si="31"/>
        <v>1.4172300000000001E-2</v>
      </c>
      <c r="AJ96" s="7">
        <v>2048</v>
      </c>
      <c r="AK96" s="7">
        <f t="shared" si="32"/>
        <v>1.5646907000000002E-2</v>
      </c>
      <c r="AL96" s="7">
        <f t="shared" si="32"/>
        <v>1.5646907000000002E-2</v>
      </c>
      <c r="AM96" s="7">
        <f t="shared" si="32"/>
        <v>1.5646907000000002E-2</v>
      </c>
      <c r="AO96" s="7">
        <v>2048</v>
      </c>
      <c r="AP96" s="7">
        <f t="shared" si="25"/>
        <v>0.69279433299999993</v>
      </c>
      <c r="AQ96" s="7">
        <f t="shared" si="25"/>
        <v>0.69279433299999993</v>
      </c>
      <c r="AR96" s="7">
        <f t="shared" si="25"/>
        <v>0.69279433299999993</v>
      </c>
    </row>
    <row r="97" spans="1:44" x14ac:dyDescent="0.25">
      <c r="A97" s="7">
        <v>2049</v>
      </c>
      <c r="B97" s="7">
        <f t="shared" si="17"/>
        <v>3827.5929999999998</v>
      </c>
      <c r="C97" s="7">
        <f t="shared" si="17"/>
        <v>3827.5929999999998</v>
      </c>
      <c r="D97" s="7">
        <f t="shared" si="17"/>
        <v>3827.5929999999998</v>
      </c>
      <c r="F97" s="7">
        <v>2049</v>
      </c>
      <c r="G97" s="7">
        <f t="shared" si="26"/>
        <v>5.7438539999999996E-3</v>
      </c>
      <c r="H97" s="7">
        <f t="shared" si="26"/>
        <v>5.7438539999999996E-3</v>
      </c>
      <c r="I97" s="7">
        <f t="shared" si="26"/>
        <v>5.7438539999999996E-3</v>
      </c>
      <c r="K97" s="7">
        <v>2049</v>
      </c>
      <c r="L97" s="7">
        <f t="shared" si="27"/>
        <v>8.5926311000000005E-2</v>
      </c>
      <c r="M97" s="7">
        <f t="shared" si="27"/>
        <v>8.5926311000000005E-2</v>
      </c>
      <c r="N97" s="7">
        <f t="shared" si="27"/>
        <v>8.5926311000000005E-2</v>
      </c>
      <c r="P97" s="7">
        <v>2049</v>
      </c>
      <c r="Q97" s="7">
        <f t="shared" si="28"/>
        <v>4.3839467E-2</v>
      </c>
      <c r="R97" s="7">
        <f t="shared" si="28"/>
        <v>4.3839467E-2</v>
      </c>
      <c r="S97" s="7">
        <f t="shared" si="28"/>
        <v>4.3839467E-2</v>
      </c>
      <c r="U97" s="7">
        <v>2049</v>
      </c>
      <c r="V97" s="7">
        <f t="shared" si="29"/>
        <v>0.52243658999999987</v>
      </c>
      <c r="W97" s="7">
        <f t="shared" si="29"/>
        <v>0.52243658999999987</v>
      </c>
      <c r="X97" s="7">
        <f t="shared" si="29"/>
        <v>0.52243658999999987</v>
      </c>
      <c r="Z97" s="7">
        <v>2049</v>
      </c>
      <c r="AA97" s="7">
        <f t="shared" si="30"/>
        <v>5.0289039999999998E-3</v>
      </c>
      <c r="AB97" s="7">
        <f t="shared" si="30"/>
        <v>5.0289039999999998E-3</v>
      </c>
      <c r="AC97" s="7">
        <f t="shared" si="30"/>
        <v>5.0289039999999998E-3</v>
      </c>
      <c r="AE97" s="7">
        <v>2049</v>
      </c>
      <c r="AF97" s="7">
        <f t="shared" si="31"/>
        <v>1.4172300000000001E-2</v>
      </c>
      <c r="AG97" s="7">
        <f t="shared" si="31"/>
        <v>1.4172300000000001E-2</v>
      </c>
      <c r="AH97" s="7">
        <f t="shared" si="31"/>
        <v>1.4172300000000001E-2</v>
      </c>
      <c r="AJ97" s="7">
        <v>2049</v>
      </c>
      <c r="AK97" s="7">
        <f t="shared" si="32"/>
        <v>1.5646907000000002E-2</v>
      </c>
      <c r="AL97" s="7">
        <f t="shared" si="32"/>
        <v>1.5646907000000002E-2</v>
      </c>
      <c r="AM97" s="7">
        <f t="shared" si="32"/>
        <v>1.5646907000000002E-2</v>
      </c>
      <c r="AO97" s="7">
        <v>2049</v>
      </c>
      <c r="AP97" s="7">
        <f t="shared" si="25"/>
        <v>0.69279433299999993</v>
      </c>
      <c r="AQ97" s="7">
        <f t="shared" si="25"/>
        <v>0.69279433299999993</v>
      </c>
      <c r="AR97" s="7">
        <f t="shared" si="25"/>
        <v>0.69279433299999993</v>
      </c>
    </row>
    <row r="98" spans="1:44" x14ac:dyDescent="0.25">
      <c r="A98" s="7">
        <v>2050</v>
      </c>
      <c r="B98" s="7">
        <f t="shared" si="17"/>
        <v>3827.5929999999998</v>
      </c>
      <c r="C98" s="7">
        <f t="shared" si="17"/>
        <v>3827.5929999999998</v>
      </c>
      <c r="D98" s="7">
        <f t="shared" si="17"/>
        <v>3827.5929999999998</v>
      </c>
      <c r="F98" s="7">
        <v>2050</v>
      </c>
      <c r="G98" s="7">
        <f t="shared" si="26"/>
        <v>5.7438539999999996E-3</v>
      </c>
      <c r="H98" s="7">
        <f t="shared" si="26"/>
        <v>5.7438539999999996E-3</v>
      </c>
      <c r="I98" s="7">
        <f t="shared" si="26"/>
        <v>5.7438539999999996E-3</v>
      </c>
      <c r="K98" s="7">
        <v>2050</v>
      </c>
      <c r="L98" s="7">
        <f t="shared" si="27"/>
        <v>8.5926311000000005E-2</v>
      </c>
      <c r="M98" s="7">
        <f t="shared" si="27"/>
        <v>8.5926311000000005E-2</v>
      </c>
      <c r="N98" s="7">
        <f t="shared" si="27"/>
        <v>8.5926311000000005E-2</v>
      </c>
      <c r="P98" s="7">
        <v>2050</v>
      </c>
      <c r="Q98" s="7">
        <f t="shared" si="28"/>
        <v>4.3839467E-2</v>
      </c>
      <c r="R98" s="7">
        <f t="shared" si="28"/>
        <v>4.3839467E-2</v>
      </c>
      <c r="S98" s="7">
        <f t="shared" si="28"/>
        <v>4.3839467E-2</v>
      </c>
      <c r="U98" s="7">
        <v>2050</v>
      </c>
      <c r="V98" s="7">
        <f t="shared" si="29"/>
        <v>0.52243658999999987</v>
      </c>
      <c r="W98" s="7">
        <f t="shared" si="29"/>
        <v>0.52243658999999987</v>
      </c>
      <c r="X98" s="7">
        <f t="shared" si="29"/>
        <v>0.52243658999999987</v>
      </c>
      <c r="Z98" s="7">
        <v>2050</v>
      </c>
      <c r="AA98" s="7">
        <f t="shared" si="30"/>
        <v>5.0289039999999998E-3</v>
      </c>
      <c r="AB98" s="7">
        <f t="shared" si="30"/>
        <v>5.0289039999999998E-3</v>
      </c>
      <c r="AC98" s="7">
        <f t="shared" si="30"/>
        <v>5.0289039999999998E-3</v>
      </c>
      <c r="AE98" s="7">
        <v>2050</v>
      </c>
      <c r="AF98" s="7">
        <f t="shared" si="31"/>
        <v>1.4172300000000001E-2</v>
      </c>
      <c r="AG98" s="7">
        <f t="shared" si="31"/>
        <v>1.4172300000000001E-2</v>
      </c>
      <c r="AH98" s="7">
        <f t="shared" si="31"/>
        <v>1.4172300000000001E-2</v>
      </c>
      <c r="AJ98" s="7">
        <v>2050</v>
      </c>
      <c r="AK98" s="7">
        <f t="shared" si="32"/>
        <v>1.5646907000000002E-2</v>
      </c>
      <c r="AL98" s="7">
        <f t="shared" si="32"/>
        <v>1.5646907000000002E-2</v>
      </c>
      <c r="AM98" s="7">
        <f t="shared" si="32"/>
        <v>1.5646907000000002E-2</v>
      </c>
      <c r="AO98" s="7">
        <v>2050</v>
      </c>
      <c r="AP98" s="7">
        <f t="shared" si="25"/>
        <v>0.69279433299999993</v>
      </c>
      <c r="AQ98" s="7">
        <f t="shared" si="25"/>
        <v>0.69279433299999993</v>
      </c>
      <c r="AR98" s="7">
        <f t="shared" si="25"/>
        <v>0.69279433299999993</v>
      </c>
    </row>
    <row r="100" spans="1:44" x14ac:dyDescent="0.25">
      <c r="G100" s="7">
        <f>SUM(G72:G98)</f>
        <v>0.15262208306689742</v>
      </c>
      <c r="H100" s="7">
        <f t="shared" ref="H100:I100" si="33">SUM(H72:H98)</f>
        <v>0.15508405799999989</v>
      </c>
      <c r="I100" s="7">
        <f t="shared" si="33"/>
        <v>0.15508405799999989</v>
      </c>
      <c r="L100" s="7">
        <f>SUM(L72:L98)</f>
        <v>2.2831799998875444</v>
      </c>
      <c r="M100" s="7">
        <f t="shared" ref="M100:N100" si="34">SUM(M72:M98)</f>
        <v>2.3200103969999999</v>
      </c>
      <c r="N100" s="7">
        <f t="shared" si="34"/>
        <v>2.3200103969999999</v>
      </c>
      <c r="Q100" s="7">
        <f>SUM(Q72:Q98)</f>
        <v>1.1648747990604411</v>
      </c>
      <c r="R100" s="7">
        <f t="shared" ref="R100:S100" si="35">SUM(R72:R98)</f>
        <v>1.1836656089999997</v>
      </c>
      <c r="S100" s="7">
        <f t="shared" si="35"/>
        <v>1.1836656089999997</v>
      </c>
      <c r="V100" s="7">
        <f>SUM(V72:V98)</f>
        <v>13.881857135673483</v>
      </c>
      <c r="W100" s="7">
        <f t="shared" ref="W100:X100" si="36">SUM(W72:W98)</f>
        <v>14.105787929999996</v>
      </c>
      <c r="X100" s="7">
        <f t="shared" si="36"/>
        <v>14.105787929999996</v>
      </c>
      <c r="AA100" s="7">
        <f>SUM(AA72:AA98)</f>
        <v>0.13362488044150381</v>
      </c>
      <c r="AB100" s="7">
        <f t="shared" ref="AB100:AC100" si="37">SUM(AB72:AB98)</f>
        <v>0.13578040799999999</v>
      </c>
      <c r="AC100" s="7">
        <f t="shared" si="37"/>
        <v>0.13578040799999999</v>
      </c>
      <c r="AF100" s="7">
        <f>SUM(AF72:AF98)</f>
        <v>0.37657745963755229</v>
      </c>
      <c r="AG100" s="7">
        <f t="shared" ref="AG100:AH100" si="38">SUM(AG72:AG98)</f>
        <v>0.38265210000000027</v>
      </c>
      <c r="AH100" s="7">
        <f t="shared" si="38"/>
        <v>0.38265210000000027</v>
      </c>
      <c r="AK100" s="7">
        <f>SUM(AK72:AK98)</f>
        <v>0.41575979122972478</v>
      </c>
      <c r="AL100" s="7">
        <f t="shared" ref="AL100:AM100" si="39">SUM(AL72:AL98)</f>
        <v>0.42246648899999978</v>
      </c>
      <c r="AM100" s="7">
        <f t="shared" si="39"/>
        <v>0.42246648899999978</v>
      </c>
      <c r="AP100" s="7">
        <f>SUM(AP72:AP98)</f>
        <v>18.408496148997148</v>
      </c>
      <c r="AQ100" s="7">
        <f t="shared" ref="AQ100:AR100" si="40">SUM(AQ72:AQ98)</f>
        <v>18.705446990999995</v>
      </c>
      <c r="AR100" s="7">
        <f t="shared" si="40"/>
        <v>18.705446990999995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Output!O112</f>
        <v>4.4479250792286484E-2</v>
      </c>
      <c r="C105" s="7">
        <f>Output!O142</f>
        <v>4.4479250792286484E-2</v>
      </c>
      <c r="D105" s="7">
        <f>Output!O172</f>
        <v>4.4479250792286484E-2</v>
      </c>
      <c r="F105" s="7">
        <v>2024</v>
      </c>
      <c r="G105" s="7">
        <f>((G8+L8+Q8+V8+AA8+AF8+AK8)*R105*1000000)/10^9</f>
        <v>8.1297695577734946E-2</v>
      </c>
      <c r="H105" s="7">
        <f>((G8+L8+Q8+V8+AA8+AF8+AK8)*S105*1000000)/10^9</f>
        <v>8.1297695577734946E-2</v>
      </c>
      <c r="I105" s="7">
        <f>((G8+L8+Q8+V8+AA8+AF8+AK8)*T105*1000000)/10^9</f>
        <v>8.1297695577734946E-2</v>
      </c>
      <c r="J105" s="7">
        <f>((H8+M8+R8+W8+AB8+AG8+AL8)*R105*1000000)/10^9</f>
        <v>0.16296141048460164</v>
      </c>
      <c r="K105" s="7">
        <f>((H8+M8+R8+W8+AB8+AG8+AL8)*S105*1000000)/10^9</f>
        <v>0.16296141048460164</v>
      </c>
      <c r="L105" s="7">
        <f>((H8+M8+R8+W8+AB8+AG8+AL8)*T105*1000000)/10^9</f>
        <v>0.16296141048460164</v>
      </c>
      <c r="M105" s="7">
        <f>((I8+N8+S8+X8+AC8+AH8+AM8)*R105*1000000)/10^9</f>
        <v>0.24462512539146838</v>
      </c>
      <c r="N105" s="7">
        <f>((I8+N8+S8+X8+AC8+AH8+AM8)*S105*1000000)/10^9</f>
        <v>0.24462512539146838</v>
      </c>
      <c r="O105" s="7">
        <f>((I8+N8+S8+X8+AC8+AH8+AM8)*T105*1000000)/10^9</f>
        <v>0.24462512539146838</v>
      </c>
      <c r="Q105" s="7">
        <v>2024</v>
      </c>
      <c r="R105" s="7">
        <f>Output!O232</f>
        <v>4.4756878448229558E-2</v>
      </c>
      <c r="S105" s="7">
        <f>Output!O262</f>
        <v>4.4756878448229558E-2</v>
      </c>
      <c r="T105" s="7">
        <f>Output!O292</f>
        <v>4.4756878448229558E-2</v>
      </c>
    </row>
    <row r="106" spans="1:44" x14ac:dyDescent="0.25">
      <c r="A106" s="7">
        <v>2025</v>
      </c>
      <c r="B106" s="7">
        <f>Output!O113</f>
        <v>4.3051818741147212E-2</v>
      </c>
      <c r="C106" s="7">
        <f>Output!O143</f>
        <v>4.1734718402673711E-2</v>
      </c>
      <c r="D106" s="7">
        <f>Output!O173</f>
        <v>4.0937775021292096E-2</v>
      </c>
      <c r="F106" s="7">
        <v>2025</v>
      </c>
      <c r="G106" s="7">
        <f t="shared" ref="G106:G131" si="41">G105+((G9+L9+Q9+V9+AA9+AF9+AK9-G8-L8-Q8-V8-AA8-AF8-AK8)*R106*1000000)/10^9</f>
        <v>0.16019345957362408</v>
      </c>
      <c r="H106" s="7">
        <f t="shared" ref="H106:H131" si="42">H105+((G9+L9+Q9+V9+AA9+AF9+AK9-G8-L8-Q8-V8-AA8-AF8-AK8)*S106*1000000)/10^9</f>
        <v>0.15799705189100327</v>
      </c>
      <c r="I106" s="7">
        <f t="shared" ref="I106:I131" si="43">I105+((G9+L9+Q9+V9+AA9+AF9+AK9-G8-L8-Q8-V8-AA8-AF8-AK8)*T106*1000000)/10^9</f>
        <v>0.15666806235668346</v>
      </c>
      <c r="J106" s="7">
        <f t="shared" ref="J106:J131" si="44">J105+((H9+M9+R9+W9+AB9+AG9+AL9-H8-M8-R8-W8-AB8-AG8-AL8)*R106*1000000)/10^9</f>
        <v>0.33650829915884661</v>
      </c>
      <c r="K106" s="7">
        <f t="shared" ref="K106:K131" si="45">K105+((H9+M9+R9+W9+AB9+AG9+AL9-H8-M8-R8-W8-AB8-AG8-AL8)*S106*1000000)/10^9</f>
        <v>0.3316768646144152</v>
      </c>
      <c r="L106" s="7">
        <f t="shared" ref="L106:L131" si="46">L105+((H9+M9+R9+W9+AB9+AG9+AL9-H8-M8-R8-W8-AB8-AG8-AL8)*T106*1000000)/10^9</f>
        <v>0.32875348841421947</v>
      </c>
      <c r="M106" s="7">
        <f t="shared" ref="M106:M131" si="47">M105+((I9+N9+S9+X9+AC9+AH9+AM9-I8-N8-S8-X8-AC8-AH8-AM8)*R106*1000000)/10^9</f>
        <v>0.51282313874406948</v>
      </c>
      <c r="N106" s="7">
        <f t="shared" ref="N106:N131" si="48">N105+((I9+N9+S9+X9+AC9+AH9+AM9-I8-N8-S8-X8-AC8-AH8-AM8)*S106*1000000)/10^9</f>
        <v>0.50535667733782741</v>
      </c>
      <c r="O106" s="7">
        <f t="shared" ref="O106:O131" si="49">O105+((I9+N9+S9+X9+AC9+AH9+AM9-I8-N8-S8-X8-AC8-AH8-AM8)*T106*1000000)/10^9</f>
        <v>0.50083891447175577</v>
      </c>
      <c r="Q106" s="7">
        <v>2025</v>
      </c>
      <c r="R106" s="7">
        <f>Output!O233</f>
        <v>4.3434541337864147E-2</v>
      </c>
      <c r="S106" s="7">
        <f>Output!O263</f>
        <v>4.2225351446622754E-2</v>
      </c>
      <c r="T106" s="7">
        <f>Output!O293</f>
        <v>4.1493701888491712E-2</v>
      </c>
    </row>
    <row r="107" spans="1:44" x14ac:dyDescent="0.25">
      <c r="A107" s="7">
        <v>2026</v>
      </c>
      <c r="B107" s="7">
        <f>Output!O114</f>
        <v>4.1761758683033758E-2</v>
      </c>
      <c r="C107" s="7">
        <f>Output!O144</f>
        <v>4.0115385262332319E-2</v>
      </c>
      <c r="D107" s="7">
        <f>Output!O174</f>
        <v>3.9119204033214866E-2</v>
      </c>
      <c r="F107" s="7">
        <v>2026</v>
      </c>
      <c r="G107" s="7">
        <f t="shared" si="41"/>
        <v>0.2369164408529274</v>
      </c>
      <c r="H107" s="7">
        <f t="shared" si="42"/>
        <v>0.23197452690623385</v>
      </c>
      <c r="I107" s="7">
        <f t="shared" si="43"/>
        <v>0.228984297114811</v>
      </c>
      <c r="J107" s="7">
        <f t="shared" si="44"/>
        <v>0.52219476940957144</v>
      </c>
      <c r="K107" s="7">
        <f t="shared" si="45"/>
        <v>0.51071860653568391</v>
      </c>
      <c r="L107" s="7">
        <f t="shared" si="46"/>
        <v>0.50377466394929793</v>
      </c>
      <c r="M107" s="7">
        <f t="shared" si="47"/>
        <v>0.80747309796621569</v>
      </c>
      <c r="N107" s="7">
        <f t="shared" si="48"/>
        <v>0.78946268616513404</v>
      </c>
      <c r="O107" s="7">
        <f t="shared" si="49"/>
        <v>0.77856503078378503</v>
      </c>
      <c r="Q107" s="7">
        <v>2026</v>
      </c>
      <c r="R107" s="7">
        <f>Output!O234</f>
        <v>4.2238357716058328E-2</v>
      </c>
      <c r="S107" s="7">
        <f>Output!O264</f>
        <v>4.0726872190340539E-2</v>
      </c>
      <c r="T107" s="7">
        <f>Output!O294</f>
        <v>3.9812308404342786E-2</v>
      </c>
    </row>
    <row r="108" spans="1:44" x14ac:dyDescent="0.25">
      <c r="A108" s="7">
        <v>2027</v>
      </c>
      <c r="B108" s="7">
        <f>Output!O115</f>
        <v>4.0592971398892903E-2</v>
      </c>
      <c r="C108" s="7">
        <f>Output!O145</f>
        <v>3.8617324895963513E-2</v>
      </c>
      <c r="D108" s="7">
        <f>Output!O175</f>
        <v>3.7421905819110229E-2</v>
      </c>
      <c r="F108" s="7">
        <v>2027</v>
      </c>
      <c r="G108" s="7">
        <f t="shared" si="41"/>
        <v>0.31166893895243875</v>
      </c>
      <c r="H108" s="7">
        <f t="shared" si="42"/>
        <v>0.30343242016022048</v>
      </c>
      <c r="I108" s="7">
        <f t="shared" si="43"/>
        <v>0.29844869938891139</v>
      </c>
      <c r="J108" s="7">
        <f t="shared" si="44"/>
        <v>0.72173547642250002</v>
      </c>
      <c r="K108" s="7">
        <f t="shared" si="45"/>
        <v>0.70146485454164964</v>
      </c>
      <c r="L108" s="7">
        <f t="shared" si="46"/>
        <v>0.68919958344232413</v>
      </c>
      <c r="M108" s="7">
        <f t="shared" si="47"/>
        <v>1.1318020138925617</v>
      </c>
      <c r="N108" s="7">
        <f t="shared" si="48"/>
        <v>1.099497288923079</v>
      </c>
      <c r="O108" s="7">
        <f t="shared" si="49"/>
        <v>1.079950467495737</v>
      </c>
      <c r="Q108" s="7">
        <v>2027</v>
      </c>
      <c r="R108" s="7">
        <f>Output!O235</f>
        <v>4.1153546202822917E-2</v>
      </c>
      <c r="S108" s="7">
        <f>Output!O265</f>
        <v>3.9339765042628726E-2</v>
      </c>
      <c r="T108" s="7">
        <f>Output!O295</f>
        <v>3.8242287028764269E-2</v>
      </c>
    </row>
    <row r="109" spans="1:44" x14ac:dyDescent="0.25">
      <c r="A109" s="7">
        <v>2028</v>
      </c>
      <c r="B109" s="7">
        <f>Output!O116</f>
        <v>3.9531271954922023E-2</v>
      </c>
      <c r="C109" s="7">
        <f>Output!O146</f>
        <v>3.7226352369764688E-2</v>
      </c>
      <c r="D109" s="7">
        <f>Output!O176</f>
        <v>3.5831695445175567E-2</v>
      </c>
      <c r="F109" s="7">
        <v>2028</v>
      </c>
      <c r="G109" s="7">
        <f t="shared" si="41"/>
        <v>0.3846295999160933</v>
      </c>
      <c r="H109" s="7">
        <f t="shared" si="42"/>
        <v>0.37254937769689839</v>
      </c>
      <c r="I109" s="7">
        <f t="shared" si="43"/>
        <v>0.36523991522291988</v>
      </c>
      <c r="J109" s="7">
        <f t="shared" si="44"/>
        <v>0.93702826300371989</v>
      </c>
      <c r="K109" s="7">
        <f t="shared" si="45"/>
        <v>0.90541561638438994</v>
      </c>
      <c r="L109" s="7">
        <f t="shared" si="46"/>
        <v>0.88628753174387009</v>
      </c>
      <c r="M109" s="7">
        <f t="shared" si="47"/>
        <v>1.4894269260913462</v>
      </c>
      <c r="N109" s="7">
        <f t="shared" si="48"/>
        <v>1.438281855071881</v>
      </c>
      <c r="O109" s="7">
        <f t="shared" si="49"/>
        <v>1.4073351482648198</v>
      </c>
      <c r="Q109" s="7">
        <v>2028</v>
      </c>
      <c r="R109" s="7">
        <f>Output!O236</f>
        <v>4.0167084823830038E-2</v>
      </c>
      <c r="S109" s="7">
        <f>Output!O266</f>
        <v>3.805100802915945E-2</v>
      </c>
      <c r="T109" s="7">
        <f>Output!O296</f>
        <v>3.6770615787428275E-2</v>
      </c>
    </row>
    <row r="110" spans="1:44" x14ac:dyDescent="0.25">
      <c r="A110" s="7">
        <v>2029</v>
      </c>
      <c r="B110" s="7">
        <f>Output!O117</f>
        <v>3.8564109367908966E-2</v>
      </c>
      <c r="C110" s="7">
        <f>Output!O147</f>
        <v>3.5929916700523694E-2</v>
      </c>
      <c r="D110" s="7">
        <f>Output!O177</f>
        <v>3.4336029937760457E-2</v>
      </c>
      <c r="F110" s="7">
        <v>2029</v>
      </c>
      <c r="G110" s="7">
        <f t="shared" si="41"/>
        <v>0.45595613823897069</v>
      </c>
      <c r="H110" s="7">
        <f t="shared" si="42"/>
        <v>0.43948311401134715</v>
      </c>
      <c r="I110" s="7">
        <f t="shared" si="43"/>
        <v>0.42951567246872896</v>
      </c>
      <c r="J110" s="7">
        <f t="shared" si="44"/>
        <v>1.1701788450034729</v>
      </c>
      <c r="K110" s="7">
        <f t="shared" si="45"/>
        <v>1.12420710611699</v>
      </c>
      <c r="L110" s="7">
        <f t="shared" si="46"/>
        <v>1.0963906793619091</v>
      </c>
      <c r="M110" s="7">
        <f t="shared" si="47"/>
        <v>1.8844015517679757</v>
      </c>
      <c r="N110" s="7">
        <f t="shared" si="48"/>
        <v>1.8089310982226334</v>
      </c>
      <c r="O110" s="7">
        <f t="shared" si="49"/>
        <v>1.7632656862550897</v>
      </c>
      <c r="Q110" s="7">
        <v>2029</v>
      </c>
      <c r="R110" s="7">
        <f>Output!O237</f>
        <v>3.9267450118528405E-2</v>
      </c>
      <c r="S110" s="7">
        <f>Output!O267</f>
        <v>3.6849077689381428E-2</v>
      </c>
      <c r="T110" s="7">
        <f>Output!O297</f>
        <v>3.5385778573119336E-2</v>
      </c>
    </row>
    <row r="111" spans="1:44" x14ac:dyDescent="0.25">
      <c r="A111" s="7">
        <v>2030</v>
      </c>
      <c r="B111" s="7">
        <f>Output!O118</f>
        <v>3.7679188960616582E-2</v>
      </c>
      <c r="C111" s="7">
        <f>Output!O148</f>
        <v>3.4715723211003358E-2</v>
      </c>
      <c r="D111" s="7">
        <f>Output!O178</f>
        <v>3.2922590590942574E-2</v>
      </c>
      <c r="F111" s="7">
        <v>2030</v>
      </c>
      <c r="G111" s="7">
        <f t="shared" si="41"/>
        <v>0.52578576570823099</v>
      </c>
      <c r="H111" s="7">
        <f t="shared" si="42"/>
        <v>0.50437084089072692</v>
      </c>
      <c r="I111" s="7">
        <f t="shared" si="43"/>
        <v>0.49141315619987286</v>
      </c>
      <c r="J111" s="7">
        <f t="shared" si="44"/>
        <v>1.4235209114040743</v>
      </c>
      <c r="K111" s="7">
        <f t="shared" si="45"/>
        <v>1.3596199445843933</v>
      </c>
      <c r="L111" s="7">
        <f t="shared" si="46"/>
        <v>1.3209549080676781</v>
      </c>
      <c r="M111" s="7">
        <f t="shared" si="47"/>
        <v>2.3212560570999181</v>
      </c>
      <c r="N111" s="7">
        <f t="shared" si="48"/>
        <v>2.21486904827806</v>
      </c>
      <c r="O111" s="7">
        <f t="shared" si="49"/>
        <v>2.1504966599354831</v>
      </c>
      <c r="Q111" s="7">
        <v>2030</v>
      </c>
      <c r="R111" s="7">
        <f>Output!O238</f>
        <v>3.8443354716474802E-2</v>
      </c>
      <c r="S111" s="7">
        <f>Output!O268</f>
        <v>3.5722686652851415E-2</v>
      </c>
      <c r="T111" s="7">
        <f>Output!O298</f>
        <v>3.4076465955386825E-2</v>
      </c>
    </row>
    <row r="112" spans="1:44" x14ac:dyDescent="0.25">
      <c r="A112" s="7">
        <v>2031</v>
      </c>
      <c r="B112" s="7">
        <f>Output!O119</f>
        <v>3.730418929054044E-2</v>
      </c>
      <c r="C112" s="7">
        <f>Output!O149</f>
        <v>3.4266579028103476E-2</v>
      </c>
      <c r="D112" s="7">
        <f>Output!O179</f>
        <v>3.240824857565798E-2</v>
      </c>
      <c r="F112" s="7">
        <v>2031</v>
      </c>
      <c r="G112" s="7">
        <f t="shared" si="41"/>
        <v>0.59498443708121851</v>
      </c>
      <c r="H112" s="7">
        <f t="shared" si="42"/>
        <v>0.568503967656113</v>
      </c>
      <c r="I112" s="7">
        <f t="shared" si="43"/>
        <v>0.55244731535939684</v>
      </c>
      <c r="J112" s="7">
        <f t="shared" si="44"/>
        <v>1.5505246463532578</v>
      </c>
      <c r="K112" s="7">
        <f t="shared" si="45"/>
        <v>1.4773266356459942</v>
      </c>
      <c r="L112" s="7">
        <f t="shared" si="46"/>
        <v>1.432973911018772</v>
      </c>
      <c r="M112" s="7">
        <f t="shared" si="47"/>
        <v>2.5060648556252967</v>
      </c>
      <c r="N112" s="7">
        <f t="shared" si="48"/>
        <v>2.3861493036358747</v>
      </c>
      <c r="O112" s="7">
        <f t="shared" si="49"/>
        <v>2.313500506678146</v>
      </c>
      <c r="Q112" s="7">
        <v>2031</v>
      </c>
      <c r="R112" s="7">
        <f>Output!O239</f>
        <v>3.8095994005862097E-2</v>
      </c>
      <c r="S112" s="7">
        <f>Output!O269</f>
        <v>3.5307256112797017E-2</v>
      </c>
      <c r="T112" s="7">
        <f>Output!O299</f>
        <v>3.3601179261972224E-2</v>
      </c>
    </row>
    <row r="113" spans="1:20" x14ac:dyDescent="0.25">
      <c r="A113" s="7">
        <v>2032</v>
      </c>
      <c r="B113" s="7">
        <f>Output!O120</f>
        <v>3.6935020581395021E-2</v>
      </c>
      <c r="C113" s="7">
        <f>Output!O150</f>
        <v>3.3823257796572595E-2</v>
      </c>
      <c r="D113" s="7">
        <f>Output!O180</f>
        <v>3.1899729511742386E-2</v>
      </c>
      <c r="F113" s="7">
        <v>2032</v>
      </c>
      <c r="G113" s="7">
        <f t="shared" si="41"/>
        <v>0.66356187967508629</v>
      </c>
      <c r="H113" s="7">
        <f t="shared" si="42"/>
        <v>0.63189220826784565</v>
      </c>
      <c r="I113" s="7">
        <f t="shared" si="43"/>
        <v>0.61262786390764101</v>
      </c>
      <c r="J113" s="7">
        <f t="shared" si="44"/>
        <v>1.6808777667108949</v>
      </c>
      <c r="K113" s="7">
        <f t="shared" si="45"/>
        <v>1.5978160363175049</v>
      </c>
      <c r="L113" s="7">
        <f t="shared" si="46"/>
        <v>1.5473660783463909</v>
      </c>
      <c r="M113" s="7">
        <f t="shared" si="47"/>
        <v>2.6981936537467037</v>
      </c>
      <c r="N113" s="7">
        <f t="shared" si="48"/>
        <v>2.5637398643671636</v>
      </c>
      <c r="O113" s="7">
        <f t="shared" si="49"/>
        <v>2.4821042927851398</v>
      </c>
      <c r="Q113" s="7">
        <v>2032</v>
      </c>
      <c r="R113" s="7">
        <f>Output!O240</f>
        <v>3.7753988482113775E-2</v>
      </c>
      <c r="S113" s="7">
        <f>Output!O270</f>
        <v>3.4897173406271208E-2</v>
      </c>
      <c r="T113" s="7">
        <f>Output!O300</f>
        <v>3.3131240402086211E-2</v>
      </c>
    </row>
    <row r="114" spans="1:20" x14ac:dyDescent="0.25">
      <c r="A114" s="7">
        <v>2033</v>
      </c>
      <c r="B114" s="7">
        <f>Output!O121</f>
        <v>3.6571794967044373E-2</v>
      </c>
      <c r="C114" s="7">
        <f>Output!O151</f>
        <v>3.3385879659836484E-2</v>
      </c>
      <c r="D114" s="7">
        <f>Output!O181</f>
        <v>3.139715354262157E-2</v>
      </c>
      <c r="F114" s="7">
        <v>2033</v>
      </c>
      <c r="G114" s="7">
        <f t="shared" si="41"/>
        <v>0.7315280099367536</v>
      </c>
      <c r="H114" s="7">
        <f t="shared" si="42"/>
        <v>0.69454547917284404</v>
      </c>
      <c r="I114" s="7">
        <f t="shared" si="43"/>
        <v>0.6719647182915246</v>
      </c>
      <c r="J114" s="7">
        <f t="shared" si="44"/>
        <v>1.8147365745053012</v>
      </c>
      <c r="K114" s="7">
        <f t="shared" si="45"/>
        <v>1.7212112055801152</v>
      </c>
      <c r="L114" s="7">
        <f t="shared" si="46"/>
        <v>1.6642295889731928</v>
      </c>
      <c r="M114" s="7">
        <f t="shared" si="47"/>
        <v>2.897945139073848</v>
      </c>
      <c r="N114" s="7">
        <f t="shared" si="48"/>
        <v>2.7478769319873848</v>
      </c>
      <c r="O114" s="7">
        <f t="shared" si="49"/>
        <v>2.6564944596548585</v>
      </c>
      <c r="Q114" s="7">
        <v>2033</v>
      </c>
      <c r="R114" s="7">
        <f>Output!O241</f>
        <v>3.7417442266974896E-2</v>
      </c>
      <c r="S114" s="7">
        <f>Output!O271</f>
        <v>3.4492550008354841E-2</v>
      </c>
      <c r="T114" s="7">
        <f>Output!O301</f>
        <v>3.2666760850809655E-2</v>
      </c>
    </row>
    <row r="115" spans="1:20" x14ac:dyDescent="0.25">
      <c r="A115" s="7">
        <v>2034</v>
      </c>
      <c r="B115" s="7">
        <f>Output!O122</f>
        <v>3.6214288179760398E-2</v>
      </c>
      <c r="C115" s="7">
        <f>Output!O152</f>
        <v>3.2954220350167047E-2</v>
      </c>
      <c r="D115" s="7">
        <f>Output!O182</f>
        <v>3.0900296400567417E-2</v>
      </c>
      <c r="F115" s="7">
        <v>2034</v>
      </c>
      <c r="G115" s="7">
        <f t="shared" si="41"/>
        <v>0.79889236818799247</v>
      </c>
      <c r="H115" s="7">
        <f t="shared" si="42"/>
        <v>0.75647332069288031</v>
      </c>
      <c r="I115" s="7">
        <f t="shared" si="43"/>
        <v>0.73046741883281974</v>
      </c>
      <c r="J115" s="7">
        <f t="shared" si="44"/>
        <v>1.952263360876729</v>
      </c>
      <c r="K115" s="7">
        <f t="shared" si="45"/>
        <v>1.8476391454026257</v>
      </c>
      <c r="L115" s="7">
        <f t="shared" si="46"/>
        <v>1.783664978968114</v>
      </c>
      <c r="M115" s="7">
        <f t="shared" si="47"/>
        <v>3.1056343535654642</v>
      </c>
      <c r="N115" s="7">
        <f t="shared" si="48"/>
        <v>2.9388049701123693</v>
      </c>
      <c r="O115" s="7">
        <f t="shared" si="49"/>
        <v>2.8368625391034055</v>
      </c>
      <c r="Q115" s="7">
        <v>2034</v>
      </c>
      <c r="R115" s="7">
        <f>Output!O242</f>
        <v>3.7086148291999292E-2</v>
      </c>
      <c r="S115" s="7">
        <f>Output!O272</f>
        <v>3.4093178850601751E-2</v>
      </c>
      <c r="T115" s="7">
        <f>Output!O302</f>
        <v>3.2207533539696354E-2</v>
      </c>
    </row>
    <row r="116" spans="1:20" x14ac:dyDescent="0.25">
      <c r="A116" s="7">
        <v>2035</v>
      </c>
      <c r="B116" s="7">
        <f>Output!O123</f>
        <v>3.586229998050014E-2</v>
      </c>
      <c r="C116" s="7">
        <f>Output!O153</f>
        <v>3.2528087638083042E-2</v>
      </c>
      <c r="D116" s="7">
        <f>Output!O183</f>
        <v>3.0408965856098702E-2</v>
      </c>
      <c r="F116" s="7">
        <v>2035</v>
      </c>
      <c r="G116" s="7">
        <f t="shared" si="41"/>
        <v>0.86566416225317255</v>
      </c>
      <c r="H116" s="7">
        <f t="shared" si="42"/>
        <v>0.8176849540091371</v>
      </c>
      <c r="I116" s="7">
        <f t="shared" si="43"/>
        <v>0.78814518671270895</v>
      </c>
      <c r="J116" s="7">
        <f t="shared" si="44"/>
        <v>2.0936267185373612</v>
      </c>
      <c r="K116" s="7">
        <f t="shared" si="45"/>
        <v>1.9772310207539254</v>
      </c>
      <c r="L116" s="7">
        <f t="shared" si="46"/>
        <v>1.9057752658642928</v>
      </c>
      <c r="M116" s="7">
        <f t="shared" si="47"/>
        <v>3.3215892748215481</v>
      </c>
      <c r="N116" s="7">
        <f t="shared" si="48"/>
        <v>3.1367770874987113</v>
      </c>
      <c r="O116" s="7">
        <f t="shared" si="49"/>
        <v>3.0234053450158731</v>
      </c>
      <c r="Q116" s="7">
        <v>2035</v>
      </c>
      <c r="R116" s="7">
        <f>Output!O243</f>
        <v>3.6759923507154756E-2</v>
      </c>
      <c r="S116" s="7">
        <f>Output!O273</f>
        <v>3.3698884236315514E-2</v>
      </c>
      <c r="T116" s="7">
        <f>Output!O303</f>
        <v>3.1753382772049914E-2</v>
      </c>
    </row>
    <row r="117" spans="1:20" x14ac:dyDescent="0.25">
      <c r="A117" s="7">
        <v>2036</v>
      </c>
      <c r="B117" s="7">
        <f>Output!O124</f>
        <v>3.5515622120658924E-2</v>
      </c>
      <c r="C117" s="7">
        <f>Output!O154</f>
        <v>3.2107265265418093E-2</v>
      </c>
      <c r="D117" s="7">
        <f>Output!O184</f>
        <v>2.992294565104904E-2</v>
      </c>
      <c r="F117" s="7">
        <v>2036</v>
      </c>
      <c r="G117" s="7">
        <f t="shared" si="41"/>
        <v>0.93185225125660409</v>
      </c>
      <c r="H117" s="7">
        <f t="shared" si="42"/>
        <v>0.87818923824592443</v>
      </c>
      <c r="I117" s="7">
        <f t="shared" si="43"/>
        <v>0.84500688105550248</v>
      </c>
      <c r="J117" s="7">
        <f t="shared" si="44"/>
        <v>2.2390017443843702</v>
      </c>
      <c r="K117" s="7">
        <f t="shared" si="45"/>
        <v>2.110122180133398</v>
      </c>
      <c r="L117" s="7">
        <f t="shared" si="46"/>
        <v>2.0306658679235206</v>
      </c>
      <c r="M117" s="7">
        <f t="shared" si="47"/>
        <v>3.5461512375121331</v>
      </c>
      <c r="N117" s="7">
        <f t="shared" si="48"/>
        <v>3.3420551220208683</v>
      </c>
      <c r="O117" s="7">
        <f t="shared" si="49"/>
        <v>3.2163248547915346</v>
      </c>
      <c r="Q117" s="7">
        <v>2036</v>
      </c>
      <c r="R117" s="7">
        <f>Output!O244</f>
        <v>3.6438575942347999E-2</v>
      </c>
      <c r="S117" s="7">
        <f>Output!O274</f>
        <v>3.3309466842067079E-2</v>
      </c>
      <c r="T117" s="7">
        <f>Output!O304</f>
        <v>3.1304109224441268E-2</v>
      </c>
    </row>
    <row r="118" spans="1:20" x14ac:dyDescent="0.25">
      <c r="A118" s="7">
        <v>2037</v>
      </c>
      <c r="B118" s="7">
        <f>Output!O125</f>
        <v>3.5174078389878974E-2</v>
      </c>
      <c r="C118" s="7">
        <f>Output!O155</f>
        <v>3.1691569012252674E-2</v>
      </c>
      <c r="D118" s="7">
        <f>Output!O185</f>
        <v>2.9442043555937193E-2</v>
      </c>
      <c r="F118" s="7">
        <v>2037</v>
      </c>
      <c r="G118" s="7">
        <f t="shared" si="41"/>
        <v>0.99746520260709515</v>
      </c>
      <c r="H118" s="7">
        <f t="shared" si="42"/>
        <v>0.9379947274552376</v>
      </c>
      <c r="I118" s="7">
        <f t="shared" si="43"/>
        <v>0.90106104255638242</v>
      </c>
      <c r="J118" s="7">
        <f t="shared" si="44"/>
        <v>2.3885704078761698</v>
      </c>
      <c r="K118" s="7">
        <f t="shared" si="45"/>
        <v>2.2464523848627613</v>
      </c>
      <c r="L118" s="7">
        <f t="shared" si="46"/>
        <v>2.158444695826792</v>
      </c>
      <c r="M118" s="7">
        <f t="shared" si="47"/>
        <v>3.7796756131452418</v>
      </c>
      <c r="N118" s="7">
        <f t="shared" si="48"/>
        <v>3.5549100422702828</v>
      </c>
      <c r="O118" s="7">
        <f t="shared" si="49"/>
        <v>3.4158283490971977</v>
      </c>
      <c r="Q118" s="7">
        <v>2037</v>
      </c>
      <c r="R118" s="7">
        <f>Output!O245</f>
        <v>3.6121944999235552E-2</v>
      </c>
      <c r="S118" s="7">
        <f>Output!O275</f>
        <v>3.292475871617713E-2</v>
      </c>
      <c r="T118" s="7">
        <f>Output!O305</f>
        <v>3.0859537591855335E-2</v>
      </c>
    </row>
    <row r="119" spans="1:20" x14ac:dyDescent="0.25">
      <c r="A119" s="7">
        <v>2038</v>
      </c>
      <c r="B119" s="7">
        <f>Output!O126</f>
        <v>3.4837468549117317E-2</v>
      </c>
      <c r="C119" s="7">
        <f>Output!O156</f>
        <v>3.1280806649105555E-2</v>
      </c>
      <c r="D119" s="7">
        <f>Output!O186</f>
        <v>2.8966091369967084E-2</v>
      </c>
      <c r="F119" s="7">
        <v>2038</v>
      </c>
      <c r="G119" s="7">
        <f t="shared" si="41"/>
        <v>1.0625112476587462</v>
      </c>
      <c r="H119" s="7">
        <f t="shared" si="42"/>
        <v>0.99710965299117693</v>
      </c>
      <c r="I119" s="7">
        <f t="shared" si="43"/>
        <v>0.95631592928307518</v>
      </c>
      <c r="J119" s="7">
        <f t="shared" si="44"/>
        <v>2.5425217092733052</v>
      </c>
      <c r="K119" s="7">
        <f t="shared" si="45"/>
        <v>2.3863658832318926</v>
      </c>
      <c r="L119" s="7">
        <f t="shared" si="46"/>
        <v>2.2892222352355427</v>
      </c>
      <c r="M119" s="7">
        <f t="shared" si="47"/>
        <v>4.0225321708878612</v>
      </c>
      <c r="N119" s="7">
        <f t="shared" si="48"/>
        <v>3.7756221134726058</v>
      </c>
      <c r="O119" s="7">
        <f t="shared" si="49"/>
        <v>3.6221285411880055</v>
      </c>
      <c r="Q119" s="7">
        <v>2038</v>
      </c>
      <c r="R119" s="7">
        <f>Output!O246</f>
        <v>3.580984566937858E-2</v>
      </c>
      <c r="S119" s="7">
        <f>Output!O276</f>
        <v>3.2544582203542671E-2</v>
      </c>
      <c r="T119" s="7">
        <f>Output!O306</f>
        <v>3.0419512279196474E-2</v>
      </c>
    </row>
    <row r="120" spans="1:20" x14ac:dyDescent="0.25">
      <c r="A120" s="7">
        <v>2039</v>
      </c>
      <c r="B120" s="7">
        <f>Output!O127</f>
        <v>3.4505616388016171E-2</v>
      </c>
      <c r="C120" s="7">
        <f>Output!O157</f>
        <v>3.0874809975180665E-2</v>
      </c>
      <c r="D120" s="7">
        <f>Output!O187</f>
        <v>2.8494888854095762E-2</v>
      </c>
      <c r="F120" s="7">
        <v>2039</v>
      </c>
      <c r="G120" s="7">
        <f t="shared" si="41"/>
        <v>1.1269983253386942</v>
      </c>
      <c r="H120" s="7">
        <f t="shared" si="42"/>
        <v>1.0555419671376924</v>
      </c>
      <c r="I120" s="7">
        <f t="shared" si="43"/>
        <v>1.0107794668059049</v>
      </c>
      <c r="J120" s="7">
        <f t="shared" si="44"/>
        <v>2.7010520408049543</v>
      </c>
      <c r="K120" s="7">
        <f t="shared" si="45"/>
        <v>2.5300116254034126</v>
      </c>
      <c r="L120" s="7">
        <f t="shared" si="46"/>
        <v>2.4231114262255904</v>
      </c>
      <c r="M120" s="7">
        <f t="shared" si="47"/>
        <v>4.2751057562712145</v>
      </c>
      <c r="N120" s="7">
        <f t="shared" si="48"/>
        <v>4.0044812836691328</v>
      </c>
      <c r="O120" s="7">
        <f t="shared" si="49"/>
        <v>3.8354433856452737</v>
      </c>
      <c r="Q120" s="7">
        <v>2039</v>
      </c>
      <c r="R120" s="7">
        <f>Output!O247</f>
        <v>3.5502116962752288E-2</v>
      </c>
      <c r="S120" s="7">
        <f>Output!O277</f>
        <v>3.2168783667474693E-2</v>
      </c>
      <c r="T120" s="7">
        <f>Output!O307</f>
        <v>2.9983850236432491E-2</v>
      </c>
    </row>
    <row r="121" spans="1:20" x14ac:dyDescent="0.25">
      <c r="A121" s="7">
        <v>2040</v>
      </c>
      <c r="B121" s="7">
        <f>Output!O128</f>
        <v>3.4177929199008389E-2</v>
      </c>
      <c r="C121" s="7">
        <f>Output!O158</f>
        <v>3.0472978273349147E-2</v>
      </c>
      <c r="D121" s="7">
        <f>Output!O188</f>
        <v>2.8027859319879531E-2</v>
      </c>
      <c r="F121" s="7">
        <v>2040</v>
      </c>
      <c r="G121" s="7">
        <f t="shared" si="41"/>
        <v>1.190933385458455</v>
      </c>
      <c r="H121" s="7">
        <f t="shared" si="42"/>
        <v>1.1132986197063002</v>
      </c>
      <c r="I121" s="7">
        <f t="shared" si="43"/>
        <v>1.0644586182932003</v>
      </c>
      <c r="J121" s="7">
        <f t="shared" si="44"/>
        <v>2.8643636826288312</v>
      </c>
      <c r="K121" s="7">
        <f t="shared" si="45"/>
        <v>2.6775415368410846</v>
      </c>
      <c r="L121" s="7">
        <f t="shared" si="46"/>
        <v>2.5602260288345793</v>
      </c>
      <c r="M121" s="7">
        <f t="shared" si="47"/>
        <v>4.5377939797992051</v>
      </c>
      <c r="N121" s="7">
        <f t="shared" si="48"/>
        <v>4.2417844539758667</v>
      </c>
      <c r="O121" s="7">
        <f t="shared" si="49"/>
        <v>4.0559934393759542</v>
      </c>
      <c r="Q121" s="7">
        <v>2040</v>
      </c>
      <c r="R121" s="7">
        <f>Output!O248</f>
        <v>3.5198214340826615E-2</v>
      </c>
      <c r="S121" s="7">
        <f>Output!O278</f>
        <v>3.1796811216107328E-2</v>
      </c>
      <c r="T121" s="7">
        <f>Output!O308</f>
        <v>2.9552021631704922E-2</v>
      </c>
    </row>
    <row r="122" spans="1:20" x14ac:dyDescent="0.25">
      <c r="A122" s="7">
        <v>2041</v>
      </c>
      <c r="B122" s="7">
        <f>Output!O129</f>
        <v>3.3903954130881681E-2</v>
      </c>
      <c r="C122" s="7">
        <f>Output!O159</f>
        <v>3.0124850682836976E-2</v>
      </c>
      <c r="D122" s="7">
        <f>Output!O189</f>
        <v>2.7614533896982648E-2</v>
      </c>
      <c r="F122" s="7">
        <v>2041</v>
      </c>
      <c r="G122" s="7">
        <f t="shared" si="41"/>
        <v>1.2544060030746149</v>
      </c>
      <c r="H122" s="7">
        <f t="shared" si="42"/>
        <v>1.1704691723967733</v>
      </c>
      <c r="I122" s="7">
        <f t="shared" si="43"/>
        <v>1.1174429454447348</v>
      </c>
      <c r="J122" s="7">
        <f t="shared" si="44"/>
        <v>2.9740447902244034</v>
      </c>
      <c r="K122" s="7">
        <f t="shared" si="45"/>
        <v>2.7763326341117551</v>
      </c>
      <c r="L122" s="7">
        <f t="shared" si="46"/>
        <v>2.6517833003863815</v>
      </c>
      <c r="M122" s="7">
        <f t="shared" si="47"/>
        <v>4.6936835773741912</v>
      </c>
      <c r="N122" s="7">
        <f t="shared" si="48"/>
        <v>4.3821960958267345</v>
      </c>
      <c r="O122" s="7">
        <f t="shared" si="49"/>
        <v>4.186123655328025</v>
      </c>
      <c r="Q122" s="7">
        <v>2041</v>
      </c>
      <c r="R122" s="7">
        <f>Output!O249</f>
        <v>3.4943625538821001E-2</v>
      </c>
      <c r="S122" s="7">
        <f>Output!O279</f>
        <v>3.1474145231324226E-2</v>
      </c>
      <c r="T122" s="7">
        <f>Output!O309</f>
        <v>2.916949949356162E-2</v>
      </c>
    </row>
    <row r="123" spans="1:20" x14ac:dyDescent="0.25">
      <c r="A123" s="7">
        <v>2042</v>
      </c>
      <c r="B123" s="7">
        <f>Output!O130</f>
        <v>3.3631196516136108E-2</v>
      </c>
      <c r="C123" s="7">
        <f>Output!O160</f>
        <v>2.9777940545705942E-2</v>
      </c>
      <c r="D123" s="7">
        <f>Output!O190</f>
        <v>2.7202425927466904E-2</v>
      </c>
      <c r="F123" s="7">
        <v>2042</v>
      </c>
      <c r="G123" s="7">
        <f t="shared" si="41"/>
        <v>1.3174182134029755</v>
      </c>
      <c r="H123" s="7">
        <f t="shared" si="42"/>
        <v>1.2270556604249132</v>
      </c>
      <c r="I123" s="7">
        <f t="shared" si="43"/>
        <v>1.1697344834763099</v>
      </c>
      <c r="J123" s="7">
        <f t="shared" si="44"/>
        <v>3.0850920122707808</v>
      </c>
      <c r="K123" s="7">
        <f t="shared" si="45"/>
        <v>2.8760557237818429</v>
      </c>
      <c r="L123" s="7">
        <f t="shared" si="46"/>
        <v>2.743937344891076</v>
      </c>
      <c r="M123" s="7">
        <f t="shared" si="47"/>
        <v>4.8527658111385854</v>
      </c>
      <c r="N123" s="7">
        <f t="shared" si="48"/>
        <v>4.5250557871387702</v>
      </c>
      <c r="O123" s="7">
        <f t="shared" si="49"/>
        <v>4.3181402063058387</v>
      </c>
      <c r="Q123" s="7">
        <v>2042</v>
      </c>
      <c r="R123" s="7">
        <f>Output!O250</f>
        <v>3.4690157185625271E-2</v>
      </c>
      <c r="S123" s="7">
        <f>Output!O280</f>
        <v>3.1152599695351009E-2</v>
      </c>
      <c r="T123" s="7">
        <f>Output!O310</f>
        <v>2.8788097804228203E-2</v>
      </c>
    </row>
    <row r="124" spans="1:20" x14ac:dyDescent="0.25">
      <c r="A124" s="7">
        <v>2043</v>
      </c>
      <c r="B124" s="7">
        <f>Output!O131</f>
        <v>3.3359888632061498E-2</v>
      </c>
      <c r="C124" s="7">
        <f>Output!O161</f>
        <v>2.9432488148807591E-2</v>
      </c>
      <c r="D124" s="7">
        <f>Output!O191</f>
        <v>2.6791775698183841E-2</v>
      </c>
      <c r="F124" s="7">
        <v>2043</v>
      </c>
      <c r="G124" s="7">
        <f t="shared" si="41"/>
        <v>1.3799724382954546</v>
      </c>
      <c r="H124" s="7">
        <f t="shared" si="42"/>
        <v>1.2830605189994508</v>
      </c>
      <c r="I124" s="7">
        <f t="shared" si="43"/>
        <v>1.2213356675966562</v>
      </c>
      <c r="J124" s="7">
        <f t="shared" si="44"/>
        <v>3.1975380615808495</v>
      </c>
      <c r="K124" s="7">
        <f t="shared" si="45"/>
        <v>2.976728781432231</v>
      </c>
      <c r="L124" s="7">
        <f t="shared" si="46"/>
        <v>2.8366944576844602</v>
      </c>
      <c r="M124" s="7">
        <f t="shared" si="47"/>
        <v>5.0151036848662436</v>
      </c>
      <c r="N124" s="7">
        <f t="shared" si="48"/>
        <v>4.670397043865008</v>
      </c>
      <c r="O124" s="7">
        <f t="shared" si="49"/>
        <v>4.4520532477722607</v>
      </c>
      <c r="Q124" s="7">
        <v>2043</v>
      </c>
      <c r="R124" s="7">
        <f>Output!O251</f>
        <v>3.4438022136296126E-2</v>
      </c>
      <c r="S124" s="7">
        <f>Output!O281</f>
        <v>3.0832394816580164E-2</v>
      </c>
      <c r="T124" s="7">
        <f>Output!O311</f>
        <v>2.8408036772097158E-2</v>
      </c>
    </row>
    <row r="125" spans="1:20" x14ac:dyDescent="0.25">
      <c r="A125" s="7">
        <v>2044</v>
      </c>
      <c r="B125" s="7">
        <f>Output!O132</f>
        <v>3.3090006449972696E-2</v>
      </c>
      <c r="C125" s="7">
        <f>Output!O162</f>
        <v>2.9088461453895046E-2</v>
      </c>
      <c r="D125" s="7">
        <f>Output!O192</f>
        <v>2.6382543161324868E-2</v>
      </c>
      <c r="F125" s="7">
        <v>2044</v>
      </c>
      <c r="G125" s="7">
        <f t="shared" si="41"/>
        <v>1.4420710595335287</v>
      </c>
      <c r="H125" s="7">
        <f t="shared" si="42"/>
        <v>1.3384861299018629</v>
      </c>
      <c r="I125" s="7">
        <f t="shared" si="43"/>
        <v>1.2722488662304376</v>
      </c>
      <c r="J125" s="7">
        <f t="shared" si="44"/>
        <v>3.3114161795410246</v>
      </c>
      <c r="K125" s="7">
        <f t="shared" si="45"/>
        <v>3.0783697539775239</v>
      </c>
      <c r="L125" s="7">
        <f t="shared" si="46"/>
        <v>2.9300604475269654</v>
      </c>
      <c r="M125" s="7">
        <f t="shared" si="47"/>
        <v>5.1807612995485179</v>
      </c>
      <c r="N125" s="7">
        <f t="shared" si="48"/>
        <v>4.8182533780531802</v>
      </c>
      <c r="O125" s="7">
        <f t="shared" si="49"/>
        <v>4.5878720288234875</v>
      </c>
      <c r="Q125" s="7">
        <v>2044</v>
      </c>
      <c r="R125" s="7">
        <f>Output!O252</f>
        <v>3.4187198330826174E-2</v>
      </c>
      <c r="S125" s="7">
        <f>Output!O282</f>
        <v>3.0513501181668522E-2</v>
      </c>
      <c r="T125" s="7">
        <f>Output!O312</f>
        <v>2.8029279630489515E-2</v>
      </c>
    </row>
    <row r="126" spans="1:20" x14ac:dyDescent="0.25">
      <c r="A126" s="7">
        <v>2045</v>
      </c>
      <c r="B126" s="7">
        <f>Output!O133</f>
        <v>3.2821525941184551E-2</v>
      </c>
      <c r="C126" s="7">
        <f>Output!O163</f>
        <v>2.8745828422721439E-2</v>
      </c>
      <c r="D126" s="7">
        <f>Output!O193</f>
        <v>2.5974712297766548E-2</v>
      </c>
      <c r="F126" s="7">
        <v>2045</v>
      </c>
      <c r="G126" s="7">
        <f t="shared" si="41"/>
        <v>1.5037164188282381</v>
      </c>
      <c r="H126" s="7">
        <f t="shared" si="42"/>
        <v>1.3933348214863766</v>
      </c>
      <c r="I126" s="7">
        <f t="shared" si="43"/>
        <v>1.3224764210886943</v>
      </c>
      <c r="J126" s="7">
        <f t="shared" si="44"/>
        <v>3.4267601416444871</v>
      </c>
      <c r="K126" s="7">
        <f t="shared" si="45"/>
        <v>3.1809965449627713</v>
      </c>
      <c r="L126" s="7">
        <f t="shared" si="46"/>
        <v>3.0240406797845707</v>
      </c>
      <c r="M126" s="7">
        <f t="shared" si="47"/>
        <v>5.3498038644607346</v>
      </c>
      <c r="N126" s="7">
        <f t="shared" si="48"/>
        <v>4.9686582684391629</v>
      </c>
      <c r="O126" s="7">
        <f t="shared" si="49"/>
        <v>4.7256049384804433</v>
      </c>
      <c r="Q126" s="7">
        <v>2045</v>
      </c>
      <c r="R126" s="7">
        <f>Output!O253</f>
        <v>3.3937663709208039E-2</v>
      </c>
      <c r="S126" s="7">
        <f>Output!O283</f>
        <v>3.0195889377272904E-2</v>
      </c>
      <c r="T126" s="7">
        <f>Output!O313</f>
        <v>2.7651811672733694E-2</v>
      </c>
    </row>
    <row r="127" spans="1:20" x14ac:dyDescent="0.25">
      <c r="A127" s="7">
        <v>2046</v>
      </c>
      <c r="B127" s="7">
        <f>Output!O134</f>
        <v>3.255439904832675E-2</v>
      </c>
      <c r="C127" s="7">
        <f>Output!O164</f>
        <v>2.8404557017039894E-2</v>
      </c>
      <c r="D127" s="7">
        <f>Output!O194</f>
        <v>2.5568243059700294E-2</v>
      </c>
      <c r="F127" s="7">
        <v>2046</v>
      </c>
      <c r="G127" s="7">
        <f t="shared" si="41"/>
        <v>1.5649107784612037</v>
      </c>
      <c r="H127" s="7">
        <f t="shared" si="42"/>
        <v>1.4476088693914255</v>
      </c>
      <c r="I127" s="7">
        <f t="shared" si="43"/>
        <v>1.3720206078098602</v>
      </c>
      <c r="J127" s="7">
        <f t="shared" si="44"/>
        <v>3.5436041876970803</v>
      </c>
      <c r="K127" s="7">
        <f t="shared" si="45"/>
        <v>3.2846270003007163</v>
      </c>
      <c r="L127" s="7">
        <f t="shared" si="46"/>
        <v>3.1186399740595228</v>
      </c>
      <c r="M127" s="7">
        <f t="shared" si="47"/>
        <v>5.5222975969329555</v>
      </c>
      <c r="N127" s="7">
        <f t="shared" si="48"/>
        <v>5.1216451312100046</v>
      </c>
      <c r="O127" s="7">
        <f t="shared" si="49"/>
        <v>4.8652593403091817</v>
      </c>
      <c r="Q127" s="7">
        <v>2046</v>
      </c>
      <c r="R127" s="7">
        <f>Output!O254</f>
        <v>3.3689374543108282E-2</v>
      </c>
      <c r="S127" s="7">
        <f>Output!O284</f>
        <v>2.987953038173145E-2</v>
      </c>
      <c r="T127" s="7">
        <f>Output!O314</f>
        <v>2.7275596523832043E-2</v>
      </c>
    </row>
    <row r="128" spans="1:20" x14ac:dyDescent="0.25">
      <c r="A128" s="7">
        <v>2047</v>
      </c>
      <c r="B128" s="7">
        <f>Output!O135</f>
        <v>3.2288617761837578E-2</v>
      </c>
      <c r="C128" s="7">
        <f>Output!O165</f>
        <v>2.806462320816526E-2</v>
      </c>
      <c r="D128" s="7">
        <f>Output!O195</f>
        <v>2.516311141844095E-2</v>
      </c>
      <c r="F128" s="7">
        <v>2047</v>
      </c>
      <c r="G128" s="7">
        <f t="shared" si="41"/>
        <v>1.6256563866457747</v>
      </c>
      <c r="H128" s="7">
        <f t="shared" si="42"/>
        <v>1.5013105084735461</v>
      </c>
      <c r="I128" s="7">
        <f t="shared" si="43"/>
        <v>1.4208836612504712</v>
      </c>
      <c r="J128" s="7">
        <f t="shared" si="44"/>
        <v>3.6619831481572009</v>
      </c>
      <c r="K128" s="7">
        <f t="shared" si="45"/>
        <v>3.3892789150569289</v>
      </c>
      <c r="L128" s="7">
        <f t="shared" si="46"/>
        <v>3.2138626188576702</v>
      </c>
      <c r="M128" s="7">
        <f t="shared" si="47"/>
        <v>5.6983099096686276</v>
      </c>
      <c r="N128" s="7">
        <f t="shared" si="48"/>
        <v>5.2772473216403109</v>
      </c>
      <c r="O128" s="7">
        <f t="shared" si="49"/>
        <v>5.0068415764648666</v>
      </c>
      <c r="Q128" s="7">
        <v>2047</v>
      </c>
      <c r="R128" s="7">
        <f>Output!O255</f>
        <v>3.3442323087509787E-2</v>
      </c>
      <c r="S128" s="7">
        <f>Output!O285</f>
        <v>2.9564401743355465E-2</v>
      </c>
      <c r="T128" s="7">
        <f>Output!O315</f>
        <v>2.6900611732095861E-2</v>
      </c>
    </row>
    <row r="129" spans="1:20" x14ac:dyDescent="0.25">
      <c r="A129" s="7">
        <v>2048</v>
      </c>
      <c r="B129" s="7">
        <f>Output!O136</f>
        <v>3.2024142033908444E-2</v>
      </c>
      <c r="C129" s="7">
        <f>Output!O166</f>
        <v>2.7725994957850664E-2</v>
      </c>
      <c r="D129" s="7">
        <f>Output!O196</f>
        <v>2.4759285335741642E-2</v>
      </c>
      <c r="F129" s="7">
        <v>2048</v>
      </c>
      <c r="G129" s="7">
        <f t="shared" si="41"/>
        <v>1.6859554248112338</v>
      </c>
      <c r="H129" s="7">
        <f t="shared" si="42"/>
        <v>1.554441920162021</v>
      </c>
      <c r="I129" s="7">
        <f t="shared" si="43"/>
        <v>1.4690677628398101</v>
      </c>
      <c r="J129" s="7">
        <f t="shared" si="44"/>
        <v>3.7819323481761424</v>
      </c>
      <c r="K129" s="7">
        <f t="shared" si="45"/>
        <v>3.4949699927557485</v>
      </c>
      <c r="L129" s="7">
        <f t="shared" si="46"/>
        <v>3.3097123142278257</v>
      </c>
      <c r="M129" s="7">
        <f t="shared" si="47"/>
        <v>5.8779092715410508</v>
      </c>
      <c r="N129" s="7">
        <f t="shared" si="48"/>
        <v>5.4354980653494742</v>
      </c>
      <c r="O129" s="7">
        <f t="shared" si="49"/>
        <v>5.1503568656158372</v>
      </c>
      <c r="Q129" s="7">
        <v>2048</v>
      </c>
      <c r="R129" s="7">
        <f>Output!O256</f>
        <v>3.3196472575733584E-2</v>
      </c>
      <c r="S129" s="7">
        <f>Output!O286</f>
        <v>2.9250474048801777E-2</v>
      </c>
      <c r="T129" s="7">
        <f>Output!O316</f>
        <v>2.652682788418197E-2</v>
      </c>
    </row>
    <row r="130" spans="1:20" x14ac:dyDescent="0.25">
      <c r="A130" s="7">
        <v>2049</v>
      </c>
      <c r="B130" s="7">
        <f>Output!O137</f>
        <v>3.1760939826292474E-2</v>
      </c>
      <c r="C130" s="7">
        <f>Output!O167</f>
        <v>2.738864823741095E-2</v>
      </c>
      <c r="D130" s="7">
        <f>Output!O197</f>
        <v>2.4356740782917219E-2</v>
      </c>
      <c r="F130" s="7">
        <v>2049</v>
      </c>
      <c r="G130" s="7">
        <f t="shared" si="41"/>
        <v>1.7458100209596119</v>
      </c>
      <c r="H130" s="7">
        <f t="shared" si="42"/>
        <v>1.6070052458156943</v>
      </c>
      <c r="I130" s="7">
        <f t="shared" si="43"/>
        <v>1.5165750539367211</v>
      </c>
      <c r="J130" s="7">
        <f t="shared" si="44"/>
        <v>3.90348763490845</v>
      </c>
      <c r="K130" s="7">
        <f t="shared" si="45"/>
        <v>3.6017178539491792</v>
      </c>
      <c r="L130" s="7">
        <f t="shared" si="46"/>
        <v>3.4061921631076797</v>
      </c>
      <c r="M130" s="7">
        <f t="shared" si="47"/>
        <v>6.0611652488572867</v>
      </c>
      <c r="N130" s="7">
        <f t="shared" si="48"/>
        <v>5.5964304620826608</v>
      </c>
      <c r="O130" s="7">
        <f t="shared" si="49"/>
        <v>5.2958092722786336</v>
      </c>
      <c r="Q130" s="7">
        <v>2049</v>
      </c>
      <c r="R130" s="7">
        <f>Output!O257</f>
        <v>3.29517935944365E-2</v>
      </c>
      <c r="S130" s="7">
        <f>Output!O287</f>
        <v>2.8937725238062997E-2</v>
      </c>
      <c r="T130" s="7">
        <f>Output!O317</f>
        <v>2.615422292008299E-2</v>
      </c>
    </row>
    <row r="131" spans="1:20" x14ac:dyDescent="0.25">
      <c r="A131" s="7">
        <v>2050</v>
      </c>
      <c r="B131" s="7">
        <f>Output!O138</f>
        <v>3.1495486931833738E-2</v>
      </c>
      <c r="C131" s="7">
        <f>Output!O168</f>
        <v>2.7049050830128474E-2</v>
      </c>
      <c r="D131" s="7">
        <f>Output!O198</f>
        <v>2.3951937533688312E-2</v>
      </c>
      <c r="F131" s="7">
        <v>2050</v>
      </c>
      <c r="G131" s="7">
        <f t="shared" si="41"/>
        <v>1.8052164260952313</v>
      </c>
      <c r="H131" s="7">
        <f t="shared" si="42"/>
        <v>1.658996736438888</v>
      </c>
      <c r="I131" s="7">
        <f t="shared" si="43"/>
        <v>1.5634017721887132</v>
      </c>
      <c r="J131" s="7">
        <f t="shared" si="44"/>
        <v>4.0266733036085824</v>
      </c>
      <c r="K131" s="7">
        <f t="shared" si="45"/>
        <v>3.7095278876402205</v>
      </c>
      <c r="L131" s="7">
        <f t="shared" si="46"/>
        <v>3.5032924772528573</v>
      </c>
      <c r="M131" s="7">
        <f t="shared" si="47"/>
        <v>6.2481301811219341</v>
      </c>
      <c r="N131" s="7">
        <f t="shared" si="48"/>
        <v>5.7600590388415513</v>
      </c>
      <c r="O131" s="7">
        <f t="shared" si="49"/>
        <v>5.4431831823169983</v>
      </c>
      <c r="Q131" s="7">
        <v>2050</v>
      </c>
      <c r="R131" s="7">
        <f>Output!O258</f>
        <v>3.2705050675869339E-2</v>
      </c>
      <c r="S131" s="7">
        <f>Output!O288</f>
        <v>2.862291249005414E-2</v>
      </c>
      <c r="T131" s="7">
        <f>Output!O318</f>
        <v>2.5779546665378138E-2</v>
      </c>
    </row>
  </sheetData>
  <mergeCells count="31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B70:D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FC9D-067E-4C63-A600-F5BB57804693}">
  <dimension ref="A2:AR131"/>
  <sheetViews>
    <sheetView workbookViewId="0">
      <selection activeCell="F6" sqref="F6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6" width="9.140625" style="7"/>
    <col min="17" max="17" width="12" style="7" bestFit="1" customWidth="1"/>
    <col min="18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0.72362379271785282</v>
      </c>
      <c r="E2" s="7">
        <v>0.72366457547345864</v>
      </c>
      <c r="G2" s="7">
        <v>1169.981</v>
      </c>
      <c r="H2" s="7">
        <v>1941.2639999999999</v>
      </c>
      <c r="I2" s="7">
        <v>40.988</v>
      </c>
      <c r="J2" s="7">
        <v>3320.634</v>
      </c>
      <c r="K2" s="7">
        <v>237.72900000000001</v>
      </c>
      <c r="L2" s="7">
        <v>1699.2940000000001</v>
      </c>
      <c r="M2" s="7">
        <v>717.75199999999995</v>
      </c>
      <c r="O2" s="7">
        <f>SUM(G2:M2)</f>
        <v>9127.6420000000016</v>
      </c>
    </row>
    <row r="4" spans="1:44" x14ac:dyDescent="0.25">
      <c r="G4" s="7">
        <f>G2/$O$2</f>
        <v>0.12817998339549247</v>
      </c>
      <c r="H4" s="7">
        <f t="shared" ref="H4:M4" si="0">H2/$O$2</f>
        <v>0.2126796822224184</v>
      </c>
      <c r="I4" s="7">
        <f t="shared" si="0"/>
        <v>4.4905354526393552E-3</v>
      </c>
      <c r="J4" s="7">
        <f t="shared" si="0"/>
        <v>0.36379976340001058</v>
      </c>
      <c r="K4" s="7">
        <f t="shared" si="0"/>
        <v>2.6044952245059563E-2</v>
      </c>
      <c r="L4" s="7">
        <f t="shared" si="0"/>
        <v>0.18617009738111986</v>
      </c>
      <c r="M4" s="7">
        <f t="shared" si="0"/>
        <v>7.8634985903259555E-2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3.0870000000000002</v>
      </c>
      <c r="C8" s="7">
        <v>3.0870000000000002</v>
      </c>
      <c r="D8" s="7">
        <v>3.0870000000000002</v>
      </c>
      <c r="F8" s="7">
        <v>2024</v>
      </c>
      <c r="G8" s="7">
        <f>(B11-$B$8)*$B$2*Output!$P$101*$E$2*$G$4/Output!$P$95/1000000</f>
        <v>25.153196318754532</v>
      </c>
      <c r="H8" s="7">
        <f>(C11-$B$8)*$B$2*Output!$P$101*$E$2*$G$4/Output!$P$95/1000000</f>
        <v>50.419637619137312</v>
      </c>
      <c r="I8" s="7">
        <f>(D11-$B$8)*$B$2*Output!$P$101*$E$2*$G$4/Output!$P$95/1000000</f>
        <v>75.686078919519971</v>
      </c>
      <c r="K8" s="7">
        <v>2024</v>
      </c>
      <c r="L8" s="7">
        <f>(B11-$B$8)*$B$2*Output!$P$101*$E$2*$H$4/Output!$P$95/1000000</f>
        <v>41.734861077684769</v>
      </c>
      <c r="M8" s="7">
        <f>(C11-$B$8)*$B$2*Output!$P$101*$E$2*$H$4/Output!$P$95/1000000</f>
        <v>83.657621280240434</v>
      </c>
      <c r="N8" s="7">
        <f>(D11-$B$8)*$B$2*Output!$P$101*$E$2*$H$4/Output!$P$95/1000000</f>
        <v>125.58038148279593</v>
      </c>
      <c r="P8" s="7">
        <v>2024</v>
      </c>
      <c r="Q8" s="7">
        <f>(B11-$B$8)*$B$2*Output!$P$101*$E$2*$I$4/Output!$P$95/1000000</f>
        <v>0.88119312254909332</v>
      </c>
      <c r="R8" s="7">
        <f>(C11-$B$8)*$B$2*Output!$P$101*$E$2*$I$4/Output!$P$95/1000000</f>
        <v>1.7663535619238262</v>
      </c>
      <c r="S8" s="7">
        <f>(D11-$B$8)*$B$2*Output!$P$101*$E$2*$I$4/Output!$P$95/1000000</f>
        <v>2.6515140012985552</v>
      </c>
      <c r="U8" s="7">
        <v>2024</v>
      </c>
      <c r="V8" s="7">
        <f>(B11-$B$8)*$B$2*Output!$P$101*$E$2*$J$4/Output!$P$95/1000000</f>
        <v>71.389671203832492</v>
      </c>
      <c r="W8" s="7">
        <f>(C11-$B$8)*$B$2*Output!$P$101*$E$2*$J$4/Output!$P$95/1000000</f>
        <v>143.10075372658736</v>
      </c>
      <c r="X8" s="7">
        <f>(D11-$B$8)*$B$2*Output!$P$101*$E$2*$J$4/Output!$P$95/1000000</f>
        <v>214.81183624934195</v>
      </c>
      <c r="Z8" s="7">
        <v>2024</v>
      </c>
      <c r="AA8" s="7">
        <f>(B11-$B$8)*$B$2*Output!$P$101*$E$2*$K$4/Output!$P$95/1000000</f>
        <v>5.1108900124542167</v>
      </c>
      <c r="AB8" s="7">
        <f>(C11-$B$8)*$B$2*Output!$P$101*$E$2*$K$4/Output!$P$95/1000000</f>
        <v>10.244790326988126</v>
      </c>
      <c r="AC8" s="7">
        <f>(D11-$B$8)*$B$2*Output!$P$101*$E$2*$K$4/Output!$P$95/1000000</f>
        <v>15.378690641522017</v>
      </c>
      <c r="AE8" s="7">
        <v>2024</v>
      </c>
      <c r="AF8" s="7">
        <f>(B11-$B$8)*$B$2*Output!$P$101*$E$2*$L$4/Output!$P$95/1000000</f>
        <v>36.532794622546575</v>
      </c>
      <c r="AG8" s="7">
        <f>(C11-$B$8)*$B$2*Output!$P$101*$E$2*$L$4/Output!$P$95/1000000</f>
        <v>73.230067572357427</v>
      </c>
      <c r="AH8" s="7">
        <f>(D11-$B$8)*$B$2*Output!$P$101*$E$2*$L$4/Output!$P$95/1000000</f>
        <v>109.92734052216815</v>
      </c>
      <c r="AJ8" s="7">
        <v>2024</v>
      </c>
      <c r="AK8" s="7">
        <f>(B11-$B$8)*$B$2*Output!$P$101*$E$2*$M$4/Output!$P$95/1000000</f>
        <v>15.430812093682464</v>
      </c>
      <c r="AL8" s="7">
        <f>(C11-$B$8)*$B$2*Output!$P$101*$E$2*$M$4/Output!$P$95/1000000</f>
        <v>30.931096949788966</v>
      </c>
      <c r="AM8" s="7">
        <f>(D11-$B$8)*$B$2*Output!$P$101*$E$2*$M$4/Output!$P$95/1000000</f>
        <v>46.431381805895406</v>
      </c>
    </row>
    <row r="9" spans="1:44" x14ac:dyDescent="0.25">
      <c r="F9" s="7">
        <v>2025</v>
      </c>
      <c r="G9" s="7">
        <f>(B12-$B$8)*$B$2*Output!$P$101*$E$2*$G$4/Output!$P$95/1000000</f>
        <v>50.306392637509155</v>
      </c>
      <c r="H9" s="7">
        <f>(C12-$B$8)*$B$2*Output!$P$101*$E$2*$G$4/Output!$P$95/1000000</f>
        <v>105.74908422364425</v>
      </c>
      <c r="I9" s="7">
        <f>(D12-$B$8)*$B$2*Output!$P$101*$E$2*$G$4/Output!$P$95/1000000</f>
        <v>161.19177580977939</v>
      </c>
      <c r="K9" s="7">
        <v>2025</v>
      </c>
      <c r="L9" s="7">
        <f>(B12-$B$8)*$B$2*Output!$P$101*$E$2*$H$4/Output!$P$95/1000000</f>
        <v>83.469722155369681</v>
      </c>
      <c r="M9" s="7">
        <f>(C12-$B$8)*$B$2*Output!$P$101*$E$2*$H$4/Output!$P$95/1000000</f>
        <v>175.46172992239065</v>
      </c>
      <c r="N9" s="7">
        <f>(D12-$B$8)*$B$2*Output!$P$101*$E$2*$H$4/Output!$P$95/1000000</f>
        <v>267.45373768941164</v>
      </c>
      <c r="P9" s="7">
        <v>2025</v>
      </c>
      <c r="Q9" s="7">
        <f>(B12-$B$8)*$B$2*Output!$P$101*$E$2*$I$4/Output!$P$95/1000000</f>
        <v>1.76238624509819</v>
      </c>
      <c r="R9" s="7">
        <f>(C12-$B$8)*$B$2*Output!$P$101*$E$2*$I$4/Output!$P$95/1000000</f>
        <v>3.7047126954700378</v>
      </c>
      <c r="S9" s="7">
        <f>(D12-$B$8)*$B$2*Output!$P$101*$E$2*$I$4/Output!$P$95/1000000</f>
        <v>5.6470391458418865</v>
      </c>
      <c r="U9" s="7">
        <v>2025</v>
      </c>
      <c r="V9" s="7">
        <f>(B12-$B$8)*$B$2*Output!$P$101*$E$2*$J$4/Output!$P$95/1000000</f>
        <v>142.77934240766521</v>
      </c>
      <c r="W9" s="7">
        <f>(C12-$B$8)*$B$2*Output!$P$101*$E$2*$J$4/Output!$P$95/1000000</f>
        <v>300.13650182515499</v>
      </c>
      <c r="X9" s="7">
        <f>(D12-$B$8)*$B$2*Output!$P$101*$E$2*$J$4/Output!$P$95/1000000</f>
        <v>457.49366124264492</v>
      </c>
      <c r="Z9" s="7">
        <v>2025</v>
      </c>
      <c r="AA9" s="7">
        <f>(B12-$B$8)*$B$2*Output!$P$101*$E$2*$K$4/Output!$P$95/1000000</f>
        <v>10.221780024908451</v>
      </c>
      <c r="AB9" s="7">
        <f>(C12-$B$8)*$B$2*Output!$P$101*$E$2*$K$4/Output!$P$95/1000000</f>
        <v>21.487207094305571</v>
      </c>
      <c r="AC9" s="7">
        <f>(D12-$B$8)*$B$2*Output!$P$101*$E$2*$K$4/Output!$P$95/1000000</f>
        <v>32.752634163702695</v>
      </c>
      <c r="AE9" s="7">
        <v>2025</v>
      </c>
      <c r="AF9" s="7">
        <f>(B12-$B$8)*$B$2*Output!$P$101*$E$2*$L$4/Output!$P$95/1000000</f>
        <v>73.065589245093292</v>
      </c>
      <c r="AG9" s="7">
        <f>(C12-$B$8)*$B$2*Output!$P$101*$E$2*$L$4/Output!$P$95/1000000</f>
        <v>153.59119876881192</v>
      </c>
      <c r="AH9" s="7">
        <f>(D12-$B$8)*$B$2*Output!$P$101*$E$2*$L$4/Output!$P$95/1000000</f>
        <v>234.11680829253061</v>
      </c>
      <c r="AJ9" s="7">
        <v>2025</v>
      </c>
      <c r="AK9" s="7">
        <f>(B12-$B$8)*$B$2*Output!$P$101*$E$2*$M$4/Output!$P$95/1000000</f>
        <v>30.861624187364985</v>
      </c>
      <c r="AL9" s="7">
        <f>(C12-$B$8)*$B$2*Output!$P$101*$E$2*$M$4/Output!$P$95/1000000</f>
        <v>64.874230179540618</v>
      </c>
      <c r="AM9" s="7">
        <f>(D12-$B$8)*$B$2*Output!$P$101*$E$2*$M$4/Output!$P$95/1000000</f>
        <v>98.886836171716254</v>
      </c>
    </row>
    <row r="10" spans="1:44" x14ac:dyDescent="0.25">
      <c r="F10" s="7">
        <v>2026</v>
      </c>
      <c r="G10" s="7">
        <f>(B13-$B$8)*$B$2*Output!$P$101*$E$2*$G$4/Output!$P$95/1000000</f>
        <v>75.459588956263786</v>
      </c>
      <c r="H10" s="7">
        <f>(C13-$B$8)*$B$2*Output!$P$101*$E$2*$G$4/Output!$P$95/1000000</f>
        <v>166.62534531352696</v>
      </c>
      <c r="I10" s="7">
        <f>(D13-$B$8)*$B$2*Output!$P$101*$E$2*$G$4/Output!$P$95/1000000</f>
        <v>257.79110167079017</v>
      </c>
      <c r="K10" s="7">
        <v>2026</v>
      </c>
      <c r="L10" s="7">
        <f>(B13-$B$8)*$B$2*Output!$P$101*$E$2*$H$4/Output!$P$95/1000000</f>
        <v>125.20458323305459</v>
      </c>
      <c r="M10" s="7">
        <f>(C13-$B$8)*$B$2*Output!$P$101*$E$2*$H$4/Output!$P$95/1000000</f>
        <v>276.46926261599003</v>
      </c>
      <c r="N10" s="7">
        <f>(D13-$B$8)*$B$2*Output!$P$101*$E$2*$H$4/Output!$P$95/1000000</f>
        <v>427.73394199892556</v>
      </c>
      <c r="P10" s="7">
        <v>2026</v>
      </c>
      <c r="Q10" s="7">
        <f>(B13-$B$8)*$B$2*Output!$P$101*$E$2*$I$4/Output!$P$95/1000000</f>
        <v>2.6435793676472858</v>
      </c>
      <c r="R10" s="7">
        <f>(C13-$B$8)*$B$2*Output!$P$101*$E$2*$I$4/Output!$P$95/1000000</f>
        <v>5.8373936446069159</v>
      </c>
      <c r="S10" s="7">
        <f>(D13-$B$8)*$B$2*Output!$P$101*$E$2*$I$4/Output!$P$95/1000000</f>
        <v>9.0312079215665459</v>
      </c>
      <c r="U10" s="7">
        <v>2026</v>
      </c>
      <c r="V10" s="7">
        <f>(B13-$B$8)*$B$2*Output!$P$101*$E$2*$J$4/Output!$P$95/1000000</f>
        <v>214.169013611498</v>
      </c>
      <c r="W10" s="7">
        <f>(C13-$B$8)*$B$2*Output!$P$101*$E$2*$J$4/Output!$P$95/1000000</f>
        <v>472.91518999867378</v>
      </c>
      <c r="X10" s="7">
        <f>(D13-$B$8)*$B$2*Output!$P$101*$E$2*$J$4/Output!$P$95/1000000</f>
        <v>731.66136638584976</v>
      </c>
      <c r="Z10" s="7">
        <v>2026</v>
      </c>
      <c r="AA10" s="7">
        <f>(B13-$B$8)*$B$2*Output!$P$101*$E$2*$K$4/Output!$P$95/1000000</f>
        <v>15.332670037362687</v>
      </c>
      <c r="AB10" s="7">
        <f>(C13-$B$8)*$B$2*Output!$P$101*$E$2*$K$4/Output!$P$95/1000000</f>
        <v>33.856683754727179</v>
      </c>
      <c r="AC10" s="7">
        <f>(D13-$B$8)*$B$2*Output!$P$101*$E$2*$K$4/Output!$P$95/1000000</f>
        <v>52.380697472091676</v>
      </c>
      <c r="AE10" s="7">
        <v>2026</v>
      </c>
      <c r="AF10" s="7">
        <f>(B13-$B$8)*$B$2*Output!$P$101*$E$2*$L$4/Output!$P$95/1000000</f>
        <v>109.59838386764</v>
      </c>
      <c r="AG10" s="7">
        <f>(C13-$B$8)*$B$2*Output!$P$101*$E$2*$L$4/Output!$P$95/1000000</f>
        <v>242.00858777980542</v>
      </c>
      <c r="AH10" s="7">
        <f>(D13-$B$8)*$B$2*Output!$P$101*$E$2*$L$4/Output!$P$95/1000000</f>
        <v>374.41879169197097</v>
      </c>
      <c r="AJ10" s="7">
        <v>2026</v>
      </c>
      <c r="AK10" s="7">
        <f>(B13-$B$8)*$B$2*Output!$P$101*$E$2*$M$4/Output!$P$95/1000000</f>
        <v>46.292436281047507</v>
      </c>
      <c r="AL10" s="7">
        <f>(C13-$B$8)*$B$2*Output!$P$101*$E$2*$M$4/Output!$P$95/1000000</f>
        <v>102.22018549828982</v>
      </c>
      <c r="AM10" s="7">
        <f>(D13-$B$8)*$B$2*Output!$P$101*$E$2*$M$4/Output!$P$95/1000000</f>
        <v>158.14793471553216</v>
      </c>
    </row>
    <row r="11" spans="1:44" x14ac:dyDescent="0.25">
      <c r="A11" s="7">
        <v>2024</v>
      </c>
      <c r="B11" s="7">
        <v>3.2201043930635835</v>
      </c>
      <c r="C11" s="7">
        <v>3.3538080501076211</v>
      </c>
      <c r="D11" s="7">
        <v>3.4875117071516581</v>
      </c>
      <c r="F11" s="7">
        <v>2027</v>
      </c>
      <c r="G11" s="7">
        <f>(B14-$B$8)*$B$2*Output!$P$101*$E$2*$G$4/Output!$P$95/1000000</f>
        <v>100.61278527501841</v>
      </c>
      <c r="H11" s="7">
        <f>(C14-$B$8)*$B$2*Output!$P$101*$E$2*$G$4/Output!$P$95/1000000</f>
        <v>233.76807237527436</v>
      </c>
      <c r="I11" s="7">
        <f>(D14-$B$8)*$B$2*Output!$P$101*$E$2*$G$4/Output!$P$95/1000000</f>
        <v>366.9233594755305</v>
      </c>
      <c r="K11" s="7">
        <v>2027</v>
      </c>
      <c r="L11" s="7">
        <f>(B14-$B$8)*$B$2*Output!$P$101*$E$2*$H$4/Output!$P$95/1000000</f>
        <v>166.93944431073947</v>
      </c>
      <c r="M11" s="7">
        <f>(C14-$B$8)*$B$2*Output!$P$101*$E$2*$H$4/Output!$P$95/1000000</f>
        <v>387.87428449822221</v>
      </c>
      <c r="N11" s="7">
        <f>(D14-$B$8)*$B$2*Output!$P$101*$E$2*$H$4/Output!$P$95/1000000</f>
        <v>608.80912468570534</v>
      </c>
      <c r="P11" s="7">
        <v>2027</v>
      </c>
      <c r="Q11" s="7">
        <f>(B14-$B$8)*$B$2*Output!$P$101*$E$2*$I$4/Output!$P$95/1000000</f>
        <v>3.5247724901963831</v>
      </c>
      <c r="R11" s="7">
        <f>(C14-$B$8)*$B$2*Output!$P$101*$E$2*$I$4/Output!$P$95/1000000</f>
        <v>8.18960799407661</v>
      </c>
      <c r="S11" s="7">
        <f>(D14-$B$8)*$B$2*Output!$P$101*$E$2*$I$4/Output!$P$95/1000000</f>
        <v>12.854443497956842</v>
      </c>
      <c r="U11" s="7">
        <v>2027</v>
      </c>
      <c r="V11" s="7">
        <f>(B14-$B$8)*$B$2*Output!$P$101*$E$2*$J$4/Output!$P$95/1000000</f>
        <v>285.55868481533076</v>
      </c>
      <c r="W11" s="7">
        <f>(C14-$B$8)*$B$2*Output!$P$101*$E$2*$J$4/Output!$P$95/1000000</f>
        <v>663.47932935987581</v>
      </c>
      <c r="X11" s="7">
        <f>(D14-$B$8)*$B$2*Output!$P$101*$E$2*$J$4/Output!$P$95/1000000</f>
        <v>1041.3999739044214</v>
      </c>
      <c r="Z11" s="7">
        <v>2027</v>
      </c>
      <c r="AA11" s="7">
        <f>(B14-$B$8)*$B$2*Output!$P$101*$E$2*$K$4/Output!$P$95/1000000</f>
        <v>20.44356004981692</v>
      </c>
      <c r="AB11" s="7">
        <f>(C14-$B$8)*$B$2*Output!$P$101*$E$2*$K$4/Output!$P$95/1000000</f>
        <v>47.499446638621997</v>
      </c>
      <c r="AC11" s="7">
        <f>(D14-$B$8)*$B$2*Output!$P$101*$E$2*$K$4/Output!$P$95/1000000</f>
        <v>74.555333227427113</v>
      </c>
      <c r="AE11" s="7">
        <v>2027</v>
      </c>
      <c r="AF11" s="7">
        <f>(B14-$B$8)*$B$2*Output!$P$101*$E$2*$L$4/Output!$P$95/1000000</f>
        <v>146.13117849018673</v>
      </c>
      <c r="AG11" s="7">
        <f>(C14-$B$8)*$B$2*Output!$P$101*$E$2*$L$4/Output!$P$95/1000000</f>
        <v>339.52746478692347</v>
      </c>
      <c r="AH11" s="7">
        <f>(D14-$B$8)*$B$2*Output!$P$101*$E$2*$L$4/Output!$P$95/1000000</f>
        <v>532.92375108366048</v>
      </c>
      <c r="AJ11" s="7">
        <v>2027</v>
      </c>
      <c r="AK11" s="7">
        <f>(B14-$B$8)*$B$2*Output!$P$101*$E$2*$M$4/Output!$P$95/1000000</f>
        <v>61.723248374730026</v>
      </c>
      <c r="AL11" s="7">
        <f>(C14-$B$8)*$B$2*Output!$P$101*$E$2*$M$4/Output!$P$95/1000000</f>
        <v>143.41044981371317</v>
      </c>
      <c r="AM11" s="7">
        <f>(D14-$B$8)*$B$2*Output!$P$101*$E$2*$M$4/Output!$P$95/1000000</f>
        <v>225.09765125269641</v>
      </c>
    </row>
    <row r="12" spans="1:44" x14ac:dyDescent="0.25">
      <c r="A12" s="7">
        <v>2025</v>
      </c>
      <c r="B12" s="7">
        <v>3.3532087861271673</v>
      </c>
      <c r="C12" s="7">
        <v>3.6465975753635309</v>
      </c>
      <c r="D12" s="7">
        <v>3.9399863645998945</v>
      </c>
      <c r="F12" s="7">
        <v>2028</v>
      </c>
      <c r="G12" s="7">
        <f>(B15-$B$8)*$B$2*Output!$P$101*$E$2*$G$4/Output!$P$95/1000000</f>
        <v>125.76598159377299</v>
      </c>
      <c r="H12" s="7">
        <f>(C15-$B$8)*$B$2*Output!$P$101*$E$2*$G$4/Output!$P$95/1000000</f>
        <v>307.99028548799237</v>
      </c>
      <c r="I12" s="7">
        <f>(D15-$B$8)*$B$2*Output!$P$101*$E$2*$G$4/Output!$P$95/1000000</f>
        <v>490.21458938221178</v>
      </c>
      <c r="K12" s="7">
        <v>2028</v>
      </c>
      <c r="L12" s="7">
        <f>(B15-$B$8)*$B$2*Output!$P$101*$E$2*$H$4/Output!$P$95/1000000</f>
        <v>208.67430538842439</v>
      </c>
      <c r="M12" s="7">
        <f>(C15-$B$8)*$B$2*Output!$P$101*$E$2*$H$4/Output!$P$95/1000000</f>
        <v>511.02578039093112</v>
      </c>
      <c r="N12" s="7">
        <f>(D15-$B$8)*$B$2*Output!$P$101*$E$2*$H$4/Output!$P$95/1000000</f>
        <v>813.37725539343808</v>
      </c>
      <c r="P12" s="7">
        <v>2028</v>
      </c>
      <c r="Q12" s="7">
        <f>(B15-$B$8)*$B$2*Output!$P$101*$E$2*$I$4/Output!$P$95/1000000</f>
        <v>4.4059656127454776</v>
      </c>
      <c r="R12" s="7">
        <f>(C15-$B$8)*$B$2*Output!$P$101*$E$2*$I$4/Output!$P$95/1000000</f>
        <v>10.789838314965653</v>
      </c>
      <c r="S12" s="7">
        <f>(D15-$B$8)*$B$2*Output!$P$101*$E$2*$I$4/Output!$P$95/1000000</f>
        <v>17.173711017185834</v>
      </c>
      <c r="U12" s="7">
        <v>2028</v>
      </c>
      <c r="V12" s="7">
        <f>(B15-$B$8)*$B$2*Output!$P$101*$E$2*$J$4/Output!$P$95/1000000</f>
        <v>356.94835601916344</v>
      </c>
      <c r="W12" s="7">
        <f>(C15-$B$8)*$B$2*Output!$P$101*$E$2*$J$4/Output!$P$95/1000000</f>
        <v>874.13642927631656</v>
      </c>
      <c r="X12" s="7">
        <f>(D15-$B$8)*$B$2*Output!$P$101*$E$2*$J$4/Output!$P$95/1000000</f>
        <v>1391.32450253347</v>
      </c>
      <c r="Z12" s="7">
        <v>2028</v>
      </c>
      <c r="AA12" s="7">
        <f>(B15-$B$8)*$B$2*Output!$P$101*$E$2*$K$4/Output!$P$95/1000000</f>
        <v>25.554450062271151</v>
      </c>
      <c r="AB12" s="7">
        <f>(C15-$B$8)*$B$2*Output!$P$101*$E$2*$K$4/Output!$P$95/1000000</f>
        <v>62.580693685431584</v>
      </c>
      <c r="AC12" s="7">
        <f>(D15-$B$8)*$B$2*Output!$P$101*$E$2*$K$4/Output!$P$95/1000000</f>
        <v>99.606937308592052</v>
      </c>
      <c r="AE12" s="7">
        <v>2028</v>
      </c>
      <c r="AF12" s="7">
        <f>(B15-$B$8)*$B$2*Output!$P$101*$E$2*$L$4/Output!$P$95/1000000</f>
        <v>182.6639731127334</v>
      </c>
      <c r="AG12" s="7">
        <f>(C15-$B$8)*$B$2*Output!$P$101*$E$2*$L$4/Output!$P$95/1000000</f>
        <v>447.32866960064524</v>
      </c>
      <c r="AH12" s="7">
        <f>(D15-$B$8)*$B$2*Output!$P$101*$E$2*$L$4/Output!$P$95/1000000</f>
        <v>711.9933660885572</v>
      </c>
      <c r="AJ12" s="7">
        <v>2028</v>
      </c>
      <c r="AK12" s="7">
        <f>(B15-$B$8)*$B$2*Output!$P$101*$E$2*$M$4/Output!$P$95/1000000</f>
        <v>77.154060468412538</v>
      </c>
      <c r="AL12" s="7">
        <f>(C15-$B$8)*$B$2*Output!$P$101*$E$2*$M$4/Output!$P$95/1000000</f>
        <v>188.9437891637364</v>
      </c>
      <c r="AM12" s="7">
        <f>(D15-$B$8)*$B$2*Output!$P$101*$E$2*$M$4/Output!$P$95/1000000</f>
        <v>300.73351785906033</v>
      </c>
    </row>
    <row r="13" spans="1:44" x14ac:dyDescent="0.25">
      <c r="A13" s="7">
        <v>2026</v>
      </c>
      <c r="B13" s="7">
        <v>3.4863131791907511</v>
      </c>
      <c r="C13" s="7">
        <v>3.9687394487725758</v>
      </c>
      <c r="D13" s="7">
        <v>4.4511657183544004</v>
      </c>
      <c r="F13" s="7">
        <v>2029</v>
      </c>
      <c r="G13" s="7">
        <f>(B16-$B$8)*$B$2*Output!$P$101*$E$2*$G$4/Output!$P$95/1000000</f>
        <v>150.91917791252766</v>
      </c>
      <c r="H13" s="7">
        <f>(C16-$B$8)*$B$2*Output!$P$101*$E$2*$G$4/Output!$P$95/1000000</f>
        <v>390.21048709548717</v>
      </c>
      <c r="I13" s="7">
        <f>(D16-$B$8)*$B$2*Output!$P$101*$E$2*$G$4/Output!$P$95/1000000</f>
        <v>629.5017962784467</v>
      </c>
      <c r="K13" s="7">
        <v>2029</v>
      </c>
      <c r="L13" s="7">
        <f>(B16-$B$8)*$B$2*Output!$P$101*$E$2*$H$4/Output!$P$95/1000000</f>
        <v>250.40916646610933</v>
      </c>
      <c r="M13" s="7">
        <f>(C16-$B$8)*$B$2*Output!$P$101*$E$2*$H$4/Output!$P$95/1000000</f>
        <v>647.44775429766275</v>
      </c>
      <c r="N13" s="7">
        <f>(D16-$B$8)*$B$2*Output!$P$101*$E$2*$H$4/Output!$P$95/1000000</f>
        <v>1044.4863421292162</v>
      </c>
      <c r="P13" s="7">
        <v>2029</v>
      </c>
      <c r="Q13" s="7">
        <f>(B16-$B$8)*$B$2*Output!$P$101*$E$2*$I$4/Output!$P$95/1000000</f>
        <v>5.2871587352945761</v>
      </c>
      <c r="R13" s="7">
        <f>(C16-$B$8)*$B$2*Output!$P$101*$E$2*$I$4/Output!$P$95/1000000</f>
        <v>13.670262547058309</v>
      </c>
      <c r="S13" s="7">
        <f>(D16-$B$8)*$B$2*Output!$P$101*$E$2*$I$4/Output!$P$95/1000000</f>
        <v>22.053366358822039</v>
      </c>
      <c r="U13" s="7">
        <v>2029</v>
      </c>
      <c r="V13" s="7">
        <f>(B16-$B$8)*$B$2*Output!$P$101*$E$2*$J$4/Output!$P$95/1000000</f>
        <v>428.33802722299623</v>
      </c>
      <c r="W13" s="7">
        <f>(C16-$B$8)*$B$2*Output!$P$101*$E$2*$J$4/Output!$P$95/1000000</f>
        <v>1107.4933786154102</v>
      </c>
      <c r="X13" s="7">
        <f>(D16-$B$8)*$B$2*Output!$P$101*$E$2*$J$4/Output!$P$95/1000000</f>
        <v>1786.6487300078238</v>
      </c>
      <c r="Z13" s="7">
        <v>2029</v>
      </c>
      <c r="AA13" s="7">
        <f>(B16-$B$8)*$B$2*Output!$P$101*$E$2*$K$4/Output!$P$95/1000000</f>
        <v>30.665340074725393</v>
      </c>
      <c r="AB13" s="7">
        <f>(C16-$B$8)*$B$2*Output!$P$101*$E$2*$K$4/Output!$P$95/1000000</f>
        <v>79.287055846824074</v>
      </c>
      <c r="AC13" s="7">
        <f>(D16-$B$8)*$B$2*Output!$P$101*$E$2*$K$4/Output!$P$95/1000000</f>
        <v>127.90877161892274</v>
      </c>
      <c r="AE13" s="7">
        <v>2029</v>
      </c>
      <c r="AF13" s="7">
        <f>(B16-$B$8)*$B$2*Output!$P$101*$E$2*$L$4/Output!$P$95/1000000</f>
        <v>219.19676773528013</v>
      </c>
      <c r="AG13" s="7">
        <f>(C16-$B$8)*$B$2*Output!$P$101*$E$2*$L$4/Output!$P$95/1000000</f>
        <v>566.7462458436836</v>
      </c>
      <c r="AH13" s="7">
        <f>(D16-$B$8)*$B$2*Output!$P$101*$E$2*$L$4/Output!$P$95/1000000</f>
        <v>914.29572395208709</v>
      </c>
      <c r="AJ13" s="7">
        <v>2029</v>
      </c>
      <c r="AK13" s="7">
        <f>(B16-$B$8)*$B$2*Output!$P$101*$E$2*$M$4/Output!$P$95/1000000</f>
        <v>92.584872562095057</v>
      </c>
      <c r="AL13" s="7">
        <f>(C16-$B$8)*$B$2*Output!$P$101*$E$2*$M$4/Output!$P$95/1000000</f>
        <v>239.38368019118269</v>
      </c>
      <c r="AM13" s="7">
        <f>(D16-$B$8)*$B$2*Output!$P$101*$E$2*$M$4/Output!$P$95/1000000</f>
        <v>386.1824878202703</v>
      </c>
    </row>
    <row r="14" spans="1:44" x14ac:dyDescent="0.25">
      <c r="A14" s="7">
        <v>2027</v>
      </c>
      <c r="B14" s="7">
        <v>3.6194175722543349</v>
      </c>
      <c r="C14" s="7">
        <v>4.3240418851283158</v>
      </c>
      <c r="D14" s="7">
        <v>5.0286661980022975</v>
      </c>
      <c r="F14" s="7">
        <v>2030</v>
      </c>
      <c r="G14" s="7">
        <f>(B17-$B$8)*$B$2*Output!$P$101*$E$2*$G$4/Output!$P$95/1000000</f>
        <v>176.07237423128225</v>
      </c>
      <c r="H14" s="7">
        <f>(C17-$B$8)*$B$2*Output!$P$101*$E$2*$G$4/Output!$P$95/1000000</f>
        <v>481.46634743612026</v>
      </c>
      <c r="I14" s="7">
        <f>(D17-$B$8)*$B$2*Output!$P$101*$E$2*$G$4/Output!$P$95/1000000</f>
        <v>786.86032064095855</v>
      </c>
      <c r="K14" s="7">
        <v>2030</v>
      </c>
      <c r="L14" s="7">
        <f>(B17-$B$8)*$B$2*Output!$P$101*$E$2*$H$4/Output!$P$95/1000000</f>
        <v>292.14402754379427</v>
      </c>
      <c r="M14" s="7">
        <f>(C17-$B$8)*$B$2*Output!$P$101*$E$2*$H$4/Output!$P$95/1000000</f>
        <v>798.8619366376314</v>
      </c>
      <c r="N14" s="7">
        <f>(D17-$B$8)*$B$2*Output!$P$101*$E$2*$H$4/Output!$P$95/1000000</f>
        <v>1305.5798457314688</v>
      </c>
      <c r="P14" s="7">
        <v>2030</v>
      </c>
      <c r="Q14" s="7">
        <f>(B17-$B$8)*$B$2*Output!$P$101*$E$2*$I$4/Output!$P$95/1000000</f>
        <v>6.168351857843672</v>
      </c>
      <c r="R14" s="7">
        <f>(C17-$B$8)*$B$2*Output!$P$101*$E$2*$I$4/Output!$P$95/1000000</f>
        <v>16.867233441151352</v>
      </c>
      <c r="S14" s="7">
        <f>(D17-$B$8)*$B$2*Output!$P$101*$E$2*$I$4/Output!$P$95/1000000</f>
        <v>27.566115024459037</v>
      </c>
      <c r="U14" s="7">
        <v>2030</v>
      </c>
      <c r="V14" s="7">
        <f>(B17-$B$8)*$B$2*Output!$P$101*$E$2*$J$4/Output!$P$95/1000000</f>
        <v>499.72769842682897</v>
      </c>
      <c r="W14" s="7">
        <f>(C17-$B$8)*$B$2*Output!$P$101*$E$2*$J$4/Output!$P$95/1000000</f>
        <v>1366.4952876603927</v>
      </c>
      <c r="X14" s="7">
        <f>(D17-$B$8)*$B$2*Output!$P$101*$E$2*$J$4/Output!$P$95/1000000</f>
        <v>2233.2628768939571</v>
      </c>
      <c r="Z14" s="7">
        <v>2030</v>
      </c>
      <c r="AA14" s="7">
        <f>(B17-$B$8)*$B$2*Output!$P$101*$E$2*$K$4/Output!$P$95/1000000</f>
        <v>35.776230087179627</v>
      </c>
      <c r="AB14" s="7">
        <f>(C17-$B$8)*$B$2*Output!$P$101*$E$2*$K$4/Output!$P$95/1000000</f>
        <v>97.82937783574387</v>
      </c>
      <c r="AC14" s="7">
        <f>(D17-$B$8)*$B$2*Output!$P$101*$E$2*$K$4/Output!$P$95/1000000</f>
        <v>159.88252558430815</v>
      </c>
      <c r="AE14" s="7">
        <v>2030</v>
      </c>
      <c r="AF14" s="7">
        <f>(B17-$B$8)*$B$2*Output!$P$101*$E$2*$L$4/Output!$P$95/1000000</f>
        <v>255.72956235782686</v>
      </c>
      <c r="AG14" s="7">
        <f>(C17-$B$8)*$B$2*Output!$P$101*$E$2*$L$4/Output!$P$95/1000000</f>
        <v>699.2873178283362</v>
      </c>
      <c r="AH14" s="7">
        <f>(D17-$B$8)*$B$2*Output!$P$101*$E$2*$L$4/Output!$P$95/1000000</f>
        <v>1142.845073298846</v>
      </c>
      <c r="AJ14" s="7">
        <v>2030</v>
      </c>
      <c r="AK14" s="7">
        <f>(B17-$B$8)*$B$2*Output!$P$101*$E$2*$M$4/Output!$P$95/1000000</f>
        <v>108.0156846557776</v>
      </c>
      <c r="AL14" s="7">
        <f>(C17-$B$8)*$B$2*Output!$P$101*$E$2*$M$4/Output!$P$95/1000000</f>
        <v>295.36670578835918</v>
      </c>
      <c r="AM14" s="7">
        <f>(D17-$B$8)*$B$2*Output!$P$101*$E$2*$M$4/Output!$P$95/1000000</f>
        <v>482.71772692094089</v>
      </c>
    </row>
    <row r="15" spans="1:44" x14ac:dyDescent="0.25">
      <c r="A15" s="7">
        <v>2028</v>
      </c>
      <c r="B15" s="7">
        <v>3.7525219653179187</v>
      </c>
      <c r="C15" s="7">
        <v>4.716807182349732</v>
      </c>
      <c r="D15" s="7">
        <v>5.6810923993815461</v>
      </c>
      <c r="F15" s="7">
        <v>2031</v>
      </c>
      <c r="G15" s="7">
        <f>(B18-$B$8)*$B$2*Output!$P$101*$E$2*$G$4/Output!$P$95/1000000</f>
        <v>201.22557055003685</v>
      </c>
      <c r="H15" s="7">
        <f>(C18-$B$8)*$B$2*Output!$P$101*$E$2*$G$4/Output!$P$95/1000000</f>
        <v>527.63124937727105</v>
      </c>
      <c r="I15" s="7">
        <f>(D18-$B$8)*$B$2*Output!$P$101*$E$2*$G$4/Output!$P$95/1000000</f>
        <v>854.03692820450499</v>
      </c>
      <c r="K15" s="7">
        <v>2031</v>
      </c>
      <c r="L15" s="7">
        <f>(B18-$B$8)*$B$2*Output!$P$101*$E$2*$H$4/Output!$P$95/1000000</f>
        <v>333.87888862147901</v>
      </c>
      <c r="M15" s="7">
        <f>(C18-$B$8)*$B$2*Output!$P$101*$E$2*$H$4/Output!$P$95/1000000</f>
        <v>875.45998583833295</v>
      </c>
      <c r="N15" s="7">
        <f>(D18-$B$8)*$B$2*Output!$P$101*$E$2*$H$4/Output!$P$95/1000000</f>
        <v>1417.0410830551866</v>
      </c>
      <c r="P15" s="7">
        <v>2031</v>
      </c>
      <c r="Q15" s="7">
        <f>(B18-$B$8)*$B$2*Output!$P$101*$E$2*$I$4/Output!$P$95/1000000</f>
        <v>7.049544980392767</v>
      </c>
      <c r="R15" s="7">
        <f>(C18-$B$8)*$B$2*Output!$P$101*$E$2*$I$4/Output!$P$95/1000000</f>
        <v>18.484530645775944</v>
      </c>
      <c r="S15" s="7">
        <f>(D18-$B$8)*$B$2*Output!$P$101*$E$2*$I$4/Output!$P$95/1000000</f>
        <v>29.919516311159114</v>
      </c>
      <c r="U15" s="7">
        <v>2031</v>
      </c>
      <c r="V15" s="7">
        <f>(B18-$B$8)*$B$2*Output!$P$101*$E$2*$J$4/Output!$P$95/1000000</f>
        <v>571.11736963066164</v>
      </c>
      <c r="W15" s="7">
        <f>(C18-$B$8)*$B$2*Output!$P$101*$E$2*$J$4/Output!$P$95/1000000</f>
        <v>1497.5202726750647</v>
      </c>
      <c r="X15" s="7">
        <f>(D18-$B$8)*$B$2*Output!$P$101*$E$2*$J$4/Output!$P$95/1000000</f>
        <v>2423.9231757194675</v>
      </c>
      <c r="Z15" s="7">
        <v>2031</v>
      </c>
      <c r="AA15" s="7">
        <f>(B18-$B$8)*$B$2*Output!$P$101*$E$2*$K$4/Output!$P$95/1000000</f>
        <v>40.887120099633847</v>
      </c>
      <c r="AB15" s="7">
        <f>(C18-$B$8)*$B$2*Output!$P$101*$E$2*$K$4/Output!$P$95/1000000</f>
        <v>107.20964638161581</v>
      </c>
      <c r="AC15" s="7">
        <f>(D18-$B$8)*$B$2*Output!$P$101*$E$2*$K$4/Output!$P$95/1000000</f>
        <v>173.53217266359775</v>
      </c>
      <c r="AE15" s="7">
        <v>2031</v>
      </c>
      <c r="AF15" s="7">
        <f>(B18-$B$8)*$B$2*Output!$P$101*$E$2*$L$4/Output!$P$95/1000000</f>
        <v>292.26235698037345</v>
      </c>
      <c r="AG15" s="7">
        <f>(C18-$B$8)*$B$2*Output!$P$101*$E$2*$L$4/Output!$P$95/1000000</f>
        <v>766.33775786042713</v>
      </c>
      <c r="AH15" s="7">
        <f>(D18-$B$8)*$B$2*Output!$P$101*$E$2*$L$4/Output!$P$95/1000000</f>
        <v>1240.4131587404806</v>
      </c>
      <c r="AJ15" s="7">
        <v>2031</v>
      </c>
      <c r="AK15" s="7">
        <f>(B18-$B$8)*$B$2*Output!$P$101*$E$2*$M$4/Output!$P$95/1000000</f>
        <v>123.44649674946007</v>
      </c>
      <c r="AL15" s="7">
        <f>(C18-$B$8)*$B$2*Output!$P$101*$E$2*$M$4/Output!$P$95/1000000</f>
        <v>323.68763638301391</v>
      </c>
      <c r="AM15" s="7">
        <f>(D18-$B$8)*$B$2*Output!$P$101*$E$2*$M$4/Output!$P$95/1000000</f>
        <v>523.92877601656767</v>
      </c>
    </row>
    <row r="16" spans="1:44" x14ac:dyDescent="0.25">
      <c r="A16" s="7">
        <v>2029</v>
      </c>
      <c r="B16" s="7">
        <v>3.8856263583815025</v>
      </c>
      <c r="C16" s="7">
        <v>5.1518958245184878</v>
      </c>
      <c r="D16" s="7">
        <v>6.4181652906554731</v>
      </c>
      <c r="F16" s="7">
        <v>2032</v>
      </c>
      <c r="G16" s="7">
        <f>(B19-$B$8)*$B$2*Output!$P$101*$E$2*$G$4/Output!$P$95/1000000</f>
        <v>226.37876686879133</v>
      </c>
      <c r="H16" s="7">
        <f>(C19-$B$8)*$B$2*Output!$P$101*$E$2*$G$4/Output!$P$95/1000000</f>
        <v>575.44285481341581</v>
      </c>
      <c r="I16" s="7">
        <f>(D19-$B$8)*$B$2*Output!$P$101*$E$2*$G$4/Output!$P$95/1000000</f>
        <v>924.5069427580404</v>
      </c>
      <c r="K16" s="7">
        <v>2032</v>
      </c>
      <c r="L16" s="7">
        <f>(B19-$B$8)*$B$2*Output!$P$101*$E$2*$H$4/Output!$P$95/1000000</f>
        <v>375.6137496991638</v>
      </c>
      <c r="M16" s="7">
        <f>(C19-$B$8)*$B$2*Output!$P$101*$E$2*$H$4/Output!$P$95/1000000</f>
        <v>954.79028984787874</v>
      </c>
      <c r="N16" s="7">
        <f>(D19-$B$8)*$B$2*Output!$P$101*$E$2*$H$4/Output!$P$95/1000000</f>
        <v>1533.9668299965938</v>
      </c>
      <c r="P16" s="7">
        <v>2032</v>
      </c>
      <c r="Q16" s="7">
        <f>(B19-$B$8)*$B$2*Output!$P$101*$E$2*$I$4/Output!$P$95/1000000</f>
        <v>7.9307381029418593</v>
      </c>
      <c r="R16" s="7">
        <f>(C19-$B$8)*$B$2*Output!$P$101*$E$2*$I$4/Output!$P$95/1000000</f>
        <v>20.15951689223354</v>
      </c>
      <c r="S16" s="7">
        <f>(D19-$B$8)*$B$2*Output!$P$101*$E$2*$I$4/Output!$P$95/1000000</f>
        <v>32.388295681525221</v>
      </c>
      <c r="U16" s="7">
        <v>2032</v>
      </c>
      <c r="V16" s="7">
        <f>(B19-$B$8)*$B$2*Output!$P$101*$E$2*$J$4/Output!$P$95/1000000</f>
        <v>642.50704083449398</v>
      </c>
      <c r="W16" s="7">
        <f>(C19-$B$8)*$B$2*Output!$P$101*$E$2*$J$4/Output!$P$95/1000000</f>
        <v>1633.2189230000254</v>
      </c>
      <c r="X16" s="7">
        <f>(D19-$B$8)*$B$2*Output!$P$101*$E$2*$J$4/Output!$P$95/1000000</f>
        <v>2623.9308051655571</v>
      </c>
      <c r="Z16" s="7">
        <v>2032</v>
      </c>
      <c r="AA16" s="7">
        <f>(B19-$B$8)*$B$2*Output!$P$101*$E$2*$K$4/Output!$P$95/1000000</f>
        <v>45.99801011208806</v>
      </c>
      <c r="AB16" s="7">
        <f>(C19-$B$8)*$B$2*Output!$P$101*$E$2*$K$4/Output!$P$95/1000000</f>
        <v>116.92450939967277</v>
      </c>
      <c r="AC16" s="7">
        <f>(D19-$B$8)*$B$2*Output!$P$101*$E$2*$K$4/Output!$P$95/1000000</f>
        <v>187.85100868725749</v>
      </c>
      <c r="AE16" s="7">
        <v>2032</v>
      </c>
      <c r="AF16" s="7">
        <f>(B19-$B$8)*$B$2*Output!$P$101*$E$2*$L$4/Output!$P$95/1000000</f>
        <v>328.79515160291999</v>
      </c>
      <c r="AG16" s="7">
        <f>(C19-$B$8)*$B$2*Output!$P$101*$E$2*$L$4/Output!$P$95/1000000</f>
        <v>835.77988918393442</v>
      </c>
      <c r="AH16" s="7">
        <f>(D19-$B$8)*$B$2*Output!$P$101*$E$2*$L$4/Output!$P$95/1000000</f>
        <v>1342.7646267649491</v>
      </c>
      <c r="AJ16" s="7">
        <v>2032</v>
      </c>
      <c r="AK16" s="7">
        <f>(B19-$B$8)*$B$2*Output!$P$101*$E$2*$M$4/Output!$P$95/1000000</f>
        <v>138.87730884314252</v>
      </c>
      <c r="AL16" s="7">
        <f>(C19-$B$8)*$B$2*Output!$P$101*$E$2*$M$4/Output!$P$95/1000000</f>
        <v>353.01877545707055</v>
      </c>
      <c r="AM16" s="7">
        <f>(D19-$B$8)*$B$2*Output!$P$101*$E$2*$M$4/Output!$P$95/1000000</f>
        <v>567.16024207099872</v>
      </c>
    </row>
    <row r="17" spans="1:39" x14ac:dyDescent="0.25">
      <c r="A17" s="7">
        <v>2030</v>
      </c>
      <c r="B17" s="7">
        <v>4.0187307514450863</v>
      </c>
      <c r="C17" s="7">
        <v>5.6347989017341051</v>
      </c>
      <c r="D17" s="7">
        <v>7.2508670520231258</v>
      </c>
      <c r="F17" s="7">
        <v>2033</v>
      </c>
      <c r="G17" s="7">
        <f>(B20-$B$8)*$B$2*Output!$P$101*$E$2*$G$4/Output!$P$95/1000000</f>
        <v>251.5319631875459</v>
      </c>
      <c r="H17" s="7">
        <f>(C20-$B$8)*$B$2*Output!$P$101*$E$2*$G$4/Output!$P$95/1000000</f>
        <v>624.981895192563</v>
      </c>
      <c r="I17" s="7">
        <f>(D20-$B$8)*$B$2*Output!$P$101*$E$2*$G$4/Output!$P$95/1000000</f>
        <v>998.43182719758033</v>
      </c>
      <c r="K17" s="7">
        <v>2033</v>
      </c>
      <c r="L17" s="7">
        <f>(B20-$B$8)*$B$2*Output!$P$101*$E$2*$H$4/Output!$P$95/1000000</f>
        <v>417.34861077684866</v>
      </c>
      <c r="M17" s="7">
        <f>(C20-$B$8)*$B$2*Output!$P$101*$E$2*$H$4/Output!$P$95/1000000</f>
        <v>1036.9868004600894</v>
      </c>
      <c r="N17" s="7">
        <f>(D20-$B$8)*$B$2*Output!$P$101*$E$2*$H$4/Output!$P$95/1000000</f>
        <v>1656.6249901433303</v>
      </c>
      <c r="P17" s="7">
        <v>2033</v>
      </c>
      <c r="Q17" s="7">
        <f>(B20-$B$8)*$B$2*Output!$P$101*$E$2*$I$4/Output!$P$95/1000000</f>
        <v>8.8119312254909534</v>
      </c>
      <c r="R17" s="7">
        <f>(C20-$B$8)*$B$2*Output!$P$101*$E$2*$I$4/Output!$P$95/1000000</f>
        <v>21.895020449180606</v>
      </c>
      <c r="S17" s="7">
        <f>(D20-$B$8)*$B$2*Output!$P$101*$E$2*$I$4/Output!$P$95/1000000</f>
        <v>34.978109672870261</v>
      </c>
      <c r="U17" s="7">
        <v>2033</v>
      </c>
      <c r="V17" s="7">
        <f>(B20-$B$8)*$B$2*Output!$P$101*$E$2*$J$4/Output!$P$95/1000000</f>
        <v>713.89671203832665</v>
      </c>
      <c r="W17" s="7">
        <f>(C20-$B$8)*$B$2*Output!$P$101*$E$2*$J$4/Output!$P$95/1000000</f>
        <v>1773.8203702118767</v>
      </c>
      <c r="X17" s="7">
        <f>(D20-$B$8)*$B$2*Output!$P$101*$E$2*$J$4/Output!$P$95/1000000</f>
        <v>2833.7440283854271</v>
      </c>
      <c r="Z17" s="7">
        <v>2033</v>
      </c>
      <c r="AA17" s="7">
        <f>(B20-$B$8)*$B$2*Output!$P$101*$E$2*$K$4/Output!$P$95/1000000</f>
        <v>51.108900124542288</v>
      </c>
      <c r="AB17" s="7">
        <f>(C20-$B$8)*$B$2*Output!$P$101*$E$2*$K$4/Output!$P$95/1000000</f>
        <v>126.99037075151891</v>
      </c>
      <c r="AC17" s="7">
        <f>(D20-$B$8)*$B$2*Output!$P$101*$E$2*$K$4/Output!$P$95/1000000</f>
        <v>202.87184137849553</v>
      </c>
      <c r="AE17" s="7">
        <v>2033</v>
      </c>
      <c r="AF17" s="7">
        <f>(B20-$B$8)*$B$2*Output!$P$101*$E$2*$L$4/Output!$P$95/1000000</f>
        <v>365.32794622546669</v>
      </c>
      <c r="AG17" s="7">
        <f>(C20-$B$8)*$B$2*Output!$P$101*$E$2*$L$4/Output!$P$95/1000000</f>
        <v>907.73096709207357</v>
      </c>
      <c r="AH17" s="7">
        <f>(D20-$B$8)*$B$2*Output!$P$101*$E$2*$L$4/Output!$P$95/1000000</f>
        <v>1450.1339879586806</v>
      </c>
      <c r="AJ17" s="7">
        <v>2033</v>
      </c>
      <c r="AK17" s="7">
        <f>(B20-$B$8)*$B$2*Output!$P$101*$E$2*$M$4/Output!$P$95/1000000</f>
        <v>154.30812093682505</v>
      </c>
      <c r="AL17" s="7">
        <f>(C20-$B$8)*$B$2*Output!$P$101*$E$2*$M$4/Output!$P$95/1000000</f>
        <v>383.40964959110664</v>
      </c>
      <c r="AM17" s="7">
        <f>(D20-$B$8)*$B$2*Output!$P$101*$E$2*$M$4/Output!$P$95/1000000</f>
        <v>612.51117824538835</v>
      </c>
    </row>
    <row r="18" spans="1:39" x14ac:dyDescent="0.25">
      <c r="A18" s="7">
        <v>2031</v>
      </c>
      <c r="B18" s="7">
        <v>4.1518351445086701</v>
      </c>
      <c r="C18" s="7">
        <v>5.8790919599938665</v>
      </c>
      <c r="D18" s="7">
        <v>7.606348775479062</v>
      </c>
      <c r="F18" s="7">
        <v>2034</v>
      </c>
      <c r="G18" s="7">
        <f>(B21-$B$8)*$B$2*Output!$P$101*$E$2*$G$4/Output!$P$95/1000000</f>
        <v>276.68515950630035</v>
      </c>
      <c r="H18" s="7">
        <f>(C21-$B$8)*$B$2*Output!$P$101*$E$2*$G$4/Output!$P$95/1000000</f>
        <v>676.33305991065527</v>
      </c>
      <c r="I18" s="7">
        <f>(D21-$B$8)*$B$2*Output!$P$101*$E$2*$G$4/Output!$P$95/1000000</f>
        <v>1075.9809603150097</v>
      </c>
      <c r="K18" s="7">
        <v>2034</v>
      </c>
      <c r="L18" s="7">
        <f>(B21-$B$8)*$B$2*Output!$P$101*$E$2*$H$4/Output!$P$95/1000000</f>
        <v>459.08347185453323</v>
      </c>
      <c r="M18" s="7">
        <f>(C21-$B$8)*$B$2*Output!$P$101*$E$2*$H$4/Output!$P$95/1000000</f>
        <v>1122.1900366026441</v>
      </c>
      <c r="N18" s="7">
        <f>(D21-$B$8)*$B$2*Output!$P$101*$E$2*$H$4/Output!$P$95/1000000</f>
        <v>1785.2966013507546</v>
      </c>
      <c r="P18" s="7">
        <v>2034</v>
      </c>
      <c r="Q18" s="7">
        <f>(B21-$B$8)*$B$2*Output!$P$101*$E$2*$I$4/Output!$P$95/1000000</f>
        <v>9.693124348040044</v>
      </c>
      <c r="R18" s="7">
        <f>(C21-$B$8)*$B$2*Output!$P$101*$E$2*$I$4/Output!$P$95/1000000</f>
        <v>23.694008244251776</v>
      </c>
      <c r="S18" s="7">
        <f>(D21-$B$8)*$B$2*Output!$P$101*$E$2*$I$4/Output!$P$95/1000000</f>
        <v>37.694892140463494</v>
      </c>
      <c r="U18" s="7">
        <v>2034</v>
      </c>
      <c r="V18" s="7">
        <f>(B21-$B$8)*$B$2*Output!$P$101*$E$2*$J$4/Output!$P$95/1000000</f>
        <v>785.28638324215888</v>
      </c>
      <c r="W18" s="7">
        <f>(C21-$B$8)*$B$2*Output!$P$101*$E$2*$J$4/Output!$P$95/1000000</f>
        <v>1919.5649793145008</v>
      </c>
      <c r="X18" s="7">
        <f>(D21-$B$8)*$B$2*Output!$P$101*$E$2*$J$4/Output!$P$95/1000000</f>
        <v>3053.8435753868412</v>
      </c>
      <c r="Z18" s="7">
        <v>2034</v>
      </c>
      <c r="AA18" s="7">
        <f>(B21-$B$8)*$B$2*Output!$P$101*$E$2*$K$4/Output!$P$95/1000000</f>
        <v>56.219790136996487</v>
      </c>
      <c r="AB18" s="7">
        <f>(C21-$B$8)*$B$2*Output!$P$101*$E$2*$K$4/Output!$P$95/1000000</f>
        <v>137.42443851609571</v>
      </c>
      <c r="AC18" s="7">
        <f>(D21-$B$8)*$B$2*Output!$P$101*$E$2*$K$4/Output!$P$95/1000000</f>
        <v>218.62908689519483</v>
      </c>
      <c r="AE18" s="7">
        <v>2034</v>
      </c>
      <c r="AF18" s="7">
        <f>(B21-$B$8)*$B$2*Output!$P$101*$E$2*$L$4/Output!$P$95/1000000</f>
        <v>401.86074084801305</v>
      </c>
      <c r="AG18" s="7">
        <f>(C21-$B$8)*$B$2*Output!$P$101*$E$2*$L$4/Output!$P$95/1000000</f>
        <v>982.31399544763303</v>
      </c>
      <c r="AH18" s="7">
        <f>(D21-$B$8)*$B$2*Output!$P$101*$E$2*$L$4/Output!$P$95/1000000</f>
        <v>1562.7672500472522</v>
      </c>
      <c r="AJ18" s="7">
        <v>2034</v>
      </c>
      <c r="AK18" s="7">
        <f>(B21-$B$8)*$B$2*Output!$P$101*$E$2*$M$4/Output!$P$95/1000000</f>
        <v>169.73893303050741</v>
      </c>
      <c r="AL18" s="7">
        <f>(C21-$B$8)*$B$2*Output!$P$101*$E$2*$M$4/Output!$P$95/1000000</f>
        <v>414.91221346072513</v>
      </c>
      <c r="AM18" s="7">
        <f>(D21-$B$8)*$B$2*Output!$P$101*$E$2*$M$4/Output!$P$95/1000000</f>
        <v>660.08549389094253</v>
      </c>
    </row>
    <row r="19" spans="1:39" x14ac:dyDescent="0.25">
      <c r="A19" s="7">
        <v>2032</v>
      </c>
      <c r="B19" s="7">
        <v>4.284939537572253</v>
      </c>
      <c r="C19" s="7">
        <v>6.1320989592764406</v>
      </c>
      <c r="D19" s="7">
        <v>7.979258380980629</v>
      </c>
      <c r="F19" s="7">
        <v>2035</v>
      </c>
      <c r="G19" s="7">
        <f>(B22-$B$8)*$B$2*Output!$P$101*$E$2*$G$4/Output!$P$95/1000000</f>
        <v>301.83835582505498</v>
      </c>
      <c r="H19" s="7">
        <f>(C22-$B$8)*$B$2*Output!$P$101*$E$2*$G$4/Output!$P$95/1000000</f>
        <v>729.5851903543155</v>
      </c>
      <c r="I19" s="7">
        <f>(D22-$B$8)*$B$2*Output!$P$101*$E$2*$G$4/Output!$P$95/1000000</f>
        <v>1157.332024883576</v>
      </c>
      <c r="K19" s="7">
        <v>2035</v>
      </c>
      <c r="L19" s="7">
        <f>(B22-$B$8)*$B$2*Output!$P$101*$E$2*$H$4/Output!$P$95/1000000</f>
        <v>500.8183329322182</v>
      </c>
      <c r="M19" s="7">
        <f>(C22-$B$8)*$B$2*Output!$P$101*$E$2*$H$4/Output!$P$95/1000000</f>
        <v>1210.547406298034</v>
      </c>
      <c r="N19" s="7">
        <f>(D22-$B$8)*$B$2*Output!$P$101*$E$2*$H$4/Output!$P$95/1000000</f>
        <v>1920.2764796638496</v>
      </c>
      <c r="P19" s="7">
        <v>2035</v>
      </c>
      <c r="Q19" s="7">
        <f>(B22-$B$8)*$B$2*Output!$P$101*$E$2*$I$4/Output!$P$95/1000000</f>
        <v>10.57431747058914</v>
      </c>
      <c r="R19" s="7">
        <f>(C22-$B$8)*$B$2*Output!$P$101*$E$2*$I$4/Output!$P$95/1000000</f>
        <v>25.559592661968605</v>
      </c>
      <c r="S19" s="7">
        <f>(D22-$B$8)*$B$2*Output!$P$101*$E$2*$I$4/Output!$P$95/1000000</f>
        <v>40.544867853348059</v>
      </c>
      <c r="U19" s="7">
        <v>2035</v>
      </c>
      <c r="V19" s="7">
        <f>(B22-$B$8)*$B$2*Output!$P$101*$E$2*$J$4/Output!$P$95/1000000</f>
        <v>856.67605444599167</v>
      </c>
      <c r="W19" s="7">
        <f>(C22-$B$8)*$B$2*Output!$P$101*$E$2*$J$4/Output!$P$95/1000000</f>
        <v>2070.7048994701727</v>
      </c>
      <c r="X19" s="7">
        <f>(D22-$B$8)*$B$2*Output!$P$101*$E$2*$J$4/Output!$P$95/1000000</f>
        <v>3284.7337444943537</v>
      </c>
      <c r="Z19" s="7">
        <v>2035</v>
      </c>
      <c r="AA19" s="7">
        <f>(B22-$B$8)*$B$2*Output!$P$101*$E$2*$K$4/Output!$P$95/1000000</f>
        <v>61.330680149450721</v>
      </c>
      <c r="AB19" s="7">
        <f>(C22-$B$8)*$B$2*Output!$P$101*$E$2*$K$4/Output!$P$95/1000000</f>
        <v>148.24476441732054</v>
      </c>
      <c r="AC19" s="7">
        <f>(D22-$B$8)*$B$2*Output!$P$101*$E$2*$K$4/Output!$P$95/1000000</f>
        <v>235.15884868519032</v>
      </c>
      <c r="AE19" s="7">
        <v>2035</v>
      </c>
      <c r="AF19" s="7">
        <f>(B22-$B$8)*$B$2*Output!$P$101*$E$2*$L$4/Output!$P$95/1000000</f>
        <v>438.39353547055975</v>
      </c>
      <c r="AG19" s="7">
        <f>(C22-$B$8)*$B$2*Output!$P$101*$E$2*$L$4/Output!$P$95/1000000</f>
        <v>1059.6580085129128</v>
      </c>
      <c r="AH19" s="7">
        <f>(D22-$B$8)*$B$2*Output!$P$101*$E$2*$L$4/Output!$P$95/1000000</f>
        <v>1680.9224815552659</v>
      </c>
      <c r="AJ19" s="7">
        <v>2035</v>
      </c>
      <c r="AK19" s="7">
        <f>(B22-$B$8)*$B$2*Output!$P$101*$E$2*$M$4/Output!$P$95/1000000</f>
        <v>185.16974512418994</v>
      </c>
      <c r="AL19" s="7">
        <f>(C22-$B$8)*$B$2*Output!$P$101*$E$2*$M$4/Output!$P$95/1000000</f>
        <v>447.58096887658064</v>
      </c>
      <c r="AM19" s="7">
        <f>(D22-$B$8)*$B$2*Output!$P$101*$E$2*$M$4/Output!$P$95/1000000</f>
        <v>709.99219262897134</v>
      </c>
    </row>
    <row r="20" spans="1:39" x14ac:dyDescent="0.25">
      <c r="A20" s="7">
        <v>2033</v>
      </c>
      <c r="B20" s="7">
        <v>4.4180439306358368</v>
      </c>
      <c r="C20" s="7">
        <v>6.3942471101141249</v>
      </c>
      <c r="D20" s="7">
        <v>8.3704502895924122</v>
      </c>
      <c r="F20" s="7">
        <v>2036</v>
      </c>
      <c r="G20" s="7">
        <f>(B23-$B$8)*$B$2*Output!$P$101*$E$2*$G$4/Output!$P$95/1000000</f>
        <v>326.99155214380949</v>
      </c>
      <c r="H20" s="7">
        <f>(C23-$B$8)*$B$2*Output!$P$101*$E$2*$G$4/Output!$P$95/1000000</f>
        <v>784.83148345675329</v>
      </c>
      <c r="I20" s="7">
        <f>(D23-$B$8)*$B$2*Output!$P$101*$E$2*$G$4/Output!$P$95/1000000</f>
        <v>1242.6714147696966</v>
      </c>
      <c r="K20" s="7">
        <v>2036</v>
      </c>
      <c r="L20" s="7">
        <f>(B23-$B$8)*$B$2*Output!$P$101*$E$2*$H$4/Output!$P$95/1000000</f>
        <v>542.553194009903</v>
      </c>
      <c r="M20" s="7">
        <f>(C23-$B$8)*$B$2*Output!$P$101*$E$2*$H$4/Output!$P$95/1000000</f>
        <v>1302.2135444090038</v>
      </c>
      <c r="N20" s="7">
        <f>(D23-$B$8)*$B$2*Output!$P$101*$E$2*$H$4/Output!$P$95/1000000</f>
        <v>2061.8738948081045</v>
      </c>
      <c r="P20" s="7">
        <v>2036</v>
      </c>
      <c r="Q20" s="7">
        <f>(B23-$B$8)*$B$2*Output!$P$101*$E$2*$I$4/Output!$P$95/1000000</f>
        <v>11.455510593138232</v>
      </c>
      <c r="R20" s="7">
        <f>(C23-$B$8)*$B$2*Output!$P$101*$E$2*$I$4/Output!$P$95/1000000</f>
        <v>27.495038674923268</v>
      </c>
      <c r="S20" s="7">
        <f>(D23-$B$8)*$B$2*Output!$P$101*$E$2*$I$4/Output!$P$95/1000000</f>
        <v>43.534566756708301</v>
      </c>
      <c r="U20" s="7">
        <v>2036</v>
      </c>
      <c r="V20" s="7">
        <f>(B23-$B$8)*$B$2*Output!$P$101*$E$2*$J$4/Output!$P$95/1000000</f>
        <v>928.065725649824</v>
      </c>
      <c r="W20" s="7">
        <f>(C23-$B$8)*$B$2*Output!$P$101*$E$2*$J$4/Output!$P$95/1000000</f>
        <v>2227.5046417308758</v>
      </c>
      <c r="X20" s="7">
        <f>(D23-$B$8)*$B$2*Output!$P$101*$E$2*$J$4/Output!$P$95/1000000</f>
        <v>3526.9435578119287</v>
      </c>
      <c r="Z20" s="7">
        <v>2036</v>
      </c>
      <c r="AA20" s="7">
        <f>(B23-$B$8)*$B$2*Output!$P$101*$E$2*$K$4/Output!$P$95/1000000</f>
        <v>66.441570161904934</v>
      </c>
      <c r="AB20" s="7">
        <f>(C23-$B$8)*$B$2*Output!$P$101*$E$2*$K$4/Output!$P$95/1000000</f>
        <v>159.47028518470856</v>
      </c>
      <c r="AC20" s="7">
        <f>(D23-$B$8)*$B$2*Output!$P$101*$E$2*$K$4/Output!$P$95/1000000</f>
        <v>252.49900020751218</v>
      </c>
      <c r="AE20" s="7">
        <v>2036</v>
      </c>
      <c r="AF20" s="7">
        <f>(B23-$B$8)*$B$2*Output!$P$101*$E$2*$L$4/Output!$P$95/1000000</f>
        <v>474.92633009310634</v>
      </c>
      <c r="AG20" s="7">
        <f>(C23-$B$8)*$B$2*Output!$P$101*$E$2*$L$4/Output!$P$95/1000000</f>
        <v>1139.8983665966884</v>
      </c>
      <c r="AH20" s="7">
        <f>(D23-$B$8)*$B$2*Output!$P$101*$E$2*$L$4/Output!$P$95/1000000</f>
        <v>1804.8704031002703</v>
      </c>
      <c r="AJ20" s="7">
        <v>2036</v>
      </c>
      <c r="AK20" s="7">
        <f>(B23-$B$8)*$B$2*Output!$P$101*$E$2*$M$4/Output!$P$95/1000000</f>
        <v>200.60055721787239</v>
      </c>
      <c r="AL20" s="7">
        <f>(C23-$B$8)*$B$2*Output!$P$101*$E$2*$M$4/Output!$P$95/1000000</f>
        <v>481.4730896604745</v>
      </c>
      <c r="AM20" s="7">
        <f>(D23-$B$8)*$B$2*Output!$P$101*$E$2*$M$4/Output!$P$95/1000000</f>
        <v>762.34562210307649</v>
      </c>
    </row>
    <row r="21" spans="1:39" x14ac:dyDescent="0.25">
      <c r="A21" s="7">
        <v>2034</v>
      </c>
      <c r="B21" s="7">
        <v>4.5511483236994197</v>
      </c>
      <c r="C21" s="7">
        <v>6.665984567504915</v>
      </c>
      <c r="D21" s="7">
        <v>8.7808208113104076</v>
      </c>
      <c r="F21" s="7">
        <v>2037</v>
      </c>
      <c r="G21" s="7">
        <f>(B24-$B$8)*$B$2*Output!$P$101*$E$2*$G$4/Output!$P$95/1000000</f>
        <v>352.14474846256405</v>
      </c>
      <c r="H21" s="7">
        <f>(C24-$B$8)*$B$2*Output!$P$101*$E$2*$G$4/Output!$P$95/1000000</f>
        <v>842.16970523321993</v>
      </c>
      <c r="I21" s="7">
        <f>(D24-$B$8)*$B$2*Output!$P$101*$E$2*$G$4/Output!$P$95/1000000</f>
        <v>1332.1946620038755</v>
      </c>
      <c r="K21" s="7">
        <v>2037</v>
      </c>
      <c r="L21" s="7">
        <f>(B24-$B$8)*$B$2*Output!$P$101*$E$2*$H$4/Output!$P$95/1000000</f>
        <v>584.28805508758774</v>
      </c>
      <c r="M21" s="7">
        <f>(C24-$B$8)*$B$2*Output!$P$101*$E$2*$H$4/Output!$P$95/1000000</f>
        <v>1397.3506669423364</v>
      </c>
      <c r="N21" s="7">
        <f>(D24-$B$8)*$B$2*Output!$P$101*$E$2*$H$4/Output!$P$95/1000000</f>
        <v>2210.4132787970843</v>
      </c>
      <c r="P21" s="7">
        <v>2037</v>
      </c>
      <c r="Q21" s="7">
        <f>(B24-$B$8)*$B$2*Output!$P$101*$E$2*$I$4/Output!$P$95/1000000</f>
        <v>12.336703715687326</v>
      </c>
      <c r="R21" s="7">
        <f>(C24-$B$8)*$B$2*Output!$P$101*$E$2*$I$4/Output!$P$95/1000000</f>
        <v>29.503771324576402</v>
      </c>
      <c r="S21" s="7">
        <f>(D24-$B$8)*$B$2*Output!$P$101*$E$2*$I$4/Output!$P$95/1000000</f>
        <v>46.670838933465468</v>
      </c>
      <c r="U21" s="7">
        <v>2037</v>
      </c>
      <c r="V21" s="7">
        <f>(B24-$B$8)*$B$2*Output!$P$101*$E$2*$J$4/Output!$P$95/1000000</f>
        <v>999.45539685365668</v>
      </c>
      <c r="W21" s="7">
        <f>(C24-$B$8)*$B$2*Output!$P$101*$E$2*$J$4/Output!$P$95/1000000</f>
        <v>2390.241685093526</v>
      </c>
      <c r="X21" s="7">
        <f>(D24-$B$8)*$B$2*Output!$P$101*$E$2*$J$4/Output!$P$95/1000000</f>
        <v>3781.0279733333946</v>
      </c>
      <c r="Z21" s="7">
        <v>2037</v>
      </c>
      <c r="AA21" s="7">
        <f>(B24-$B$8)*$B$2*Output!$P$101*$E$2*$K$4/Output!$P$95/1000000</f>
        <v>71.55246017435914</v>
      </c>
      <c r="AB21" s="7">
        <f>(C24-$B$8)*$B$2*Output!$P$101*$E$2*$K$4/Output!$P$95/1000000</f>
        <v>171.12086594174448</v>
      </c>
      <c r="AC21" s="7">
        <f>(D24-$B$8)*$B$2*Output!$P$101*$E$2*$K$4/Output!$P$95/1000000</f>
        <v>270.6892717091298</v>
      </c>
      <c r="AE21" s="7">
        <v>2037</v>
      </c>
      <c r="AF21" s="7">
        <f>(B24-$B$8)*$B$2*Output!$P$101*$E$2*$L$4/Output!$P$95/1000000</f>
        <v>511.45912471565299</v>
      </c>
      <c r="AG21" s="7">
        <f>(C24-$B$8)*$B$2*Output!$P$101*$E$2*$L$4/Output!$P$95/1000000</f>
        <v>1223.1770661955875</v>
      </c>
      <c r="AH21" s="7">
        <f>(D24-$B$8)*$B$2*Output!$P$101*$E$2*$L$4/Output!$P$95/1000000</f>
        <v>1934.8950076755214</v>
      </c>
      <c r="AJ21" s="7">
        <v>2037</v>
      </c>
      <c r="AK21" s="7">
        <f>(B24-$B$8)*$B$2*Output!$P$101*$E$2*$M$4/Output!$P$95/1000000</f>
        <v>216.03136931155487</v>
      </c>
      <c r="AL21" s="7">
        <f>(C24-$B$8)*$B$2*Output!$P$101*$E$2*$M$4/Output!$P$95/1000000</f>
        <v>516.64855264363621</v>
      </c>
      <c r="AM21" s="7">
        <f>(D24-$B$8)*$B$2*Output!$P$101*$E$2*$M$4/Output!$P$95/1000000</f>
        <v>817.26573597571746</v>
      </c>
    </row>
    <row r="22" spans="1:39" x14ac:dyDescent="0.25">
      <c r="A22" s="7">
        <v>2035</v>
      </c>
      <c r="B22" s="7">
        <v>4.6842527167630035</v>
      </c>
      <c r="C22" s="7">
        <v>6.9477814577379551</v>
      </c>
      <c r="D22" s="7">
        <v>9.2113101987129049</v>
      </c>
      <c r="F22" s="7">
        <v>2038</v>
      </c>
      <c r="G22" s="7">
        <f>(B25-$B$8)*$B$2*Output!$P$101*$E$2*$G$4/Output!$P$95/1000000</f>
        <v>377.29794478131851</v>
      </c>
      <c r="H22" s="7">
        <f>(C25-$B$8)*$B$2*Output!$P$101*$E$2*$G$4/Output!$P$95/1000000</f>
        <v>901.70241478527612</v>
      </c>
      <c r="I22" s="7">
        <f>(D25-$B$8)*$B$2*Output!$P$101*$E$2*$G$4/Output!$P$95/1000000</f>
        <v>1426.1068847892329</v>
      </c>
      <c r="K22" s="7">
        <v>2038</v>
      </c>
      <c r="L22" s="7">
        <f>(B25-$B$8)*$B$2*Output!$P$101*$E$2*$H$4/Output!$P$95/1000000</f>
        <v>626.02291616527236</v>
      </c>
      <c r="M22" s="7">
        <f>(C25-$B$8)*$B$2*Output!$P$101*$E$2*$H$4/Output!$P$95/1000000</f>
        <v>1496.1289427227659</v>
      </c>
      <c r="N22" s="7">
        <f>(D25-$B$8)*$B$2*Output!$P$101*$E$2*$H$4/Output!$P$95/1000000</f>
        <v>2366.2349692802582</v>
      </c>
      <c r="P22" s="7">
        <v>2038</v>
      </c>
      <c r="Q22" s="7">
        <f>(B25-$B$8)*$B$2*Output!$P$101*$E$2*$I$4/Output!$P$95/1000000</f>
        <v>13.217896838236417</v>
      </c>
      <c r="R22" s="7">
        <f>(C25-$B$8)*$B$2*Output!$P$101*$E$2*$I$4/Output!$P$95/1000000</f>
        <v>31.589383568809147</v>
      </c>
      <c r="S22" s="7">
        <f>(D25-$B$8)*$B$2*Output!$P$101*$E$2*$I$4/Output!$P$95/1000000</f>
        <v>49.96087029938186</v>
      </c>
      <c r="U22" s="7">
        <v>2038</v>
      </c>
      <c r="V22" s="7">
        <f>(B25-$B$8)*$B$2*Output!$P$101*$E$2*$J$4/Output!$P$95/1000000</f>
        <v>1070.845068057489</v>
      </c>
      <c r="W22" s="7">
        <f>(C25-$B$8)*$B$2*Output!$P$101*$E$2*$J$4/Output!$P$95/1000000</f>
        <v>2559.2071122677125</v>
      </c>
      <c r="X22" s="7">
        <f>(D25-$B$8)*$B$2*Output!$P$101*$E$2*$J$4/Output!$P$95/1000000</f>
        <v>4047.5691564779349</v>
      </c>
      <c r="Z22" s="7">
        <v>2038</v>
      </c>
      <c r="AA22" s="7">
        <f>(B25-$B$8)*$B$2*Output!$P$101*$E$2*$K$4/Output!$P$95/1000000</f>
        <v>76.663350186813361</v>
      </c>
      <c r="AB22" s="7">
        <f>(C25-$B$8)*$B$2*Output!$P$101*$E$2*$K$4/Output!$P$95/1000000</f>
        <v>183.21734572141676</v>
      </c>
      <c r="AC22" s="7">
        <f>(D25-$B$8)*$B$2*Output!$P$101*$E$2*$K$4/Output!$P$95/1000000</f>
        <v>289.77134125602009</v>
      </c>
      <c r="AE22" s="7">
        <v>2038</v>
      </c>
      <c r="AF22" s="7">
        <f>(B25-$B$8)*$B$2*Output!$P$101*$E$2*$L$4/Output!$P$95/1000000</f>
        <v>547.99191933819952</v>
      </c>
      <c r="AG22" s="7">
        <f>(C25-$B$8)*$B$2*Output!$P$101*$E$2*$L$4/Output!$P$95/1000000</f>
        <v>1309.6430653404893</v>
      </c>
      <c r="AH22" s="7">
        <f>(D25-$B$8)*$B$2*Output!$P$101*$E$2*$L$4/Output!$P$95/1000000</f>
        <v>2071.2942113427785</v>
      </c>
      <c r="AJ22" s="7">
        <v>2038</v>
      </c>
      <c r="AK22" s="7">
        <f>(B25-$B$8)*$B$2*Output!$P$101*$E$2*$M$4/Output!$P$95/1000000</f>
        <v>231.46218140523729</v>
      </c>
      <c r="AL22" s="7">
        <f>(C25-$B$8)*$B$2*Output!$P$101*$E$2*$M$4/Output!$P$95/1000000</f>
        <v>553.17027508734031</v>
      </c>
      <c r="AM22" s="7">
        <f>(D25-$B$8)*$B$2*Output!$P$101*$E$2*$M$4/Output!$P$95/1000000</f>
        <v>874.87836876944289</v>
      </c>
    </row>
    <row r="23" spans="1:39" x14ac:dyDescent="0.25">
      <c r="A23" s="7">
        <v>2036</v>
      </c>
      <c r="B23" s="7">
        <v>4.8173571098265864</v>
      </c>
      <c r="C23" s="7">
        <v>7.2401309555602227</v>
      </c>
      <c r="D23" s="7">
        <v>9.662904801293859</v>
      </c>
      <c r="F23" s="7">
        <v>2039</v>
      </c>
      <c r="G23" s="7">
        <f>(B26-$B$8)*$B$2*Output!$P$101*$E$2*$G$4/Output!$P$95/1000000</f>
        <v>402.45114110007307</v>
      </c>
      <c r="H23" s="7">
        <f>(C26-$B$8)*$B$2*Output!$P$101*$E$2*$G$4/Output!$P$95/1000000</f>
        <v>963.53719928711382</v>
      </c>
      <c r="I23" s="7">
        <f>(D26-$B$8)*$B$2*Output!$P$101*$E$2*$G$4/Output!$P$95/1000000</f>
        <v>1524.6232574741539</v>
      </c>
      <c r="K23" s="7">
        <v>2039</v>
      </c>
      <c r="L23" s="7">
        <f>(B26-$B$8)*$B$2*Output!$P$101*$E$2*$H$4/Output!$P$95/1000000</f>
        <v>667.75777724295733</v>
      </c>
      <c r="M23" s="7">
        <f>(C26-$B$8)*$B$2*Output!$P$101*$E$2*$H$4/Output!$P$95/1000000</f>
        <v>1598.726883288617</v>
      </c>
      <c r="N23" s="7">
        <f>(D26-$B$8)*$B$2*Output!$P$101*$E$2*$H$4/Output!$P$95/1000000</f>
        <v>2529.6959893342769</v>
      </c>
      <c r="P23" s="7">
        <v>2039</v>
      </c>
      <c r="Q23" s="7">
        <f>(B26-$B$8)*$B$2*Output!$P$101*$E$2*$I$4/Output!$P$95/1000000</f>
        <v>14.099089960785514</v>
      </c>
      <c r="R23" s="7">
        <f>(C26-$B$8)*$B$2*Output!$P$101*$E$2*$I$4/Output!$P$95/1000000</f>
        <v>33.755644514210246</v>
      </c>
      <c r="S23" s="7">
        <f>(D26-$B$8)*$B$2*Output!$P$101*$E$2*$I$4/Output!$P$95/1000000</f>
        <v>53.412199067634965</v>
      </c>
      <c r="U23" s="7">
        <v>2039</v>
      </c>
      <c r="V23" s="7">
        <f>(B26-$B$8)*$B$2*Output!$P$101*$E$2*$J$4/Output!$P$95/1000000</f>
        <v>1142.2347392613215</v>
      </c>
      <c r="W23" s="7">
        <f>(C26-$B$8)*$B$2*Output!$P$101*$E$2*$J$4/Output!$P$95/1000000</f>
        <v>2734.7062766126683</v>
      </c>
      <c r="X23" s="7">
        <f>(D26-$B$8)*$B$2*Output!$P$101*$E$2*$J$4/Output!$P$95/1000000</f>
        <v>4327.1778139640128</v>
      </c>
      <c r="Z23" s="7">
        <v>2039</v>
      </c>
      <c r="AA23" s="7">
        <f>(B26-$B$8)*$B$2*Output!$P$101*$E$2*$K$4/Output!$P$95/1000000</f>
        <v>81.774240199267595</v>
      </c>
      <c r="AB23" s="7">
        <f>(C26-$B$8)*$B$2*Output!$P$101*$E$2*$K$4/Output!$P$95/1000000</f>
        <v>195.78158521320114</v>
      </c>
      <c r="AC23" s="7">
        <f>(D26-$B$8)*$B$2*Output!$P$101*$E$2*$K$4/Output!$P$95/1000000</f>
        <v>309.78893022713464</v>
      </c>
      <c r="AE23" s="7">
        <v>2039</v>
      </c>
      <c r="AF23" s="7">
        <f>(B26-$B$8)*$B$2*Output!$P$101*$E$2*$L$4/Output!$P$95/1000000</f>
        <v>584.52471396074623</v>
      </c>
      <c r="AG23" s="7">
        <f>(C26-$B$8)*$B$2*Output!$P$101*$E$2*$L$4/Output!$P$95/1000000</f>
        <v>1399.4526248933928</v>
      </c>
      <c r="AH23" s="7">
        <f>(D26-$B$8)*$B$2*Output!$P$101*$E$2*$L$4/Output!$P$95/1000000</f>
        <v>2214.3805358260392</v>
      </c>
      <c r="AJ23" s="7">
        <v>2039</v>
      </c>
      <c r="AK23" s="7">
        <f>(B26-$B$8)*$B$2*Output!$P$101*$E$2*$M$4/Output!$P$95/1000000</f>
        <v>246.89299349891982</v>
      </c>
      <c r="AL23" s="7">
        <f>(C26-$B$8)*$B$2*Output!$P$101*$E$2*$M$4/Output!$P$95/1000000</f>
        <v>591.10425884072004</v>
      </c>
      <c r="AM23" s="7">
        <f>(D26-$B$8)*$B$2*Output!$P$101*$E$2*$M$4/Output!$P$95/1000000</f>
        <v>935.31552418251999</v>
      </c>
    </row>
    <row r="24" spans="1:39" x14ac:dyDescent="0.25">
      <c r="A24" s="7">
        <v>2037</v>
      </c>
      <c r="B24" s="7">
        <v>4.9504615028901702</v>
      </c>
      <c r="C24" s="7">
        <v>7.5435504141524996</v>
      </c>
      <c r="D24" s="7">
        <v>10.136639325414826</v>
      </c>
      <c r="F24" s="7">
        <v>2040</v>
      </c>
      <c r="G24" s="7">
        <f>(B27-$B$8)*$B$2*Output!$P$101*$E$2*$G$4/Output!$P$95/1000000</f>
        <v>427.60433741882758</v>
      </c>
      <c r="H24" s="7">
        <f>(C27-$B$8)*$B$2*Output!$P$101*$E$2*$G$4/Output!$P$95/1000000</f>
        <v>1027.7869204923411</v>
      </c>
      <c r="I24" s="7">
        <f>(D27-$B$8)*$B$2*Output!$P$101*$E$2*$G$4/Output!$P$95/1000000</f>
        <v>1627.9695035658538</v>
      </c>
      <c r="K24" s="7">
        <v>2040</v>
      </c>
      <c r="L24" s="7">
        <f>(B27-$B$8)*$B$2*Output!$P$101*$E$2*$H$4/Output!$P$95/1000000</f>
        <v>709.49263832064196</v>
      </c>
      <c r="M24" s="7">
        <f>(C27-$B$8)*$B$2*Output!$P$101*$E$2*$H$4/Output!$P$95/1000000</f>
        <v>1705.3317519025047</v>
      </c>
      <c r="N24" s="7">
        <f>(D27-$B$8)*$B$2*Output!$P$101*$E$2*$H$4/Output!$P$95/1000000</f>
        <v>2701.170865484366</v>
      </c>
      <c r="P24" s="7">
        <v>2040</v>
      </c>
      <c r="Q24" s="7">
        <f>(B27-$B$8)*$B$2*Output!$P$101*$E$2*$I$4/Output!$P$95/1000000</f>
        <v>14.980283083334607</v>
      </c>
      <c r="R24" s="7">
        <f>(C27-$B$8)*$B$2*Output!$P$101*$E$2*$I$4/Output!$P$95/1000000</f>
        <v>36.006508051959884</v>
      </c>
      <c r="S24" s="7">
        <f>(D27-$B$8)*$B$2*Output!$P$101*$E$2*$I$4/Output!$P$95/1000000</f>
        <v>57.032733020585141</v>
      </c>
      <c r="U24" s="7">
        <v>2040</v>
      </c>
      <c r="V24" s="7">
        <f>(B27-$B$8)*$B$2*Output!$P$101*$E$2*$J$4/Output!$P$95/1000000</f>
        <v>1213.6244104651541</v>
      </c>
      <c r="W24" s="7">
        <f>(C27-$B$8)*$B$2*Output!$P$101*$E$2*$J$4/Output!$P$95/1000000</f>
        <v>2917.0595017715373</v>
      </c>
      <c r="X24" s="7">
        <f>(D27-$B$8)*$B$2*Output!$P$101*$E$2*$J$4/Output!$P$95/1000000</f>
        <v>4620.4945930779177</v>
      </c>
      <c r="Z24" s="7">
        <v>2040</v>
      </c>
      <c r="AA24" s="7">
        <f>(B27-$B$8)*$B$2*Output!$P$101*$E$2*$K$4/Output!$P$95/1000000</f>
        <v>86.885130211721787</v>
      </c>
      <c r="AB24" s="7">
        <f>(C27-$B$8)*$B$2*Output!$P$101*$E$2*$K$4/Output!$P$95/1000000</f>
        <v>208.83651685089228</v>
      </c>
      <c r="AC24" s="7">
        <f>(D27-$B$8)*$B$2*Output!$P$101*$E$2*$K$4/Output!$P$95/1000000</f>
        <v>330.7879034900626</v>
      </c>
      <c r="AE24" s="7">
        <v>2040</v>
      </c>
      <c r="AF24" s="7">
        <f>(B27-$B$8)*$B$2*Output!$P$101*$E$2*$L$4/Output!$P$95/1000000</f>
        <v>621.05750858329259</v>
      </c>
      <c r="AG24" s="7">
        <f>(C27-$B$8)*$B$2*Output!$P$101*$E$2*$L$4/Output!$P$95/1000000</f>
        <v>1492.769666576733</v>
      </c>
      <c r="AH24" s="7">
        <f>(D27-$B$8)*$B$2*Output!$P$101*$E$2*$L$4/Output!$P$95/1000000</f>
        <v>2364.4818245701722</v>
      </c>
      <c r="AJ24" s="7">
        <v>2040</v>
      </c>
      <c r="AK24" s="7">
        <f>(B27-$B$8)*$B$2*Output!$P$101*$E$2*$M$4/Output!$P$95/1000000</f>
        <v>262.32380559260224</v>
      </c>
      <c r="AL24" s="7">
        <f>(C27-$B$8)*$B$2*Output!$P$101*$E$2*$M$4/Output!$P$95/1000000</f>
        <v>630.51974156607582</v>
      </c>
      <c r="AM24" s="7">
        <f>(D27-$B$8)*$B$2*Output!$P$101*$E$2*$M$4/Output!$P$95/1000000</f>
        <v>998.71567753954878</v>
      </c>
    </row>
    <row r="25" spans="1:39" x14ac:dyDescent="0.25">
      <c r="A25" s="7">
        <v>2038</v>
      </c>
      <c r="B25" s="7">
        <v>5.0835658959537531</v>
      </c>
      <c r="C25" s="7">
        <v>7.8585825505036455</v>
      </c>
      <c r="D25" s="7">
        <v>10.633599205053534</v>
      </c>
      <c r="F25" s="7">
        <v>2041</v>
      </c>
      <c r="G25" s="7">
        <f>(B28-$B$8)*$B$2*Output!$P$101*$E$2*$G$4/Output!$P$95/1000000</f>
        <v>452.75753373758209</v>
      </c>
      <c r="H25" s="7">
        <f>(C28-$B$8)*$B$2*Output!$P$101*$E$2*$G$4/Output!$P$95/1000000</f>
        <v>1071.2518118962762</v>
      </c>
      <c r="I25" s="7">
        <f>(D28-$B$8)*$B$2*Output!$P$101*$E$2*$G$4/Output!$P$95/1000000</f>
        <v>1689.7460900549688</v>
      </c>
      <c r="K25" s="7">
        <v>2041</v>
      </c>
      <c r="L25" s="7">
        <f>(B28-$B$8)*$B$2*Output!$P$101*$E$2*$H$4/Output!$P$95/1000000</f>
        <v>751.22749939832659</v>
      </c>
      <c r="M25" s="7">
        <f>(C28-$B$8)*$B$2*Output!$P$101*$E$2*$H$4/Output!$P$95/1000000</f>
        <v>1777.4498708688543</v>
      </c>
      <c r="N25" s="7">
        <f>(D28-$B$8)*$B$2*Output!$P$101*$E$2*$H$4/Output!$P$95/1000000</f>
        <v>2803.672242339379</v>
      </c>
      <c r="P25" s="7">
        <v>2041</v>
      </c>
      <c r="Q25" s="7">
        <f>(B28-$B$8)*$B$2*Output!$P$101*$E$2*$I$4/Output!$P$95/1000000</f>
        <v>15.861476205883697</v>
      </c>
      <c r="R25" s="7">
        <f>(C28-$B$8)*$B$2*Output!$P$101*$E$2*$I$4/Output!$P$95/1000000</f>
        <v>37.52921565906162</v>
      </c>
      <c r="S25" s="7">
        <f>(D28-$B$8)*$B$2*Output!$P$101*$E$2*$I$4/Output!$P$95/1000000</f>
        <v>59.196955112239479</v>
      </c>
      <c r="U25" s="7">
        <v>2041</v>
      </c>
      <c r="V25" s="7">
        <f>(B28-$B$8)*$B$2*Output!$P$101*$E$2*$J$4/Output!$P$95/1000000</f>
        <v>1285.0140816689864</v>
      </c>
      <c r="W25" s="7">
        <f>(C28-$B$8)*$B$2*Output!$P$101*$E$2*$J$4/Output!$P$95/1000000</f>
        <v>3040.4213308971512</v>
      </c>
      <c r="X25" s="7">
        <f>(D28-$B$8)*$B$2*Output!$P$101*$E$2*$J$4/Output!$P$95/1000000</f>
        <v>4795.8285801253114</v>
      </c>
      <c r="Z25" s="7">
        <v>2041</v>
      </c>
      <c r="AA25" s="7">
        <f>(B28-$B$8)*$B$2*Output!$P$101*$E$2*$K$4/Output!$P$95/1000000</f>
        <v>91.996020224175993</v>
      </c>
      <c r="AB25" s="7">
        <f>(C28-$B$8)*$B$2*Output!$P$101*$E$2*$K$4/Output!$P$95/1000000</f>
        <v>217.66816896196596</v>
      </c>
      <c r="AC25" s="7">
        <f>(D28-$B$8)*$B$2*Output!$P$101*$E$2*$K$4/Output!$P$95/1000000</f>
        <v>343.34031769975559</v>
      </c>
      <c r="AE25" s="7">
        <v>2041</v>
      </c>
      <c r="AF25" s="7">
        <f>(B28-$B$8)*$B$2*Output!$P$101*$E$2*$L$4/Output!$P$95/1000000</f>
        <v>657.59030320583918</v>
      </c>
      <c r="AG25" s="7">
        <f>(C28-$B$8)*$B$2*Output!$P$101*$E$2*$L$4/Output!$P$95/1000000</f>
        <v>1555.8985799294785</v>
      </c>
      <c r="AH25" s="7">
        <f>(D28-$B$8)*$B$2*Output!$P$101*$E$2*$L$4/Output!$P$95/1000000</f>
        <v>2454.2068566531152</v>
      </c>
      <c r="AJ25" s="7">
        <v>2041</v>
      </c>
      <c r="AK25" s="7">
        <f>(B28-$B$8)*$B$2*Output!$P$101*$E$2*$M$4/Output!$P$95/1000000</f>
        <v>277.75461768628469</v>
      </c>
      <c r="AL25" s="7">
        <f>(C28-$B$8)*$B$2*Output!$P$101*$E$2*$M$4/Output!$P$95/1000000</f>
        <v>657.18428802875962</v>
      </c>
      <c r="AM25" s="7">
        <f>(D28-$B$8)*$B$2*Output!$P$101*$E$2*$M$4/Output!$P$95/1000000</f>
        <v>1036.6139583712334</v>
      </c>
    </row>
    <row r="26" spans="1:39" x14ac:dyDescent="0.25">
      <c r="A26" s="7">
        <v>2039</v>
      </c>
      <c r="B26" s="7">
        <v>5.2166702890173369</v>
      </c>
      <c r="C26" s="7">
        <v>8.1857966888991616</v>
      </c>
      <c r="D26" s="7">
        <v>11.154923088780984</v>
      </c>
      <c r="F26" s="7">
        <v>2042</v>
      </c>
      <c r="G26" s="7">
        <f>(B29-$B$8)*$B$2*Output!$P$101*$E$2*$G$4/Output!$P$95/1000000</f>
        <v>477.91073005633672</v>
      </c>
      <c r="H26" s="7">
        <f>(C29-$B$8)*$B$2*Output!$P$101*$E$2*$G$4/Output!$P$95/1000000</f>
        <v>1115.5796106233695</v>
      </c>
      <c r="I26" s="7">
        <f>(D29-$B$8)*$B$2*Output!$P$101*$E$2*$G$4/Output!$P$95/1000000</f>
        <v>1753.2484911904012</v>
      </c>
      <c r="K26" s="7">
        <v>2042</v>
      </c>
      <c r="L26" s="7">
        <f>(B29-$B$8)*$B$2*Output!$P$101*$E$2*$H$4/Output!$P$95/1000000</f>
        <v>792.96236047601155</v>
      </c>
      <c r="M26" s="7">
        <f>(C29-$B$8)*$B$2*Output!$P$101*$E$2*$H$4/Output!$P$95/1000000</f>
        <v>1850.9997489165764</v>
      </c>
      <c r="N26" s="7">
        <f>(D29-$B$8)*$B$2*Output!$P$101*$E$2*$H$4/Output!$P$95/1000000</f>
        <v>2909.0371373571393</v>
      </c>
      <c r="P26" s="7">
        <v>2042</v>
      </c>
      <c r="Q26" s="7">
        <f>(B29-$B$8)*$B$2*Output!$P$101*$E$2*$I$4/Output!$P$95/1000000</f>
        <v>16.742669328432793</v>
      </c>
      <c r="R26" s="7">
        <f>(C29-$B$8)*$B$2*Output!$P$101*$E$2*$I$4/Output!$P$95/1000000</f>
        <v>39.082153539442665</v>
      </c>
      <c r="S26" s="7">
        <f>(D29-$B$8)*$B$2*Output!$P$101*$E$2*$I$4/Output!$P$95/1000000</f>
        <v>61.421637750452497</v>
      </c>
      <c r="U26" s="7">
        <v>2042</v>
      </c>
      <c r="V26" s="7">
        <f>(B29-$B$8)*$B$2*Output!$P$101*$E$2*$J$4/Output!$P$95/1000000</f>
        <v>1356.403752872819</v>
      </c>
      <c r="W26" s="7">
        <f>(C29-$B$8)*$B$2*Output!$P$101*$E$2*$J$4/Output!$P$95/1000000</f>
        <v>3166.2322591073889</v>
      </c>
      <c r="X26" s="7">
        <f>(D29-$B$8)*$B$2*Output!$P$101*$E$2*$J$4/Output!$P$95/1000000</f>
        <v>4976.0607653419565</v>
      </c>
      <c r="Z26" s="7">
        <v>2042</v>
      </c>
      <c r="AA26" s="7">
        <f>(B29-$B$8)*$B$2*Output!$P$101*$E$2*$K$4/Output!$P$95/1000000</f>
        <v>97.106910236630227</v>
      </c>
      <c r="AB26" s="7">
        <f>(C29-$B$8)*$B$2*Output!$P$101*$E$2*$K$4/Output!$P$95/1000000</f>
        <v>226.6751556255042</v>
      </c>
      <c r="AC26" s="7">
        <f>(D29-$B$8)*$B$2*Output!$P$101*$E$2*$K$4/Output!$P$95/1000000</f>
        <v>356.24340101437792</v>
      </c>
      <c r="AE26" s="7">
        <v>2042</v>
      </c>
      <c r="AF26" s="7">
        <f>(B29-$B$8)*$B$2*Output!$P$101*$E$2*$L$4/Output!$P$95/1000000</f>
        <v>694.12309782838588</v>
      </c>
      <c r="AG26" s="7">
        <f>(C29-$B$8)*$B$2*Output!$P$101*$E$2*$L$4/Output!$P$95/1000000</f>
        <v>1620.280789905672</v>
      </c>
      <c r="AH26" s="7">
        <f>(D29-$B$8)*$B$2*Output!$P$101*$E$2*$L$4/Output!$P$95/1000000</f>
        <v>2546.438481982957</v>
      </c>
      <c r="AJ26" s="7">
        <v>2042</v>
      </c>
      <c r="AK26" s="7">
        <f>(B29-$B$8)*$B$2*Output!$P$101*$E$2*$M$4/Output!$P$95/1000000</f>
        <v>293.18542977996719</v>
      </c>
      <c r="AL26" s="7">
        <f>(C29-$B$8)*$B$2*Output!$P$101*$E$2*$M$4/Output!$P$95/1000000</f>
        <v>684.37820501712827</v>
      </c>
      <c r="AM26" s="7">
        <f>(D29-$B$8)*$B$2*Output!$P$101*$E$2*$M$4/Output!$P$95/1000000</f>
        <v>1075.5709802542888</v>
      </c>
    </row>
    <row r="27" spans="1:39" x14ac:dyDescent="0.25">
      <c r="A27" s="7">
        <v>2040</v>
      </c>
      <c r="B27" s="7">
        <v>5.3497746820809198</v>
      </c>
      <c r="C27" s="7">
        <v>8.5257900653731422</v>
      </c>
      <c r="D27" s="7">
        <v>11.701805448665361</v>
      </c>
      <c r="F27" s="7">
        <v>2043</v>
      </c>
      <c r="G27" s="7">
        <f>(B30-$B$8)*$B$2*Output!$P$101*$E$2*$G$4/Output!$P$95/1000000</f>
        <v>503.06392637509111</v>
      </c>
      <c r="H27" s="7">
        <f>(C30-$B$8)*$B$2*Output!$P$101*$E$2*$G$4/Output!$P$95/1000000</f>
        <v>1160.7944231868066</v>
      </c>
      <c r="I27" s="7">
        <f>(D30-$B$8)*$B$2*Output!$P$101*$E$2*$G$4/Output!$P$95/1000000</f>
        <v>1818.5249199985208</v>
      </c>
      <c r="K27" s="7">
        <v>2043</v>
      </c>
      <c r="L27" s="7">
        <f>(B30-$B$8)*$B$2*Output!$P$101*$E$2*$H$4/Output!$P$95/1000000</f>
        <v>834.69722155369618</v>
      </c>
      <c r="M27" s="7">
        <f>(C30-$B$8)*$B$2*Output!$P$101*$E$2*$H$4/Output!$P$95/1000000</f>
        <v>1926.0213842218916</v>
      </c>
      <c r="N27" s="7">
        <f>(D30-$B$8)*$B$2*Output!$P$101*$E$2*$H$4/Output!$P$95/1000000</f>
        <v>3017.3455468900852</v>
      </c>
      <c r="P27" s="7">
        <v>2043</v>
      </c>
      <c r="Q27" s="7">
        <f>(B30-$B$8)*$B$2*Output!$P$101*$E$2*$I$4/Output!$P$95/1000000</f>
        <v>17.623862450981886</v>
      </c>
      <c r="R27" s="7">
        <f>(C30-$B$8)*$B$2*Output!$P$101*$E$2*$I$4/Output!$P$95/1000000</f>
        <v>40.666166217725618</v>
      </c>
      <c r="S27" s="7">
        <f>(D30-$B$8)*$B$2*Output!$P$101*$E$2*$I$4/Output!$P$95/1000000</f>
        <v>63.708469984469296</v>
      </c>
      <c r="U27" s="7">
        <v>2043</v>
      </c>
      <c r="V27" s="7">
        <f>(B30-$B$8)*$B$2*Output!$P$101*$E$2*$J$4/Output!$P$95/1000000</f>
        <v>1427.7934240766513</v>
      </c>
      <c r="W27" s="7">
        <f>(C30-$B$8)*$B$2*Output!$P$101*$E$2*$J$4/Output!$P$95/1000000</f>
        <v>3294.5607053828217</v>
      </c>
      <c r="X27" s="7">
        <f>(D30-$B$8)*$B$2*Output!$P$101*$E$2*$J$4/Output!$P$95/1000000</f>
        <v>5161.3279866889879</v>
      </c>
      <c r="Z27" s="7">
        <v>2043</v>
      </c>
      <c r="AA27" s="7">
        <f>(B30-$B$8)*$B$2*Output!$P$101*$E$2*$K$4/Output!$P$95/1000000</f>
        <v>102.21780024908445</v>
      </c>
      <c r="AB27" s="7">
        <f>(C30-$B$8)*$B$2*Output!$P$101*$E$2*$K$4/Output!$P$95/1000000</f>
        <v>235.86237505547217</v>
      </c>
      <c r="AC27" s="7">
        <f>(D30-$B$8)*$B$2*Output!$P$101*$E$2*$K$4/Output!$P$95/1000000</f>
        <v>369.5069498618596</v>
      </c>
      <c r="AE27" s="7">
        <v>2043</v>
      </c>
      <c r="AF27" s="7">
        <f>(B30-$B$8)*$B$2*Output!$P$101*$E$2*$L$4/Output!$P$95/1000000</f>
        <v>730.65589245093236</v>
      </c>
      <c r="AG27" s="7">
        <f>(C30-$B$8)*$B$2*Output!$P$101*$E$2*$L$4/Output!$P$95/1000000</f>
        <v>1685.9513090851917</v>
      </c>
      <c r="AH27" s="7">
        <f>(D30-$B$8)*$B$2*Output!$P$101*$E$2*$L$4/Output!$P$95/1000000</f>
        <v>2641.2467257194489</v>
      </c>
      <c r="AJ27" s="7">
        <v>2043</v>
      </c>
      <c r="AK27" s="7">
        <f>(B30-$B$8)*$B$2*Output!$P$101*$E$2*$M$4/Output!$P$95/1000000</f>
        <v>308.61624187364964</v>
      </c>
      <c r="AL27" s="7">
        <f>(C30-$B$8)*$B$2*Output!$P$101*$E$2*$M$4/Output!$P$95/1000000</f>
        <v>712.11628123121397</v>
      </c>
      <c r="AM27" s="7">
        <f>(D30-$B$8)*$B$2*Output!$P$101*$E$2*$M$4/Output!$P$95/1000000</f>
        <v>1115.6163205887776</v>
      </c>
    </row>
    <row r="28" spans="1:39" x14ac:dyDescent="0.25">
      <c r="A28" s="7">
        <v>2041</v>
      </c>
      <c r="B28" s="7">
        <v>5.4828790751445027</v>
      </c>
      <c r="C28" s="7">
        <v>8.7557953464746028</v>
      </c>
      <c r="D28" s="7">
        <v>12.028711617804694</v>
      </c>
      <c r="F28" s="7">
        <v>2044</v>
      </c>
      <c r="G28" s="7">
        <f>(B31-$B$8)*$B$2*Output!$P$101*$E$2*$G$4/Output!$P$95/1000000</f>
        <v>528.21712269384579</v>
      </c>
      <c r="H28" s="7">
        <f>(C31-$B$8)*$B$2*Output!$P$101*$E$2*$G$4/Output!$P$95/1000000</f>
        <v>1206.9210295486607</v>
      </c>
      <c r="I28" s="7">
        <f>(D31-$B$8)*$B$2*Output!$P$101*$E$2*$G$4/Output!$P$95/1000000</f>
        <v>1885.6249364034743</v>
      </c>
      <c r="K28" s="7">
        <v>2044</v>
      </c>
      <c r="L28" s="7">
        <f>(B31-$B$8)*$B$2*Output!$P$101*$E$2*$H$4/Output!$P$95/1000000</f>
        <v>876.43208263138104</v>
      </c>
      <c r="M28" s="7">
        <f>(C31-$B$8)*$B$2*Output!$P$101*$E$2*$H$4/Output!$P$95/1000000</f>
        <v>2002.5558923655612</v>
      </c>
      <c r="N28" s="7">
        <f>(D31-$B$8)*$B$2*Output!$P$101*$E$2*$H$4/Output!$P$95/1000000</f>
        <v>3128.6797020997387</v>
      </c>
      <c r="P28" s="7">
        <v>2044</v>
      </c>
      <c r="Q28" s="7">
        <f>(B31-$B$8)*$B$2*Output!$P$101*$E$2*$I$4/Output!$P$95/1000000</f>
        <v>18.505055573530978</v>
      </c>
      <c r="R28" s="7">
        <f>(C31-$B$8)*$B$2*Output!$P$101*$E$2*$I$4/Output!$P$95/1000000</f>
        <v>42.282121811499941</v>
      </c>
      <c r="S28" s="7">
        <f>(D31-$B$8)*$B$2*Output!$P$101*$E$2*$I$4/Output!$P$95/1000000</f>
        <v>66.059188049468844</v>
      </c>
      <c r="U28" s="7">
        <v>2044</v>
      </c>
      <c r="V28" s="7">
        <f>(B31-$B$8)*$B$2*Output!$P$101*$E$2*$J$4/Output!$P$95/1000000</f>
        <v>1499.1830952804839</v>
      </c>
      <c r="W28" s="7">
        <f>(C31-$B$8)*$B$2*Output!$P$101*$E$2*$J$4/Output!$P$95/1000000</f>
        <v>3425.4770000831531</v>
      </c>
      <c r="X28" s="7">
        <f>(D31-$B$8)*$B$2*Output!$P$101*$E$2*$J$4/Output!$P$95/1000000</f>
        <v>5351.7709048858187</v>
      </c>
      <c r="Z28" s="7">
        <v>2044</v>
      </c>
      <c r="AA28" s="7">
        <f>(B31-$B$8)*$B$2*Output!$P$101*$E$2*$K$4/Output!$P$95/1000000</f>
        <v>107.32869026153867</v>
      </c>
      <c r="AB28" s="7">
        <f>(C31-$B$8)*$B$2*Output!$P$101*$E$2*$K$4/Output!$P$95/1000000</f>
        <v>245.23486230423711</v>
      </c>
      <c r="AC28" s="7">
        <f>(D31-$B$8)*$B$2*Output!$P$101*$E$2*$K$4/Output!$P$95/1000000</f>
        <v>383.14103434693521</v>
      </c>
      <c r="AE28" s="7">
        <v>2044</v>
      </c>
      <c r="AF28" s="7">
        <f>(B31-$B$8)*$B$2*Output!$P$101*$E$2*$L$4/Output!$P$95/1000000</f>
        <v>767.18868707347906</v>
      </c>
      <c r="AG28" s="7">
        <f>(C31-$B$8)*$B$2*Output!$P$101*$E$2*$L$4/Output!$P$95/1000000</f>
        <v>1752.9461281729039</v>
      </c>
      <c r="AH28" s="7">
        <f>(D31-$B$8)*$B$2*Output!$P$101*$E$2*$L$4/Output!$P$95/1000000</f>
        <v>2738.7035692723266</v>
      </c>
      <c r="AJ28" s="7">
        <v>2044</v>
      </c>
      <c r="AK28" s="7">
        <f>(B31-$B$8)*$B$2*Output!$P$101*$E$2*$M$4/Output!$P$95/1000000</f>
        <v>324.04705396733215</v>
      </c>
      <c r="AL28" s="7">
        <f>(C31-$B$8)*$B$2*Output!$P$101*$E$2*$M$4/Output!$P$95/1000000</f>
        <v>740.41371851389931</v>
      </c>
      <c r="AM28" s="7">
        <f>(D31-$B$8)*$B$2*Output!$P$101*$E$2*$M$4/Output!$P$95/1000000</f>
        <v>1156.7803830604657</v>
      </c>
    </row>
    <row r="29" spans="1:39" x14ac:dyDescent="0.25">
      <c r="A29" s="7">
        <v>2042</v>
      </c>
      <c r="B29" s="7">
        <v>5.6159834682080865</v>
      </c>
      <c r="C29" s="7">
        <v>8.9903669162522029</v>
      </c>
      <c r="D29" s="7">
        <v>12.364750364296315</v>
      </c>
      <c r="F29" s="7">
        <v>2045</v>
      </c>
      <c r="G29" s="7">
        <f>(B32-$B$8)*$B$2*Output!$P$101*$E$2*$G$4/Output!$P$95/1000000</f>
        <v>553.37031901260013</v>
      </c>
      <c r="H29" s="7">
        <f>(C32-$B$8)*$B$2*Output!$P$101*$E$2*$G$4/Output!$P$95/1000000</f>
        <v>1253.9849019336241</v>
      </c>
      <c r="I29" s="7">
        <f>(D32-$B$8)*$B$2*Output!$P$101*$E$2*$G$4/Output!$P$95/1000000</f>
        <v>1954.599484854647</v>
      </c>
      <c r="K29" s="7">
        <v>2045</v>
      </c>
      <c r="L29" s="7">
        <f>(B32-$B$8)*$B$2*Output!$P$101*$E$2*$H$4/Output!$P$95/1000000</f>
        <v>918.16694370906566</v>
      </c>
      <c r="M29" s="7">
        <f>(C32-$B$8)*$B$2*Output!$P$101*$E$2*$H$4/Output!$P$95/1000000</f>
        <v>2080.645537549135</v>
      </c>
      <c r="N29" s="7">
        <f>(D32-$B$8)*$B$2*Output!$P$101*$E$2*$H$4/Output!$P$95/1000000</f>
        <v>3243.1241313892033</v>
      </c>
      <c r="P29" s="7">
        <v>2045</v>
      </c>
      <c r="Q29" s="7">
        <f>(B32-$B$8)*$B$2*Output!$P$101*$E$2*$I$4/Output!$P$95/1000000</f>
        <v>19.38624869608007</v>
      </c>
      <c r="R29" s="7">
        <f>(C32-$B$8)*$B$2*Output!$P$101*$E$2*$I$4/Output!$P$95/1000000</f>
        <v>43.930912690424357</v>
      </c>
      <c r="S29" s="7">
        <f>(D32-$B$8)*$B$2*Output!$P$101*$E$2*$I$4/Output!$P$95/1000000</f>
        <v>68.475576684768612</v>
      </c>
      <c r="U29" s="7">
        <v>2045</v>
      </c>
      <c r="V29" s="7">
        <f>(B32-$B$8)*$B$2*Output!$P$101*$E$2*$J$4/Output!$P$95/1000000</f>
        <v>1570.5727664843164</v>
      </c>
      <c r="W29" s="7">
        <f>(C32-$B$8)*$B$2*Output!$P$101*$E$2*$J$4/Output!$P$95/1000000</f>
        <v>3559.0534383442623</v>
      </c>
      <c r="X29" s="7">
        <f>(D32-$B$8)*$B$2*Output!$P$101*$E$2*$J$4/Output!$P$95/1000000</f>
        <v>5547.5341102042048</v>
      </c>
      <c r="Z29" s="7">
        <v>2045</v>
      </c>
      <c r="AA29" s="7">
        <f>(B32-$B$8)*$B$2*Output!$P$101*$E$2*$K$4/Output!$P$95/1000000</f>
        <v>112.43958027399286</v>
      </c>
      <c r="AB29" s="7">
        <f>(C32-$B$8)*$B$2*Output!$P$101*$E$2*$K$4/Output!$P$95/1000000</f>
        <v>254.79779308533946</v>
      </c>
      <c r="AC29" s="7">
        <f>(D32-$B$8)*$B$2*Output!$P$101*$E$2*$K$4/Output!$P$95/1000000</f>
        <v>397.15600589668583</v>
      </c>
      <c r="AE29" s="7">
        <v>2045</v>
      </c>
      <c r="AF29" s="7">
        <f>(B32-$B$8)*$B$2*Output!$P$101*$E$2*$L$4/Output!$P$95/1000000</f>
        <v>803.72148169602542</v>
      </c>
      <c r="AG29" s="7">
        <f>(C32-$B$8)*$B$2*Output!$P$101*$E$2*$L$4/Output!$P$95/1000000</f>
        <v>1821.302243323948</v>
      </c>
      <c r="AH29" s="7">
        <f>(D32-$B$8)*$B$2*Output!$P$101*$E$2*$L$4/Output!$P$95/1000000</f>
        <v>2838.8830049518692</v>
      </c>
      <c r="AJ29" s="7">
        <v>2045</v>
      </c>
      <c r="AK29" s="7">
        <f>(B32-$B$8)*$B$2*Output!$P$101*$E$2*$M$4/Output!$P$95/1000000</f>
        <v>339.47786606101454</v>
      </c>
      <c r="AL29" s="7">
        <f>(C32-$B$8)*$B$2*Output!$P$101*$E$2*$M$4/Output!$P$95/1000000</f>
        <v>769.28614339263856</v>
      </c>
      <c r="AM29" s="7">
        <f>(D32-$B$8)*$B$2*Output!$P$101*$E$2*$M$4/Output!$P$95/1000000</f>
        <v>1199.0944207242617</v>
      </c>
    </row>
    <row r="30" spans="1:39" x14ac:dyDescent="0.25">
      <c r="A30" s="7">
        <v>2043</v>
      </c>
      <c r="B30" s="7">
        <v>5.7490878612716694</v>
      </c>
      <c r="C30" s="7">
        <v>9.2296323403149358</v>
      </c>
      <c r="D30" s="7">
        <v>12.710176819358196</v>
      </c>
      <c r="F30" s="7">
        <v>2046</v>
      </c>
      <c r="G30" s="7">
        <f>(B33-$B$8)*$B$2*Output!$P$101*$E$2*$G$4/Output!$P$95/1000000</f>
        <v>578.5235153313547</v>
      </c>
      <c r="H30" s="7">
        <f>(C33-$B$8)*$B$2*Output!$P$101*$E$2*$G$4/Output!$P$95/1000000</f>
        <v>1302.0122241683225</v>
      </c>
      <c r="I30" s="7">
        <f>(D33-$B$8)*$B$2*Output!$P$101*$E$2*$G$4/Output!$P$95/1000000</f>
        <v>2025.5009330052881</v>
      </c>
      <c r="K30" s="7">
        <v>2046</v>
      </c>
      <c r="L30" s="7">
        <f>(B33-$B$8)*$B$2*Output!$P$101*$E$2*$H$4/Output!$P$95/1000000</f>
        <v>959.9018047867504</v>
      </c>
      <c r="M30" s="7">
        <f>(C33-$B$8)*$B$2*Output!$P$101*$E$2*$H$4/Output!$P$95/1000000</f>
        <v>2160.3337646832679</v>
      </c>
      <c r="N30" s="7">
        <f>(D33-$B$8)*$B$2*Output!$P$101*$E$2*$H$4/Output!$P$95/1000000</f>
        <v>3360.7657245797818</v>
      </c>
      <c r="P30" s="7">
        <v>2046</v>
      </c>
      <c r="Q30" s="7">
        <f>(B33-$B$8)*$B$2*Output!$P$101*$E$2*$I$4/Output!$P$95/1000000</f>
        <v>20.267441818629162</v>
      </c>
      <c r="R30" s="7">
        <f>(C33-$B$8)*$B$2*Output!$P$101*$E$2*$I$4/Output!$P$95/1000000</f>
        <v>45.613456153741993</v>
      </c>
      <c r="S30" s="7">
        <f>(D33-$B$8)*$B$2*Output!$P$101*$E$2*$I$4/Output!$P$95/1000000</f>
        <v>70.959470488854734</v>
      </c>
      <c r="U30" s="7">
        <v>2046</v>
      </c>
      <c r="V30" s="7">
        <f>(B33-$B$8)*$B$2*Output!$P$101*$E$2*$J$4/Output!$P$95/1000000</f>
        <v>1641.9624376881488</v>
      </c>
      <c r="W30" s="7">
        <f>(C33-$B$8)*$B$2*Output!$P$101*$E$2*$J$4/Output!$P$95/1000000</f>
        <v>3695.3643349669392</v>
      </c>
      <c r="X30" s="7">
        <f>(D33-$B$8)*$B$2*Output!$P$101*$E$2*$J$4/Output!$P$95/1000000</f>
        <v>5748.7662322457227</v>
      </c>
      <c r="Z30" s="7">
        <v>2046</v>
      </c>
      <c r="AA30" s="7">
        <f>(B33-$B$8)*$B$2*Output!$P$101*$E$2*$K$4/Output!$P$95/1000000</f>
        <v>117.55047028644708</v>
      </c>
      <c r="AB30" s="7">
        <f>(C33-$B$8)*$B$2*Output!$P$101*$E$2*$K$4/Output!$P$95/1000000</f>
        <v>264.55648770305771</v>
      </c>
      <c r="AC30" s="7">
        <f>(D33-$B$8)*$B$2*Output!$P$101*$E$2*$K$4/Output!$P$95/1000000</f>
        <v>411.56250511966789</v>
      </c>
      <c r="AE30" s="7">
        <v>2046</v>
      </c>
      <c r="AF30" s="7">
        <f>(B33-$B$8)*$B$2*Output!$P$101*$E$2*$L$4/Output!$P$95/1000000</f>
        <v>840.25427631857201</v>
      </c>
      <c r="AG30" s="7">
        <f>(C33-$B$8)*$B$2*Output!$P$101*$E$2*$L$4/Output!$P$95/1000000</f>
        <v>1891.0576842323812</v>
      </c>
      <c r="AH30" s="7">
        <f>(D33-$B$8)*$B$2*Output!$P$101*$E$2*$L$4/Output!$P$95/1000000</f>
        <v>2941.8610921461873</v>
      </c>
      <c r="AJ30" s="7">
        <v>2046</v>
      </c>
      <c r="AK30" s="7">
        <f>(B33-$B$8)*$B$2*Output!$P$101*$E$2*$M$4/Output!$P$95/1000000</f>
        <v>354.90867815469699</v>
      </c>
      <c r="AL30" s="7">
        <f>(C33-$B$8)*$B$2*Output!$P$101*$E$2*$M$4/Output!$P$95/1000000</f>
        <v>798.74961894360843</v>
      </c>
      <c r="AM30" s="7">
        <f>(D33-$B$8)*$B$2*Output!$P$101*$E$2*$M$4/Output!$P$95/1000000</f>
        <v>1242.5905597325184</v>
      </c>
    </row>
    <row r="31" spans="1:39" x14ac:dyDescent="0.25">
      <c r="A31" s="7">
        <v>2044</v>
      </c>
      <c r="B31" s="7">
        <v>5.8821922543352532</v>
      </c>
      <c r="C31" s="7">
        <v>9.473722747994044</v>
      </c>
      <c r="D31" s="7">
        <v>13.065253241652828</v>
      </c>
      <c r="F31" s="7">
        <v>2047</v>
      </c>
      <c r="G31" s="7">
        <f>(B34-$B$8)*$B$2*Output!$P$101*$E$2*$G$4/Output!$P$95/1000000</f>
        <v>603.67671165010927</v>
      </c>
      <c r="H31" s="7">
        <f>(C34-$B$8)*$B$2*Output!$P$101*$E$2*$G$4/Output!$P$95/1000000</f>
        <v>1351.0299115609039</v>
      </c>
      <c r="I31" s="7">
        <f>(D34-$B$8)*$B$2*Output!$P$101*$E$2*$G$4/Output!$P$95/1000000</f>
        <v>2098.383111471695</v>
      </c>
      <c r="K31" s="7">
        <v>2047</v>
      </c>
      <c r="L31" s="7">
        <f>(B34-$B$8)*$B$2*Output!$P$101*$E$2*$H$4/Output!$P$95/1000000</f>
        <v>1001.6366658644351</v>
      </c>
      <c r="M31" s="7">
        <f>(C34-$B$8)*$B$2*Output!$P$101*$E$2*$H$4/Output!$P$95/1000000</f>
        <v>2241.6652323724629</v>
      </c>
      <c r="N31" s="7">
        <f>(D34-$B$8)*$B$2*Output!$P$101*$E$2*$H$4/Output!$P$95/1000000</f>
        <v>3481.6937988804852</v>
      </c>
      <c r="P31" s="7">
        <v>2047</v>
      </c>
      <c r="Q31" s="7">
        <f>(B34-$B$8)*$B$2*Output!$P$101*$E$2*$I$4/Output!$P$95/1000000</f>
        <v>21.148634941178255</v>
      </c>
      <c r="R31" s="7">
        <f>(C34-$B$8)*$B$2*Output!$P$101*$E$2*$I$4/Output!$P$95/1000000</f>
        <v>47.330695126722844</v>
      </c>
      <c r="S31" s="7">
        <f>(D34-$B$8)*$B$2*Output!$P$101*$E$2*$I$4/Output!$P$95/1000000</f>
        <v>73.512755312267331</v>
      </c>
      <c r="U31" s="7">
        <v>2047</v>
      </c>
      <c r="V31" s="7">
        <f>(B34-$B$8)*$B$2*Output!$P$101*$E$2*$J$4/Output!$P$95/1000000</f>
        <v>1713.3521088919811</v>
      </c>
      <c r="W31" s="7">
        <f>(C34-$B$8)*$B$2*Output!$P$101*$E$2*$J$4/Output!$P$95/1000000</f>
        <v>3834.4860808390313</v>
      </c>
      <c r="X31" s="7">
        <f>(D34-$B$8)*$B$2*Output!$P$101*$E$2*$J$4/Output!$P$95/1000000</f>
        <v>5955.6200527860728</v>
      </c>
      <c r="Z31" s="7">
        <v>2047</v>
      </c>
      <c r="AA31" s="7">
        <f>(B34-$B$8)*$B$2*Output!$P$101*$E$2*$K$4/Output!$P$95/1000000</f>
        <v>122.66136029890129</v>
      </c>
      <c r="AB31" s="7">
        <f>(C34-$B$8)*$B$2*Output!$P$101*$E$2*$K$4/Output!$P$95/1000000</f>
        <v>274.51641509175118</v>
      </c>
      <c r="AC31" s="7">
        <f>(D34-$B$8)*$B$2*Output!$P$101*$E$2*$K$4/Output!$P$95/1000000</f>
        <v>426.3714698846004</v>
      </c>
      <c r="AE31" s="7">
        <v>2047</v>
      </c>
      <c r="AF31" s="7">
        <f>(B34-$B$8)*$B$2*Output!$P$101*$E$2*$L$4/Output!$P$95/1000000</f>
        <v>876.78707094111849</v>
      </c>
      <c r="AG31" s="7">
        <f>(C34-$B$8)*$B$2*Output!$P$101*$E$2*$L$4/Output!$P$95/1000000</f>
        <v>1962.2515430045225</v>
      </c>
      <c r="AH31" s="7">
        <f>(D34-$B$8)*$B$2*Output!$P$101*$E$2*$L$4/Output!$P$95/1000000</f>
        <v>3047.7160150679219</v>
      </c>
      <c r="AJ31" s="7">
        <v>2047</v>
      </c>
      <c r="AK31" s="7">
        <f>(B34-$B$8)*$B$2*Output!$P$101*$E$2*$M$4/Output!$P$95/1000000</f>
        <v>370.33949024837943</v>
      </c>
      <c r="AL31" s="7">
        <f>(C34-$B$8)*$B$2*Output!$P$101*$E$2*$M$4/Output!$P$95/1000000</f>
        <v>828.8206569873031</v>
      </c>
      <c r="AM31" s="7">
        <f>(D34-$B$8)*$B$2*Output!$P$101*$E$2*$M$4/Output!$P$95/1000000</f>
        <v>1287.3018237262249</v>
      </c>
    </row>
    <row r="32" spans="1:39" x14ac:dyDescent="0.25">
      <c r="A32" s="7">
        <v>2045</v>
      </c>
      <c r="B32" s="7">
        <v>6.0152966473988361</v>
      </c>
      <c r="C32" s="7">
        <v>9.7227729319005594</v>
      </c>
      <c r="D32" s="7">
        <v>13.430249216402274</v>
      </c>
      <c r="F32" s="7">
        <v>2048</v>
      </c>
      <c r="G32" s="7">
        <f>(B35-$B$8)*$B$2*Output!$P$101*$E$2*$G$4/Output!$P$95/1000000</f>
        <v>628.82990796886384</v>
      </c>
      <c r="H32" s="7">
        <f>(C35-$B$8)*$B$2*Output!$P$101*$E$2*$G$4/Output!$P$95/1000000</f>
        <v>1401.0656313359871</v>
      </c>
      <c r="I32" s="7">
        <f>(D35-$B$8)*$B$2*Output!$P$101*$E$2*$G$4/Output!$P$95/1000000</f>
        <v>2173.3013547031082</v>
      </c>
      <c r="K32" s="7">
        <v>2048</v>
      </c>
      <c r="L32" s="7">
        <f>(B35-$B$8)*$B$2*Output!$P$101*$E$2*$H$4/Output!$P$95/1000000</f>
        <v>1043.37152694212</v>
      </c>
      <c r="M32" s="7">
        <f>(C35-$B$8)*$B$2*Output!$P$101*$E$2*$H$4/Output!$P$95/1000000</f>
        <v>2324.685846821294</v>
      </c>
      <c r="N32" s="7">
        <f>(D35-$B$8)*$B$2*Output!$P$101*$E$2*$H$4/Output!$P$95/1000000</f>
        <v>3606.000166700464</v>
      </c>
      <c r="P32" s="7">
        <v>2048</v>
      </c>
      <c r="Q32" s="7">
        <f>(B35-$B$8)*$B$2*Output!$P$101*$E$2*$I$4/Output!$P$95/1000000</f>
        <v>22.029828063727354</v>
      </c>
      <c r="R32" s="7">
        <f>(C35-$B$8)*$B$2*Output!$P$101*$E$2*$I$4/Output!$P$95/1000000</f>
        <v>49.083598876562483</v>
      </c>
      <c r="S32" s="7">
        <f>(D35-$B$8)*$B$2*Output!$P$101*$E$2*$I$4/Output!$P$95/1000000</f>
        <v>76.137369689397531</v>
      </c>
      <c r="U32" s="7">
        <v>2048</v>
      </c>
      <c r="V32" s="7">
        <f>(B35-$B$8)*$B$2*Output!$P$101*$E$2*$J$4/Output!$P$95/1000000</f>
        <v>1784.7417800958137</v>
      </c>
      <c r="W32" s="7">
        <f>(C35-$B$8)*$B$2*Output!$P$101*$E$2*$J$4/Output!$P$95/1000000</f>
        <v>3976.4972009338144</v>
      </c>
      <c r="X32" s="7">
        <f>(D35-$B$8)*$B$2*Output!$P$101*$E$2*$J$4/Output!$P$95/1000000</f>
        <v>6168.2526217718087</v>
      </c>
      <c r="Z32" s="7">
        <v>2048</v>
      </c>
      <c r="AA32" s="7">
        <f>(B35-$B$8)*$B$2*Output!$P$101*$E$2*$K$4/Output!$P$95/1000000</f>
        <v>127.77225031135553</v>
      </c>
      <c r="AB32" s="7">
        <f>(C35-$B$8)*$B$2*Output!$P$101*$E$2*$K$4/Output!$P$95/1000000</f>
        <v>284.6831969680473</v>
      </c>
      <c r="AC32" s="7">
        <f>(D35-$B$8)*$B$2*Output!$P$101*$E$2*$K$4/Output!$P$95/1000000</f>
        <v>441.59414362473865</v>
      </c>
      <c r="AE32" s="7">
        <v>2048</v>
      </c>
      <c r="AF32" s="7">
        <f>(B35-$B$8)*$B$2*Output!$P$101*$E$2*$L$4/Output!$P$95/1000000</f>
        <v>913.31986556366519</v>
      </c>
      <c r="AG32" s="7">
        <f>(C35-$B$8)*$B$2*Output!$P$101*$E$2*$L$4/Output!$P$95/1000000</f>
        <v>2034.924003838913</v>
      </c>
      <c r="AH32" s="7">
        <f>(D35-$B$8)*$B$2*Output!$P$101*$E$2*$L$4/Output!$P$95/1000000</f>
        <v>3156.5281421141576</v>
      </c>
      <c r="AJ32" s="7">
        <v>2048</v>
      </c>
      <c r="AK32" s="7">
        <f>(B35-$B$8)*$B$2*Output!$P$101*$E$2*$M$4/Output!$P$95/1000000</f>
        <v>385.770302342062</v>
      </c>
      <c r="AL32" s="7">
        <f>(C35-$B$8)*$B$2*Output!$P$101*$E$2*$M$4/Output!$P$95/1000000</f>
        <v>859.51623062482861</v>
      </c>
      <c r="AM32" s="7">
        <f>(D35-$B$8)*$B$2*Output!$P$101*$E$2*$M$4/Output!$P$95/1000000</f>
        <v>1333.2621589075939</v>
      </c>
    </row>
    <row r="33" spans="1:39" x14ac:dyDescent="0.25">
      <c r="A33" s="7">
        <v>2046</v>
      </c>
      <c r="B33" s="7">
        <v>6.1484010404624199</v>
      </c>
      <c r="C33" s="7">
        <v>9.976921450264097</v>
      </c>
      <c r="D33" s="7">
        <v>13.805441860065764</v>
      </c>
      <c r="F33" s="7">
        <v>2049</v>
      </c>
      <c r="G33" s="7">
        <f>(B36-$B$8)*$B$2*Output!$P$101*$E$2*$G$4/Output!$P$95/1000000</f>
        <v>653.9831042876184</v>
      </c>
      <c r="H33" s="7">
        <f>(C36-$B$8)*$B$2*Output!$P$101*$E$2*$G$4/Output!$P$95/1000000</f>
        <v>1452.1478236404967</v>
      </c>
      <c r="I33" s="7">
        <f>(D36-$B$8)*$B$2*Output!$P$101*$E$2*$G$4/Output!$P$95/1000000</f>
        <v>2250.312542993373</v>
      </c>
      <c r="K33" s="7">
        <v>2049</v>
      </c>
      <c r="L33" s="7">
        <f>(B36-$B$8)*$B$2*Output!$P$101*$E$2*$H$4/Output!$P$95/1000000</f>
        <v>1085.1063880198049</v>
      </c>
      <c r="M33" s="7">
        <f>(C36-$B$8)*$B$2*Output!$P$101*$E$2*$H$4/Output!$P$95/1000000</f>
        <v>2409.4427966878479</v>
      </c>
      <c r="N33" s="7">
        <f>(D36-$B$8)*$B$2*Output!$P$101*$E$2*$H$4/Output!$P$95/1000000</f>
        <v>3733.7792053558874</v>
      </c>
      <c r="P33" s="7">
        <v>2049</v>
      </c>
      <c r="Q33" s="7">
        <f>(B36-$B$8)*$B$2*Output!$P$101*$E$2*$I$4/Output!$P$95/1000000</f>
        <v>22.911021186276443</v>
      </c>
      <c r="R33" s="7">
        <f>(C36-$B$8)*$B$2*Output!$P$101*$E$2*$I$4/Output!$P$95/1000000</f>
        <v>50.873163748280248</v>
      </c>
      <c r="S33" s="7">
        <f>(D36-$B$8)*$B$2*Output!$P$101*$E$2*$I$4/Output!$P$95/1000000</f>
        <v>78.835306310283983</v>
      </c>
      <c r="U33" s="7">
        <v>2049</v>
      </c>
      <c r="V33" s="7">
        <f>(B36-$B$8)*$B$2*Output!$P$101*$E$2*$J$4/Output!$P$95/1000000</f>
        <v>1856.1314512996462</v>
      </c>
      <c r="W33" s="7">
        <f>(C36-$B$8)*$B$2*Output!$P$101*$E$2*$J$4/Output!$P$95/1000000</f>
        <v>4121.4784139286339</v>
      </c>
      <c r="X33" s="7">
        <f>(D36-$B$8)*$B$2*Output!$P$101*$E$2*$J$4/Output!$P$95/1000000</f>
        <v>6386.8253765576164</v>
      </c>
      <c r="Z33" s="7">
        <v>2049</v>
      </c>
      <c r="AA33" s="7">
        <f>(B36-$B$8)*$B$2*Output!$P$101*$E$2*$K$4/Output!$P$95/1000000</f>
        <v>132.88314032380976</v>
      </c>
      <c r="AB33" s="7">
        <f>(C36-$B$8)*$B$2*Output!$P$101*$E$2*$K$4/Output!$P$95/1000000</f>
        <v>295.06261209902692</v>
      </c>
      <c r="AC33" s="7">
        <f>(D36-$B$8)*$B$2*Output!$P$101*$E$2*$K$4/Output!$P$95/1000000</f>
        <v>457.24208387424375</v>
      </c>
      <c r="AE33" s="7">
        <v>2049</v>
      </c>
      <c r="AF33" s="7">
        <f>(B36-$B$8)*$B$2*Output!$P$101*$E$2*$L$4/Output!$P$95/1000000</f>
        <v>949.85266018621178</v>
      </c>
      <c r="AG33" s="7">
        <f>(C36-$B$8)*$B$2*Output!$P$101*$E$2*$L$4/Output!$P$95/1000000</f>
        <v>2109.1163735354285</v>
      </c>
      <c r="AH33" s="7">
        <f>(D36-$B$8)*$B$2*Output!$P$101*$E$2*$L$4/Output!$P$95/1000000</f>
        <v>3268.380086884642</v>
      </c>
      <c r="AJ33" s="7">
        <v>2049</v>
      </c>
      <c r="AK33" s="7">
        <f>(B36-$B$8)*$B$2*Output!$P$101*$E$2*$M$4/Output!$P$95/1000000</f>
        <v>401.20111443574439</v>
      </c>
      <c r="AL33" s="7">
        <f>(C36-$B$8)*$B$2*Output!$P$101*$E$2*$M$4/Output!$P$95/1000000</f>
        <v>890.85378712441809</v>
      </c>
      <c r="AM33" s="7">
        <f>(D36-$B$8)*$B$2*Output!$P$101*$E$2*$M$4/Output!$P$95/1000000</f>
        <v>1380.5064598130905</v>
      </c>
    </row>
    <row r="34" spans="1:39" x14ac:dyDescent="0.25">
      <c r="A34" s="7">
        <v>2047</v>
      </c>
      <c r="B34" s="7">
        <v>6.2815054335260028</v>
      </c>
      <c r="C34" s="7">
        <v>10.236310732130642</v>
      </c>
      <c r="D34" s="7">
        <v>14.191116030735268</v>
      </c>
      <c r="F34" s="7">
        <v>2050</v>
      </c>
      <c r="G34" s="7">
        <f>(B37-$B$8)*$B$2*Output!$P$101*$E$2*$G$4/Output!$P$95/1000000</f>
        <v>679.13630060637286</v>
      </c>
      <c r="H34" s="7">
        <f>(C37-$B$8)*$B$2*Output!$P$101*$E$2*$G$4/Output!$P$95/1000000</f>
        <v>1504.3057231363148</v>
      </c>
      <c r="I34" s="7">
        <f>(D37-$B$8)*$B$2*Output!$P$101*$E$2*$G$4/Output!$P$95/1000000</f>
        <v>2329.4751456662534</v>
      </c>
      <c r="K34" s="7">
        <v>2050</v>
      </c>
      <c r="L34" s="7">
        <f>(B37-$B$8)*$B$2*Output!$P$101*$E$2*$H$4/Output!$P$95/1000000</f>
        <v>1126.841249097489</v>
      </c>
      <c r="M34" s="7">
        <f>(C37-$B$8)*$B$2*Output!$P$101*$E$2*$H$4/Output!$P$95/1000000</f>
        <v>2495.984588910841</v>
      </c>
      <c r="N34" s="7">
        <f>(D37-$B$8)*$B$2*Output!$P$101*$E$2*$H$4/Output!$P$95/1000000</f>
        <v>3865.1279287241878</v>
      </c>
      <c r="P34" s="7">
        <v>2050</v>
      </c>
      <c r="Q34" s="7">
        <f>(B37-$B$8)*$B$2*Output!$P$101*$E$2*$I$4/Output!$P$95/1000000</f>
        <v>23.792214308825535</v>
      </c>
      <c r="R34" s="7">
        <f>(C37-$B$8)*$B$2*Output!$P$101*$E$2*$I$4/Output!$P$95/1000000</f>
        <v>52.70041392117588</v>
      </c>
      <c r="S34" s="7">
        <f>(D37-$B$8)*$B$2*Output!$P$101*$E$2*$I$4/Output!$P$95/1000000</f>
        <v>81.608613533526096</v>
      </c>
      <c r="U34" s="7">
        <v>2050</v>
      </c>
      <c r="V34" s="7">
        <f>(B37-$B$8)*$B$2*Output!$P$101*$E$2*$J$4/Output!$P$95/1000000</f>
        <v>1927.5211225034786</v>
      </c>
      <c r="W34" s="7">
        <f>(C37-$B$8)*$B$2*Output!$P$101*$E$2*$J$4/Output!$P$95/1000000</f>
        <v>4269.5126934890686</v>
      </c>
      <c r="X34" s="7">
        <f>(D37-$B$8)*$B$2*Output!$P$101*$E$2*$J$4/Output!$P$95/1000000</f>
        <v>6611.5042644746491</v>
      </c>
      <c r="Z34" s="7">
        <v>2050</v>
      </c>
      <c r="AA34" s="7">
        <f>(B37-$B$8)*$B$2*Output!$P$101*$E$2*$K$4/Output!$P$95/1000000</f>
        <v>137.99403033626393</v>
      </c>
      <c r="AB34" s="7">
        <f>(C37-$B$8)*$B$2*Output!$P$101*$E$2*$K$4/Output!$P$95/1000000</f>
        <v>305.66060068964629</v>
      </c>
      <c r="AC34" s="7">
        <f>(D37-$B$8)*$B$2*Output!$P$101*$E$2*$K$4/Output!$P$95/1000000</f>
        <v>473.32717104302787</v>
      </c>
      <c r="AE34" s="7">
        <v>2050</v>
      </c>
      <c r="AF34" s="7">
        <f>(B37-$B$8)*$B$2*Output!$P$101*$E$2*$L$4/Output!$P$95/1000000</f>
        <v>986.38545480875814</v>
      </c>
      <c r="AG34" s="7">
        <f>(C37-$B$8)*$B$2*Output!$P$101*$E$2*$L$4/Output!$P$95/1000000</f>
        <v>2184.8711128567056</v>
      </c>
      <c r="AH34" s="7">
        <f>(D37-$B$8)*$B$2*Output!$P$101*$E$2*$L$4/Output!$P$95/1000000</f>
        <v>3383.3567709046479</v>
      </c>
      <c r="AJ34" s="7">
        <v>2050</v>
      </c>
      <c r="AK34" s="7">
        <f>(B37-$B$8)*$B$2*Output!$P$101*$E$2*$M$4/Output!$P$95/1000000</f>
        <v>416.63192652942683</v>
      </c>
      <c r="AL34" s="7">
        <f>(C37-$B$8)*$B$2*Output!$P$101*$E$2*$M$4/Output!$P$95/1000000</f>
        <v>922.85126116794743</v>
      </c>
      <c r="AM34" s="7">
        <f>(D37-$B$8)*$B$2*Output!$P$101*$E$2*$M$4/Output!$P$95/1000000</f>
        <v>1429.0705958064659</v>
      </c>
    </row>
    <row r="35" spans="1:39" x14ac:dyDescent="0.25">
      <c r="A35" s="7">
        <v>2048</v>
      </c>
      <c r="B35" s="7">
        <v>6.4146098265895866</v>
      </c>
      <c r="C35" s="7">
        <v>10.501087185499166</v>
      </c>
      <c r="D35" s="7">
        <v>14.587564544408734</v>
      </c>
    </row>
    <row r="36" spans="1:39" x14ac:dyDescent="0.25">
      <c r="A36" s="7">
        <v>2049</v>
      </c>
      <c r="B36" s="7">
        <v>6.5477142196531695</v>
      </c>
      <c r="C36" s="7">
        <v>10.771401308479209</v>
      </c>
      <c r="D36" s="7">
        <v>14.995088397305238</v>
      </c>
      <c r="G36" s="7">
        <f>SUM(G8:G34)</f>
        <v>9507.908208489227</v>
      </c>
      <c r="H36" s="7">
        <f t="shared" ref="H36:I36" si="1">SUM(H8:H34)</f>
        <v>22209.324323484874</v>
      </c>
      <c r="I36" s="7">
        <f t="shared" si="1"/>
        <v>34910.74043848049</v>
      </c>
      <c r="L36" s="7">
        <f>SUM(L8:L34)</f>
        <v>15775.777487364865</v>
      </c>
      <c r="M36" s="7">
        <f t="shared" ref="M36:N36" si="2">SUM(M8:M34)</f>
        <v>36850.309341353008</v>
      </c>
      <c r="N36" s="7">
        <f t="shared" si="2"/>
        <v>57924.841195341112</v>
      </c>
      <c r="Q36" s="7">
        <f>SUM(Q8:Q34)</f>
        <v>333.09100032355764</v>
      </c>
      <c r="R36" s="7">
        <f t="shared" ref="R36:S36" si="3">SUM(R8:R34)</f>
        <v>778.06031497177992</v>
      </c>
      <c r="S36" s="7">
        <f t="shared" si="3"/>
        <v>1223.0296296200013</v>
      </c>
      <c r="V36" s="7">
        <f>SUM(V8:V34)</f>
        <v>26985.29571504872</v>
      </c>
      <c r="W36" s="7">
        <f t="shared" ref="W36:X36" si="4">SUM(W8:W34)</f>
        <v>63034.388990582636</v>
      </c>
      <c r="X36" s="7">
        <f t="shared" si="4"/>
        <v>99083.482266116494</v>
      </c>
      <c r="AA36" s="7">
        <f>SUM(AA8:AA34)</f>
        <v>1931.916424707696</v>
      </c>
      <c r="AB36" s="7">
        <f t="shared" ref="AB36:AC36" si="5">SUM(AB8:AB34)</f>
        <v>4512.7232511448783</v>
      </c>
      <c r="AC36" s="7">
        <f t="shared" si="5"/>
        <v>7093.5300775820542</v>
      </c>
      <c r="AF36" s="7">
        <f>SUM(AF8:AF34)</f>
        <v>13809.396367322626</v>
      </c>
      <c r="AG36" s="7">
        <f t="shared" ref="AG36:AH36" si="6">SUM(AG8:AG34)</f>
        <v>32257.080727765584</v>
      </c>
      <c r="AH36" s="7">
        <f t="shared" si="6"/>
        <v>50704.7650882085</v>
      </c>
      <c r="AK36" s="7">
        <f>SUM(AK8:AK34)</f>
        <v>5832.8469714119801</v>
      </c>
      <c r="AL36" s="7">
        <f t="shared" ref="AL36:AM36" si="7">SUM(AL8:AL34)</f>
        <v>13624.825490183102</v>
      </c>
      <c r="AM36" s="7">
        <f t="shared" si="7"/>
        <v>21416.804008954208</v>
      </c>
    </row>
    <row r="37" spans="1:39" x14ac:dyDescent="0.25">
      <c r="A37" s="7">
        <v>2050</v>
      </c>
      <c r="B37" s="7">
        <v>6.6808186127167524</v>
      </c>
      <c r="C37" s="7">
        <v>11.047407803553789</v>
      </c>
      <c r="D37" s="7">
        <v>15.413996994390809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1139.6965516322196</v>
      </c>
      <c r="H41" s="7">
        <f t="shared" ref="H41:I41" si="8">$G$2-H8*1.204</f>
        <v>1109.2757563065586</v>
      </c>
      <c r="I41" s="7">
        <f t="shared" si="8"/>
        <v>1078.8549609808979</v>
      </c>
      <c r="K41" s="7">
        <v>2024</v>
      </c>
      <c r="L41" s="7">
        <f>$H$2-L8*1.204</f>
        <v>1891.0152272624675</v>
      </c>
      <c r="M41" s="7">
        <f>$H$2-M8*1.204</f>
        <v>1840.5402239785903</v>
      </c>
      <c r="N41" s="7">
        <f>$H$2-N8*1.204</f>
        <v>1790.0652206947136</v>
      </c>
      <c r="P41" s="7">
        <v>2024</v>
      </c>
      <c r="Q41" s="7">
        <f>$I$2-Q8*1.204</f>
        <v>39.927043480450891</v>
      </c>
      <c r="R41" s="7">
        <f>$I$2-R8*1.204</f>
        <v>38.861310311443717</v>
      </c>
      <c r="S41" s="7">
        <f>$I$2-S8*1.204</f>
        <v>37.795577142436542</v>
      </c>
      <c r="U41" s="7">
        <v>2024</v>
      </c>
      <c r="V41" s="7">
        <f>$J$2-V8*1.204</f>
        <v>3234.6808358705857</v>
      </c>
      <c r="W41" s="7">
        <f>$J$2-W8*1.204</f>
        <v>3148.340692513189</v>
      </c>
      <c r="X41" s="7">
        <f>$J$2-X8*1.204</f>
        <v>3062.0005491557922</v>
      </c>
      <c r="Z41" s="7">
        <v>2024</v>
      </c>
      <c r="AA41" s="7">
        <f>$K$2-AA8*1.204</f>
        <v>231.57548842500515</v>
      </c>
      <c r="AB41" s="7">
        <f>$K$2-AB8*1.204</f>
        <v>225.3942724463063</v>
      </c>
      <c r="AC41" s="7">
        <f>$K$2-AC8*1.204</f>
        <v>219.21305646760752</v>
      </c>
      <c r="AE41" s="7">
        <v>2024</v>
      </c>
      <c r="AF41" s="7">
        <f>$L$2-AF8*1.204</f>
        <v>1655.3085152744541</v>
      </c>
      <c r="AG41" s="7">
        <f>$L$2-AG8*1.204</f>
        <v>1611.1249986428818</v>
      </c>
      <c r="AH41" s="7">
        <f>$L$2-AH8*1.204</f>
        <v>1566.9414820113097</v>
      </c>
      <c r="AJ41" s="7">
        <v>2024</v>
      </c>
      <c r="AK41" s="7">
        <f>$M$2-AK8*1.204</f>
        <v>699.17330223920624</v>
      </c>
      <c r="AL41" s="7">
        <f>$M$2-AL8*1.204</f>
        <v>680.51095927245399</v>
      </c>
      <c r="AM41" s="7">
        <f>$M$2-AM8*1.204</f>
        <v>661.84861630570185</v>
      </c>
    </row>
    <row r="42" spans="1:39" x14ac:dyDescent="0.25">
      <c r="F42" s="7">
        <v>2025</v>
      </c>
      <c r="G42" s="7">
        <f t="shared" ref="G42:I57" si="9">$G$2-G9*1.204</f>
        <v>1109.4121032644389</v>
      </c>
      <c r="H42" s="7">
        <f t="shared" si="9"/>
        <v>1042.6591025947323</v>
      </c>
      <c r="I42" s="7">
        <f t="shared" si="9"/>
        <v>975.90610192502561</v>
      </c>
      <c r="K42" s="7">
        <v>2025</v>
      </c>
      <c r="L42" s="7">
        <f t="shared" ref="L42:N57" si="10">$H$2-L9*1.204</f>
        <v>1840.7664545249347</v>
      </c>
      <c r="M42" s="7">
        <f t="shared" si="10"/>
        <v>1730.0080771734415</v>
      </c>
      <c r="N42" s="7">
        <f t="shared" si="10"/>
        <v>1619.2496998219483</v>
      </c>
      <c r="P42" s="7">
        <v>2025</v>
      </c>
      <c r="Q42" s="7">
        <f t="shared" ref="Q42:S57" si="11">$I$2-Q9*1.204</f>
        <v>38.866086960901782</v>
      </c>
      <c r="R42" s="7">
        <f t="shared" si="11"/>
        <v>36.527525914654078</v>
      </c>
      <c r="S42" s="7">
        <f t="shared" si="11"/>
        <v>34.188964868406366</v>
      </c>
      <c r="U42" s="7">
        <v>2025</v>
      </c>
      <c r="V42" s="7">
        <f t="shared" ref="V42:X57" si="12">$J$2-V9*1.204</f>
        <v>3148.727671741171</v>
      </c>
      <c r="W42" s="7">
        <f t="shared" si="12"/>
        <v>2959.2696518025132</v>
      </c>
      <c r="X42" s="7">
        <f t="shared" si="12"/>
        <v>2769.8116318638554</v>
      </c>
      <c r="Z42" s="7">
        <v>2025</v>
      </c>
      <c r="AA42" s="7">
        <f t="shared" ref="AA42:AC57" si="13">$K$2-AA9*1.204</f>
        <v>225.42197685001025</v>
      </c>
      <c r="AB42" s="7">
        <f t="shared" si="13"/>
        <v>211.8584026584561</v>
      </c>
      <c r="AC42" s="7">
        <f t="shared" si="13"/>
        <v>198.29482846690198</v>
      </c>
      <c r="AE42" s="7">
        <v>2025</v>
      </c>
      <c r="AF42" s="7">
        <f t="shared" ref="AF42:AH57" si="14">$L$2-AF9*1.204</f>
        <v>1611.3230305489078</v>
      </c>
      <c r="AG42" s="7">
        <f t="shared" si="14"/>
        <v>1514.3701966823505</v>
      </c>
      <c r="AH42" s="7">
        <f t="shared" si="14"/>
        <v>1417.4173628157932</v>
      </c>
      <c r="AJ42" s="7">
        <v>2025</v>
      </c>
      <c r="AK42" s="7">
        <f t="shared" ref="AK42:AM57" si="15">$M$2-AK9*1.204</f>
        <v>680.59460447841252</v>
      </c>
      <c r="AL42" s="7">
        <f t="shared" si="15"/>
        <v>639.64342686383304</v>
      </c>
      <c r="AM42" s="7">
        <f t="shared" si="15"/>
        <v>598.69224924925356</v>
      </c>
    </row>
    <row r="43" spans="1:39" x14ac:dyDescent="0.25">
      <c r="F43" s="7">
        <v>2026</v>
      </c>
      <c r="G43" s="7">
        <f t="shared" si="9"/>
        <v>1079.1276548966584</v>
      </c>
      <c r="H43" s="7">
        <f t="shared" si="9"/>
        <v>969.36408424251351</v>
      </c>
      <c r="I43" s="7">
        <f t="shared" si="9"/>
        <v>859.60051358836859</v>
      </c>
      <c r="K43" s="7">
        <v>2026</v>
      </c>
      <c r="L43" s="7">
        <f t="shared" si="10"/>
        <v>1790.5176817874021</v>
      </c>
      <c r="M43" s="7">
        <f t="shared" si="10"/>
        <v>1608.395007810348</v>
      </c>
      <c r="N43" s="7">
        <f t="shared" si="10"/>
        <v>1426.2723338332935</v>
      </c>
      <c r="P43" s="7">
        <v>2026</v>
      </c>
      <c r="Q43" s="7">
        <f t="shared" si="11"/>
        <v>37.805130441352667</v>
      </c>
      <c r="R43" s="7">
        <f t="shared" si="11"/>
        <v>33.959778051893274</v>
      </c>
      <c r="S43" s="7">
        <f t="shared" si="11"/>
        <v>30.114425662433881</v>
      </c>
      <c r="U43" s="7">
        <v>2026</v>
      </c>
      <c r="V43" s="7">
        <f t="shared" si="12"/>
        <v>3062.7745076117562</v>
      </c>
      <c r="W43" s="7">
        <f t="shared" si="12"/>
        <v>2751.2441112415968</v>
      </c>
      <c r="X43" s="7">
        <f t="shared" si="12"/>
        <v>2439.7137148714369</v>
      </c>
      <c r="Z43" s="7">
        <v>2026</v>
      </c>
      <c r="AA43" s="7">
        <f t="shared" si="13"/>
        <v>219.26846527501533</v>
      </c>
      <c r="AB43" s="7">
        <f t="shared" si="13"/>
        <v>196.96555275930848</v>
      </c>
      <c r="AC43" s="7">
        <f t="shared" si="13"/>
        <v>174.66264024360163</v>
      </c>
      <c r="AE43" s="7">
        <v>2026</v>
      </c>
      <c r="AF43" s="7">
        <f t="shared" si="14"/>
        <v>1567.3375458233616</v>
      </c>
      <c r="AG43" s="7">
        <f t="shared" si="14"/>
        <v>1407.9156603131144</v>
      </c>
      <c r="AH43" s="7">
        <f t="shared" si="14"/>
        <v>1248.4937748028669</v>
      </c>
      <c r="AJ43" s="7">
        <v>2026</v>
      </c>
      <c r="AK43" s="7">
        <f t="shared" si="15"/>
        <v>662.0159067176188</v>
      </c>
      <c r="AL43" s="7">
        <f t="shared" si="15"/>
        <v>594.67889666005897</v>
      </c>
      <c r="AM43" s="7">
        <f t="shared" si="15"/>
        <v>527.34188660249924</v>
      </c>
    </row>
    <row r="44" spans="1:39" x14ac:dyDescent="0.25">
      <c r="F44" s="7">
        <v>2027</v>
      </c>
      <c r="G44" s="7">
        <f t="shared" si="9"/>
        <v>1048.8432065288778</v>
      </c>
      <c r="H44" s="7">
        <f t="shared" si="9"/>
        <v>888.5242408601697</v>
      </c>
      <c r="I44" s="7">
        <f t="shared" si="9"/>
        <v>728.20527519146128</v>
      </c>
      <c r="K44" s="7">
        <v>2027</v>
      </c>
      <c r="L44" s="7">
        <f t="shared" si="10"/>
        <v>1740.2689090498695</v>
      </c>
      <c r="M44" s="7">
        <f t="shared" si="10"/>
        <v>1474.2633614641404</v>
      </c>
      <c r="N44" s="7">
        <f t="shared" si="10"/>
        <v>1208.2578138784106</v>
      </c>
      <c r="P44" s="7">
        <v>2027</v>
      </c>
      <c r="Q44" s="7">
        <f t="shared" si="11"/>
        <v>36.744173921803551</v>
      </c>
      <c r="R44" s="7">
        <f t="shared" si="11"/>
        <v>31.12771197513176</v>
      </c>
      <c r="S44" s="7">
        <f t="shared" si="11"/>
        <v>25.511250028459962</v>
      </c>
      <c r="U44" s="7">
        <v>2027</v>
      </c>
      <c r="V44" s="7">
        <f t="shared" si="12"/>
        <v>2976.8213434823419</v>
      </c>
      <c r="W44" s="7">
        <f t="shared" si="12"/>
        <v>2521.8048874507094</v>
      </c>
      <c r="X44" s="7">
        <f t="shared" si="12"/>
        <v>2066.7884314190769</v>
      </c>
      <c r="Z44" s="7">
        <v>2027</v>
      </c>
      <c r="AA44" s="7">
        <f t="shared" si="13"/>
        <v>213.11495370002044</v>
      </c>
      <c r="AB44" s="7">
        <f t="shared" si="13"/>
        <v>180.53966624709915</v>
      </c>
      <c r="AC44" s="7">
        <f t="shared" si="13"/>
        <v>147.96437879417778</v>
      </c>
      <c r="AE44" s="7">
        <v>2027</v>
      </c>
      <c r="AF44" s="7">
        <f t="shared" si="14"/>
        <v>1523.3520610978153</v>
      </c>
      <c r="AG44" s="7">
        <f t="shared" si="14"/>
        <v>1290.5029323965441</v>
      </c>
      <c r="AH44" s="7">
        <f t="shared" si="14"/>
        <v>1057.6538036952729</v>
      </c>
      <c r="AJ44" s="7">
        <v>2027</v>
      </c>
      <c r="AK44" s="7">
        <f t="shared" si="15"/>
        <v>643.43720895682497</v>
      </c>
      <c r="AL44" s="7">
        <f t="shared" si="15"/>
        <v>545.0858184242893</v>
      </c>
      <c r="AM44" s="7">
        <f t="shared" si="15"/>
        <v>446.73442789175351</v>
      </c>
    </row>
    <row r="45" spans="1:39" x14ac:dyDescent="0.25">
      <c r="F45" s="7">
        <v>2028</v>
      </c>
      <c r="G45" s="7">
        <f t="shared" si="9"/>
        <v>1018.5587581610973</v>
      </c>
      <c r="H45" s="7">
        <f t="shared" si="9"/>
        <v>799.16069627245724</v>
      </c>
      <c r="I45" s="7">
        <f t="shared" si="9"/>
        <v>579.76263438381704</v>
      </c>
      <c r="K45" s="7">
        <v>2028</v>
      </c>
      <c r="L45" s="7">
        <f t="shared" si="10"/>
        <v>1690.0201363123369</v>
      </c>
      <c r="M45" s="7">
        <f t="shared" si="10"/>
        <v>1325.9889604093189</v>
      </c>
      <c r="N45" s="7">
        <f t="shared" si="10"/>
        <v>961.95778450630053</v>
      </c>
      <c r="P45" s="7">
        <v>2028</v>
      </c>
      <c r="Q45" s="7">
        <f t="shared" si="11"/>
        <v>35.683217402254442</v>
      </c>
      <c r="R45" s="7">
        <f t="shared" si="11"/>
        <v>27.997034668781353</v>
      </c>
      <c r="S45" s="7">
        <f t="shared" si="11"/>
        <v>20.310851935308257</v>
      </c>
      <c r="U45" s="7">
        <v>2028</v>
      </c>
      <c r="V45" s="7">
        <f t="shared" si="12"/>
        <v>2890.8681793529272</v>
      </c>
      <c r="W45" s="7">
        <f t="shared" si="12"/>
        <v>2268.1737391513152</v>
      </c>
      <c r="X45" s="7">
        <f t="shared" si="12"/>
        <v>1645.4792989497023</v>
      </c>
      <c r="Z45" s="7">
        <v>2028</v>
      </c>
      <c r="AA45" s="7">
        <f t="shared" si="13"/>
        <v>206.96144212502554</v>
      </c>
      <c r="AB45" s="7">
        <f t="shared" si="13"/>
        <v>162.38184480274037</v>
      </c>
      <c r="AC45" s="7">
        <f t="shared" si="13"/>
        <v>117.80224748045519</v>
      </c>
      <c r="AE45" s="7">
        <v>2028</v>
      </c>
      <c r="AF45" s="7">
        <f t="shared" si="14"/>
        <v>1479.366576372269</v>
      </c>
      <c r="AG45" s="7">
        <f t="shared" si="14"/>
        <v>1160.7102818008234</v>
      </c>
      <c r="AH45" s="7">
        <f t="shared" si="14"/>
        <v>842.0539872293773</v>
      </c>
      <c r="AJ45" s="7">
        <v>2028</v>
      </c>
      <c r="AK45" s="7">
        <f t="shared" si="15"/>
        <v>624.85851119603126</v>
      </c>
      <c r="AL45" s="7">
        <f t="shared" si="15"/>
        <v>490.26367784686136</v>
      </c>
      <c r="AM45" s="7">
        <f t="shared" si="15"/>
        <v>355.66884449769134</v>
      </c>
    </row>
    <row r="46" spans="1:39" x14ac:dyDescent="0.25">
      <c r="F46" s="7">
        <v>2029</v>
      </c>
      <c r="G46" s="7">
        <f t="shared" si="9"/>
        <v>988.27430979331666</v>
      </c>
      <c r="H46" s="7">
        <f t="shared" si="9"/>
        <v>700.16757353703338</v>
      </c>
      <c r="I46" s="7">
        <f t="shared" si="9"/>
        <v>412.06083728075021</v>
      </c>
      <c r="K46" s="7">
        <v>2029</v>
      </c>
      <c r="L46" s="7">
        <f t="shared" si="10"/>
        <v>1639.7713635748044</v>
      </c>
      <c r="M46" s="7">
        <f t="shared" si="10"/>
        <v>1161.7369038256138</v>
      </c>
      <c r="N46" s="7">
        <f t="shared" si="10"/>
        <v>683.70244407642372</v>
      </c>
      <c r="P46" s="7">
        <v>2029</v>
      </c>
      <c r="Q46" s="7">
        <f t="shared" si="11"/>
        <v>34.622260882705334</v>
      </c>
      <c r="R46" s="7">
        <f t="shared" si="11"/>
        <v>24.529003893341795</v>
      </c>
      <c r="S46" s="7">
        <f t="shared" si="11"/>
        <v>14.435746903978266</v>
      </c>
      <c r="U46" s="7">
        <v>2029</v>
      </c>
      <c r="V46" s="7">
        <f t="shared" si="12"/>
        <v>2804.9150152235125</v>
      </c>
      <c r="W46" s="7">
        <f t="shared" si="12"/>
        <v>1987.2119721470463</v>
      </c>
      <c r="X46" s="7">
        <f t="shared" si="12"/>
        <v>1169.5089290705801</v>
      </c>
      <c r="Z46" s="7">
        <v>2029</v>
      </c>
      <c r="AA46" s="7">
        <f t="shared" si="13"/>
        <v>200.80793055003065</v>
      </c>
      <c r="AB46" s="7">
        <f t="shared" si="13"/>
        <v>142.26738476042385</v>
      </c>
      <c r="AC46" s="7">
        <f t="shared" si="13"/>
        <v>83.726838970817028</v>
      </c>
      <c r="AE46" s="7">
        <v>2029</v>
      </c>
      <c r="AF46" s="7">
        <f t="shared" si="14"/>
        <v>1435.3810916467228</v>
      </c>
      <c r="AG46" s="7">
        <f t="shared" si="14"/>
        <v>1016.931520004205</v>
      </c>
      <c r="AH46" s="7">
        <f t="shared" si="14"/>
        <v>598.48194836168727</v>
      </c>
      <c r="AJ46" s="7">
        <v>2029</v>
      </c>
      <c r="AK46" s="7">
        <f t="shared" si="15"/>
        <v>606.27981343523754</v>
      </c>
      <c r="AL46" s="7">
        <f t="shared" si="15"/>
        <v>429.53404904981602</v>
      </c>
      <c r="AM46" s="7">
        <f t="shared" si="15"/>
        <v>252.78828466439455</v>
      </c>
    </row>
    <row r="47" spans="1:39" x14ac:dyDescent="0.25">
      <c r="F47" s="7">
        <v>2030</v>
      </c>
      <c r="G47" s="7">
        <f t="shared" si="9"/>
        <v>957.98986142553622</v>
      </c>
      <c r="H47" s="7">
        <f t="shared" si="9"/>
        <v>590.29551768691124</v>
      </c>
      <c r="I47" s="7">
        <f t="shared" si="9"/>
        <v>222.60117394828592</v>
      </c>
      <c r="K47" s="7">
        <v>2030</v>
      </c>
      <c r="L47" s="7">
        <f t="shared" si="10"/>
        <v>1589.5225908372715</v>
      </c>
      <c r="M47" s="7">
        <f t="shared" si="10"/>
        <v>979.43422828829171</v>
      </c>
      <c r="N47" s="7">
        <f t="shared" si="10"/>
        <v>369.34586573931142</v>
      </c>
      <c r="P47" s="7">
        <v>2030</v>
      </c>
      <c r="Q47" s="7">
        <f t="shared" si="11"/>
        <v>33.561304363156218</v>
      </c>
      <c r="R47" s="7">
        <f t="shared" si="11"/>
        <v>20.679850936853772</v>
      </c>
      <c r="S47" s="7">
        <f t="shared" si="11"/>
        <v>7.7983975105513181</v>
      </c>
      <c r="U47" s="7">
        <v>2030</v>
      </c>
      <c r="V47" s="7">
        <f t="shared" si="12"/>
        <v>2718.9618510940982</v>
      </c>
      <c r="W47" s="7">
        <f t="shared" si="12"/>
        <v>1675.3736736568871</v>
      </c>
      <c r="X47" s="7">
        <f t="shared" si="12"/>
        <v>631.78549621967568</v>
      </c>
      <c r="Z47" s="7">
        <v>2030</v>
      </c>
      <c r="AA47" s="7">
        <f t="shared" si="13"/>
        <v>194.65441897503575</v>
      </c>
      <c r="AB47" s="7">
        <f t="shared" si="13"/>
        <v>119.9424290857644</v>
      </c>
      <c r="AC47" s="7">
        <f t="shared" si="13"/>
        <v>45.230439196492995</v>
      </c>
      <c r="AE47" s="7">
        <v>2030</v>
      </c>
      <c r="AF47" s="7">
        <f t="shared" si="14"/>
        <v>1391.3956069211765</v>
      </c>
      <c r="AG47" s="7">
        <f t="shared" si="14"/>
        <v>857.35206933468339</v>
      </c>
      <c r="AH47" s="7">
        <f t="shared" si="14"/>
        <v>323.30853174818958</v>
      </c>
      <c r="AJ47" s="7">
        <v>2030</v>
      </c>
      <c r="AK47" s="7">
        <f t="shared" si="15"/>
        <v>587.70111567444371</v>
      </c>
      <c r="AL47" s="7">
        <f t="shared" si="15"/>
        <v>362.13048623081551</v>
      </c>
      <c r="AM47" s="7">
        <f t="shared" si="15"/>
        <v>136.55985678718719</v>
      </c>
    </row>
    <row r="48" spans="1:39" x14ac:dyDescent="0.25">
      <c r="F48" s="7">
        <v>2031</v>
      </c>
      <c r="G48" s="7">
        <f t="shared" si="9"/>
        <v>927.70541305775566</v>
      </c>
      <c r="H48" s="7">
        <f t="shared" si="9"/>
        <v>534.71297574976563</v>
      </c>
      <c r="I48" s="7">
        <f t="shared" si="9"/>
        <v>141.72053844177594</v>
      </c>
      <c r="K48" s="7">
        <v>2031</v>
      </c>
      <c r="L48" s="7">
        <f t="shared" si="10"/>
        <v>1539.2738180997392</v>
      </c>
      <c r="M48" s="7">
        <f t="shared" si="10"/>
        <v>887.21017705064696</v>
      </c>
      <c r="N48" s="7">
        <f t="shared" si="10"/>
        <v>235.14653600155521</v>
      </c>
      <c r="P48" s="7">
        <v>2031</v>
      </c>
      <c r="Q48" s="7">
        <f t="shared" si="11"/>
        <v>32.500347843607109</v>
      </c>
      <c r="R48" s="7">
        <f t="shared" si="11"/>
        <v>18.732625102485763</v>
      </c>
      <c r="S48" s="7">
        <f t="shared" si="11"/>
        <v>4.9649023613644303</v>
      </c>
      <c r="U48" s="7">
        <v>2031</v>
      </c>
      <c r="V48" s="7">
        <f t="shared" si="12"/>
        <v>2633.0086869646834</v>
      </c>
      <c r="W48" s="7">
        <f t="shared" si="12"/>
        <v>1517.6195916992222</v>
      </c>
      <c r="X48" s="7">
        <f t="shared" si="12"/>
        <v>402.23049643376135</v>
      </c>
      <c r="Z48" s="7">
        <v>2031</v>
      </c>
      <c r="AA48" s="7">
        <f t="shared" si="13"/>
        <v>188.50090740004086</v>
      </c>
      <c r="AB48" s="7">
        <f t="shared" si="13"/>
        <v>108.64858575653457</v>
      </c>
      <c r="AC48" s="7">
        <f t="shared" si="13"/>
        <v>28.796264113028343</v>
      </c>
      <c r="AE48" s="7">
        <v>2031</v>
      </c>
      <c r="AF48" s="7">
        <f t="shared" si="14"/>
        <v>1347.4101221956305</v>
      </c>
      <c r="AG48" s="7">
        <f t="shared" si="14"/>
        <v>776.62333953604582</v>
      </c>
      <c r="AH48" s="7">
        <f t="shared" si="14"/>
        <v>205.83655687646137</v>
      </c>
      <c r="AJ48" s="7">
        <v>2031</v>
      </c>
      <c r="AK48" s="7">
        <f t="shared" si="15"/>
        <v>569.12241791365</v>
      </c>
      <c r="AL48" s="7">
        <f t="shared" si="15"/>
        <v>328.03208579485124</v>
      </c>
      <c r="AM48" s="7">
        <f t="shared" si="15"/>
        <v>86.941753676052485</v>
      </c>
    </row>
    <row r="49" spans="6:39" x14ac:dyDescent="0.25">
      <c r="F49" s="7">
        <v>2032</v>
      </c>
      <c r="G49" s="7">
        <f t="shared" si="9"/>
        <v>897.42096468997522</v>
      </c>
      <c r="H49" s="7">
        <f t="shared" si="9"/>
        <v>477.14780280464743</v>
      </c>
      <c r="I49" s="7">
        <f t="shared" si="9"/>
        <v>56.87464091931929</v>
      </c>
      <c r="K49" s="7">
        <v>2032</v>
      </c>
      <c r="L49" s="7">
        <f t="shared" si="10"/>
        <v>1489.0250453622066</v>
      </c>
      <c r="M49" s="7">
        <f t="shared" si="10"/>
        <v>791.69649102315384</v>
      </c>
      <c r="N49" s="7">
        <f t="shared" si="10"/>
        <v>94.367936684101096</v>
      </c>
      <c r="P49" s="7">
        <v>2032</v>
      </c>
      <c r="Q49" s="7">
        <f t="shared" si="11"/>
        <v>31.439391324058001</v>
      </c>
      <c r="R49" s="7">
        <f t="shared" si="11"/>
        <v>16.715941661750819</v>
      </c>
      <c r="S49" s="7">
        <f t="shared" si="11"/>
        <v>1.9924919994436365</v>
      </c>
      <c r="U49" s="7">
        <v>2032</v>
      </c>
      <c r="V49" s="7">
        <f t="shared" si="12"/>
        <v>2547.0555228352691</v>
      </c>
      <c r="W49" s="7">
        <f t="shared" si="12"/>
        <v>1354.2384167079695</v>
      </c>
      <c r="X49" s="7">
        <f t="shared" si="12"/>
        <v>161.42131058066934</v>
      </c>
      <c r="Z49" s="7">
        <v>2032</v>
      </c>
      <c r="AA49" s="7">
        <f t="shared" si="13"/>
        <v>182.34739582504599</v>
      </c>
      <c r="AB49" s="7">
        <f t="shared" si="13"/>
        <v>96.951890682793987</v>
      </c>
      <c r="AC49" s="7">
        <f t="shared" si="13"/>
        <v>11.55638554054201</v>
      </c>
      <c r="AE49" s="7">
        <v>2032</v>
      </c>
      <c r="AF49" s="7">
        <f t="shared" si="14"/>
        <v>1303.4246374700845</v>
      </c>
      <c r="AG49" s="7">
        <f t="shared" si="14"/>
        <v>693.01501342254312</v>
      </c>
      <c r="AH49" s="7">
        <f t="shared" si="14"/>
        <v>82.60538937500155</v>
      </c>
      <c r="AJ49" s="7">
        <v>2032</v>
      </c>
      <c r="AK49" s="7">
        <f t="shared" si="15"/>
        <v>550.54372015285639</v>
      </c>
      <c r="AL49" s="7">
        <f t="shared" si="15"/>
        <v>292.71739434968703</v>
      </c>
      <c r="AM49" s="7">
        <f t="shared" si="15"/>
        <v>34.891068546517545</v>
      </c>
    </row>
    <row r="50" spans="6:39" x14ac:dyDescent="0.25">
      <c r="F50" s="7">
        <v>2033</v>
      </c>
      <c r="G50" s="7">
        <f t="shared" si="9"/>
        <v>867.13651632219467</v>
      </c>
      <c r="H50" s="7">
        <f t="shared" si="9"/>
        <v>417.5027981881542</v>
      </c>
      <c r="I50" s="7">
        <v>0</v>
      </c>
      <c r="K50" s="7">
        <v>2033</v>
      </c>
      <c r="L50" s="7">
        <f t="shared" si="10"/>
        <v>1438.7762726246742</v>
      </c>
      <c r="M50" s="7">
        <f t="shared" si="10"/>
        <v>692.73189224605221</v>
      </c>
      <c r="N50" s="7">
        <v>0</v>
      </c>
      <c r="P50" s="7">
        <v>2033</v>
      </c>
      <c r="Q50" s="7">
        <f t="shared" si="11"/>
        <v>30.378434804508892</v>
      </c>
      <c r="R50" s="7">
        <f t="shared" si="11"/>
        <v>14.626395379186551</v>
      </c>
      <c r="S50" s="7">
        <v>0</v>
      </c>
      <c r="U50" s="7">
        <v>2033</v>
      </c>
      <c r="V50" s="7">
        <f t="shared" si="12"/>
        <v>2461.1023587058548</v>
      </c>
      <c r="W50" s="7">
        <f t="shared" si="12"/>
        <v>1184.9542742649005</v>
      </c>
      <c r="X50" s="7">
        <v>0</v>
      </c>
      <c r="Z50" s="7">
        <v>2033</v>
      </c>
      <c r="AA50" s="7">
        <f t="shared" si="13"/>
        <v>176.1938842500511</v>
      </c>
      <c r="AB50" s="7">
        <f t="shared" si="13"/>
        <v>84.832593615171248</v>
      </c>
      <c r="AC50" s="7">
        <v>0</v>
      </c>
      <c r="AE50" s="7">
        <v>2033</v>
      </c>
      <c r="AF50" s="7">
        <f t="shared" si="14"/>
        <v>1259.4391527445382</v>
      </c>
      <c r="AG50" s="7">
        <f t="shared" si="14"/>
        <v>606.38591562114357</v>
      </c>
      <c r="AH50" s="7">
        <v>0</v>
      </c>
      <c r="AJ50" s="7">
        <v>2033</v>
      </c>
      <c r="AK50" s="7">
        <f t="shared" si="15"/>
        <v>531.96502239206256</v>
      </c>
      <c r="AL50" s="7">
        <f t="shared" si="15"/>
        <v>256.12678189230758</v>
      </c>
      <c r="AM50" s="7">
        <v>0</v>
      </c>
    </row>
    <row r="51" spans="6:39" x14ac:dyDescent="0.25">
      <c r="F51" s="7">
        <v>2034</v>
      </c>
      <c r="G51" s="7">
        <f t="shared" si="9"/>
        <v>836.85206795441445</v>
      </c>
      <c r="H51" s="7">
        <f t="shared" si="9"/>
        <v>355.67599586757103</v>
      </c>
      <c r="I51" s="7">
        <v>0</v>
      </c>
      <c r="K51" s="7">
        <v>2034</v>
      </c>
      <c r="L51" s="7">
        <f t="shared" si="10"/>
        <v>1388.5274998871419</v>
      </c>
      <c r="M51" s="7">
        <f t="shared" si="10"/>
        <v>590.1471959304165</v>
      </c>
      <c r="N51" s="7">
        <v>0</v>
      </c>
      <c r="P51" s="7">
        <v>2034</v>
      </c>
      <c r="Q51" s="7">
        <f t="shared" si="11"/>
        <v>29.317478284959787</v>
      </c>
      <c r="R51" s="7">
        <f t="shared" si="11"/>
        <v>12.460414073920862</v>
      </c>
      <c r="S51" s="7">
        <v>0</v>
      </c>
      <c r="U51" s="7">
        <v>2034</v>
      </c>
      <c r="V51" s="7">
        <f t="shared" si="12"/>
        <v>2375.149194576441</v>
      </c>
      <c r="W51" s="7">
        <f t="shared" si="12"/>
        <v>1009.4777649053412</v>
      </c>
      <c r="X51" s="7">
        <v>0</v>
      </c>
      <c r="Z51" s="7">
        <v>2034</v>
      </c>
      <c r="AA51" s="7">
        <f t="shared" si="13"/>
        <v>170.04037267505623</v>
      </c>
      <c r="AB51" s="7">
        <f t="shared" si="13"/>
        <v>72.269976026620782</v>
      </c>
      <c r="AC51" s="7">
        <v>0</v>
      </c>
      <c r="AE51" s="7">
        <v>2034</v>
      </c>
      <c r="AF51" s="7">
        <f t="shared" si="14"/>
        <v>1215.4536680189924</v>
      </c>
      <c r="AG51" s="7">
        <f t="shared" si="14"/>
        <v>516.58794948104992</v>
      </c>
      <c r="AH51" s="7">
        <v>0</v>
      </c>
      <c r="AJ51" s="7">
        <v>2034</v>
      </c>
      <c r="AK51" s="7">
        <f t="shared" si="15"/>
        <v>513.38632463126908</v>
      </c>
      <c r="AL51" s="7">
        <f t="shared" si="15"/>
        <v>218.19769499328692</v>
      </c>
      <c r="AM51" s="7">
        <v>0</v>
      </c>
    </row>
    <row r="52" spans="6:39" x14ac:dyDescent="0.25">
      <c r="F52" s="7">
        <v>2035</v>
      </c>
      <c r="G52" s="7">
        <f t="shared" si="9"/>
        <v>806.56761958663378</v>
      </c>
      <c r="H52" s="7">
        <f t="shared" si="9"/>
        <v>291.5604308134042</v>
      </c>
      <c r="I52" s="7">
        <v>0</v>
      </c>
      <c r="K52" s="7">
        <v>2035</v>
      </c>
      <c r="L52" s="7">
        <f t="shared" si="10"/>
        <v>1338.278727149609</v>
      </c>
      <c r="M52" s="7">
        <f t="shared" si="10"/>
        <v>483.76492281716696</v>
      </c>
      <c r="N52" s="7">
        <v>0</v>
      </c>
      <c r="P52" s="7">
        <v>2035</v>
      </c>
      <c r="Q52" s="7">
        <f t="shared" si="11"/>
        <v>28.256521765410675</v>
      </c>
      <c r="R52" s="7">
        <f t="shared" si="11"/>
        <v>10.2142504349898</v>
      </c>
      <c r="S52" s="7">
        <v>0</v>
      </c>
      <c r="U52" s="7">
        <v>2035</v>
      </c>
      <c r="V52" s="7">
        <f t="shared" si="12"/>
        <v>2289.1960304470258</v>
      </c>
      <c r="W52" s="7">
        <f t="shared" si="12"/>
        <v>827.50530103791198</v>
      </c>
      <c r="X52" s="7">
        <v>0</v>
      </c>
      <c r="Z52" s="7">
        <v>2035</v>
      </c>
      <c r="AA52" s="7">
        <f t="shared" si="13"/>
        <v>163.88686110006137</v>
      </c>
      <c r="AB52" s="7">
        <f t="shared" si="13"/>
        <v>59.242303641546101</v>
      </c>
      <c r="AC52" s="7">
        <v>0</v>
      </c>
      <c r="AE52" s="7">
        <v>2035</v>
      </c>
      <c r="AF52" s="7">
        <f t="shared" si="14"/>
        <v>1171.4681832934461</v>
      </c>
      <c r="AG52" s="7">
        <f t="shared" si="14"/>
        <v>423.46575775045312</v>
      </c>
      <c r="AH52" s="7">
        <v>0</v>
      </c>
      <c r="AJ52" s="7">
        <v>2035</v>
      </c>
      <c r="AK52" s="7">
        <f t="shared" si="15"/>
        <v>494.80762687047525</v>
      </c>
      <c r="AL52" s="7">
        <f t="shared" si="15"/>
        <v>178.86451347259685</v>
      </c>
      <c r="AM52" s="7">
        <v>0</v>
      </c>
    </row>
    <row r="53" spans="6:39" x14ac:dyDescent="0.25">
      <c r="F53" s="7">
        <v>2036</v>
      </c>
      <c r="G53" s="7">
        <f t="shared" si="9"/>
        <v>776.28317121885334</v>
      </c>
      <c r="H53" s="7">
        <f t="shared" si="9"/>
        <v>225.0438939180691</v>
      </c>
      <c r="I53" s="7">
        <v>0</v>
      </c>
      <c r="K53" s="7">
        <v>2036</v>
      </c>
      <c r="L53" s="7">
        <f t="shared" si="10"/>
        <v>1288.0299544120767</v>
      </c>
      <c r="M53" s="7">
        <f t="shared" si="10"/>
        <v>373.39889253155934</v>
      </c>
      <c r="N53" s="7">
        <v>0</v>
      </c>
      <c r="P53" s="7">
        <v>2036</v>
      </c>
      <c r="Q53" s="7">
        <f t="shared" si="11"/>
        <v>27.195565245861566</v>
      </c>
      <c r="R53" s="7">
        <f t="shared" si="11"/>
        <v>7.8839734353923845</v>
      </c>
      <c r="S53" s="7">
        <v>0</v>
      </c>
      <c r="U53" s="7">
        <v>2036</v>
      </c>
      <c r="V53" s="7">
        <f t="shared" si="12"/>
        <v>2203.242866317612</v>
      </c>
      <c r="W53" s="7">
        <f t="shared" si="12"/>
        <v>638.71841135602563</v>
      </c>
      <c r="X53" s="7">
        <v>0</v>
      </c>
      <c r="Z53" s="7">
        <v>2036</v>
      </c>
      <c r="AA53" s="7">
        <f t="shared" si="13"/>
        <v>157.73334952506647</v>
      </c>
      <c r="AB53" s="7">
        <f t="shared" si="13"/>
        <v>45.726776637610925</v>
      </c>
      <c r="AC53" s="7">
        <v>0</v>
      </c>
      <c r="AE53" s="7">
        <v>2036</v>
      </c>
      <c r="AF53" s="7">
        <f t="shared" si="14"/>
        <v>1127.4826985679001</v>
      </c>
      <c r="AG53" s="7">
        <f t="shared" si="14"/>
        <v>326.85636661758735</v>
      </c>
      <c r="AH53" s="7">
        <v>0</v>
      </c>
      <c r="AJ53" s="7">
        <v>2036</v>
      </c>
      <c r="AK53" s="7">
        <f t="shared" si="15"/>
        <v>476.22892910968159</v>
      </c>
      <c r="AL53" s="7">
        <f t="shared" si="15"/>
        <v>138.05840004878871</v>
      </c>
      <c r="AM53" s="7">
        <v>0</v>
      </c>
    </row>
    <row r="54" spans="6:39" x14ac:dyDescent="0.25">
      <c r="F54" s="7">
        <v>2037</v>
      </c>
      <c r="G54" s="7">
        <f t="shared" si="9"/>
        <v>745.9987228510729</v>
      </c>
      <c r="H54" s="7">
        <f t="shared" si="9"/>
        <v>156.00867489920324</v>
      </c>
      <c r="I54" s="7">
        <v>0</v>
      </c>
      <c r="K54" s="7">
        <v>2037</v>
      </c>
      <c r="L54" s="7">
        <f t="shared" si="10"/>
        <v>1237.7811816745443</v>
      </c>
      <c r="M54" s="7">
        <f t="shared" si="10"/>
        <v>258.85379700142698</v>
      </c>
      <c r="N54" s="7">
        <v>0</v>
      </c>
      <c r="P54" s="7">
        <v>2037</v>
      </c>
      <c r="Q54" s="7">
        <f t="shared" si="11"/>
        <v>26.134608726312457</v>
      </c>
      <c r="R54" s="7">
        <f t="shared" si="11"/>
        <v>5.4654593252100128</v>
      </c>
      <c r="S54" s="7">
        <v>0</v>
      </c>
      <c r="U54" s="7">
        <v>2037</v>
      </c>
      <c r="V54" s="7">
        <f t="shared" si="12"/>
        <v>2117.2897021881972</v>
      </c>
      <c r="W54" s="7">
        <f t="shared" si="12"/>
        <v>442.78301114739497</v>
      </c>
      <c r="X54" s="7">
        <v>0</v>
      </c>
      <c r="Z54" s="7">
        <v>2037</v>
      </c>
      <c r="AA54" s="7">
        <f t="shared" si="13"/>
        <v>151.57983795007161</v>
      </c>
      <c r="AB54" s="7">
        <f t="shared" si="13"/>
        <v>31.699477406139664</v>
      </c>
      <c r="AC54" s="7">
        <v>0</v>
      </c>
      <c r="AE54" s="7">
        <v>2037</v>
      </c>
      <c r="AF54" s="7">
        <f t="shared" si="14"/>
        <v>1083.4972138423541</v>
      </c>
      <c r="AG54" s="7">
        <f t="shared" si="14"/>
        <v>226.5888123005127</v>
      </c>
      <c r="AH54" s="7">
        <v>0</v>
      </c>
      <c r="AJ54" s="7">
        <v>2037</v>
      </c>
      <c r="AK54" s="7">
        <f t="shared" si="15"/>
        <v>457.65023134888787</v>
      </c>
      <c r="AL54" s="7">
        <f t="shared" si="15"/>
        <v>95.707142617062004</v>
      </c>
      <c r="AM54" s="7">
        <v>0</v>
      </c>
    </row>
    <row r="55" spans="6:39" x14ac:dyDescent="0.25">
      <c r="F55" s="7">
        <v>2038</v>
      </c>
      <c r="G55" s="7">
        <f t="shared" si="9"/>
        <v>715.71427448329246</v>
      </c>
      <c r="H55" s="7">
        <f t="shared" si="9"/>
        <v>84.331292598527625</v>
      </c>
      <c r="I55" s="7">
        <v>0</v>
      </c>
      <c r="K55" s="7">
        <v>2038</v>
      </c>
      <c r="L55" s="7">
        <f t="shared" si="10"/>
        <v>1187.532408937012</v>
      </c>
      <c r="M55" s="7">
        <f t="shared" si="10"/>
        <v>139.92475296178986</v>
      </c>
      <c r="N55" s="7">
        <v>0</v>
      </c>
      <c r="P55" s="7">
        <v>2038</v>
      </c>
      <c r="Q55" s="7">
        <f t="shared" si="11"/>
        <v>25.073652206763356</v>
      </c>
      <c r="R55" s="7">
        <f t="shared" si="11"/>
        <v>2.9543821831537898</v>
      </c>
      <c r="S55" s="7">
        <v>0</v>
      </c>
      <c r="U55" s="7">
        <v>2038</v>
      </c>
      <c r="V55" s="7">
        <f t="shared" si="12"/>
        <v>2031.3365380587834</v>
      </c>
      <c r="W55" s="7">
        <f t="shared" si="12"/>
        <v>239.34863682967443</v>
      </c>
      <c r="X55" s="7">
        <v>0</v>
      </c>
      <c r="Z55" s="7">
        <v>2038</v>
      </c>
      <c r="AA55" s="7">
        <f t="shared" si="13"/>
        <v>145.42632637507671</v>
      </c>
      <c r="AB55" s="7">
        <f t="shared" si="13"/>
        <v>17.135315751414225</v>
      </c>
      <c r="AC55" s="7">
        <v>0</v>
      </c>
      <c r="AE55" s="7">
        <v>2038</v>
      </c>
      <c r="AF55" s="7">
        <f t="shared" si="14"/>
        <v>1039.5117291168081</v>
      </c>
      <c r="AG55" s="7">
        <f t="shared" si="14"/>
        <v>122.48374933005107</v>
      </c>
      <c r="AH55" s="7">
        <v>0</v>
      </c>
      <c r="AJ55" s="7">
        <v>2038</v>
      </c>
      <c r="AK55" s="7">
        <f t="shared" si="15"/>
        <v>439.07153358809427</v>
      </c>
      <c r="AL55" s="7">
        <f t="shared" si="15"/>
        <v>51.734988794842252</v>
      </c>
      <c r="AM55" s="7">
        <v>0</v>
      </c>
    </row>
    <row r="56" spans="6:39" x14ac:dyDescent="0.25">
      <c r="F56" s="7">
        <v>2039</v>
      </c>
      <c r="G56" s="7">
        <f t="shared" si="9"/>
        <v>685.42982611551201</v>
      </c>
      <c r="H56" s="7">
        <f t="shared" si="9"/>
        <v>9.8822120583149626</v>
      </c>
      <c r="I56" s="7">
        <v>0</v>
      </c>
      <c r="K56" s="7">
        <v>2039</v>
      </c>
      <c r="L56" s="7">
        <f t="shared" si="10"/>
        <v>1137.2836361994791</v>
      </c>
      <c r="M56" s="7">
        <f t="shared" si="10"/>
        <v>16.396832520505086</v>
      </c>
      <c r="N56" s="7">
        <v>0</v>
      </c>
      <c r="P56" s="7">
        <v>2039</v>
      </c>
      <c r="Q56" s="7">
        <f t="shared" si="11"/>
        <v>24.01269568721424</v>
      </c>
      <c r="R56" s="7">
        <f t="shared" si="11"/>
        <v>0.34620400489086478</v>
      </c>
      <c r="S56" s="7">
        <v>0</v>
      </c>
      <c r="U56" s="7">
        <v>2039</v>
      </c>
      <c r="V56" s="7">
        <f t="shared" si="12"/>
        <v>1945.3833739293691</v>
      </c>
      <c r="W56" s="7">
        <f t="shared" si="12"/>
        <v>28.047642958347751</v>
      </c>
      <c r="X56" s="7">
        <v>0</v>
      </c>
      <c r="Z56" s="7">
        <v>2039</v>
      </c>
      <c r="AA56" s="7">
        <f t="shared" si="13"/>
        <v>139.27281480008185</v>
      </c>
      <c r="AB56" s="7">
        <f t="shared" si="13"/>
        <v>2.0079714033058451</v>
      </c>
      <c r="AC56" s="7">
        <v>0</v>
      </c>
      <c r="AE56" s="7">
        <v>2039</v>
      </c>
      <c r="AF56" s="7">
        <f t="shared" si="14"/>
        <v>995.52624439126168</v>
      </c>
      <c r="AG56" s="7">
        <f t="shared" si="14"/>
        <v>14.353039628355191</v>
      </c>
      <c r="AH56" s="7">
        <v>0</v>
      </c>
      <c r="AJ56" s="7">
        <v>2039</v>
      </c>
      <c r="AK56" s="7">
        <f t="shared" si="15"/>
        <v>420.4928358273005</v>
      </c>
      <c r="AL56" s="7">
        <f t="shared" si="15"/>
        <v>6.0624723557730249</v>
      </c>
      <c r="AM56" s="7">
        <v>0</v>
      </c>
    </row>
    <row r="57" spans="6:39" x14ac:dyDescent="0.25">
      <c r="F57" s="7">
        <v>2040</v>
      </c>
      <c r="G57" s="7">
        <f t="shared" si="9"/>
        <v>655.14537774773157</v>
      </c>
      <c r="H57" s="7">
        <v>0</v>
      </c>
      <c r="I57" s="7">
        <v>0</v>
      </c>
      <c r="K57" s="7">
        <v>2040</v>
      </c>
      <c r="L57" s="7">
        <f t="shared" si="10"/>
        <v>1087.034863461947</v>
      </c>
      <c r="M57" s="7">
        <v>0</v>
      </c>
      <c r="N57" s="7">
        <v>0</v>
      </c>
      <c r="P57" s="7">
        <v>2040</v>
      </c>
      <c r="Q57" s="7">
        <f t="shared" si="11"/>
        <v>22.951739167665135</v>
      </c>
      <c r="R57" s="7">
        <v>0</v>
      </c>
      <c r="S57" s="7">
        <v>0</v>
      </c>
      <c r="U57" s="7">
        <v>2040</v>
      </c>
      <c r="V57" s="7">
        <f t="shared" si="12"/>
        <v>1859.4302097999546</v>
      </c>
      <c r="W57" s="7">
        <v>0</v>
      </c>
      <c r="X57" s="7">
        <v>0</v>
      </c>
      <c r="Z57" s="7">
        <v>2040</v>
      </c>
      <c r="AA57" s="7">
        <f t="shared" si="13"/>
        <v>133.11930322508698</v>
      </c>
      <c r="AB57" s="7">
        <v>0</v>
      </c>
      <c r="AC57" s="7">
        <v>0</v>
      </c>
      <c r="AE57" s="7">
        <v>2040</v>
      </c>
      <c r="AF57" s="7">
        <f t="shared" si="14"/>
        <v>951.54075966571588</v>
      </c>
      <c r="AG57" s="7">
        <v>0</v>
      </c>
      <c r="AH57" s="7">
        <v>0</v>
      </c>
      <c r="AJ57" s="7">
        <v>2040</v>
      </c>
      <c r="AK57" s="7">
        <f t="shared" si="15"/>
        <v>401.91413806650684</v>
      </c>
      <c r="AL57" s="7">
        <v>0</v>
      </c>
      <c r="AM57" s="7">
        <v>0</v>
      </c>
    </row>
    <row r="58" spans="6:39" x14ac:dyDescent="0.25">
      <c r="F58" s="7">
        <v>2041</v>
      </c>
      <c r="G58" s="7">
        <f t="shared" ref="G58:G67" si="16">$G$2-G25*1.204</f>
        <v>624.86092937995113</v>
      </c>
      <c r="H58" s="7">
        <v>0</v>
      </c>
      <c r="I58" s="7">
        <v>0</v>
      </c>
      <c r="K58" s="7">
        <v>2041</v>
      </c>
      <c r="L58" s="7">
        <f t="shared" ref="L58:L67" si="17">$H$2-L25*1.204</f>
        <v>1036.7860907244149</v>
      </c>
      <c r="M58" s="7">
        <v>0</v>
      </c>
      <c r="N58" s="7">
        <v>0</v>
      </c>
      <c r="P58" s="7">
        <v>2041</v>
      </c>
      <c r="Q58" s="7">
        <f t="shared" ref="Q58:Q67" si="18">$I$2-Q25*1.204</f>
        <v>21.89078264811603</v>
      </c>
      <c r="R58" s="7">
        <v>0</v>
      </c>
      <c r="S58" s="7">
        <v>0</v>
      </c>
      <c r="U58" s="7">
        <v>2041</v>
      </c>
      <c r="V58" s="7">
        <f t="shared" ref="V58:V67" si="19">$J$2-V25*1.204</f>
        <v>1773.4770456705405</v>
      </c>
      <c r="W58" s="7">
        <v>0</v>
      </c>
      <c r="X58" s="7">
        <v>0</v>
      </c>
      <c r="Z58" s="7">
        <v>2041</v>
      </c>
      <c r="AA58" s="7">
        <f t="shared" ref="AA58:AA67" si="20">$K$2-AA25*1.204</f>
        <v>126.96579165009211</v>
      </c>
      <c r="AB58" s="7">
        <v>0</v>
      </c>
      <c r="AC58" s="7">
        <v>0</v>
      </c>
      <c r="AE58" s="7">
        <v>2041</v>
      </c>
      <c r="AF58" s="7">
        <f t="shared" ref="AF58:AF67" si="21">$L$2-AF25*1.204</f>
        <v>907.55527494016974</v>
      </c>
      <c r="AG58" s="7">
        <v>0</v>
      </c>
      <c r="AH58" s="7">
        <v>0</v>
      </c>
      <c r="AJ58" s="7">
        <v>2041</v>
      </c>
      <c r="AK58" s="7">
        <f t="shared" ref="AK58:AK67" si="22">$M$2-AK25*1.204</f>
        <v>383.33544030571318</v>
      </c>
      <c r="AL58" s="7">
        <v>0</v>
      </c>
      <c r="AM58" s="7">
        <v>0</v>
      </c>
    </row>
    <row r="59" spans="6:39" x14ac:dyDescent="0.25">
      <c r="F59" s="7">
        <v>2042</v>
      </c>
      <c r="G59" s="7">
        <f t="shared" si="16"/>
        <v>594.57648101217058</v>
      </c>
      <c r="H59" s="7">
        <v>0</v>
      </c>
      <c r="I59" s="7">
        <v>0</v>
      </c>
      <c r="K59" s="7">
        <v>2042</v>
      </c>
      <c r="L59" s="7">
        <f t="shared" si="17"/>
        <v>986.53731798688204</v>
      </c>
      <c r="M59" s="7">
        <v>0</v>
      </c>
      <c r="N59" s="7">
        <v>0</v>
      </c>
      <c r="P59" s="7">
        <v>2042</v>
      </c>
      <c r="Q59" s="7">
        <f t="shared" si="18"/>
        <v>20.829826128566918</v>
      </c>
      <c r="R59" s="7">
        <v>0</v>
      </c>
      <c r="S59" s="7">
        <v>0</v>
      </c>
      <c r="U59" s="7">
        <v>2042</v>
      </c>
      <c r="V59" s="7">
        <f t="shared" si="19"/>
        <v>1687.523881541126</v>
      </c>
      <c r="W59" s="7">
        <v>0</v>
      </c>
      <c r="X59" s="7">
        <v>0</v>
      </c>
      <c r="Z59" s="7">
        <v>2042</v>
      </c>
      <c r="AA59" s="7">
        <f t="shared" si="20"/>
        <v>120.81228007509722</v>
      </c>
      <c r="AB59" s="7">
        <v>0</v>
      </c>
      <c r="AC59" s="7">
        <v>0</v>
      </c>
      <c r="AE59" s="7">
        <v>2042</v>
      </c>
      <c r="AF59" s="7">
        <f t="shared" si="21"/>
        <v>863.56979021462348</v>
      </c>
      <c r="AG59" s="7">
        <v>0</v>
      </c>
      <c r="AH59" s="7">
        <v>0</v>
      </c>
      <c r="AJ59" s="7">
        <v>2042</v>
      </c>
      <c r="AK59" s="7">
        <f t="shared" si="22"/>
        <v>364.75674254491946</v>
      </c>
      <c r="AL59" s="7">
        <v>0</v>
      </c>
      <c r="AM59" s="7">
        <v>0</v>
      </c>
    </row>
    <row r="60" spans="6:39" x14ac:dyDescent="0.25">
      <c r="F60" s="7">
        <v>2043</v>
      </c>
      <c r="G60" s="7">
        <f t="shared" si="16"/>
        <v>564.29203264439036</v>
      </c>
      <c r="H60" s="7">
        <v>0</v>
      </c>
      <c r="I60" s="7">
        <v>0</v>
      </c>
      <c r="K60" s="7">
        <v>2043</v>
      </c>
      <c r="L60" s="7">
        <f t="shared" si="17"/>
        <v>936.28854524934968</v>
      </c>
      <c r="M60" s="7">
        <v>0</v>
      </c>
      <c r="N60" s="7">
        <v>0</v>
      </c>
      <c r="P60" s="7">
        <v>2043</v>
      </c>
      <c r="Q60" s="7">
        <f t="shared" si="18"/>
        <v>19.768869609017809</v>
      </c>
      <c r="R60" s="7">
        <v>0</v>
      </c>
      <c r="S60" s="7">
        <v>0</v>
      </c>
      <c r="U60" s="7">
        <v>2043</v>
      </c>
      <c r="V60" s="7">
        <f t="shared" si="19"/>
        <v>1601.5707174117119</v>
      </c>
      <c r="W60" s="7">
        <v>0</v>
      </c>
      <c r="X60" s="7">
        <v>0</v>
      </c>
      <c r="Z60" s="7">
        <v>2043</v>
      </c>
      <c r="AA60" s="7">
        <f t="shared" si="20"/>
        <v>114.65876850010234</v>
      </c>
      <c r="AB60" s="7">
        <v>0</v>
      </c>
      <c r="AC60" s="7">
        <v>0</v>
      </c>
      <c r="AE60" s="7">
        <v>2043</v>
      </c>
      <c r="AF60" s="7">
        <f t="shared" si="21"/>
        <v>819.58430548907756</v>
      </c>
      <c r="AG60" s="7">
        <v>0</v>
      </c>
      <c r="AH60" s="7">
        <v>0</v>
      </c>
      <c r="AJ60" s="7">
        <v>2043</v>
      </c>
      <c r="AK60" s="7">
        <f t="shared" si="22"/>
        <v>346.1780447841258</v>
      </c>
      <c r="AL60" s="7">
        <v>0</v>
      </c>
      <c r="AM60" s="7">
        <v>0</v>
      </c>
    </row>
    <row r="61" spans="6:39" x14ac:dyDescent="0.25">
      <c r="F61" s="7">
        <v>2044</v>
      </c>
      <c r="G61" s="7">
        <f t="shared" si="16"/>
        <v>534.00758427660969</v>
      </c>
      <c r="H61" s="7">
        <v>0</v>
      </c>
      <c r="I61" s="7">
        <v>0</v>
      </c>
      <c r="K61" s="7">
        <v>2044</v>
      </c>
      <c r="L61" s="7">
        <f t="shared" si="17"/>
        <v>886.03977251181709</v>
      </c>
      <c r="M61" s="7">
        <v>0</v>
      </c>
      <c r="N61" s="7">
        <v>0</v>
      </c>
      <c r="P61" s="7">
        <v>2044</v>
      </c>
      <c r="Q61" s="7">
        <f t="shared" si="18"/>
        <v>18.707913089468704</v>
      </c>
      <c r="R61" s="7">
        <v>0</v>
      </c>
      <c r="S61" s="7">
        <v>0</v>
      </c>
      <c r="U61" s="7">
        <v>2044</v>
      </c>
      <c r="V61" s="7">
        <f t="shared" si="19"/>
        <v>1515.6175532822974</v>
      </c>
      <c r="W61" s="7">
        <v>0</v>
      </c>
      <c r="X61" s="7">
        <v>0</v>
      </c>
      <c r="Z61" s="7">
        <v>2044</v>
      </c>
      <c r="AA61" s="7">
        <f t="shared" si="20"/>
        <v>108.50525692510746</v>
      </c>
      <c r="AB61" s="7">
        <v>0</v>
      </c>
      <c r="AC61" s="7">
        <v>0</v>
      </c>
      <c r="AE61" s="7">
        <v>2044</v>
      </c>
      <c r="AF61" s="7">
        <f t="shared" si="21"/>
        <v>775.59882076353131</v>
      </c>
      <c r="AG61" s="7">
        <v>0</v>
      </c>
      <c r="AH61" s="7">
        <v>0</v>
      </c>
      <c r="AJ61" s="7">
        <v>2044</v>
      </c>
      <c r="AK61" s="7">
        <f t="shared" si="22"/>
        <v>327.59934702333209</v>
      </c>
      <c r="AL61" s="7">
        <v>0</v>
      </c>
      <c r="AM61" s="7">
        <v>0</v>
      </c>
    </row>
    <row r="62" spans="6:39" x14ac:dyDescent="0.25">
      <c r="F62" s="7">
        <v>2045</v>
      </c>
      <c r="G62" s="7">
        <f t="shared" si="16"/>
        <v>503.72313590882948</v>
      </c>
      <c r="H62" s="7">
        <v>0</v>
      </c>
      <c r="I62" s="7">
        <v>0</v>
      </c>
      <c r="K62" s="7">
        <v>2045</v>
      </c>
      <c r="L62" s="7">
        <f t="shared" si="17"/>
        <v>835.79099977428496</v>
      </c>
      <c r="M62" s="7">
        <v>0</v>
      </c>
      <c r="N62" s="7">
        <v>0</v>
      </c>
      <c r="P62" s="7">
        <v>2045</v>
      </c>
      <c r="Q62" s="7">
        <f t="shared" si="18"/>
        <v>17.646956569919595</v>
      </c>
      <c r="R62" s="7">
        <v>0</v>
      </c>
      <c r="S62" s="7">
        <v>0</v>
      </c>
      <c r="U62" s="7">
        <v>2045</v>
      </c>
      <c r="V62" s="7">
        <f t="shared" si="19"/>
        <v>1429.6643891528831</v>
      </c>
      <c r="W62" s="7">
        <v>0</v>
      </c>
      <c r="X62" s="7">
        <v>0</v>
      </c>
      <c r="Z62" s="7">
        <v>2045</v>
      </c>
      <c r="AA62" s="7">
        <f t="shared" si="20"/>
        <v>102.35174535011262</v>
      </c>
      <c r="AB62" s="7">
        <v>0</v>
      </c>
      <c r="AC62" s="7">
        <v>0</v>
      </c>
      <c r="AE62" s="7">
        <v>2045</v>
      </c>
      <c r="AF62" s="7">
        <f t="shared" si="21"/>
        <v>731.6133360379855</v>
      </c>
      <c r="AG62" s="7">
        <v>0</v>
      </c>
      <c r="AH62" s="7">
        <v>0</v>
      </c>
      <c r="AJ62" s="7">
        <v>2045</v>
      </c>
      <c r="AK62" s="7">
        <f t="shared" si="22"/>
        <v>309.02064926253848</v>
      </c>
      <c r="AL62" s="7">
        <v>0</v>
      </c>
      <c r="AM62" s="7">
        <v>0</v>
      </c>
    </row>
    <row r="63" spans="6:39" x14ac:dyDescent="0.25">
      <c r="F63" s="7">
        <v>2046</v>
      </c>
      <c r="G63" s="7">
        <f t="shared" si="16"/>
        <v>473.43868754104892</v>
      </c>
      <c r="H63" s="7">
        <v>0</v>
      </c>
      <c r="I63" s="7">
        <v>0</v>
      </c>
      <c r="K63" s="7">
        <v>2046</v>
      </c>
      <c r="L63" s="7">
        <f t="shared" si="17"/>
        <v>785.54222703675237</v>
      </c>
      <c r="M63" s="7">
        <v>0</v>
      </c>
      <c r="N63" s="7">
        <v>0</v>
      </c>
      <c r="P63" s="7">
        <v>2046</v>
      </c>
      <c r="Q63" s="7">
        <f t="shared" si="18"/>
        <v>16.58600005037049</v>
      </c>
      <c r="R63" s="7">
        <v>0</v>
      </c>
      <c r="S63" s="7">
        <v>0</v>
      </c>
      <c r="U63" s="7">
        <v>2046</v>
      </c>
      <c r="V63" s="7">
        <f t="shared" si="19"/>
        <v>1343.7112250234688</v>
      </c>
      <c r="W63" s="7">
        <v>0</v>
      </c>
      <c r="X63" s="7">
        <v>0</v>
      </c>
      <c r="Z63" s="7">
        <v>2046</v>
      </c>
      <c r="AA63" s="7">
        <f t="shared" si="20"/>
        <v>96.198233775117728</v>
      </c>
      <c r="AB63" s="7">
        <v>0</v>
      </c>
      <c r="AC63" s="7">
        <v>0</v>
      </c>
      <c r="AE63" s="7">
        <v>2046</v>
      </c>
      <c r="AF63" s="7">
        <f t="shared" si="21"/>
        <v>687.62785131243947</v>
      </c>
      <c r="AG63" s="7">
        <v>0</v>
      </c>
      <c r="AH63" s="7">
        <v>0</v>
      </c>
      <c r="AJ63" s="7">
        <v>2046</v>
      </c>
      <c r="AK63" s="7">
        <f t="shared" si="22"/>
        <v>290.44195150174477</v>
      </c>
      <c r="AL63" s="7">
        <v>0</v>
      </c>
      <c r="AM63" s="7">
        <v>0</v>
      </c>
    </row>
    <row r="64" spans="6:39" x14ac:dyDescent="0.25">
      <c r="F64" s="7">
        <v>2047</v>
      </c>
      <c r="G64" s="7">
        <f t="shared" si="16"/>
        <v>443.15423917326848</v>
      </c>
      <c r="H64" s="7">
        <v>0</v>
      </c>
      <c r="I64" s="7">
        <v>0</v>
      </c>
      <c r="K64" s="7">
        <v>2047</v>
      </c>
      <c r="L64" s="7">
        <f t="shared" si="17"/>
        <v>735.29345429922</v>
      </c>
      <c r="M64" s="7">
        <v>0</v>
      </c>
      <c r="N64" s="7">
        <v>0</v>
      </c>
      <c r="P64" s="7">
        <v>2047</v>
      </c>
      <c r="Q64" s="7">
        <f t="shared" si="18"/>
        <v>15.525043530821382</v>
      </c>
      <c r="R64" s="7">
        <v>0</v>
      </c>
      <c r="S64" s="7">
        <v>0</v>
      </c>
      <c r="U64" s="7">
        <v>2047</v>
      </c>
      <c r="V64" s="7">
        <f t="shared" si="19"/>
        <v>1257.7580608940548</v>
      </c>
      <c r="W64" s="7">
        <v>0</v>
      </c>
      <c r="X64" s="7">
        <v>0</v>
      </c>
      <c r="Z64" s="7">
        <v>2047</v>
      </c>
      <c r="AA64" s="7">
        <f t="shared" si="20"/>
        <v>90.044722200122862</v>
      </c>
      <c r="AB64" s="7">
        <v>0</v>
      </c>
      <c r="AC64" s="7">
        <v>0</v>
      </c>
      <c r="AE64" s="7">
        <v>2047</v>
      </c>
      <c r="AF64" s="7">
        <f t="shared" si="21"/>
        <v>643.64236658689356</v>
      </c>
      <c r="AG64" s="7">
        <v>0</v>
      </c>
      <c r="AH64" s="7">
        <v>0</v>
      </c>
      <c r="AJ64" s="7">
        <v>2047</v>
      </c>
      <c r="AK64" s="7">
        <f t="shared" si="22"/>
        <v>271.86325374095111</v>
      </c>
      <c r="AL64" s="7">
        <v>0</v>
      </c>
      <c r="AM64" s="7">
        <v>0</v>
      </c>
    </row>
    <row r="65" spans="4:44" x14ac:dyDescent="0.25">
      <c r="F65" s="7">
        <v>2048</v>
      </c>
      <c r="G65" s="7">
        <f t="shared" si="16"/>
        <v>412.86979080548792</v>
      </c>
      <c r="H65" s="7">
        <v>0</v>
      </c>
      <c r="I65" s="7">
        <v>0</v>
      </c>
      <c r="K65" s="7">
        <v>2048</v>
      </c>
      <c r="L65" s="7">
        <f t="shared" si="17"/>
        <v>685.04468156168741</v>
      </c>
      <c r="M65" s="7">
        <v>0</v>
      </c>
      <c r="N65" s="7">
        <v>0</v>
      </c>
      <c r="P65" s="7">
        <v>2048</v>
      </c>
      <c r="Q65" s="7">
        <f t="shared" si="18"/>
        <v>14.464087011272266</v>
      </c>
      <c r="R65" s="7">
        <v>0</v>
      </c>
      <c r="S65" s="7">
        <v>0</v>
      </c>
      <c r="U65" s="7">
        <v>2048</v>
      </c>
      <c r="V65" s="7">
        <f t="shared" si="19"/>
        <v>1171.8048967646405</v>
      </c>
      <c r="W65" s="7">
        <v>0</v>
      </c>
      <c r="X65" s="7">
        <v>0</v>
      </c>
      <c r="Z65" s="7">
        <v>2048</v>
      </c>
      <c r="AA65" s="7">
        <f t="shared" si="20"/>
        <v>83.891210625127968</v>
      </c>
      <c r="AB65" s="7">
        <v>0</v>
      </c>
      <c r="AC65" s="7">
        <v>0</v>
      </c>
      <c r="AE65" s="7">
        <v>2048</v>
      </c>
      <c r="AF65" s="7">
        <f t="shared" si="21"/>
        <v>599.6568818613473</v>
      </c>
      <c r="AG65" s="7">
        <v>0</v>
      </c>
      <c r="AH65" s="7">
        <v>0</v>
      </c>
      <c r="AJ65" s="7">
        <v>2048</v>
      </c>
      <c r="AK65" s="7">
        <f t="shared" si="22"/>
        <v>253.28455598015734</v>
      </c>
      <c r="AL65" s="7">
        <v>0</v>
      </c>
      <c r="AM65" s="7">
        <v>0</v>
      </c>
    </row>
    <row r="66" spans="4:44" x14ac:dyDescent="0.25">
      <c r="F66" s="7">
        <v>2049</v>
      </c>
      <c r="G66" s="7">
        <f t="shared" si="16"/>
        <v>382.58534243770748</v>
      </c>
      <c r="H66" s="7">
        <v>0</v>
      </c>
      <c r="I66" s="7">
        <v>0</v>
      </c>
      <c r="K66" s="7">
        <v>2049</v>
      </c>
      <c r="L66" s="7">
        <f t="shared" si="17"/>
        <v>634.79590882415482</v>
      </c>
      <c r="M66" s="7">
        <v>0</v>
      </c>
      <c r="N66" s="7">
        <v>0</v>
      </c>
      <c r="P66" s="7">
        <v>2049</v>
      </c>
      <c r="Q66" s="7">
        <f t="shared" si="18"/>
        <v>13.403130491723164</v>
      </c>
      <c r="R66" s="7">
        <v>0</v>
      </c>
      <c r="S66" s="7">
        <v>0</v>
      </c>
      <c r="U66" s="7">
        <v>2049</v>
      </c>
      <c r="V66" s="7">
        <f t="shared" si="19"/>
        <v>1085.8517326352262</v>
      </c>
      <c r="W66" s="7">
        <v>0</v>
      </c>
      <c r="X66" s="7">
        <v>0</v>
      </c>
      <c r="Z66" s="7">
        <v>2049</v>
      </c>
      <c r="AA66" s="7">
        <f t="shared" si="20"/>
        <v>77.737699050133074</v>
      </c>
      <c r="AB66" s="7">
        <v>0</v>
      </c>
      <c r="AC66" s="7">
        <v>0</v>
      </c>
      <c r="AE66" s="7">
        <v>2049</v>
      </c>
      <c r="AF66" s="7">
        <f t="shared" si="21"/>
        <v>555.67139713580104</v>
      </c>
      <c r="AG66" s="7">
        <v>0</v>
      </c>
      <c r="AH66" s="7">
        <v>0</v>
      </c>
      <c r="AJ66" s="7">
        <v>2049</v>
      </c>
      <c r="AK66" s="7">
        <f t="shared" si="22"/>
        <v>234.70585821936373</v>
      </c>
      <c r="AL66" s="7">
        <v>0</v>
      </c>
      <c r="AM66" s="7">
        <v>0</v>
      </c>
    </row>
    <row r="67" spans="4:44" x14ac:dyDescent="0.25">
      <c r="F67" s="7">
        <v>2050</v>
      </c>
      <c r="G67" s="7">
        <f t="shared" si="16"/>
        <v>352.30089406992715</v>
      </c>
      <c r="H67" s="7">
        <v>0</v>
      </c>
      <c r="I67" s="7">
        <v>0</v>
      </c>
      <c r="K67" s="7">
        <v>2050</v>
      </c>
      <c r="L67" s="7">
        <f t="shared" si="17"/>
        <v>584.54713608662314</v>
      </c>
      <c r="M67" s="7">
        <v>0</v>
      </c>
      <c r="N67" s="7">
        <v>0</v>
      </c>
      <c r="P67" s="7">
        <v>2050</v>
      </c>
      <c r="Q67" s="7">
        <f t="shared" si="18"/>
        <v>12.342173972174056</v>
      </c>
      <c r="R67" s="7">
        <v>0</v>
      </c>
      <c r="S67" s="7">
        <v>0</v>
      </c>
      <c r="U67" s="7">
        <v>2050</v>
      </c>
      <c r="V67" s="7">
        <f t="shared" si="19"/>
        <v>999.89856850581191</v>
      </c>
      <c r="W67" s="7">
        <v>0</v>
      </c>
      <c r="X67" s="7">
        <v>0</v>
      </c>
      <c r="Z67" s="7">
        <v>2050</v>
      </c>
      <c r="AA67" s="7">
        <f t="shared" si="20"/>
        <v>71.584187475138236</v>
      </c>
      <c r="AB67" s="7">
        <v>0</v>
      </c>
      <c r="AC67" s="7">
        <v>0</v>
      </c>
      <c r="AE67" s="7">
        <v>2050</v>
      </c>
      <c r="AF67" s="7">
        <f t="shared" si="21"/>
        <v>511.68591241025524</v>
      </c>
      <c r="AG67" s="7">
        <v>0</v>
      </c>
      <c r="AH67" s="7">
        <v>0</v>
      </c>
      <c r="AJ67" s="7">
        <v>2050</v>
      </c>
      <c r="AK67" s="7">
        <f t="shared" si="22"/>
        <v>216.12716045857007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817.68010593007284</v>
      </c>
      <c r="H68" s="7">
        <f t="shared" ref="H68:I68" si="23">H98*1000/0.181</f>
        <v>1169.981</v>
      </c>
      <c r="I68" s="7">
        <f t="shared" si="23"/>
        <v>1169.981</v>
      </c>
      <c r="L68" s="7">
        <f>L98*1000/0.181</f>
        <v>1356.7168639133768</v>
      </c>
      <c r="M68" s="7">
        <f t="shared" ref="M68:N68" si="24">M98*1000/0.181</f>
        <v>1941.2639999999997</v>
      </c>
      <c r="N68" s="7">
        <f t="shared" si="24"/>
        <v>1941.2639999999997</v>
      </c>
      <c r="Q68" s="7">
        <f>Q98*1000/0.181</f>
        <v>28.645826027825944</v>
      </c>
      <c r="R68" s="7">
        <f t="shared" ref="R68:S68" si="25">R98*1000/0.181</f>
        <v>40.988</v>
      </c>
      <c r="S68" s="7">
        <f t="shared" si="25"/>
        <v>40.988</v>
      </c>
      <c r="V68" s="7">
        <f>V98*1000/0.181</f>
        <v>2320.7354314941881</v>
      </c>
      <c r="W68" s="7">
        <f t="shared" ref="W68:X68" si="26">W98*1000/0.181</f>
        <v>3320.634</v>
      </c>
      <c r="X68" s="7">
        <f t="shared" si="26"/>
        <v>3320.634</v>
      </c>
      <c r="AA68" s="7">
        <f>AA98*1000/0.181</f>
        <v>166.14481252486178</v>
      </c>
      <c r="AB68" s="7">
        <f t="shared" ref="AB68:AC68" si="27">AB98*1000/0.181</f>
        <v>237.72900000000004</v>
      </c>
      <c r="AC68" s="7">
        <f t="shared" si="27"/>
        <v>237.72900000000004</v>
      </c>
      <c r="AF68" s="7">
        <f>AF98*1000/0.181</f>
        <v>1187.6080875897449</v>
      </c>
      <c r="AG68" s="7">
        <f t="shared" ref="AG68:AH68" si="28">AG98*1000/0.181</f>
        <v>1699.2940000000003</v>
      </c>
      <c r="AH68" s="7">
        <f t="shared" si="28"/>
        <v>1699.2940000000003</v>
      </c>
      <c r="AK68" s="7">
        <f>AK98*1000/0.181</f>
        <v>501.62483954142988</v>
      </c>
      <c r="AL68" s="7">
        <f t="shared" ref="AL68:AM68" si="29">AL98*1000/0.181</f>
        <v>717.75199999999995</v>
      </c>
      <c r="AM68" s="7">
        <f t="shared" si="29"/>
        <v>717.75199999999995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5.4814851545682596E-3</v>
      </c>
      <c r="H72" s="7">
        <f>($G$2-H41)*0.181/1000</f>
        <v>1.098764910851289E-2</v>
      </c>
      <c r="I72" s="7">
        <f>($G$2-I41)*0.181/1000</f>
        <v>1.649381306245748E-2</v>
      </c>
      <c r="K72" s="7">
        <v>2024</v>
      </c>
      <c r="L72" s="7">
        <f>($H$2-L41)*0.181/1000</f>
        <v>9.0950278654933561E-3</v>
      </c>
      <c r="M72" s="7">
        <f>($H$2-M41)*0.181/1000</f>
        <v>1.823100345987513E-2</v>
      </c>
      <c r="N72" s="7">
        <f>($H$2-N41)*0.181/1000</f>
        <v>2.7366979054256817E-2</v>
      </c>
      <c r="P72" s="7">
        <v>2024</v>
      </c>
      <c r="Q72" s="7">
        <f>($I$2-Q41)*0.181/1000</f>
        <v>1.9203313003838865E-4</v>
      </c>
      <c r="R72" s="7">
        <f>($I$2-R41)*0.181/1000</f>
        <v>3.849308336286872E-4</v>
      </c>
      <c r="S72" s="7">
        <f>($I$2-S41)*0.181/1000</f>
        <v>5.7782853721898573E-4</v>
      </c>
      <c r="U72" s="7">
        <v>2024</v>
      </c>
      <c r="V72" s="7">
        <f>($J$2-V41)*0.181/1000</f>
        <v>1.5557522707423986E-2</v>
      </c>
      <c r="W72" s="7">
        <f>($J$2-W41)*0.181/1000</f>
        <v>3.1185088655112801E-2</v>
      </c>
      <c r="X72" s="7">
        <f>($J$2-X41)*0.181/1000</f>
        <v>4.6812654602801609E-2</v>
      </c>
      <c r="Z72" s="7">
        <v>2024</v>
      </c>
      <c r="AA72" s="7">
        <f>($K$2-AA41)*0.181/1000</f>
        <v>1.1137855950740707E-3</v>
      </c>
      <c r="AB72" s="7">
        <f>($K$2-AB41)*0.181/1000</f>
        <v>2.2325856872185616E-3</v>
      </c>
      <c r="AC72" s="7">
        <f>($K$2-AC41)*0.181/1000</f>
        <v>3.3513857793630421E-3</v>
      </c>
      <c r="AE72" s="7">
        <v>2024</v>
      </c>
      <c r="AF72" s="7">
        <f>($L$2-AF41)*0.181/1000</f>
        <v>7.9613727353238309E-3</v>
      </c>
      <c r="AG72" s="7">
        <f>($L$2-AG41)*0.181/1000</f>
        <v>1.5958589245638411E-2</v>
      </c>
      <c r="AH72" s="7">
        <f>($L$2-AH41)*0.181/1000</f>
        <v>2.3955805755952953E-2</v>
      </c>
      <c r="AJ72" s="7">
        <v>2024</v>
      </c>
      <c r="AK72" s="7">
        <f>($M$2-AK41)*0.181/1000</f>
        <v>3.3627442947036625E-3</v>
      </c>
      <c r="AL72" s="7">
        <f>($M$2-AL41)*0.181/1000</f>
        <v>6.7406283716858187E-3</v>
      </c>
      <c r="AM72" s="7">
        <f>($M$2-AM41)*0.181/1000</f>
        <v>1.0118512448667955E-2</v>
      </c>
      <c r="AO72" s="7">
        <v>2024</v>
      </c>
      <c r="AP72" s="7">
        <f>G72+L72+Q72+V72+AA72+AF72+AK72</f>
        <v>4.2763971482625555E-2</v>
      </c>
      <c r="AQ72" s="7">
        <f t="shared" ref="AQ72:AR87" si="30">H72+M72+R72+W72+AB72+AG72+AL72</f>
        <v>8.5720475361672294E-2</v>
      </c>
      <c r="AR72" s="7">
        <f t="shared" si="30"/>
        <v>0.12867697924071886</v>
      </c>
    </row>
    <row r="73" spans="4:44" x14ac:dyDescent="0.25">
      <c r="F73" s="7">
        <v>2025</v>
      </c>
      <c r="G73" s="7">
        <f t="shared" ref="G73:I88" si="31">($G$2-G42)*0.181/1000</f>
        <v>1.0962970309136561E-2</v>
      </c>
      <c r="H73" s="7">
        <f t="shared" si="31"/>
        <v>2.3045263430353451E-2</v>
      </c>
      <c r="I73" s="7">
        <f t="shared" si="31"/>
        <v>3.5127556551570363E-2</v>
      </c>
      <c r="K73" s="7">
        <v>2025</v>
      </c>
      <c r="L73" s="7">
        <f t="shared" ref="L73:N88" si="32">($H$2-L42)*0.181/1000</f>
        <v>1.8190055730986796E-2</v>
      </c>
      <c r="M73" s="7">
        <f t="shared" si="32"/>
        <v>3.8237322031607061E-2</v>
      </c>
      <c r="N73" s="7">
        <f t="shared" si="32"/>
        <v>5.8284588332227334E-2</v>
      </c>
      <c r="P73" s="7">
        <v>2025</v>
      </c>
      <c r="Q73" s="7">
        <f t="shared" ref="Q73:S88" si="33">($I$2-Q42)*0.181/1000</f>
        <v>3.840662600767773E-4</v>
      </c>
      <c r="R73" s="7">
        <f t="shared" si="33"/>
        <v>8.0734580944761181E-4</v>
      </c>
      <c r="S73" s="7">
        <f t="shared" si="33"/>
        <v>1.2306253588184478E-3</v>
      </c>
      <c r="U73" s="7">
        <v>2025</v>
      </c>
      <c r="V73" s="7">
        <f t="shared" ref="V73:X88" si="34">($J$2-V42)*0.181/1000</f>
        <v>3.1115045414848056E-2</v>
      </c>
      <c r="W73" s="7">
        <f t="shared" si="34"/>
        <v>6.5406947023745124E-2</v>
      </c>
      <c r="X73" s="7">
        <f t="shared" si="34"/>
        <v>9.9698848632642181E-2</v>
      </c>
      <c r="Z73" s="7">
        <v>2025</v>
      </c>
      <c r="AA73" s="7">
        <f t="shared" ref="AA73:AC88" si="35">($K$2-AA42)*0.181/1000</f>
        <v>2.2275711901481462E-3</v>
      </c>
      <c r="AB73" s="7">
        <f t="shared" si="35"/>
        <v>4.6825781188194479E-3</v>
      </c>
      <c r="AC73" s="7">
        <f t="shared" si="35"/>
        <v>7.1375850474907441E-3</v>
      </c>
      <c r="AE73" s="7">
        <v>2025</v>
      </c>
      <c r="AF73" s="7">
        <f t="shared" ref="AF73:AH88" si="36">($L$2-AF42)*0.181/1000</f>
        <v>1.5922745470647703E-2</v>
      </c>
      <c r="AG73" s="7">
        <f t="shared" si="36"/>
        <v>3.347120840049457E-2</v>
      </c>
      <c r="AH73" s="7">
        <f t="shared" si="36"/>
        <v>5.1019671330341437E-2</v>
      </c>
      <c r="AJ73" s="7">
        <v>2025</v>
      </c>
      <c r="AK73" s="7">
        <f t="shared" ref="AK73:AM88" si="37">($M$2-AK42)*0.181/1000</f>
        <v>6.725488589407325E-3</v>
      </c>
      <c r="AL73" s="7">
        <f t="shared" si="37"/>
        <v>1.4137651737646211E-2</v>
      </c>
      <c r="AM73" s="7">
        <f t="shared" si="37"/>
        <v>2.1549814885885095E-2</v>
      </c>
      <c r="AO73" s="7">
        <v>2025</v>
      </c>
      <c r="AP73" s="7">
        <f t="shared" ref="AP73:AR98" si="38">G73+L73+Q73+V73+AA73+AF73+AK73</f>
        <v>8.5527942965251375E-2</v>
      </c>
      <c r="AQ73" s="7">
        <f t="shared" si="30"/>
        <v>0.1797883165521135</v>
      </c>
      <c r="AR73" s="7">
        <f t="shared" si="30"/>
        <v>0.27404869013897559</v>
      </c>
    </row>
    <row r="74" spans="4:44" x14ac:dyDescent="0.25">
      <c r="F74" s="7">
        <v>2026</v>
      </c>
      <c r="G74" s="7">
        <f t="shared" si="31"/>
        <v>1.6444455463704821E-2</v>
      </c>
      <c r="H74" s="7">
        <f t="shared" si="31"/>
        <v>3.6311661752105054E-2</v>
      </c>
      <c r="I74" s="7">
        <f t="shared" si="31"/>
        <v>5.6178868040505286E-2</v>
      </c>
      <c r="K74" s="7">
        <v>2026</v>
      </c>
      <c r="L74" s="7">
        <f t="shared" si="32"/>
        <v>2.7285083596480197E-2</v>
      </c>
      <c r="M74" s="7">
        <f t="shared" si="32"/>
        <v>6.0249287586326986E-2</v>
      </c>
      <c r="N74" s="7">
        <f t="shared" si="32"/>
        <v>9.3213491576173854E-2</v>
      </c>
      <c r="P74" s="7">
        <v>2026</v>
      </c>
      <c r="Q74" s="7">
        <f t="shared" si="33"/>
        <v>5.7609939011516733E-4</v>
      </c>
      <c r="R74" s="7">
        <f t="shared" si="33"/>
        <v>1.2721081726073174E-3</v>
      </c>
      <c r="S74" s="7">
        <f t="shared" si="33"/>
        <v>1.9681169550994676E-3</v>
      </c>
      <c r="U74" s="7">
        <v>2026</v>
      </c>
      <c r="V74" s="7">
        <f t="shared" si="34"/>
        <v>4.6672568122272128E-2</v>
      </c>
      <c r="W74" s="7">
        <f t="shared" si="34"/>
        <v>0.10305956986527098</v>
      </c>
      <c r="X74" s="7">
        <f t="shared" si="34"/>
        <v>0.15944657160826992</v>
      </c>
      <c r="Z74" s="7">
        <v>2026</v>
      </c>
      <c r="AA74" s="7">
        <f t="shared" si="35"/>
        <v>3.3413567852222273E-3</v>
      </c>
      <c r="AB74" s="7">
        <f t="shared" si="35"/>
        <v>7.3781839505651673E-3</v>
      </c>
      <c r="AC74" s="7">
        <f t="shared" si="35"/>
        <v>1.1415011115908107E-2</v>
      </c>
      <c r="AE74" s="7">
        <v>2026</v>
      </c>
      <c r="AF74" s="7">
        <f t="shared" si="36"/>
        <v>2.3884118205971576E-2</v>
      </c>
      <c r="AG74" s="7">
        <f t="shared" si="36"/>
        <v>5.2739479483326315E-2</v>
      </c>
      <c r="AH74" s="7">
        <f t="shared" si="36"/>
        <v>8.1594840760681089E-2</v>
      </c>
      <c r="AJ74" s="7">
        <v>2026</v>
      </c>
      <c r="AK74" s="7">
        <f t="shared" si="37"/>
        <v>1.0088232884110987E-2</v>
      </c>
      <c r="AL74" s="7">
        <f t="shared" si="37"/>
        <v>2.2276231704529317E-2</v>
      </c>
      <c r="AM74" s="7">
        <f t="shared" si="37"/>
        <v>3.4464230524947626E-2</v>
      </c>
      <c r="AO74" s="7">
        <v>2026</v>
      </c>
      <c r="AP74" s="7">
        <f t="shared" si="38"/>
        <v>0.1282919144478771</v>
      </c>
      <c r="AQ74" s="7">
        <f t="shared" si="30"/>
        <v>0.28328652251473113</v>
      </c>
      <c r="AR74" s="7">
        <f t="shared" si="30"/>
        <v>0.4382811305815853</v>
      </c>
    </row>
    <row r="75" spans="4:44" x14ac:dyDescent="0.25">
      <c r="F75" s="7">
        <v>2027</v>
      </c>
      <c r="G75" s="7">
        <f t="shared" si="31"/>
        <v>2.1925940618273122E-2</v>
      </c>
      <c r="H75" s="7">
        <f t="shared" si="31"/>
        <v>5.0943673404309282E-2</v>
      </c>
      <c r="I75" s="7">
        <f t="shared" si="31"/>
        <v>7.9961406190345502E-2</v>
      </c>
      <c r="K75" s="7">
        <v>2027</v>
      </c>
      <c r="L75" s="7">
        <f t="shared" si="32"/>
        <v>3.6380111461973591E-2</v>
      </c>
      <c r="M75" s="7">
        <f t="shared" si="32"/>
        <v>8.4527115574990555E-2</v>
      </c>
      <c r="N75" s="7">
        <f t="shared" si="32"/>
        <v>0.13267411968800766</v>
      </c>
      <c r="P75" s="7">
        <v>2027</v>
      </c>
      <c r="Q75" s="7">
        <f t="shared" si="33"/>
        <v>7.681325201535572E-4</v>
      </c>
      <c r="R75" s="7">
        <f t="shared" si="33"/>
        <v>1.7847121325011513E-3</v>
      </c>
      <c r="S75" s="7">
        <f t="shared" si="33"/>
        <v>2.8012917448487465E-3</v>
      </c>
      <c r="U75" s="7">
        <v>2027</v>
      </c>
      <c r="V75" s="7">
        <f t="shared" si="34"/>
        <v>6.2230090829696112E-2</v>
      </c>
      <c r="W75" s="7">
        <f t="shared" si="34"/>
        <v>0.1445880693714216</v>
      </c>
      <c r="X75" s="7">
        <f t="shared" si="34"/>
        <v>0.22694604791314707</v>
      </c>
      <c r="Z75" s="7">
        <v>2027</v>
      </c>
      <c r="AA75" s="7">
        <f t="shared" si="35"/>
        <v>4.4551423802963036E-3</v>
      </c>
      <c r="AB75" s="7">
        <f t="shared" si="35"/>
        <v>1.0351269409275056E-2</v>
      </c>
      <c r="AC75" s="7">
        <f t="shared" si="35"/>
        <v>1.6247396438253823E-2</v>
      </c>
      <c r="AE75" s="7">
        <v>2027</v>
      </c>
      <c r="AF75" s="7">
        <f t="shared" si="36"/>
        <v>3.1845490941295448E-2</v>
      </c>
      <c r="AG75" s="7">
        <f t="shared" si="36"/>
        <v>7.3991183236225527E-2</v>
      </c>
      <c r="AH75" s="7">
        <f t="shared" si="36"/>
        <v>0.11613687553115561</v>
      </c>
      <c r="AJ75" s="7">
        <v>2027</v>
      </c>
      <c r="AK75" s="7">
        <f t="shared" si="37"/>
        <v>1.3450977178814669E-2</v>
      </c>
      <c r="AL75" s="7">
        <f t="shared" si="37"/>
        <v>3.1252578865203627E-2</v>
      </c>
      <c r="AM75" s="7">
        <f t="shared" si="37"/>
        <v>4.9054180551592601E-2</v>
      </c>
      <c r="AO75" s="7">
        <v>2027</v>
      </c>
      <c r="AP75" s="7">
        <f t="shared" si="38"/>
        <v>0.1710558859305028</v>
      </c>
      <c r="AQ75" s="7">
        <f t="shared" si="30"/>
        <v>0.39743860199392678</v>
      </c>
      <c r="AR75" s="7">
        <f t="shared" si="30"/>
        <v>0.62382131805735108</v>
      </c>
    </row>
    <row r="76" spans="4:44" x14ac:dyDescent="0.25">
      <c r="F76" s="7">
        <v>2028</v>
      </c>
      <c r="G76" s="7">
        <f t="shared" si="31"/>
        <v>2.740742577284138E-2</v>
      </c>
      <c r="H76" s="7">
        <f t="shared" si="31"/>
        <v>6.7118474974685247E-2</v>
      </c>
      <c r="I76" s="7">
        <f t="shared" si="31"/>
        <v>0.10682952417652911</v>
      </c>
      <c r="K76" s="7">
        <v>2028</v>
      </c>
      <c r="L76" s="7">
        <f t="shared" si="32"/>
        <v>4.5475139327466989E-2</v>
      </c>
      <c r="M76" s="7">
        <f t="shared" si="32"/>
        <v>0.11136478216591325</v>
      </c>
      <c r="N76" s="7">
        <f t="shared" si="32"/>
        <v>0.17725442500435956</v>
      </c>
      <c r="P76" s="7">
        <v>2028</v>
      </c>
      <c r="Q76" s="7">
        <f t="shared" si="33"/>
        <v>9.6016565019194588E-4</v>
      </c>
      <c r="R76" s="7">
        <f t="shared" si="33"/>
        <v>2.3513647249505747E-3</v>
      </c>
      <c r="S76" s="7">
        <f t="shared" si="33"/>
        <v>3.7425637997092051E-3</v>
      </c>
      <c r="U76" s="7">
        <v>2028</v>
      </c>
      <c r="V76" s="7">
        <f t="shared" si="34"/>
        <v>7.7787613537120173E-2</v>
      </c>
      <c r="W76" s="7">
        <f t="shared" si="34"/>
        <v>0.19049530721361194</v>
      </c>
      <c r="X76" s="7">
        <f t="shared" si="34"/>
        <v>0.30320300089010382</v>
      </c>
      <c r="Z76" s="7">
        <v>2028</v>
      </c>
      <c r="AA76" s="7">
        <f t="shared" si="35"/>
        <v>5.5689279753703795E-3</v>
      </c>
      <c r="AB76" s="7">
        <f t="shared" si="35"/>
        <v>1.3637835090703994E-2</v>
      </c>
      <c r="AC76" s="7">
        <f t="shared" si="35"/>
        <v>2.1706742206037612E-2</v>
      </c>
      <c r="AE76" s="7">
        <v>2028</v>
      </c>
      <c r="AF76" s="7">
        <f t="shared" si="36"/>
        <v>3.9806863676619321E-2</v>
      </c>
      <c r="AG76" s="7">
        <f t="shared" si="36"/>
        <v>9.7483652994050984E-2</v>
      </c>
      <c r="AH76" s="7">
        <f t="shared" si="36"/>
        <v>0.15516044231148271</v>
      </c>
      <c r="AJ76" s="7">
        <v>2028</v>
      </c>
      <c r="AK76" s="7">
        <f t="shared" si="37"/>
        <v>1.6813721473518332E-2</v>
      </c>
      <c r="AL76" s="7">
        <f t="shared" si="37"/>
        <v>4.1175386309718086E-2</v>
      </c>
      <c r="AM76" s="7">
        <f t="shared" si="37"/>
        <v>6.553705114591786E-2</v>
      </c>
      <c r="AO76" s="7">
        <v>2028</v>
      </c>
      <c r="AP76" s="7">
        <f t="shared" si="38"/>
        <v>0.21381985741312851</v>
      </c>
      <c r="AQ76" s="7">
        <f t="shared" si="30"/>
        <v>0.52362680347363399</v>
      </c>
      <c r="AR76" s="7">
        <f t="shared" si="30"/>
        <v>0.83343374953413996</v>
      </c>
    </row>
    <row r="77" spans="4:44" x14ac:dyDescent="0.25">
      <c r="F77" s="7">
        <v>2029</v>
      </c>
      <c r="G77" s="7">
        <f t="shared" si="31"/>
        <v>3.2888910927409684E-2</v>
      </c>
      <c r="H77" s="7">
        <f t="shared" si="31"/>
        <v>8.5036230189796946E-2</v>
      </c>
      <c r="I77" s="7">
        <f t="shared" si="31"/>
        <v>0.13718354945218419</v>
      </c>
      <c r="K77" s="7">
        <v>2029</v>
      </c>
      <c r="L77" s="7">
        <f t="shared" si="32"/>
        <v>5.4570167192960393E-2</v>
      </c>
      <c r="M77" s="7">
        <f t="shared" si="32"/>
        <v>0.14109440440756388</v>
      </c>
      <c r="N77" s="7">
        <f t="shared" si="32"/>
        <v>0.22761864162216727</v>
      </c>
      <c r="P77" s="7">
        <v>2029</v>
      </c>
      <c r="Q77" s="7">
        <f t="shared" si="33"/>
        <v>1.1521987802303347E-3</v>
      </c>
      <c r="R77" s="7">
        <f t="shared" si="33"/>
        <v>2.979078295305135E-3</v>
      </c>
      <c r="S77" s="7">
        <f t="shared" si="33"/>
        <v>4.8059578103799329E-3</v>
      </c>
      <c r="U77" s="7">
        <v>2029</v>
      </c>
      <c r="V77" s="7">
        <f t="shared" si="34"/>
        <v>9.3345136244544255E-2</v>
      </c>
      <c r="W77" s="7">
        <f t="shared" si="34"/>
        <v>0.24134938704138464</v>
      </c>
      <c r="X77" s="7">
        <f t="shared" si="34"/>
        <v>0.38935363783822496</v>
      </c>
      <c r="Z77" s="7">
        <v>2029</v>
      </c>
      <c r="AA77" s="7">
        <f t="shared" si="35"/>
        <v>6.6827135704444545E-3</v>
      </c>
      <c r="AB77" s="7">
        <f t="shared" si="35"/>
        <v>1.7278552358363286E-2</v>
      </c>
      <c r="AC77" s="7">
        <f t="shared" si="35"/>
        <v>2.7874391146282117E-2</v>
      </c>
      <c r="AE77" s="7">
        <v>2029</v>
      </c>
      <c r="AF77" s="7">
        <f t="shared" si="36"/>
        <v>4.7768236411943193E-2</v>
      </c>
      <c r="AG77" s="7">
        <f t="shared" si="36"/>
        <v>0.12350760887923889</v>
      </c>
      <c r="AH77" s="7">
        <f t="shared" si="36"/>
        <v>0.19924698134653462</v>
      </c>
      <c r="AJ77" s="7">
        <v>2029</v>
      </c>
      <c r="AK77" s="7">
        <f t="shared" si="37"/>
        <v>2.0176465768221994E-2</v>
      </c>
      <c r="AL77" s="7">
        <f t="shared" si="37"/>
        <v>5.2167449121983289E-2</v>
      </c>
      <c r="AM77" s="7">
        <f t="shared" si="37"/>
        <v>8.4158432475744574E-2</v>
      </c>
      <c r="AO77" s="7">
        <v>2029</v>
      </c>
      <c r="AP77" s="7">
        <f t="shared" si="38"/>
        <v>0.25658382889575432</v>
      </c>
      <c r="AQ77" s="7">
        <f t="shared" si="30"/>
        <v>0.66341271029363602</v>
      </c>
      <c r="AR77" s="7">
        <f t="shared" si="30"/>
        <v>1.0702415916915176</v>
      </c>
    </row>
    <row r="78" spans="4:44" x14ac:dyDescent="0.25">
      <c r="F78" s="7">
        <v>2030</v>
      </c>
      <c r="G78" s="7">
        <f t="shared" si="31"/>
        <v>3.8370396081977946E-2</v>
      </c>
      <c r="H78" s="7">
        <f t="shared" si="31"/>
        <v>0.10492307229866905</v>
      </c>
      <c r="I78" s="7">
        <f t="shared" si="31"/>
        <v>0.17147574851536024</v>
      </c>
      <c r="K78" s="7">
        <v>2030</v>
      </c>
      <c r="L78" s="7">
        <f t="shared" si="32"/>
        <v>6.3665195058453833E-2</v>
      </c>
      <c r="M78" s="7">
        <f t="shared" si="32"/>
        <v>0.17409118867981918</v>
      </c>
      <c r="N78" s="7">
        <f t="shared" si="32"/>
        <v>0.28451718230118461</v>
      </c>
      <c r="P78" s="7">
        <v>2030</v>
      </c>
      <c r="Q78" s="7">
        <f t="shared" si="33"/>
        <v>1.3442319102687243E-3</v>
      </c>
      <c r="R78" s="7">
        <f t="shared" si="33"/>
        <v>3.6757749804294669E-3</v>
      </c>
      <c r="S78" s="7">
        <f t="shared" si="33"/>
        <v>6.007318050590211E-3</v>
      </c>
      <c r="U78" s="7">
        <v>2030</v>
      </c>
      <c r="V78" s="7">
        <f t="shared" si="34"/>
        <v>0.10890265895196824</v>
      </c>
      <c r="W78" s="7">
        <f t="shared" si="34"/>
        <v>0.29779211906810343</v>
      </c>
      <c r="X78" s="7">
        <f t="shared" si="34"/>
        <v>0.48668157918423866</v>
      </c>
      <c r="Z78" s="7">
        <v>2030</v>
      </c>
      <c r="AA78" s="7">
        <f t="shared" si="35"/>
        <v>7.7964991655185313E-3</v>
      </c>
      <c r="AB78" s="7">
        <f t="shared" si="35"/>
        <v>2.1319369335476644E-2</v>
      </c>
      <c r="AC78" s="7">
        <f t="shared" si="35"/>
        <v>3.4842239505434767E-2</v>
      </c>
      <c r="AE78" s="7">
        <v>2030</v>
      </c>
      <c r="AF78" s="7">
        <f t="shared" si="36"/>
        <v>5.5729609147267059E-2</v>
      </c>
      <c r="AG78" s="7">
        <f t="shared" si="36"/>
        <v>0.1523914894504223</v>
      </c>
      <c r="AH78" s="7">
        <f t="shared" si="36"/>
        <v>0.2490533697535777</v>
      </c>
      <c r="AJ78" s="7">
        <v>2030</v>
      </c>
      <c r="AK78" s="7">
        <f t="shared" si="37"/>
        <v>2.353921006292568E-2</v>
      </c>
      <c r="AL78" s="7">
        <f t="shared" si="37"/>
        <v>6.4367493992222385E-2</v>
      </c>
      <c r="AM78" s="7">
        <f t="shared" si="37"/>
        <v>0.10519577792151912</v>
      </c>
      <c r="AO78" s="7">
        <v>2030</v>
      </c>
      <c r="AP78" s="7">
        <f t="shared" si="38"/>
        <v>0.29934780037838005</v>
      </c>
      <c r="AQ78" s="7">
        <f t="shared" si="30"/>
        <v>0.81856050780514245</v>
      </c>
      <c r="AR78" s="7">
        <f t="shared" si="30"/>
        <v>1.3377732152319053</v>
      </c>
    </row>
    <row r="79" spans="4:44" x14ac:dyDescent="0.25">
      <c r="F79" s="7">
        <v>2031</v>
      </c>
      <c r="G79" s="7">
        <f t="shared" si="31"/>
        <v>4.3851881236546222E-2</v>
      </c>
      <c r="H79" s="7">
        <f t="shared" si="31"/>
        <v>0.11498351238929241</v>
      </c>
      <c r="I79" s="7">
        <f t="shared" si="31"/>
        <v>0.18611514354203854</v>
      </c>
      <c r="K79" s="7">
        <v>2031</v>
      </c>
      <c r="L79" s="7">
        <f t="shared" si="32"/>
        <v>7.2760222923947182E-2</v>
      </c>
      <c r="M79" s="7">
        <f t="shared" si="32"/>
        <v>0.19078374195383288</v>
      </c>
      <c r="N79" s="7">
        <f t="shared" si="32"/>
        <v>0.30880726098371847</v>
      </c>
      <c r="P79" s="7">
        <v>2031</v>
      </c>
      <c r="Q79" s="7">
        <f t="shared" si="33"/>
        <v>1.5362650403071131E-3</v>
      </c>
      <c r="R79" s="7">
        <f t="shared" si="33"/>
        <v>4.0282228564500764E-3</v>
      </c>
      <c r="S79" s="7">
        <f t="shared" si="33"/>
        <v>6.5201806725930381E-3</v>
      </c>
      <c r="U79" s="7">
        <v>2031</v>
      </c>
      <c r="V79" s="7">
        <f t="shared" si="34"/>
        <v>0.12446018165939231</v>
      </c>
      <c r="W79" s="7">
        <f t="shared" si="34"/>
        <v>0.32634560790244083</v>
      </c>
      <c r="X79" s="7">
        <f t="shared" si="34"/>
        <v>0.52823103414548911</v>
      </c>
      <c r="Z79" s="7">
        <v>2031</v>
      </c>
      <c r="AA79" s="7">
        <f t="shared" si="35"/>
        <v>8.9102847605926072E-3</v>
      </c>
      <c r="AB79" s="7">
        <f t="shared" si="35"/>
        <v>2.3363554978067247E-2</v>
      </c>
      <c r="AC79" s="7">
        <f t="shared" si="35"/>
        <v>3.7816825195541873E-2</v>
      </c>
      <c r="AE79" s="7">
        <v>2031</v>
      </c>
      <c r="AF79" s="7">
        <f t="shared" si="36"/>
        <v>6.3690981882590897E-2</v>
      </c>
      <c r="AG79" s="7">
        <f t="shared" si="36"/>
        <v>0.16700338954397573</v>
      </c>
      <c r="AH79" s="7">
        <f t="shared" si="36"/>
        <v>0.27031579720536053</v>
      </c>
      <c r="AJ79" s="7">
        <v>2031</v>
      </c>
      <c r="AK79" s="7">
        <f t="shared" si="37"/>
        <v>2.6901954357629338E-2</v>
      </c>
      <c r="AL79" s="7">
        <f t="shared" si="37"/>
        <v>7.0539304471131908E-2</v>
      </c>
      <c r="AM79" s="7">
        <f t="shared" si="37"/>
        <v>0.1141766545846345</v>
      </c>
      <c r="AO79" s="7">
        <v>2031</v>
      </c>
      <c r="AP79" s="7">
        <f t="shared" si="38"/>
        <v>0.34211177186100572</v>
      </c>
      <c r="AQ79" s="7">
        <f t="shared" si="30"/>
        <v>0.89704733409519111</v>
      </c>
      <c r="AR79" s="7">
        <f t="shared" si="30"/>
        <v>1.4519828963293762</v>
      </c>
    </row>
    <row r="80" spans="4:44" x14ac:dyDescent="0.25">
      <c r="F80" s="7">
        <v>2032</v>
      </c>
      <c r="G80" s="7">
        <f t="shared" si="31"/>
        <v>4.9333366391114478E-2</v>
      </c>
      <c r="H80" s="7">
        <f t="shared" si="31"/>
        <v>0.12540280869235881</v>
      </c>
      <c r="I80" s="7">
        <f t="shared" si="31"/>
        <v>0.20147225099360322</v>
      </c>
      <c r="K80" s="7">
        <v>2032</v>
      </c>
      <c r="L80" s="7">
        <f t="shared" si="32"/>
        <v>8.1855250789440587E-2</v>
      </c>
      <c r="M80" s="7">
        <f t="shared" si="32"/>
        <v>0.20807171912480912</v>
      </c>
      <c r="N80" s="7">
        <f t="shared" si="32"/>
        <v>0.33428818746017763</v>
      </c>
      <c r="P80" s="7">
        <v>2032</v>
      </c>
      <c r="Q80" s="7">
        <f t="shared" si="33"/>
        <v>1.7282981703455019E-3</v>
      </c>
      <c r="R80" s="7">
        <f t="shared" si="33"/>
        <v>4.3932425592231013E-3</v>
      </c>
      <c r="S80" s="7">
        <f t="shared" si="33"/>
        <v>7.0581869481007014E-3</v>
      </c>
      <c r="U80" s="7">
        <v>2032</v>
      </c>
      <c r="V80" s="7">
        <f t="shared" si="34"/>
        <v>0.14001770436681626</v>
      </c>
      <c r="W80" s="7">
        <f t="shared" si="34"/>
        <v>0.35591760057585753</v>
      </c>
      <c r="X80" s="7">
        <f t="shared" si="34"/>
        <v>0.57181749678489879</v>
      </c>
      <c r="Z80" s="7">
        <v>2032</v>
      </c>
      <c r="AA80" s="7">
        <f t="shared" si="35"/>
        <v>1.0024070355666676E-2</v>
      </c>
      <c r="AB80" s="7">
        <f t="shared" si="35"/>
        <v>2.5480656786414289E-2</v>
      </c>
      <c r="AC80" s="7">
        <f t="shared" si="35"/>
        <v>4.0937243217161898E-2</v>
      </c>
      <c r="AE80" s="7">
        <v>2032</v>
      </c>
      <c r="AF80" s="7">
        <f t="shared" si="36"/>
        <v>7.1652354617914721E-2</v>
      </c>
      <c r="AG80" s="7">
        <f t="shared" si="36"/>
        <v>0.18213649657051972</v>
      </c>
      <c r="AH80" s="7">
        <f t="shared" si="36"/>
        <v>0.29262063852312475</v>
      </c>
      <c r="AJ80" s="7">
        <v>2032</v>
      </c>
      <c r="AK80" s="7">
        <f t="shared" si="37"/>
        <v>3.0264698652332982E-2</v>
      </c>
      <c r="AL80" s="7">
        <f t="shared" si="37"/>
        <v>7.6931263622706636E-2</v>
      </c>
      <c r="AM80" s="7">
        <f t="shared" si="37"/>
        <v>0.12359782859308031</v>
      </c>
      <c r="AO80" s="7">
        <v>2032</v>
      </c>
      <c r="AP80" s="7">
        <f t="shared" si="38"/>
        <v>0.38487574334363123</v>
      </c>
      <c r="AQ80" s="7">
        <f t="shared" si="30"/>
        <v>0.97833378793188919</v>
      </c>
      <c r="AR80" s="7">
        <f t="shared" si="30"/>
        <v>1.5717918325201472</v>
      </c>
    </row>
    <row r="81" spans="6:44" x14ac:dyDescent="0.25">
      <c r="F81" s="7">
        <v>2033</v>
      </c>
      <c r="G81" s="7">
        <f t="shared" si="31"/>
        <v>5.4814851545682761E-2</v>
      </c>
      <c r="H81" s="7">
        <f t="shared" si="31"/>
        <v>0.13619855452794408</v>
      </c>
      <c r="I81" s="7">
        <f t="shared" si="31"/>
        <v>0.21176656099999999</v>
      </c>
      <c r="K81" s="7">
        <v>2033</v>
      </c>
      <c r="L81" s="7">
        <f t="shared" si="32"/>
        <v>9.0950278654933936E-2</v>
      </c>
      <c r="M81" s="7">
        <f t="shared" si="32"/>
        <v>0.22598431150346451</v>
      </c>
      <c r="N81" s="7">
        <f t="shared" si="32"/>
        <v>0.35136878399999993</v>
      </c>
      <c r="P81" s="7">
        <v>2033</v>
      </c>
      <c r="Q81" s="7">
        <f t="shared" si="33"/>
        <v>1.9203313003838905E-3</v>
      </c>
      <c r="R81" s="7">
        <f t="shared" si="33"/>
        <v>4.771450436367234E-3</v>
      </c>
      <c r="S81" s="7">
        <f t="shared" si="33"/>
        <v>7.4188279999999997E-3</v>
      </c>
      <c r="U81" s="7">
        <v>2033</v>
      </c>
      <c r="V81" s="7">
        <f t="shared" si="34"/>
        <v>0.15557522707424026</v>
      </c>
      <c r="W81" s="7">
        <f t="shared" si="34"/>
        <v>0.38655803035805297</v>
      </c>
      <c r="X81" s="7">
        <f t="shared" si="34"/>
        <v>0.60103475400000006</v>
      </c>
      <c r="Z81" s="7">
        <v>2033</v>
      </c>
      <c r="AA81" s="7">
        <f t="shared" si="35"/>
        <v>1.1137855950740754E-2</v>
      </c>
      <c r="AB81" s="7">
        <f t="shared" si="35"/>
        <v>2.7674249555654003E-2</v>
      </c>
      <c r="AC81" s="7">
        <f t="shared" si="35"/>
        <v>4.3028949000000004E-2</v>
      </c>
      <c r="AE81" s="7">
        <v>2033</v>
      </c>
      <c r="AF81" s="7">
        <f t="shared" si="36"/>
        <v>7.96137273532386E-2</v>
      </c>
      <c r="AG81" s="7">
        <f t="shared" si="36"/>
        <v>0.19781636327257301</v>
      </c>
      <c r="AH81" s="7">
        <f t="shared" si="36"/>
        <v>0.30757221400000001</v>
      </c>
      <c r="AJ81" s="7">
        <v>2033</v>
      </c>
      <c r="AK81" s="7">
        <f t="shared" si="37"/>
        <v>3.3627442947036665E-2</v>
      </c>
      <c r="AL81" s="7">
        <f t="shared" si="37"/>
        <v>8.3554164477492324E-2</v>
      </c>
      <c r="AM81" s="7">
        <f t="shared" si="37"/>
        <v>0.129913112</v>
      </c>
      <c r="AO81" s="7">
        <v>2033</v>
      </c>
      <c r="AP81" s="7">
        <f t="shared" si="38"/>
        <v>0.42763971482625684</v>
      </c>
      <c r="AQ81" s="7">
        <f t="shared" si="30"/>
        <v>1.0625571241315481</v>
      </c>
      <c r="AR81" s="7">
        <f t="shared" si="30"/>
        <v>1.6521032020000002</v>
      </c>
    </row>
    <row r="82" spans="6:44" x14ac:dyDescent="0.25">
      <c r="F82" s="7">
        <v>2034</v>
      </c>
      <c r="G82" s="7">
        <f t="shared" si="31"/>
        <v>6.0296336700250981E-2</v>
      </c>
      <c r="H82" s="7">
        <f t="shared" si="31"/>
        <v>0.14738920574796965</v>
      </c>
      <c r="I82" s="7">
        <f t="shared" si="31"/>
        <v>0.21176656099999999</v>
      </c>
      <c r="K82" s="7">
        <v>2034</v>
      </c>
      <c r="L82" s="7">
        <f t="shared" si="32"/>
        <v>0.1000453065204273</v>
      </c>
      <c r="M82" s="7">
        <f t="shared" si="32"/>
        <v>0.24455214153659457</v>
      </c>
      <c r="N82" s="7">
        <f t="shared" si="32"/>
        <v>0.35136878399999993</v>
      </c>
      <c r="P82" s="7">
        <v>2034</v>
      </c>
      <c r="Q82" s="7">
        <f t="shared" si="33"/>
        <v>2.1123644304222788E-3</v>
      </c>
      <c r="R82" s="7">
        <f t="shared" si="33"/>
        <v>5.1634930526203238E-3</v>
      </c>
      <c r="S82" s="7">
        <f t="shared" si="33"/>
        <v>7.4188279999999997E-3</v>
      </c>
      <c r="U82" s="7">
        <v>2034</v>
      </c>
      <c r="V82" s="7">
        <f t="shared" si="34"/>
        <v>0.17113274978166418</v>
      </c>
      <c r="W82" s="7">
        <f t="shared" si="34"/>
        <v>0.41831927855213319</v>
      </c>
      <c r="X82" s="7">
        <f t="shared" si="34"/>
        <v>0.60103475400000006</v>
      </c>
      <c r="Z82" s="7">
        <v>2034</v>
      </c>
      <c r="AA82" s="7">
        <f t="shared" si="35"/>
        <v>1.2251641545814825E-2</v>
      </c>
      <c r="AB82" s="7">
        <f t="shared" si="35"/>
        <v>2.9948083339181638E-2</v>
      </c>
      <c r="AC82" s="7">
        <f t="shared" si="35"/>
        <v>4.3028949000000004E-2</v>
      </c>
      <c r="AE82" s="7">
        <v>2034</v>
      </c>
      <c r="AF82" s="7">
        <f t="shared" si="36"/>
        <v>8.7575100088562396E-2</v>
      </c>
      <c r="AG82" s="7">
        <f t="shared" si="36"/>
        <v>0.21406979514392999</v>
      </c>
      <c r="AH82" s="7">
        <f t="shared" si="36"/>
        <v>0.30757221400000001</v>
      </c>
      <c r="AJ82" s="7">
        <v>2034</v>
      </c>
      <c r="AK82" s="7">
        <f t="shared" si="37"/>
        <v>3.6990187241740288E-2</v>
      </c>
      <c r="AL82" s="7">
        <f t="shared" si="37"/>
        <v>9.0419329206215052E-2</v>
      </c>
      <c r="AM82" s="7">
        <f t="shared" si="37"/>
        <v>0.129913112</v>
      </c>
      <c r="AO82" s="7">
        <v>2034</v>
      </c>
      <c r="AP82" s="7">
        <f t="shared" si="38"/>
        <v>0.4704036863088823</v>
      </c>
      <c r="AQ82" s="7">
        <f t="shared" si="30"/>
        <v>1.1498613265786441</v>
      </c>
      <c r="AR82" s="7">
        <f t="shared" si="30"/>
        <v>1.6521032020000002</v>
      </c>
    </row>
    <row r="83" spans="6:44" x14ac:dyDescent="0.25">
      <c r="F83" s="7">
        <v>2035</v>
      </c>
      <c r="G83" s="7">
        <f t="shared" si="31"/>
        <v>6.5777821854819285E-2</v>
      </c>
      <c r="H83" s="7">
        <f t="shared" si="31"/>
        <v>0.15899412302277383</v>
      </c>
      <c r="I83" s="7">
        <f t="shared" si="31"/>
        <v>0.21176656099999999</v>
      </c>
      <c r="K83" s="7">
        <v>2035</v>
      </c>
      <c r="L83" s="7">
        <f t="shared" si="32"/>
        <v>0.10914033438592073</v>
      </c>
      <c r="M83" s="7">
        <f t="shared" si="32"/>
        <v>0.26380733297009279</v>
      </c>
      <c r="N83" s="7">
        <f t="shared" si="32"/>
        <v>0.35136878399999993</v>
      </c>
      <c r="P83" s="7">
        <v>2035</v>
      </c>
      <c r="Q83" s="7">
        <f t="shared" si="33"/>
        <v>2.304397560460668E-3</v>
      </c>
      <c r="R83" s="7">
        <f t="shared" si="33"/>
        <v>5.5700486712668452E-3</v>
      </c>
      <c r="S83" s="7">
        <f t="shared" si="33"/>
        <v>7.4188279999999997E-3</v>
      </c>
      <c r="U83" s="7">
        <v>2035</v>
      </c>
      <c r="V83" s="7">
        <f t="shared" si="34"/>
        <v>0.18669027248908832</v>
      </c>
      <c r="W83" s="7">
        <f t="shared" si="34"/>
        <v>0.45125629451213789</v>
      </c>
      <c r="X83" s="7">
        <f t="shared" si="34"/>
        <v>0.60103475400000006</v>
      </c>
      <c r="Z83" s="7">
        <v>2035</v>
      </c>
      <c r="AA83" s="7">
        <f t="shared" si="35"/>
        <v>1.3365427140888893E-2</v>
      </c>
      <c r="AB83" s="7">
        <f t="shared" si="35"/>
        <v>3.2306092040880162E-2</v>
      </c>
      <c r="AC83" s="7">
        <f t="shared" si="35"/>
        <v>4.3028949000000004E-2</v>
      </c>
      <c r="AE83" s="7">
        <v>2035</v>
      </c>
      <c r="AF83" s="7">
        <f t="shared" si="36"/>
        <v>9.5536472823886262E-2</v>
      </c>
      <c r="AG83" s="7">
        <f t="shared" si="36"/>
        <v>0.23092491184716801</v>
      </c>
      <c r="AH83" s="7">
        <f t="shared" si="36"/>
        <v>0.30757221400000001</v>
      </c>
      <c r="AJ83" s="7">
        <v>2035</v>
      </c>
      <c r="AK83" s="7">
        <f t="shared" si="37"/>
        <v>4.0352931536443967E-2</v>
      </c>
      <c r="AL83" s="7">
        <f t="shared" si="37"/>
        <v>9.7538635061459961E-2</v>
      </c>
      <c r="AM83" s="7">
        <f t="shared" si="37"/>
        <v>0.129913112</v>
      </c>
      <c r="AO83" s="7">
        <v>2035</v>
      </c>
      <c r="AP83" s="7">
        <f t="shared" si="38"/>
        <v>0.51316765779150808</v>
      </c>
      <c r="AQ83" s="7">
        <f t="shared" si="30"/>
        <v>1.2403974381257794</v>
      </c>
      <c r="AR83" s="7">
        <f t="shared" si="30"/>
        <v>1.6521032020000002</v>
      </c>
    </row>
    <row r="84" spans="6:44" x14ac:dyDescent="0.25">
      <c r="F84" s="7">
        <v>2036</v>
      </c>
      <c r="G84" s="7">
        <f t="shared" si="31"/>
        <v>7.125930700938754E-2</v>
      </c>
      <c r="H84" s="7">
        <f t="shared" si="31"/>
        <v>0.17103361620082949</v>
      </c>
      <c r="I84" s="7">
        <f t="shared" si="31"/>
        <v>0.21176656099999999</v>
      </c>
      <c r="K84" s="7">
        <v>2036</v>
      </c>
      <c r="L84" s="7">
        <f t="shared" si="32"/>
        <v>0.11823536225141411</v>
      </c>
      <c r="M84" s="7">
        <f t="shared" si="32"/>
        <v>0.2837835844517877</v>
      </c>
      <c r="N84" s="7">
        <f t="shared" si="32"/>
        <v>0.35136878399999993</v>
      </c>
      <c r="P84" s="7">
        <v>2036</v>
      </c>
      <c r="Q84" s="7">
        <f t="shared" si="33"/>
        <v>2.4964306904990564E-3</v>
      </c>
      <c r="R84" s="7">
        <f t="shared" si="33"/>
        <v>5.9918288081939781E-3</v>
      </c>
      <c r="S84" s="7">
        <f t="shared" si="33"/>
        <v>7.4188279999999997E-3</v>
      </c>
      <c r="U84" s="7">
        <v>2036</v>
      </c>
      <c r="V84" s="7">
        <f t="shared" si="34"/>
        <v>0.20224779519651223</v>
      </c>
      <c r="W84" s="7">
        <f t="shared" si="34"/>
        <v>0.48542672154455935</v>
      </c>
      <c r="X84" s="7">
        <f t="shared" si="34"/>
        <v>0.60103475400000006</v>
      </c>
      <c r="Z84" s="7">
        <v>2036</v>
      </c>
      <c r="AA84" s="7">
        <f t="shared" si="35"/>
        <v>1.4479212735962971E-2</v>
      </c>
      <c r="AB84" s="7">
        <f t="shared" si="35"/>
        <v>3.4752402428592427E-2</v>
      </c>
      <c r="AC84" s="7">
        <f t="shared" si="35"/>
        <v>4.3028949000000004E-2</v>
      </c>
      <c r="AE84" s="7">
        <v>2036</v>
      </c>
      <c r="AF84" s="7">
        <f t="shared" si="36"/>
        <v>0.10349784555921009</v>
      </c>
      <c r="AG84" s="7">
        <f t="shared" si="36"/>
        <v>0.24841121164221669</v>
      </c>
      <c r="AH84" s="7">
        <f t="shared" si="36"/>
        <v>0.30757221400000001</v>
      </c>
      <c r="AJ84" s="7">
        <v>2036</v>
      </c>
      <c r="AK84" s="7">
        <f t="shared" si="37"/>
        <v>4.3715675831147618E-2</v>
      </c>
      <c r="AL84" s="7">
        <f t="shared" si="37"/>
        <v>0.10492454159116923</v>
      </c>
      <c r="AM84" s="7">
        <f t="shared" si="37"/>
        <v>0.129913112</v>
      </c>
      <c r="AO84" s="7">
        <v>2036</v>
      </c>
      <c r="AP84" s="7">
        <f t="shared" si="38"/>
        <v>0.55593162927413364</v>
      </c>
      <c r="AQ84" s="7">
        <f t="shared" si="30"/>
        <v>1.3343239066673489</v>
      </c>
      <c r="AR84" s="7">
        <f t="shared" si="30"/>
        <v>1.6521032020000002</v>
      </c>
    </row>
    <row r="85" spans="6:44" x14ac:dyDescent="0.25">
      <c r="F85" s="7">
        <v>2037</v>
      </c>
      <c r="G85" s="7">
        <f t="shared" si="31"/>
        <v>7.6740792163955809E-2</v>
      </c>
      <c r="H85" s="7">
        <f t="shared" si="31"/>
        <v>0.1835289908432442</v>
      </c>
      <c r="I85" s="7">
        <f t="shared" si="31"/>
        <v>0.21176656099999999</v>
      </c>
      <c r="K85" s="7">
        <v>2037</v>
      </c>
      <c r="L85" s="7">
        <f t="shared" si="32"/>
        <v>0.12733039011690744</v>
      </c>
      <c r="M85" s="7">
        <f t="shared" si="32"/>
        <v>0.30451624674274169</v>
      </c>
      <c r="N85" s="7">
        <f t="shared" si="32"/>
        <v>0.35136878399999993</v>
      </c>
      <c r="P85" s="7">
        <v>2037</v>
      </c>
      <c r="Q85" s="7">
        <f t="shared" si="33"/>
        <v>2.6884638205374452E-3</v>
      </c>
      <c r="R85" s="7">
        <f t="shared" si="33"/>
        <v>6.4295798621369872E-3</v>
      </c>
      <c r="S85" s="7">
        <f t="shared" si="33"/>
        <v>7.4188279999999997E-3</v>
      </c>
      <c r="U85" s="7">
        <v>2037</v>
      </c>
      <c r="V85" s="7">
        <f t="shared" si="34"/>
        <v>0.21780531790393629</v>
      </c>
      <c r="W85" s="7">
        <f t="shared" si="34"/>
        <v>0.52089102898232142</v>
      </c>
      <c r="X85" s="7">
        <f t="shared" si="34"/>
        <v>0.60103475400000006</v>
      </c>
      <c r="Z85" s="7">
        <v>2037</v>
      </c>
      <c r="AA85" s="7">
        <f t="shared" si="35"/>
        <v>1.5592998331037042E-2</v>
      </c>
      <c r="AB85" s="7">
        <f t="shared" si="35"/>
        <v>3.7291343589488719E-2</v>
      </c>
      <c r="AC85" s="7">
        <f t="shared" si="35"/>
        <v>4.3028949000000004E-2</v>
      </c>
      <c r="AE85" s="7">
        <v>2037</v>
      </c>
      <c r="AF85" s="7">
        <f t="shared" si="36"/>
        <v>0.11145921829453392</v>
      </c>
      <c r="AG85" s="7">
        <f t="shared" si="36"/>
        <v>0.26655963897360718</v>
      </c>
      <c r="AH85" s="7">
        <f t="shared" si="36"/>
        <v>0.30757221400000001</v>
      </c>
      <c r="AJ85" s="7">
        <v>2037</v>
      </c>
      <c r="AK85" s="7">
        <f t="shared" si="37"/>
        <v>4.707842012585129E-2</v>
      </c>
      <c r="AL85" s="7">
        <f t="shared" si="37"/>
        <v>0.11259011918631177</v>
      </c>
      <c r="AM85" s="7">
        <f t="shared" si="37"/>
        <v>0.129913112</v>
      </c>
      <c r="AO85" s="7">
        <v>2037</v>
      </c>
      <c r="AP85" s="7">
        <f t="shared" si="38"/>
        <v>0.59869560075675921</v>
      </c>
      <c r="AQ85" s="7">
        <f t="shared" si="30"/>
        <v>1.4318069481798519</v>
      </c>
      <c r="AR85" s="7">
        <f t="shared" si="30"/>
        <v>1.6521032020000002</v>
      </c>
    </row>
    <row r="86" spans="6:44" x14ac:dyDescent="0.25">
      <c r="F86" s="7">
        <v>2038</v>
      </c>
      <c r="G86" s="7">
        <f t="shared" si="31"/>
        <v>8.2222277318524065E-2</v>
      </c>
      <c r="H86" s="7">
        <f t="shared" si="31"/>
        <v>0.19650259703966649</v>
      </c>
      <c r="I86" s="7">
        <f t="shared" si="31"/>
        <v>0.21176656099999999</v>
      </c>
      <c r="K86" s="7">
        <v>2038</v>
      </c>
      <c r="L86" s="7">
        <f t="shared" si="32"/>
        <v>0.13642541798240079</v>
      </c>
      <c r="M86" s="7">
        <f t="shared" si="32"/>
        <v>0.32604240371391602</v>
      </c>
      <c r="N86" s="7">
        <f t="shared" si="32"/>
        <v>0.35136878399999993</v>
      </c>
      <c r="P86" s="7">
        <v>2038</v>
      </c>
      <c r="Q86" s="7">
        <f t="shared" si="33"/>
        <v>2.8804969505758322E-3</v>
      </c>
      <c r="R86" s="7">
        <f t="shared" si="33"/>
        <v>6.8840848248491633E-3</v>
      </c>
      <c r="S86" s="7">
        <f t="shared" si="33"/>
        <v>7.4188279999999997E-3</v>
      </c>
      <c r="U86" s="7">
        <v>2038</v>
      </c>
      <c r="V86" s="7">
        <f t="shared" si="34"/>
        <v>0.2333628406113602</v>
      </c>
      <c r="W86" s="7">
        <f t="shared" si="34"/>
        <v>0.55771265073382892</v>
      </c>
      <c r="X86" s="7">
        <f t="shared" si="34"/>
        <v>0.60103475400000006</v>
      </c>
      <c r="Z86" s="7">
        <v>2038</v>
      </c>
      <c r="AA86" s="7">
        <f t="shared" si="35"/>
        <v>1.6706783926111118E-2</v>
      </c>
      <c r="AB86" s="7">
        <f t="shared" si="35"/>
        <v>3.9927456848994028E-2</v>
      </c>
      <c r="AC86" s="7">
        <f t="shared" si="35"/>
        <v>4.3028949000000004E-2</v>
      </c>
      <c r="AE86" s="7">
        <v>2038</v>
      </c>
      <c r="AF86" s="7">
        <f t="shared" si="36"/>
        <v>0.11942059102985776</v>
      </c>
      <c r="AG86" s="7">
        <f t="shared" si="36"/>
        <v>0.2854026553712608</v>
      </c>
      <c r="AH86" s="7">
        <f t="shared" si="36"/>
        <v>0.30757221400000001</v>
      </c>
      <c r="AJ86" s="7">
        <v>2038</v>
      </c>
      <c r="AK86" s="7">
        <f t="shared" si="37"/>
        <v>5.0441164420554928E-2</v>
      </c>
      <c r="AL86" s="7">
        <f t="shared" si="37"/>
        <v>0.12054907902813353</v>
      </c>
      <c r="AM86" s="7">
        <f t="shared" si="37"/>
        <v>0.129913112</v>
      </c>
      <c r="AO86" s="7">
        <v>2038</v>
      </c>
      <c r="AP86" s="7">
        <f t="shared" si="38"/>
        <v>0.64145957223938477</v>
      </c>
      <c r="AQ86" s="7">
        <f t="shared" si="30"/>
        <v>1.533020927560649</v>
      </c>
      <c r="AR86" s="7">
        <f t="shared" si="30"/>
        <v>1.6521032020000002</v>
      </c>
    </row>
    <row r="87" spans="6:44" x14ac:dyDescent="0.25">
      <c r="F87" s="7">
        <v>2039</v>
      </c>
      <c r="G87" s="7">
        <f t="shared" si="31"/>
        <v>8.770376247309232E-2</v>
      </c>
      <c r="H87" s="7">
        <f t="shared" si="31"/>
        <v>0.20997788061744499</v>
      </c>
      <c r="I87" s="7">
        <f t="shared" si="31"/>
        <v>0.21176656099999999</v>
      </c>
      <c r="K87" s="7">
        <v>2039</v>
      </c>
      <c r="L87" s="7">
        <f t="shared" si="32"/>
        <v>0.14552044584789425</v>
      </c>
      <c r="M87" s="7">
        <f t="shared" si="32"/>
        <v>0.34840095731378851</v>
      </c>
      <c r="N87" s="7">
        <f t="shared" si="32"/>
        <v>0.35136878399999993</v>
      </c>
      <c r="P87" s="7">
        <v>2039</v>
      </c>
      <c r="Q87" s="7">
        <f t="shared" si="33"/>
        <v>3.0725300806142223E-3</v>
      </c>
      <c r="R87" s="7">
        <f t="shared" si="33"/>
        <v>7.3561650751147534E-3</v>
      </c>
      <c r="S87" s="7">
        <f t="shared" si="33"/>
        <v>7.4188279999999997E-3</v>
      </c>
      <c r="U87" s="7">
        <v>2039</v>
      </c>
      <c r="V87" s="7">
        <f t="shared" si="34"/>
        <v>0.24892036331878417</v>
      </c>
      <c r="W87" s="7">
        <f t="shared" si="34"/>
        <v>0.59595813062453906</v>
      </c>
      <c r="X87" s="7">
        <f t="shared" si="34"/>
        <v>0.60103475400000006</v>
      </c>
      <c r="Z87" s="7">
        <v>2039</v>
      </c>
      <c r="AA87" s="7">
        <f t="shared" si="35"/>
        <v>1.7820569521185187E-2</v>
      </c>
      <c r="AB87" s="7">
        <f t="shared" si="35"/>
        <v>4.2665506176001643E-2</v>
      </c>
      <c r="AC87" s="7">
        <f t="shared" si="35"/>
        <v>4.3028949000000004E-2</v>
      </c>
      <c r="AE87" s="7">
        <v>2039</v>
      </c>
      <c r="AF87" s="7">
        <f t="shared" si="36"/>
        <v>0.12738196376518165</v>
      </c>
      <c r="AG87" s="7">
        <f t="shared" si="36"/>
        <v>0.30497431382726775</v>
      </c>
      <c r="AH87" s="7">
        <f t="shared" si="36"/>
        <v>0.30757221400000001</v>
      </c>
      <c r="AJ87" s="7">
        <v>2039</v>
      </c>
      <c r="AK87" s="7">
        <f t="shared" si="37"/>
        <v>5.38039087152586E-2</v>
      </c>
      <c r="AL87" s="7">
        <f t="shared" si="37"/>
        <v>0.12881580450360508</v>
      </c>
      <c r="AM87" s="7">
        <f t="shared" si="37"/>
        <v>0.129913112</v>
      </c>
      <c r="AO87" s="7">
        <v>2039</v>
      </c>
      <c r="AP87" s="7">
        <f t="shared" si="38"/>
        <v>0.68422354372201044</v>
      </c>
      <c r="AQ87" s="7">
        <f t="shared" si="30"/>
        <v>1.6381487581377621</v>
      </c>
      <c r="AR87" s="7">
        <f t="shared" si="30"/>
        <v>1.6521032020000002</v>
      </c>
    </row>
    <row r="88" spans="6:44" x14ac:dyDescent="0.25">
      <c r="F88" s="7">
        <v>2040</v>
      </c>
      <c r="G88" s="7">
        <f t="shared" si="31"/>
        <v>9.3185247627660589E-2</v>
      </c>
      <c r="H88" s="7">
        <f t="shared" si="31"/>
        <v>0.21176656099999999</v>
      </c>
      <c r="I88" s="7">
        <f t="shared" si="31"/>
        <v>0.21176656099999999</v>
      </c>
      <c r="K88" s="7">
        <v>2040</v>
      </c>
      <c r="L88" s="7">
        <f t="shared" si="32"/>
        <v>0.15461547371338755</v>
      </c>
      <c r="M88" s="7">
        <f t="shared" si="32"/>
        <v>0.35136878399999993</v>
      </c>
      <c r="N88" s="7">
        <f t="shared" si="32"/>
        <v>0.35136878399999993</v>
      </c>
      <c r="P88" s="7">
        <v>2040</v>
      </c>
      <c r="Q88" s="7">
        <f t="shared" si="33"/>
        <v>3.2645632106526102E-3</v>
      </c>
      <c r="R88" s="7">
        <f t="shared" si="33"/>
        <v>7.4188279999999997E-3</v>
      </c>
      <c r="S88" s="7">
        <f t="shared" si="33"/>
        <v>7.4188279999999997E-3</v>
      </c>
      <c r="U88" s="7">
        <v>2040</v>
      </c>
      <c r="V88" s="7">
        <f t="shared" si="34"/>
        <v>0.26447788602620825</v>
      </c>
      <c r="W88" s="7">
        <f t="shared" si="34"/>
        <v>0.60103475400000006</v>
      </c>
      <c r="X88" s="7">
        <f t="shared" si="34"/>
        <v>0.60103475400000006</v>
      </c>
      <c r="Z88" s="7">
        <v>2040</v>
      </c>
      <c r="AA88" s="7">
        <f t="shared" si="35"/>
        <v>1.8934355116259259E-2</v>
      </c>
      <c r="AB88" s="7">
        <f t="shared" si="35"/>
        <v>4.3028949000000004E-2</v>
      </c>
      <c r="AC88" s="7">
        <f t="shared" si="35"/>
        <v>4.3028949000000004E-2</v>
      </c>
      <c r="AE88" s="7">
        <v>2040</v>
      </c>
      <c r="AF88" s="7">
        <f t="shared" si="36"/>
        <v>0.13534333650050545</v>
      </c>
      <c r="AG88" s="7">
        <f t="shared" si="36"/>
        <v>0.30757221400000001</v>
      </c>
      <c r="AH88" s="7">
        <f t="shared" si="36"/>
        <v>0.30757221400000001</v>
      </c>
      <c r="AJ88" s="7">
        <v>2040</v>
      </c>
      <c r="AK88" s="7">
        <f t="shared" si="37"/>
        <v>5.7166653009962251E-2</v>
      </c>
      <c r="AL88" s="7">
        <f t="shared" si="37"/>
        <v>0.129913112</v>
      </c>
      <c r="AM88" s="7">
        <f t="shared" si="37"/>
        <v>0.129913112</v>
      </c>
      <c r="AO88" s="7">
        <v>2040</v>
      </c>
      <c r="AP88" s="7">
        <f t="shared" si="38"/>
        <v>0.726987515204636</v>
      </c>
      <c r="AQ88" s="7">
        <f t="shared" si="38"/>
        <v>1.6521032020000002</v>
      </c>
      <c r="AR88" s="7">
        <f t="shared" si="38"/>
        <v>1.6521032020000002</v>
      </c>
    </row>
    <row r="89" spans="6:44" x14ac:dyDescent="0.25">
      <c r="F89" s="7">
        <v>2041</v>
      </c>
      <c r="G89" s="7">
        <f t="shared" ref="G89:I98" si="39">($G$2-G58)*0.181/1000</f>
        <v>9.866673278222883E-2</v>
      </c>
      <c r="H89" s="7">
        <f t="shared" si="39"/>
        <v>0.21176656099999999</v>
      </c>
      <c r="I89" s="7">
        <f t="shared" si="39"/>
        <v>0.21176656099999999</v>
      </c>
      <c r="K89" s="7">
        <v>2041</v>
      </c>
      <c r="L89" s="7">
        <f t="shared" ref="L89:N98" si="40">($H$2-L58)*0.181/1000</f>
        <v>0.1637105015788809</v>
      </c>
      <c r="M89" s="7">
        <f t="shared" si="40"/>
        <v>0.35136878399999993</v>
      </c>
      <c r="N89" s="7">
        <f t="shared" si="40"/>
        <v>0.35136878399999993</v>
      </c>
      <c r="P89" s="7">
        <v>2041</v>
      </c>
      <c r="Q89" s="7">
        <f t="shared" ref="Q89:S98" si="41">($I$2-Q58)*0.181/1000</f>
        <v>3.4565963406909981E-3</v>
      </c>
      <c r="R89" s="7">
        <f t="shared" si="41"/>
        <v>7.4188279999999997E-3</v>
      </c>
      <c r="S89" s="7">
        <f t="shared" si="41"/>
        <v>7.4188279999999997E-3</v>
      </c>
      <c r="U89" s="7">
        <v>2041</v>
      </c>
      <c r="V89" s="7">
        <f t="shared" ref="V89:X98" si="42">($J$2-V58)*0.181/1000</f>
        <v>0.28003540873363214</v>
      </c>
      <c r="W89" s="7">
        <f t="shared" si="42"/>
        <v>0.60103475400000006</v>
      </c>
      <c r="X89" s="7">
        <f t="shared" si="42"/>
        <v>0.60103475400000006</v>
      </c>
      <c r="Z89" s="7">
        <v>2041</v>
      </c>
      <c r="AA89" s="7">
        <f t="shared" ref="AA89:AC98" si="43">($K$2-AA58)*0.181/1000</f>
        <v>2.0048140711333328E-2</v>
      </c>
      <c r="AB89" s="7">
        <f t="shared" si="43"/>
        <v>4.3028949000000004E-2</v>
      </c>
      <c r="AC89" s="7">
        <f t="shared" si="43"/>
        <v>4.3028949000000004E-2</v>
      </c>
      <c r="AE89" s="7">
        <v>2041</v>
      </c>
      <c r="AF89" s="7">
        <f t="shared" ref="AF89:AH98" si="44">($L$2-AF58)*0.181/1000</f>
        <v>0.14330470923582928</v>
      </c>
      <c r="AG89" s="7">
        <f t="shared" si="44"/>
        <v>0.30757221400000001</v>
      </c>
      <c r="AH89" s="7">
        <f t="shared" si="44"/>
        <v>0.30757221400000001</v>
      </c>
      <c r="AJ89" s="7">
        <v>2041</v>
      </c>
      <c r="AK89" s="7">
        <f t="shared" ref="AK89:AM98" si="45">($M$2-AK58)*0.181/1000</f>
        <v>6.0529397304665909E-2</v>
      </c>
      <c r="AL89" s="7">
        <f t="shared" si="45"/>
        <v>0.129913112</v>
      </c>
      <c r="AM89" s="7">
        <f t="shared" si="45"/>
        <v>0.129913112</v>
      </c>
      <c r="AO89" s="7">
        <v>2041</v>
      </c>
      <c r="AP89" s="7">
        <f t="shared" si="38"/>
        <v>0.76975148668726134</v>
      </c>
      <c r="AQ89" s="7">
        <f t="shared" si="38"/>
        <v>1.6521032020000002</v>
      </c>
      <c r="AR89" s="7">
        <f t="shared" si="38"/>
        <v>1.6521032020000002</v>
      </c>
    </row>
    <row r="90" spans="6:44" x14ac:dyDescent="0.25">
      <c r="F90" s="7">
        <v>2042</v>
      </c>
      <c r="G90" s="7">
        <f t="shared" si="39"/>
        <v>0.10414821793679713</v>
      </c>
      <c r="H90" s="7">
        <f t="shared" si="39"/>
        <v>0.21176656099999999</v>
      </c>
      <c r="I90" s="7">
        <f t="shared" si="39"/>
        <v>0.21176656099999999</v>
      </c>
      <c r="K90" s="7">
        <v>2042</v>
      </c>
      <c r="L90" s="7">
        <f t="shared" si="40"/>
        <v>0.17280552944437433</v>
      </c>
      <c r="M90" s="7">
        <f t="shared" si="40"/>
        <v>0.35136878399999993</v>
      </c>
      <c r="N90" s="7">
        <f t="shared" si="40"/>
        <v>0.35136878399999993</v>
      </c>
      <c r="P90" s="7">
        <v>2042</v>
      </c>
      <c r="Q90" s="7">
        <f t="shared" si="41"/>
        <v>3.6486294707293878E-3</v>
      </c>
      <c r="R90" s="7">
        <f t="shared" si="41"/>
        <v>7.4188279999999997E-3</v>
      </c>
      <c r="S90" s="7">
        <f t="shared" si="41"/>
        <v>7.4188279999999997E-3</v>
      </c>
      <c r="U90" s="7">
        <v>2042</v>
      </c>
      <c r="V90" s="7">
        <f t="shared" si="42"/>
        <v>0.29559293144105619</v>
      </c>
      <c r="W90" s="7">
        <f t="shared" si="42"/>
        <v>0.60103475400000006</v>
      </c>
      <c r="X90" s="7">
        <f t="shared" si="42"/>
        <v>0.60103475400000006</v>
      </c>
      <c r="Z90" s="7">
        <v>2042</v>
      </c>
      <c r="AA90" s="7">
        <f t="shared" si="43"/>
        <v>2.1161926306407404E-2</v>
      </c>
      <c r="AB90" s="7">
        <f t="shared" si="43"/>
        <v>4.3028949000000004E-2</v>
      </c>
      <c r="AC90" s="7">
        <f t="shared" si="43"/>
        <v>4.3028949000000004E-2</v>
      </c>
      <c r="AE90" s="7">
        <v>2042</v>
      </c>
      <c r="AF90" s="7">
        <f t="shared" si="44"/>
        <v>0.15126608197115318</v>
      </c>
      <c r="AG90" s="7">
        <f t="shared" si="44"/>
        <v>0.30757221400000001</v>
      </c>
      <c r="AH90" s="7">
        <f t="shared" si="44"/>
        <v>0.30757221400000001</v>
      </c>
      <c r="AJ90" s="7">
        <v>2042</v>
      </c>
      <c r="AK90" s="7">
        <f t="shared" si="45"/>
        <v>6.3892141599369567E-2</v>
      </c>
      <c r="AL90" s="7">
        <f t="shared" si="45"/>
        <v>0.129913112</v>
      </c>
      <c r="AM90" s="7">
        <f t="shared" si="45"/>
        <v>0.129913112</v>
      </c>
      <c r="AO90" s="7">
        <v>2042</v>
      </c>
      <c r="AP90" s="7">
        <f t="shared" si="38"/>
        <v>0.81251545816988724</v>
      </c>
      <c r="AQ90" s="7">
        <f t="shared" si="38"/>
        <v>1.6521032020000002</v>
      </c>
      <c r="AR90" s="7">
        <f t="shared" si="38"/>
        <v>1.6521032020000002</v>
      </c>
    </row>
    <row r="91" spans="6:44" x14ac:dyDescent="0.25">
      <c r="F91" s="7">
        <v>2043</v>
      </c>
      <c r="G91" s="7">
        <f t="shared" si="39"/>
        <v>0.10962970309136534</v>
      </c>
      <c r="H91" s="7">
        <f t="shared" si="39"/>
        <v>0.21176656099999999</v>
      </c>
      <c r="I91" s="7">
        <f t="shared" si="39"/>
        <v>0.21176656099999999</v>
      </c>
      <c r="K91" s="7">
        <v>2043</v>
      </c>
      <c r="L91" s="7">
        <f t="shared" si="40"/>
        <v>0.18190055730986768</v>
      </c>
      <c r="M91" s="7">
        <f t="shared" si="40"/>
        <v>0.35136878399999993</v>
      </c>
      <c r="N91" s="7">
        <f t="shared" si="40"/>
        <v>0.35136878399999993</v>
      </c>
      <c r="P91" s="7">
        <v>2043</v>
      </c>
      <c r="Q91" s="7">
        <f t="shared" si="41"/>
        <v>3.8406626007677766E-3</v>
      </c>
      <c r="R91" s="7">
        <f t="shared" si="41"/>
        <v>7.4188279999999997E-3</v>
      </c>
      <c r="S91" s="7">
        <f t="shared" si="41"/>
        <v>7.4188279999999997E-3</v>
      </c>
      <c r="U91" s="7">
        <v>2043</v>
      </c>
      <c r="V91" s="7">
        <f t="shared" si="42"/>
        <v>0.31115045414848014</v>
      </c>
      <c r="W91" s="7">
        <f t="shared" si="42"/>
        <v>0.60103475400000006</v>
      </c>
      <c r="X91" s="7">
        <f t="shared" si="42"/>
        <v>0.60103475400000006</v>
      </c>
      <c r="Z91" s="7">
        <v>2043</v>
      </c>
      <c r="AA91" s="7">
        <f t="shared" si="43"/>
        <v>2.227571190148148E-2</v>
      </c>
      <c r="AB91" s="7">
        <f t="shared" si="43"/>
        <v>4.3028949000000004E-2</v>
      </c>
      <c r="AC91" s="7">
        <f t="shared" si="43"/>
        <v>4.3028949000000004E-2</v>
      </c>
      <c r="AE91" s="7">
        <v>2043</v>
      </c>
      <c r="AF91" s="7">
        <f t="shared" si="44"/>
        <v>0.15922745470647698</v>
      </c>
      <c r="AG91" s="7">
        <f t="shared" si="44"/>
        <v>0.30757221400000001</v>
      </c>
      <c r="AH91" s="7">
        <f t="shared" si="44"/>
        <v>0.30757221400000001</v>
      </c>
      <c r="AJ91" s="7">
        <v>2043</v>
      </c>
      <c r="AK91" s="7">
        <f t="shared" si="45"/>
        <v>6.7254885894073232E-2</v>
      </c>
      <c r="AL91" s="7">
        <f t="shared" si="45"/>
        <v>0.129913112</v>
      </c>
      <c r="AM91" s="7">
        <f t="shared" si="45"/>
        <v>0.129913112</v>
      </c>
      <c r="AO91" s="7">
        <v>2043</v>
      </c>
      <c r="AP91" s="7">
        <f t="shared" si="38"/>
        <v>0.85527942965251269</v>
      </c>
      <c r="AQ91" s="7">
        <f t="shared" si="38"/>
        <v>1.6521032020000002</v>
      </c>
      <c r="AR91" s="7">
        <f t="shared" si="38"/>
        <v>1.6521032020000002</v>
      </c>
    </row>
    <row r="92" spans="6:44" x14ac:dyDescent="0.25">
      <c r="F92" s="7">
        <v>2044</v>
      </c>
      <c r="G92" s="7">
        <f t="shared" si="39"/>
        <v>0.11511118824593365</v>
      </c>
      <c r="H92" s="7">
        <f t="shared" si="39"/>
        <v>0.21176656099999999</v>
      </c>
      <c r="I92" s="7">
        <f t="shared" si="39"/>
        <v>0.21176656099999999</v>
      </c>
      <c r="K92" s="7">
        <v>2044</v>
      </c>
      <c r="L92" s="7">
        <f t="shared" si="40"/>
        <v>0.19099558517536108</v>
      </c>
      <c r="M92" s="7">
        <f t="shared" si="40"/>
        <v>0.35136878399999993</v>
      </c>
      <c r="N92" s="7">
        <f t="shared" si="40"/>
        <v>0.35136878399999993</v>
      </c>
      <c r="P92" s="7">
        <v>2044</v>
      </c>
      <c r="Q92" s="7">
        <f t="shared" si="41"/>
        <v>4.0326957308061641E-3</v>
      </c>
      <c r="R92" s="7">
        <f t="shared" si="41"/>
        <v>7.4188279999999997E-3</v>
      </c>
      <c r="S92" s="7">
        <f t="shared" si="41"/>
        <v>7.4188279999999997E-3</v>
      </c>
      <c r="U92" s="7">
        <v>2044</v>
      </c>
      <c r="V92" s="7">
        <f t="shared" si="42"/>
        <v>0.32670797685590419</v>
      </c>
      <c r="W92" s="7">
        <f t="shared" si="42"/>
        <v>0.60103475400000006</v>
      </c>
      <c r="X92" s="7">
        <f t="shared" si="42"/>
        <v>0.60103475400000006</v>
      </c>
      <c r="Z92" s="7">
        <v>2044</v>
      </c>
      <c r="AA92" s="7">
        <f t="shared" si="43"/>
        <v>2.3389497496555552E-2</v>
      </c>
      <c r="AB92" s="7">
        <f t="shared" si="43"/>
        <v>4.3028949000000004E-2</v>
      </c>
      <c r="AC92" s="7">
        <f t="shared" si="43"/>
        <v>4.3028949000000004E-2</v>
      </c>
      <c r="AE92" s="7">
        <v>2044</v>
      </c>
      <c r="AF92" s="7">
        <f t="shared" si="44"/>
        <v>0.16718882744180083</v>
      </c>
      <c r="AG92" s="7">
        <f t="shared" si="44"/>
        <v>0.30757221400000001</v>
      </c>
      <c r="AH92" s="7">
        <f t="shared" si="44"/>
        <v>0.30757221400000001</v>
      </c>
      <c r="AJ92" s="7">
        <v>2044</v>
      </c>
      <c r="AK92" s="7">
        <f t="shared" si="45"/>
        <v>7.0617630188776884E-2</v>
      </c>
      <c r="AL92" s="7">
        <f t="shared" si="45"/>
        <v>0.129913112</v>
      </c>
      <c r="AM92" s="7">
        <f t="shared" si="45"/>
        <v>0.129913112</v>
      </c>
      <c r="AO92" s="7">
        <v>2044</v>
      </c>
      <c r="AP92" s="7">
        <f t="shared" si="38"/>
        <v>0.89804340113513836</v>
      </c>
      <c r="AQ92" s="7">
        <f t="shared" si="38"/>
        <v>1.6521032020000002</v>
      </c>
      <c r="AR92" s="7">
        <f t="shared" si="38"/>
        <v>1.6521032020000002</v>
      </c>
    </row>
    <row r="93" spans="6:44" x14ac:dyDescent="0.25">
      <c r="F93" s="7">
        <v>2045</v>
      </c>
      <c r="G93" s="7">
        <f t="shared" si="39"/>
        <v>0.12059267340050187</v>
      </c>
      <c r="H93" s="7">
        <f t="shared" si="39"/>
        <v>0.21176656099999999</v>
      </c>
      <c r="I93" s="7">
        <f t="shared" si="39"/>
        <v>0.21176656099999999</v>
      </c>
      <c r="K93" s="7">
        <v>2045</v>
      </c>
      <c r="L93" s="7">
        <f t="shared" si="40"/>
        <v>0.2000906130408544</v>
      </c>
      <c r="M93" s="7">
        <f t="shared" si="40"/>
        <v>0.35136878399999993</v>
      </c>
      <c r="N93" s="7">
        <f t="shared" si="40"/>
        <v>0.35136878399999993</v>
      </c>
      <c r="P93" s="7">
        <v>2045</v>
      </c>
      <c r="Q93" s="7">
        <f t="shared" si="41"/>
        <v>4.2247288608445524E-3</v>
      </c>
      <c r="R93" s="7">
        <f t="shared" si="41"/>
        <v>7.4188279999999997E-3</v>
      </c>
      <c r="S93" s="7">
        <f t="shared" si="41"/>
        <v>7.4188279999999997E-3</v>
      </c>
      <c r="U93" s="7">
        <v>2045</v>
      </c>
      <c r="V93" s="7">
        <f t="shared" si="42"/>
        <v>0.34226549956332813</v>
      </c>
      <c r="W93" s="7">
        <f t="shared" si="42"/>
        <v>0.60103475400000006</v>
      </c>
      <c r="X93" s="7">
        <f t="shared" si="42"/>
        <v>0.60103475400000006</v>
      </c>
      <c r="Z93" s="7">
        <v>2045</v>
      </c>
      <c r="AA93" s="7">
        <f t="shared" si="43"/>
        <v>2.4503283091629614E-2</v>
      </c>
      <c r="AB93" s="7">
        <f t="shared" si="43"/>
        <v>4.3028949000000004E-2</v>
      </c>
      <c r="AC93" s="7">
        <f t="shared" si="43"/>
        <v>4.3028949000000004E-2</v>
      </c>
      <c r="AE93" s="7">
        <v>2045</v>
      </c>
      <c r="AF93" s="7">
        <f t="shared" si="44"/>
        <v>0.17515020017712465</v>
      </c>
      <c r="AG93" s="7">
        <f t="shared" si="44"/>
        <v>0.30757221400000001</v>
      </c>
      <c r="AH93" s="7">
        <f t="shared" si="44"/>
        <v>0.30757221400000001</v>
      </c>
      <c r="AJ93" s="7">
        <v>2045</v>
      </c>
      <c r="AK93" s="7">
        <f t="shared" si="45"/>
        <v>7.3980374483480521E-2</v>
      </c>
      <c r="AL93" s="7">
        <f t="shared" si="45"/>
        <v>0.129913112</v>
      </c>
      <c r="AM93" s="7">
        <f t="shared" si="45"/>
        <v>0.129913112</v>
      </c>
      <c r="AO93" s="7">
        <v>2045</v>
      </c>
      <c r="AP93" s="7">
        <f t="shared" si="38"/>
        <v>0.9408073726177637</v>
      </c>
      <c r="AQ93" s="7">
        <f t="shared" si="38"/>
        <v>1.6521032020000002</v>
      </c>
      <c r="AR93" s="7">
        <f t="shared" si="38"/>
        <v>1.6521032020000002</v>
      </c>
    </row>
    <row r="94" spans="6:44" x14ac:dyDescent="0.25">
      <c r="F94" s="7">
        <v>2046</v>
      </c>
      <c r="G94" s="7">
        <f t="shared" si="39"/>
        <v>0.12607415855507015</v>
      </c>
      <c r="H94" s="7">
        <f t="shared" si="39"/>
        <v>0.21176656099999999</v>
      </c>
      <c r="I94" s="7">
        <f t="shared" si="39"/>
        <v>0.21176656099999999</v>
      </c>
      <c r="K94" s="7">
        <v>2046</v>
      </c>
      <c r="L94" s="7">
        <f t="shared" si="40"/>
        <v>0.20918564090634781</v>
      </c>
      <c r="M94" s="7">
        <f t="shared" si="40"/>
        <v>0.35136878399999993</v>
      </c>
      <c r="N94" s="7">
        <f t="shared" si="40"/>
        <v>0.35136878399999993</v>
      </c>
      <c r="P94" s="7">
        <v>2046</v>
      </c>
      <c r="Q94" s="7">
        <f t="shared" si="41"/>
        <v>4.4167619908829416E-3</v>
      </c>
      <c r="R94" s="7">
        <f t="shared" si="41"/>
        <v>7.4188279999999997E-3</v>
      </c>
      <c r="S94" s="7">
        <f t="shared" si="41"/>
        <v>7.4188279999999997E-3</v>
      </c>
      <c r="U94" s="7">
        <v>2046</v>
      </c>
      <c r="V94" s="7">
        <f t="shared" si="42"/>
        <v>0.35782302227075213</v>
      </c>
      <c r="W94" s="7">
        <f t="shared" si="42"/>
        <v>0.60103475400000006</v>
      </c>
      <c r="X94" s="7">
        <f t="shared" si="42"/>
        <v>0.60103475400000006</v>
      </c>
      <c r="Z94" s="7">
        <v>2046</v>
      </c>
      <c r="AA94" s="7">
        <f t="shared" si="43"/>
        <v>2.5617068686703694E-2</v>
      </c>
      <c r="AB94" s="7">
        <f t="shared" si="43"/>
        <v>4.3028949000000004E-2</v>
      </c>
      <c r="AC94" s="7">
        <f t="shared" si="43"/>
        <v>4.3028949000000004E-2</v>
      </c>
      <c r="AE94" s="7">
        <v>2046</v>
      </c>
      <c r="AF94" s="7">
        <f t="shared" si="44"/>
        <v>0.18311157291244848</v>
      </c>
      <c r="AG94" s="7">
        <f t="shared" si="44"/>
        <v>0.30757221400000001</v>
      </c>
      <c r="AH94" s="7">
        <f t="shared" si="44"/>
        <v>0.30757221400000001</v>
      </c>
      <c r="AJ94" s="7">
        <v>2046</v>
      </c>
      <c r="AK94" s="7">
        <f t="shared" si="45"/>
        <v>7.7343118778184186E-2</v>
      </c>
      <c r="AL94" s="7">
        <f t="shared" si="45"/>
        <v>0.129913112</v>
      </c>
      <c r="AM94" s="7">
        <f t="shared" si="45"/>
        <v>0.129913112</v>
      </c>
      <c r="AO94" s="7">
        <v>2046</v>
      </c>
      <c r="AP94" s="7">
        <f t="shared" si="38"/>
        <v>0.98357134410038938</v>
      </c>
      <c r="AQ94" s="7">
        <f t="shared" si="38"/>
        <v>1.6521032020000002</v>
      </c>
      <c r="AR94" s="7">
        <f t="shared" si="38"/>
        <v>1.6521032020000002</v>
      </c>
    </row>
    <row r="95" spans="6:44" x14ac:dyDescent="0.25">
      <c r="F95" s="7">
        <v>2047</v>
      </c>
      <c r="G95" s="7">
        <f t="shared" si="39"/>
        <v>0.13155564370963838</v>
      </c>
      <c r="H95" s="7">
        <f t="shared" si="39"/>
        <v>0.21176656099999999</v>
      </c>
      <c r="I95" s="7">
        <f t="shared" si="39"/>
        <v>0.21176656099999999</v>
      </c>
      <c r="K95" s="7">
        <v>2047</v>
      </c>
      <c r="L95" s="7">
        <f t="shared" si="40"/>
        <v>0.21828066877184116</v>
      </c>
      <c r="M95" s="7">
        <f t="shared" si="40"/>
        <v>0.35136878399999993</v>
      </c>
      <c r="N95" s="7">
        <f t="shared" si="40"/>
        <v>0.35136878399999993</v>
      </c>
      <c r="P95" s="7">
        <v>2047</v>
      </c>
      <c r="Q95" s="7">
        <f t="shared" si="41"/>
        <v>4.60879512092133E-3</v>
      </c>
      <c r="R95" s="7">
        <f t="shared" si="41"/>
        <v>7.4188279999999997E-3</v>
      </c>
      <c r="S95" s="7">
        <f t="shared" si="41"/>
        <v>7.4188279999999997E-3</v>
      </c>
      <c r="U95" s="7">
        <v>2047</v>
      </c>
      <c r="V95" s="7">
        <f t="shared" si="42"/>
        <v>0.37338054497817608</v>
      </c>
      <c r="W95" s="7">
        <f t="shared" si="42"/>
        <v>0.60103475400000006</v>
      </c>
      <c r="X95" s="7">
        <f t="shared" si="42"/>
        <v>0.60103475400000006</v>
      </c>
      <c r="Z95" s="7">
        <v>2047</v>
      </c>
      <c r="AA95" s="7">
        <f t="shared" si="43"/>
        <v>2.6730854281777763E-2</v>
      </c>
      <c r="AB95" s="7">
        <f t="shared" si="43"/>
        <v>4.3028949000000004E-2</v>
      </c>
      <c r="AC95" s="7">
        <f t="shared" si="43"/>
        <v>4.3028949000000004E-2</v>
      </c>
      <c r="AE95" s="7">
        <v>2047</v>
      </c>
      <c r="AF95" s="7">
        <f t="shared" si="44"/>
        <v>0.19107294564777227</v>
      </c>
      <c r="AG95" s="7">
        <f t="shared" si="44"/>
        <v>0.30757221400000001</v>
      </c>
      <c r="AH95" s="7">
        <f t="shared" si="44"/>
        <v>0.30757221400000001</v>
      </c>
      <c r="AJ95" s="7">
        <v>2047</v>
      </c>
      <c r="AK95" s="7">
        <f t="shared" si="45"/>
        <v>8.0705863072887837E-2</v>
      </c>
      <c r="AL95" s="7">
        <f t="shared" si="45"/>
        <v>0.129913112</v>
      </c>
      <c r="AM95" s="7">
        <f t="shared" si="45"/>
        <v>0.129913112</v>
      </c>
      <c r="AO95" s="7">
        <v>2047</v>
      </c>
      <c r="AP95" s="7">
        <f t="shared" si="38"/>
        <v>1.0263353155830148</v>
      </c>
      <c r="AQ95" s="7">
        <f t="shared" si="38"/>
        <v>1.6521032020000002</v>
      </c>
      <c r="AR95" s="7">
        <f t="shared" si="38"/>
        <v>1.6521032020000002</v>
      </c>
    </row>
    <row r="96" spans="6:44" x14ac:dyDescent="0.25">
      <c r="F96" s="7">
        <v>2048</v>
      </c>
      <c r="G96" s="7">
        <f t="shared" si="39"/>
        <v>0.13703712886420669</v>
      </c>
      <c r="H96" s="7">
        <f t="shared" si="39"/>
        <v>0.21176656099999999</v>
      </c>
      <c r="I96" s="7">
        <f t="shared" si="39"/>
        <v>0.21176656099999999</v>
      </c>
      <c r="K96" s="7">
        <v>2048</v>
      </c>
      <c r="L96" s="7">
        <f t="shared" si="40"/>
        <v>0.22737569663733456</v>
      </c>
      <c r="M96" s="7">
        <f t="shared" si="40"/>
        <v>0.35136878399999993</v>
      </c>
      <c r="N96" s="7">
        <f t="shared" si="40"/>
        <v>0.35136878399999993</v>
      </c>
      <c r="P96" s="7">
        <v>2048</v>
      </c>
      <c r="Q96" s="7">
        <f t="shared" si="41"/>
        <v>4.8008282509597201E-3</v>
      </c>
      <c r="R96" s="7">
        <f t="shared" si="41"/>
        <v>7.4188279999999997E-3</v>
      </c>
      <c r="S96" s="7">
        <f t="shared" si="41"/>
        <v>7.4188279999999997E-3</v>
      </c>
      <c r="U96" s="7">
        <v>2048</v>
      </c>
      <c r="V96" s="7">
        <f t="shared" si="42"/>
        <v>0.38893806768560008</v>
      </c>
      <c r="W96" s="7">
        <f t="shared" si="42"/>
        <v>0.60103475400000006</v>
      </c>
      <c r="X96" s="7">
        <f t="shared" si="42"/>
        <v>0.60103475400000006</v>
      </c>
      <c r="Z96" s="7">
        <v>2048</v>
      </c>
      <c r="AA96" s="7">
        <f t="shared" si="43"/>
        <v>2.7844639876851839E-2</v>
      </c>
      <c r="AB96" s="7">
        <f t="shared" si="43"/>
        <v>4.3028949000000004E-2</v>
      </c>
      <c r="AC96" s="7">
        <f t="shared" si="43"/>
        <v>4.3028949000000004E-2</v>
      </c>
      <c r="AE96" s="7">
        <v>2048</v>
      </c>
      <c r="AF96" s="7">
        <f t="shared" si="44"/>
        <v>0.19903431838309615</v>
      </c>
      <c r="AG96" s="7">
        <f t="shared" si="44"/>
        <v>0.30757221400000001</v>
      </c>
      <c r="AH96" s="7">
        <f t="shared" si="44"/>
        <v>0.30757221400000001</v>
      </c>
      <c r="AJ96" s="7">
        <v>2048</v>
      </c>
      <c r="AK96" s="7">
        <f t="shared" si="45"/>
        <v>8.4068607367591516E-2</v>
      </c>
      <c r="AL96" s="7">
        <f t="shared" si="45"/>
        <v>0.129913112</v>
      </c>
      <c r="AM96" s="7">
        <f t="shared" si="45"/>
        <v>0.129913112</v>
      </c>
      <c r="AO96" s="7">
        <v>2048</v>
      </c>
      <c r="AP96" s="7">
        <f t="shared" si="38"/>
        <v>1.0690992870656406</v>
      </c>
      <c r="AQ96" s="7">
        <f t="shared" si="38"/>
        <v>1.6521032020000002</v>
      </c>
      <c r="AR96" s="7">
        <f t="shared" si="38"/>
        <v>1.6521032020000002</v>
      </c>
    </row>
    <row r="97" spans="1:44" x14ac:dyDescent="0.25">
      <c r="F97" s="7">
        <v>2049</v>
      </c>
      <c r="G97" s="7">
        <f t="shared" si="39"/>
        <v>0.14251861401877494</v>
      </c>
      <c r="H97" s="7">
        <f t="shared" si="39"/>
        <v>0.21176656099999999</v>
      </c>
      <c r="I97" s="7">
        <f t="shared" si="39"/>
        <v>0.21176656099999999</v>
      </c>
      <c r="K97" s="7">
        <v>2049</v>
      </c>
      <c r="L97" s="7">
        <f t="shared" si="40"/>
        <v>0.23647072450282794</v>
      </c>
      <c r="M97" s="7">
        <f t="shared" si="40"/>
        <v>0.35136878399999993</v>
      </c>
      <c r="N97" s="7">
        <f t="shared" si="40"/>
        <v>0.35136878399999993</v>
      </c>
      <c r="P97" s="7">
        <v>2049</v>
      </c>
      <c r="Q97" s="7">
        <f t="shared" si="41"/>
        <v>4.9928613809981075E-3</v>
      </c>
      <c r="R97" s="7">
        <f t="shared" si="41"/>
        <v>7.4188279999999997E-3</v>
      </c>
      <c r="S97" s="7">
        <f t="shared" si="41"/>
        <v>7.4188279999999997E-3</v>
      </c>
      <c r="U97" s="7">
        <v>2049</v>
      </c>
      <c r="V97" s="7">
        <f t="shared" si="42"/>
        <v>0.40449559039302402</v>
      </c>
      <c r="W97" s="7">
        <f t="shared" si="42"/>
        <v>0.60103475400000006</v>
      </c>
      <c r="X97" s="7">
        <f t="shared" si="42"/>
        <v>0.60103475400000006</v>
      </c>
      <c r="Z97" s="7">
        <v>2049</v>
      </c>
      <c r="AA97" s="7">
        <f t="shared" si="43"/>
        <v>2.8958425471925914E-2</v>
      </c>
      <c r="AB97" s="7">
        <f t="shared" si="43"/>
        <v>4.3028949000000004E-2</v>
      </c>
      <c r="AC97" s="7">
        <f t="shared" si="43"/>
        <v>4.3028949000000004E-2</v>
      </c>
      <c r="AE97" s="7">
        <v>2049</v>
      </c>
      <c r="AF97" s="7">
        <f t="shared" si="44"/>
        <v>0.20699569111842001</v>
      </c>
      <c r="AG97" s="7">
        <f t="shared" si="44"/>
        <v>0.30757221400000001</v>
      </c>
      <c r="AH97" s="7">
        <f t="shared" si="44"/>
        <v>0.30757221400000001</v>
      </c>
      <c r="AJ97" s="7">
        <v>2049</v>
      </c>
      <c r="AK97" s="7">
        <f t="shared" si="45"/>
        <v>8.7431351662295154E-2</v>
      </c>
      <c r="AL97" s="7">
        <f t="shared" si="45"/>
        <v>0.129913112</v>
      </c>
      <c r="AM97" s="7">
        <f t="shared" si="45"/>
        <v>0.129913112</v>
      </c>
      <c r="AO97" s="7">
        <v>2049</v>
      </c>
      <c r="AP97" s="7">
        <f t="shared" si="38"/>
        <v>1.1118632585482662</v>
      </c>
      <c r="AQ97" s="7">
        <f t="shared" si="38"/>
        <v>1.6521032020000002</v>
      </c>
      <c r="AR97" s="7">
        <f t="shared" si="38"/>
        <v>1.6521032020000002</v>
      </c>
    </row>
    <row r="98" spans="1:44" x14ac:dyDescent="0.25">
      <c r="F98" s="7">
        <v>2050</v>
      </c>
      <c r="G98" s="7">
        <f t="shared" si="39"/>
        <v>0.1480000991733432</v>
      </c>
      <c r="H98" s="7">
        <f t="shared" si="39"/>
        <v>0.21176656099999999</v>
      </c>
      <c r="I98" s="7">
        <f t="shared" si="39"/>
        <v>0.21176656099999999</v>
      </c>
      <c r="K98" s="7">
        <v>2050</v>
      </c>
      <c r="L98" s="7">
        <f t="shared" si="40"/>
        <v>0.24556575236832121</v>
      </c>
      <c r="M98" s="7">
        <f t="shared" si="40"/>
        <v>0.35136878399999993</v>
      </c>
      <c r="N98" s="7">
        <f t="shared" si="40"/>
        <v>0.35136878399999993</v>
      </c>
      <c r="P98" s="7">
        <v>2050</v>
      </c>
      <c r="Q98" s="7">
        <f t="shared" si="41"/>
        <v>5.1848945110364959E-3</v>
      </c>
      <c r="R98" s="7">
        <f t="shared" si="41"/>
        <v>7.4188279999999997E-3</v>
      </c>
      <c r="S98" s="7">
        <f t="shared" si="41"/>
        <v>7.4188279999999997E-3</v>
      </c>
      <c r="U98" s="7">
        <v>2050</v>
      </c>
      <c r="V98" s="7">
        <f t="shared" si="42"/>
        <v>0.42005311310044807</v>
      </c>
      <c r="W98" s="7">
        <f t="shared" si="42"/>
        <v>0.60103475400000006</v>
      </c>
      <c r="X98" s="7">
        <f t="shared" si="42"/>
        <v>0.60103475400000006</v>
      </c>
      <c r="Z98" s="7">
        <v>2050</v>
      </c>
      <c r="AA98" s="7">
        <f t="shared" si="43"/>
        <v>3.007221106699998E-2</v>
      </c>
      <c r="AB98" s="7">
        <f t="shared" si="43"/>
        <v>4.3028949000000004E-2</v>
      </c>
      <c r="AC98" s="7">
        <f t="shared" si="43"/>
        <v>4.3028949000000004E-2</v>
      </c>
      <c r="AE98" s="7">
        <v>2050</v>
      </c>
      <c r="AF98" s="7">
        <f t="shared" si="44"/>
        <v>0.21495706385374383</v>
      </c>
      <c r="AG98" s="7">
        <f t="shared" si="44"/>
        <v>0.30757221400000001</v>
      </c>
      <c r="AH98" s="7">
        <f t="shared" si="44"/>
        <v>0.30757221400000001</v>
      </c>
      <c r="AJ98" s="7">
        <v>2050</v>
      </c>
      <c r="AK98" s="7">
        <f t="shared" si="45"/>
        <v>9.0794095956998805E-2</v>
      </c>
      <c r="AL98" s="7">
        <f t="shared" si="45"/>
        <v>0.129913112</v>
      </c>
      <c r="AM98" s="7">
        <f t="shared" si="45"/>
        <v>0.129913112</v>
      </c>
      <c r="AO98" s="7">
        <v>2050</v>
      </c>
      <c r="AP98" s="7">
        <f t="shared" si="38"/>
        <v>1.1546272300308917</v>
      </c>
      <c r="AQ98" s="7">
        <f t="shared" si="38"/>
        <v>1.6521032020000002</v>
      </c>
      <c r="AR98" s="7">
        <f t="shared" si="38"/>
        <v>1.6521032020000002</v>
      </c>
    </row>
    <row r="100" spans="1:44" x14ac:dyDescent="0.25">
      <c r="G100" s="7">
        <f>SUM(G72:G98)</f>
        <v>2.0720013884268056</v>
      </c>
      <c r="H100" s="7">
        <f t="shared" ref="H100:I100" si="46">SUM(H72:H98)</f>
        <v>4.1518094852399567</v>
      </c>
      <c r="I100" s="7">
        <f t="shared" si="46"/>
        <v>4.8026359585245952</v>
      </c>
      <c r="L100" s="7">
        <f>SUM(L72:L98)</f>
        <v>3.4379205331564999</v>
      </c>
      <c r="M100" s="7">
        <f t="shared" ref="M100:N100" si="47">SUM(M72:M98)</f>
        <v>6.8887941672171227</v>
      </c>
      <c r="N100" s="7">
        <f t="shared" si="47"/>
        <v>7.9686629880222721</v>
      </c>
      <c r="Q100" s="7">
        <f>SUM(Q72:Q98)</f>
        <v>7.2588523154510989E-2</v>
      </c>
      <c r="R100" s="7">
        <f t="shared" ref="R100:S100" si="48">SUM(R72:R98)</f>
        <v>0.1454505390950924</v>
      </c>
      <c r="S100" s="7">
        <f t="shared" si="48"/>
        <v>0.16825097387735868</v>
      </c>
      <c r="V100" s="7">
        <f>SUM(V72:V98)</f>
        <v>5.8807435834062778</v>
      </c>
      <c r="W100" s="7">
        <f t="shared" ref="W100:X100" si="49">SUM(W72:W98)</f>
        <v>11.783644126024527</v>
      </c>
      <c r="X100" s="7">
        <f t="shared" si="49"/>
        <v>13.630816443599825</v>
      </c>
      <c r="AA100" s="7">
        <f>SUM(AA72:AA98)</f>
        <v>0.42101095493799995</v>
      </c>
      <c r="AB100" s="7">
        <f t="shared" ref="AB100:AC100" si="50">SUM(AB72:AB98)</f>
        <v>0.8436081586936961</v>
      </c>
      <c r="AC100" s="7">
        <f t="shared" si="50"/>
        <v>0.97584990165147378</v>
      </c>
      <c r="AF100" s="7">
        <f>SUM(AF72:AF98)</f>
        <v>3.0093988939524148</v>
      </c>
      <c r="AG100" s="7">
        <f t="shared" ref="AG100:AH100" si="51">SUM(AG72:AG98)</f>
        <v>6.030136341881918</v>
      </c>
      <c r="AH100" s="7">
        <f t="shared" si="51"/>
        <v>6.9754042745182137</v>
      </c>
      <c r="AK100" s="7">
        <f>SUM(AK72:AK98)</f>
        <v>1.2711173433979841</v>
      </c>
      <c r="AL100" s="7">
        <f t="shared" ref="AL100:AM100" si="52">SUM(AL72:AL98)</f>
        <v>2.5470238932512155</v>
      </c>
      <c r="AM100" s="7">
        <f t="shared" si="52"/>
        <v>2.9462884991319909</v>
      </c>
      <c r="AP100" s="7">
        <f>SUM(AP72:AP98)</f>
        <v>16.164781220432495</v>
      </c>
      <c r="AQ100" s="7">
        <f t="shared" ref="AQ100:AR100" si="53">SUM(AQ72:AQ98)</f>
        <v>32.390466711403512</v>
      </c>
      <c r="AR100" s="7">
        <f t="shared" si="53"/>
        <v>37.467909039325704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Output!P112</f>
        <v>0.11633251406804736</v>
      </c>
      <c r="C105" s="7">
        <f>Output!P142</f>
        <v>0.11633251406804736</v>
      </c>
      <c r="D105" s="7">
        <f>Output!P172</f>
        <v>0.11633251406804736</v>
      </c>
      <c r="F105" s="7">
        <v>2024</v>
      </c>
      <c r="G105" s="7">
        <f>((G8+L8+Q8+V8+AA8+AF8+AK8)*R105*1000000)/10^9</f>
        <v>2.183883972436414E-2</v>
      </c>
      <c r="H105" s="7">
        <f>((G8+L8+Q8+V8+AA8+AF8+AK8)*S105*1000000)/10^9</f>
        <v>2.183883972436414E-2</v>
      </c>
      <c r="I105" s="7">
        <f>((G8+L8+Q8+V8+AA8+AF8+AK8)*T105*1000000)/10^9</f>
        <v>2.183883972436414E-2</v>
      </c>
      <c r="J105" s="7">
        <f>((H8+M8+R8+W8+AB8+AG8+AL8)*R105*1000000)/10^9</f>
        <v>4.3776002499684788E-2</v>
      </c>
      <c r="K105" s="7">
        <f>((H8+M8+R8+W8+AB8+AG8+AL8)*S105*1000000)/10^9</f>
        <v>4.3776002499684788E-2</v>
      </c>
      <c r="L105" s="7">
        <f>((H8+M8+R8+W8+AB8+AG8+AL8)*T105*1000000)/10^9</f>
        <v>4.3776002499684788E-2</v>
      </c>
      <c r="M105" s="7">
        <f>((I8+N8+S8+X8+AC8+AH8+AM8)*R105*1000000)/10^9</f>
        <v>6.5713165275005328E-2</v>
      </c>
      <c r="N105" s="7">
        <f>((I8+N8+S8+X8+AC8+AH8+AM8)*S105*1000000)/10^9</f>
        <v>6.5713165275005328E-2</v>
      </c>
      <c r="O105" s="7">
        <f>((I8+N8+S8+X8+AC8+AH8+AM8)*T105*1000000)/10^9</f>
        <v>6.5713165275005328E-2</v>
      </c>
      <c r="Q105" s="7">
        <v>2024</v>
      </c>
      <c r="R105" s="7">
        <f>Output!P232</f>
        <v>0.1112901150919982</v>
      </c>
      <c r="S105" s="7">
        <f>Output!P262</f>
        <v>0.1112901150919982</v>
      </c>
      <c r="T105" s="7">
        <f>Output!P292</f>
        <v>0.1112901150919982</v>
      </c>
    </row>
    <row r="106" spans="1:44" x14ac:dyDescent="0.25">
      <c r="A106" s="7">
        <v>2025</v>
      </c>
      <c r="B106" s="7">
        <f>Output!P113</f>
        <v>0.11259914810778521</v>
      </c>
      <c r="C106" s="7">
        <f>Output!P143</f>
        <v>0.10915437587195545</v>
      </c>
      <c r="D106" s="7">
        <f>Output!P173</f>
        <v>0.10707001284943286</v>
      </c>
      <c r="F106" s="7">
        <v>2025</v>
      </c>
      <c r="G106" s="7">
        <f t="shared" ref="G106:G131" si="54">G105+((G9+L9+Q9+V9+AA9+AF9+AK9-G8-L8-Q8-V8-AA8-AF8-AK8)*R106*1000000)/10^9</f>
        <v>4.3002427704841271E-2</v>
      </c>
      <c r="H106" s="7">
        <f t="shared" ref="H106:H131" si="55">H105+((G9+L9+Q9+V9+AA9+AF9+AK9-G8-L8-Q8-V8-AA8-AF8-AK8)*S106*1000000)/10^9</f>
        <v>4.238183039265081E-2</v>
      </c>
      <c r="I106" s="7">
        <f t="shared" ref="I106:I131" si="56">I105+((G9+L9+Q9+V9+AA9+AF9+AK9-G8-L8-Q8-V8-AA8-AF8-AK8)*T106*1000000)/10^9</f>
        <v>4.2006319328101407E-2</v>
      </c>
      <c r="J106" s="7">
        <f t="shared" ref="J106:J131" si="57">J105+((H9+M9+R9+W9+AB9+AG9+AL9-H8-M8-R8-W8-AB8-AG8-AL8)*R106*1000000)/10^9</f>
        <v>9.0329513881953954E-2</v>
      </c>
      <c r="K106" s="7">
        <f t="shared" ref="K106:K131" si="58">K105+((H9+M9+R9+W9+AB9+AG9+AL9-H8-M8-R8-W8-AB8-AG8-AL8)*S106*1000000)/10^9</f>
        <v>8.8964386944899831E-2</v>
      </c>
      <c r="L106" s="7">
        <f t="shared" ref="L106:L131" si="59">L105+((H9+M9+R9+W9+AB9+AG9+AL9-H8-M8-R8-W8-AB8-AG8-AL8)*T106*1000000)/10^9</f>
        <v>8.8138375843483802E-2</v>
      </c>
      <c r="M106" s="7">
        <f t="shared" ref="M106:M131" si="60">M105+((I9+N9+S9+X9+AC9+AH9+AM9-I8-N8-S8-X8-AC8-AH8-AM8)*R106*1000000)/10^9</f>
        <v>0.13765660005906666</v>
      </c>
      <c r="N106" s="7">
        <f t="shared" ref="N106:N131" si="61">N105+((I9+N9+S9+X9+AC9+AH9+AM9-I8-N8-S8-X8-AC8-AH8-AM8)*S106*1000000)/10^9</f>
        <v>0.13554694349714888</v>
      </c>
      <c r="O106" s="7">
        <f t="shared" ref="O106:O131" si="62">O105+((I9+N9+S9+X9+AC9+AH9+AM9-I8-N8-S8-X8-AC8-AH8-AM8)*T106*1000000)/10^9</f>
        <v>0.13427043235886624</v>
      </c>
      <c r="Q106" s="7">
        <v>2025</v>
      </c>
      <c r="R106" s="7">
        <f>Output!P233</f>
        <v>0.10784905113247716</v>
      </c>
      <c r="S106" s="7">
        <f>Output!P263</f>
        <v>0.1046865046249167</v>
      </c>
      <c r="T106" s="7">
        <f>Output!P293</f>
        <v>0.10277291076555982</v>
      </c>
    </row>
    <row r="107" spans="1:44" x14ac:dyDescent="0.25">
      <c r="A107" s="7">
        <v>2026</v>
      </c>
      <c r="B107" s="7">
        <f>Output!P114</f>
        <v>0.10922508524299959</v>
      </c>
      <c r="C107" s="7">
        <f>Output!P144</f>
        <v>0.10491911550666899</v>
      </c>
      <c r="D107" s="7">
        <f>Output!P174</f>
        <v>0.10231365284542893</v>
      </c>
      <c r="F107" s="7">
        <v>2026</v>
      </c>
      <c r="G107" s="7">
        <f t="shared" si="54"/>
        <v>6.3555502694358987E-2</v>
      </c>
      <c r="H107" s="7">
        <f t="shared" si="55"/>
        <v>6.2159157941758567E-2</v>
      </c>
      <c r="I107" s="7">
        <f t="shared" si="56"/>
        <v>6.1314256446178619E-2</v>
      </c>
      <c r="J107" s="7">
        <f t="shared" si="57"/>
        <v>0.14007247073745738</v>
      </c>
      <c r="K107" s="7">
        <f t="shared" si="58"/>
        <v>0.13682986456779406</v>
      </c>
      <c r="L107" s="7">
        <f t="shared" si="59"/>
        <v>0.1348678255011686</v>
      </c>
      <c r="M107" s="7">
        <f t="shared" si="60"/>
        <v>0.21658943878055587</v>
      </c>
      <c r="N107" s="7">
        <f t="shared" si="61"/>
        <v>0.21150057119382959</v>
      </c>
      <c r="O107" s="7">
        <f t="shared" si="62"/>
        <v>0.20842139455615866</v>
      </c>
      <c r="Q107" s="7">
        <v>2026</v>
      </c>
      <c r="R107" s="7">
        <f>Output!P234</f>
        <v>0.10473789404324625</v>
      </c>
      <c r="S107" s="7">
        <f>Output!P264</f>
        <v>0.10078470683114221</v>
      </c>
      <c r="T107" s="7">
        <f>Output!P294</f>
        <v>9.8392706351639048E-2</v>
      </c>
    </row>
    <row r="108" spans="1:44" x14ac:dyDescent="0.25">
      <c r="A108" s="7">
        <v>2027</v>
      </c>
      <c r="B108" s="7">
        <f>Output!P115</f>
        <v>0.10616820187601571</v>
      </c>
      <c r="C108" s="7">
        <f>Output!P145</f>
        <v>0.10100103463918426</v>
      </c>
      <c r="D108" s="7">
        <f>Output!P175</f>
        <v>9.7874507871574007E-2</v>
      </c>
      <c r="F108" s="7">
        <v>2027</v>
      </c>
      <c r="G108" s="7">
        <f t="shared" si="54"/>
        <v>8.3555214591212637E-2</v>
      </c>
      <c r="H108" s="7">
        <f t="shared" si="55"/>
        <v>8.1227972269982768E-2</v>
      </c>
      <c r="I108" s="7">
        <f t="shared" si="56"/>
        <v>7.9819807378266244E-2</v>
      </c>
      <c r="J108" s="7">
        <f t="shared" si="57"/>
        <v>0.1934587354565375</v>
      </c>
      <c r="K108" s="7">
        <f t="shared" si="58"/>
        <v>0.18773123629033966</v>
      </c>
      <c r="L108" s="7">
        <f t="shared" si="59"/>
        <v>0.18426564912623158</v>
      </c>
      <c r="M108" s="7">
        <f t="shared" si="60"/>
        <v>0.30336225632186253</v>
      </c>
      <c r="N108" s="7">
        <f t="shared" si="61"/>
        <v>0.29423450031069665</v>
      </c>
      <c r="O108" s="7">
        <f t="shared" si="62"/>
        <v>0.28871149087419706</v>
      </c>
      <c r="Q108" s="7">
        <v>2027</v>
      </c>
      <c r="R108" s="7">
        <f>Output!P235</f>
        <v>0.10191797123381494</v>
      </c>
      <c r="S108" s="7">
        <f>Output!P265</f>
        <v>9.7174143317167255E-2</v>
      </c>
      <c r="T108" s="7">
        <f>Output!P295</f>
        <v>9.4303768838745958E-2</v>
      </c>
    </row>
    <row r="109" spans="1:44" x14ac:dyDescent="0.25">
      <c r="A109" s="7">
        <v>2028</v>
      </c>
      <c r="B109" s="7">
        <f>Output!P116</f>
        <v>0.10339140223629585</v>
      </c>
      <c r="C109" s="7">
        <f>Output!P146</f>
        <v>9.7363037498963551E-2</v>
      </c>
      <c r="D109" s="7">
        <f>Output!P176</f>
        <v>9.3715393326462199E-2</v>
      </c>
      <c r="F109" s="7">
        <v>2028</v>
      </c>
      <c r="G109" s="7">
        <f t="shared" si="54"/>
        <v>0.10305203023413048</v>
      </c>
      <c r="H109" s="7">
        <f t="shared" si="55"/>
        <v>9.9638740216051652E-2</v>
      </c>
      <c r="I109" s="7">
        <f t="shared" si="56"/>
        <v>9.757342936102989E-2</v>
      </c>
      <c r="J109" s="7">
        <f t="shared" si="57"/>
        <v>0.2509900641723653</v>
      </c>
      <c r="K109" s="7">
        <f t="shared" si="58"/>
        <v>0.24205784849282336</v>
      </c>
      <c r="L109" s="7">
        <f t="shared" si="59"/>
        <v>0.2366531508030984</v>
      </c>
      <c r="M109" s="7">
        <f t="shared" si="60"/>
        <v>0.39892809811060026</v>
      </c>
      <c r="N109" s="7">
        <f t="shared" si="61"/>
        <v>0.38447695676959509</v>
      </c>
      <c r="O109" s="7">
        <f t="shared" si="62"/>
        <v>0.37573287224516705</v>
      </c>
      <c r="Q109" s="7">
        <v>2028</v>
      </c>
      <c r="R109" s="7">
        <f>Output!P236</f>
        <v>9.9355226019955889E-2</v>
      </c>
      <c r="S109" s="7">
        <f>Output!P266</f>
        <v>9.3820757398764582E-2</v>
      </c>
      <c r="T109" s="7">
        <f>Output!P296</f>
        <v>9.047195998958299E-2</v>
      </c>
    </row>
    <row r="110" spans="1:44" x14ac:dyDescent="0.25">
      <c r="A110" s="7">
        <v>2029</v>
      </c>
      <c r="B110" s="7">
        <f>Output!P117</f>
        <v>0.10086185443497327</v>
      </c>
      <c r="C110" s="7">
        <f>Output!P147</f>
        <v>9.3972292197140136E-2</v>
      </c>
      <c r="D110" s="7">
        <f>Output!P177</f>
        <v>8.9803583918268579E-2</v>
      </c>
      <c r="F110" s="7">
        <v>2029</v>
      </c>
      <c r="G110" s="7">
        <f t="shared" si="54"/>
        <v>0.12209050156679629</v>
      </c>
      <c r="H110" s="7">
        <f t="shared" si="55"/>
        <v>0.11743601372364901</v>
      </c>
      <c r="I110" s="7">
        <f t="shared" si="56"/>
        <v>0.11461968394021596</v>
      </c>
      <c r="J110" s="7">
        <f t="shared" si="57"/>
        <v>0.31322259046577888</v>
      </c>
      <c r="K110" s="7">
        <f t="shared" si="58"/>
        <v>0.30023317529084637</v>
      </c>
      <c r="L110" s="7">
        <f t="shared" si="59"/>
        <v>0.29237356384294511</v>
      </c>
      <c r="M110" s="7">
        <f t="shared" si="60"/>
        <v>0.50435467936476164</v>
      </c>
      <c r="N110" s="7">
        <f t="shared" si="61"/>
        <v>0.48303033685804375</v>
      </c>
      <c r="O110" s="7">
        <f t="shared" si="62"/>
        <v>0.47012744374567439</v>
      </c>
      <c r="Q110" s="7">
        <v>2029</v>
      </c>
      <c r="R110" s="7">
        <f>Output!P237</f>
        <v>9.7019516262316793E-2</v>
      </c>
      <c r="S110" s="7">
        <f>Output!P267</f>
        <v>9.0694406936581887E-2</v>
      </c>
      <c r="T110" s="7">
        <f>Output!P297</f>
        <v>8.6867235528482134E-2</v>
      </c>
    </row>
    <row r="111" spans="1:44" x14ac:dyDescent="0.25">
      <c r="A111" s="7">
        <v>2030</v>
      </c>
      <c r="B111" s="7">
        <f>Output!P118</f>
        <v>9.8547401697779174E-2</v>
      </c>
      <c r="C111" s="7">
        <f>Output!P148</f>
        <v>9.0796659725618817E-2</v>
      </c>
      <c r="D111" s="7">
        <f>Output!P178</f>
        <v>8.6106851808029794E-2</v>
      </c>
      <c r="F111" s="7">
        <v>2030</v>
      </c>
      <c r="G111" s="7">
        <f t="shared" si="54"/>
        <v>0.14070938726446519</v>
      </c>
      <c r="H111" s="7">
        <f t="shared" si="55"/>
        <v>0.13465855466871748</v>
      </c>
      <c r="I111" s="7">
        <f t="shared" si="56"/>
        <v>0.13099732659039204</v>
      </c>
      <c r="J111" s="7">
        <f t="shared" si="57"/>
        <v>0.38077195522217033</v>
      </c>
      <c r="K111" s="7">
        <f t="shared" si="58"/>
        <v>0.36271659772659259</v>
      </c>
      <c r="L111" s="7">
        <f t="shared" si="59"/>
        <v>0.3517916931118244</v>
      </c>
      <c r="M111" s="7">
        <f t="shared" si="60"/>
        <v>0.62083452317987609</v>
      </c>
      <c r="N111" s="7">
        <f t="shared" si="61"/>
        <v>0.59077464078446806</v>
      </c>
      <c r="O111" s="7">
        <f t="shared" si="62"/>
        <v>0.57258605963325726</v>
      </c>
      <c r="Q111" s="7">
        <v>2030</v>
      </c>
      <c r="R111" s="7">
        <f>Output!P238</f>
        <v>9.4881319627371008E-2</v>
      </c>
      <c r="S111" s="7">
        <f>Output!P268</f>
        <v>8.7765585907706528E-2</v>
      </c>
      <c r="T111" s="7">
        <f>Output!P298</f>
        <v>8.3460007879460507E-2</v>
      </c>
    </row>
    <row r="112" spans="1:44" x14ac:dyDescent="0.25">
      <c r="A112" s="7">
        <v>2031</v>
      </c>
      <c r="B112" s="7">
        <f>Output!P119</f>
        <v>9.7566620082580324E-2</v>
      </c>
      <c r="C112" s="7">
        <f>Output!P149</f>
        <v>8.9621942559083845E-2</v>
      </c>
      <c r="D112" s="7">
        <f>Output!P179</f>
        <v>8.4761614907001959E-2</v>
      </c>
      <c r="F112" s="7">
        <v>2031</v>
      </c>
      <c r="G112" s="7">
        <f t="shared" si="54"/>
        <v>0.15915088612034536</v>
      </c>
      <c r="H112" s="7">
        <f t="shared" si="55"/>
        <v>0.15166877006671928</v>
      </c>
      <c r="I112" s="7">
        <f t="shared" si="56"/>
        <v>0.14713192349441223</v>
      </c>
      <c r="J112" s="7">
        <f t="shared" si="57"/>
        <v>0.41461854774030577</v>
      </c>
      <c r="K112" s="7">
        <f t="shared" si="58"/>
        <v>0.39393628511324463</v>
      </c>
      <c r="L112" s="7">
        <f t="shared" si="59"/>
        <v>0.3814043146846427</v>
      </c>
      <c r="M112" s="7">
        <f t="shared" si="60"/>
        <v>0.67008620936026664</v>
      </c>
      <c r="N112" s="7">
        <f t="shared" si="61"/>
        <v>0.63620380015977018</v>
      </c>
      <c r="O112" s="7">
        <f t="shared" si="62"/>
        <v>0.61567670587487344</v>
      </c>
      <c r="Q112" s="7">
        <v>2031</v>
      </c>
      <c r="R112" s="7">
        <f>Output!P239</f>
        <v>9.397736125377476E-2</v>
      </c>
      <c r="S112" s="7">
        <f>Output!P269</f>
        <v>8.6683580871346741E-2</v>
      </c>
      <c r="T112" s="7">
        <f>Output!P299</f>
        <v>8.2221453569630232E-2</v>
      </c>
    </row>
    <row r="113" spans="1:20" x14ac:dyDescent="0.25">
      <c r="A113" s="7">
        <v>2032</v>
      </c>
      <c r="B113" s="7">
        <f>Output!P120</f>
        <v>9.6601081844355299E-2</v>
      </c>
      <c r="C113" s="7">
        <f>Output!P150</f>
        <v>8.8462468769522698E-2</v>
      </c>
      <c r="D113" s="7">
        <f>Output!P180</f>
        <v>8.3431621382947949E-2</v>
      </c>
      <c r="F113" s="7">
        <v>2032</v>
      </c>
      <c r="G113" s="7">
        <f t="shared" si="54"/>
        <v>0.17741774487924097</v>
      </c>
      <c r="H113" s="7">
        <f t="shared" si="55"/>
        <v>0.16846940666245855</v>
      </c>
      <c r="I113" s="7">
        <f t="shared" si="56"/>
        <v>0.16302622139708067</v>
      </c>
      <c r="J113" s="7">
        <f t="shared" si="57"/>
        <v>0.44934049052921926</v>
      </c>
      <c r="K113" s="7">
        <f t="shared" si="58"/>
        <v>0.42587120892221675</v>
      </c>
      <c r="L113" s="7">
        <f t="shared" si="59"/>
        <v>0.41161645513696027</v>
      </c>
      <c r="M113" s="7">
        <f t="shared" si="60"/>
        <v>0.72126323617919841</v>
      </c>
      <c r="N113" s="7">
        <f t="shared" si="61"/>
        <v>0.68327301118197536</v>
      </c>
      <c r="O113" s="7">
        <f t="shared" si="62"/>
        <v>0.66020668887684042</v>
      </c>
      <c r="Q113" s="7">
        <v>2032</v>
      </c>
      <c r="R113" s="7">
        <f>Output!P240</f>
        <v>9.3087400214709043E-2</v>
      </c>
      <c r="S113" s="7">
        <f>Output!P270</f>
        <v>8.5615573169517539E-2</v>
      </c>
      <c r="T113" s="7">
        <f>Output!P300</f>
        <v>8.0996896594330514E-2</v>
      </c>
    </row>
    <row r="114" spans="1:20" x14ac:dyDescent="0.25">
      <c r="A114" s="7">
        <v>2033</v>
      </c>
      <c r="B114" s="7">
        <f>Output!P121</f>
        <v>9.5651071241882185E-2</v>
      </c>
      <c r="C114" s="7">
        <f>Output!P151</f>
        <v>8.7318540381887091E-2</v>
      </c>
      <c r="D114" s="7">
        <f>Output!P181</f>
        <v>8.2117155494645849E-2</v>
      </c>
      <c r="F114" s="7">
        <v>2033</v>
      </c>
      <c r="G114" s="7">
        <f t="shared" si="54"/>
        <v>0.19551276149695707</v>
      </c>
      <c r="H114" s="7">
        <f t="shared" si="55"/>
        <v>0.18506326561242789</v>
      </c>
      <c r="I114" s="7">
        <f t="shared" si="56"/>
        <v>0.17868301825420241</v>
      </c>
      <c r="J114" s="7">
        <f t="shared" si="57"/>
        <v>0.48497849643219076</v>
      </c>
      <c r="K114" s="7">
        <f t="shared" si="58"/>
        <v>0.45855269552737943</v>
      </c>
      <c r="L114" s="7">
        <f t="shared" si="59"/>
        <v>0.44245240464747015</v>
      </c>
      <c r="M114" s="7">
        <f t="shared" si="60"/>
        <v>0.77444423136742524</v>
      </c>
      <c r="N114" s="7">
        <f t="shared" si="61"/>
        <v>0.73204212544233127</v>
      </c>
      <c r="O114" s="7">
        <f t="shared" si="62"/>
        <v>0.70622179104073834</v>
      </c>
      <c r="Q114" s="7">
        <v>2033</v>
      </c>
      <c r="R114" s="7">
        <f>Output!P241</f>
        <v>9.2211697479998397E-2</v>
      </c>
      <c r="S114" s="7">
        <f>Output!P271</f>
        <v>8.4561840082657436E-2</v>
      </c>
      <c r="T114" s="7">
        <f>Output!P301</f>
        <v>7.9786597923385855E-2</v>
      </c>
    </row>
    <row r="115" spans="1:20" x14ac:dyDescent="0.25">
      <c r="A115" s="7">
        <v>2034</v>
      </c>
      <c r="B115" s="7">
        <f>Output!P122</f>
        <v>9.4716055289952097E-2</v>
      </c>
      <c r="C115" s="7">
        <f>Output!P152</f>
        <v>8.6189571112447252E-2</v>
      </c>
      <c r="D115" s="7">
        <f>Output!P182</f>
        <v>8.0817666490713147E-2</v>
      </c>
      <c r="F115" s="7">
        <v>2034</v>
      </c>
      <c r="G115" s="7">
        <f t="shared" si="54"/>
        <v>0.21343863790769366</v>
      </c>
      <c r="H115" s="7">
        <f t="shared" si="55"/>
        <v>0.20145304244945222</v>
      </c>
      <c r="I115" s="7">
        <f t="shared" si="56"/>
        <v>0.19410501279928993</v>
      </c>
      <c r="J115" s="7">
        <f t="shared" si="57"/>
        <v>0.52157482481203787</v>
      </c>
      <c r="K115" s="7">
        <f t="shared" si="58"/>
        <v>0.49201302078327069</v>
      </c>
      <c r="L115" s="7">
        <f t="shared" si="59"/>
        <v>0.47393696717107414</v>
      </c>
      <c r="M115" s="7">
        <f t="shared" si="60"/>
        <v>0.82971101171638251</v>
      </c>
      <c r="N115" s="7">
        <f t="shared" si="61"/>
        <v>0.78257299911708911</v>
      </c>
      <c r="O115" s="7">
        <f t="shared" si="62"/>
        <v>0.75376892154285846</v>
      </c>
      <c r="Q115" s="7">
        <v>2034</v>
      </c>
      <c r="R115" s="7">
        <f>Output!P242</f>
        <v>9.1349763726236988E-2</v>
      </c>
      <c r="S115" s="7">
        <f>Output!P272</f>
        <v>8.352184335551846E-2</v>
      </c>
      <c r="T115" s="7">
        <f>Output!P302</f>
        <v>7.8590051922776377E-2</v>
      </c>
    </row>
    <row r="116" spans="1:20" x14ac:dyDescent="0.25">
      <c r="A116" s="7">
        <v>2035</v>
      </c>
      <c r="B116" s="7">
        <f>Output!P123</f>
        <v>9.3795447704835277E-2</v>
      </c>
      <c r="C116" s="7">
        <f>Output!P153</f>
        <v>8.5075027975994311E-2</v>
      </c>
      <c r="D116" s="7">
        <f>Output!P183</f>
        <v>7.9532603619767342E-2</v>
      </c>
      <c r="F116" s="7">
        <v>2035</v>
      </c>
      <c r="G116" s="7">
        <f t="shared" si="54"/>
        <v>0.23119797042271767</v>
      </c>
      <c r="H116" s="7">
        <f t="shared" si="55"/>
        <v>0.21764133668548599</v>
      </c>
      <c r="I116" s="7">
        <f t="shared" si="56"/>
        <v>0.20929480454429766</v>
      </c>
      <c r="J116" s="7">
        <f t="shared" si="57"/>
        <v>0.5591733184467117</v>
      </c>
      <c r="K116" s="7">
        <f t="shared" si="58"/>
        <v>0.52628545063246879</v>
      </c>
      <c r="L116" s="7">
        <f t="shared" si="59"/>
        <v>0.50609545554632951</v>
      </c>
      <c r="M116" s="7">
        <f t="shared" si="60"/>
        <v>0.88714866647070634</v>
      </c>
      <c r="N116" s="7">
        <f t="shared" si="61"/>
        <v>0.83492956457945167</v>
      </c>
      <c r="O116" s="7">
        <f t="shared" si="62"/>
        <v>0.80289610654836163</v>
      </c>
      <c r="Q116" s="7">
        <v>2035</v>
      </c>
      <c r="R116" s="7">
        <f>Output!P243</f>
        <v>9.0501060701915506E-2</v>
      </c>
      <c r="S116" s="7">
        <f>Output!P273</f>
        <v>8.2495093668433495E-2</v>
      </c>
      <c r="T116" s="7">
        <f>Output!P303</f>
        <v>7.7406752962220896E-2</v>
      </c>
    </row>
    <row r="117" spans="1:20" x14ac:dyDescent="0.25">
      <c r="A117" s="7">
        <v>2036</v>
      </c>
      <c r="B117" s="7">
        <f>Output!P124</f>
        <v>9.2888751033670114E-2</v>
      </c>
      <c r="C117" s="7">
        <f>Output!P154</f>
        <v>8.3974413519666641E-2</v>
      </c>
      <c r="D117" s="7">
        <f>Output!P184</f>
        <v>7.8261451662773179E-2</v>
      </c>
      <c r="F117" s="7">
        <v>2036</v>
      </c>
      <c r="G117" s="7">
        <f t="shared" si="54"/>
        <v>0.24879326573379959</v>
      </c>
      <c r="H117" s="7">
        <f t="shared" si="55"/>
        <v>0.23363065821298729</v>
      </c>
      <c r="I117" s="7">
        <f t="shared" si="56"/>
        <v>0.22425490018099614</v>
      </c>
      <c r="J117" s="7">
        <f t="shared" si="57"/>
        <v>0.59781949405244128</v>
      </c>
      <c r="K117" s="7">
        <f t="shared" si="58"/>
        <v>0.56140427737811049</v>
      </c>
      <c r="L117" s="7">
        <f t="shared" si="59"/>
        <v>0.53895369820908412</v>
      </c>
      <c r="M117" s="7">
        <f t="shared" si="60"/>
        <v>0.94684572237108389</v>
      </c>
      <c r="N117" s="7">
        <f t="shared" si="61"/>
        <v>0.88917789654323398</v>
      </c>
      <c r="O117" s="7">
        <f t="shared" si="62"/>
        <v>0.85365249623717265</v>
      </c>
      <c r="Q117" s="7">
        <v>2036</v>
      </c>
      <c r="R117" s="7">
        <f>Output!P244</f>
        <v>8.96651317085949E-2</v>
      </c>
      <c r="S117" s="7">
        <f>Output!P274</f>
        <v>8.1481134322963403E-2</v>
      </c>
      <c r="T117" s="7">
        <f>Output!P304</f>
        <v>7.6236228032666262E-2</v>
      </c>
    </row>
    <row r="118" spans="1:20" x14ac:dyDescent="0.25">
      <c r="A118" s="7">
        <v>2037</v>
      </c>
      <c r="B118" s="7">
        <f>Output!P125</f>
        <v>9.1995450057421338E-2</v>
      </c>
      <c r="C118" s="7">
        <f>Output!P155</f>
        <v>8.2887176992081743E-2</v>
      </c>
      <c r="D118" s="7">
        <f>Output!P185</f>
        <v>7.7003695400695418E-2</v>
      </c>
      <c r="F118" s="7">
        <v>2037</v>
      </c>
      <c r="G118" s="7">
        <f t="shared" si="54"/>
        <v>0.2662269377120377</v>
      </c>
      <c r="H118" s="7">
        <f t="shared" si="55"/>
        <v>0.24942341770236678</v>
      </c>
      <c r="I118" s="7">
        <f t="shared" si="56"/>
        <v>0.23898771358048362</v>
      </c>
      <c r="J118" s="7">
        <f t="shared" si="57"/>
        <v>0.63756059643953888</v>
      </c>
      <c r="K118" s="7">
        <f t="shared" si="58"/>
        <v>0.59740482118928673</v>
      </c>
      <c r="L118" s="7">
        <f t="shared" si="59"/>
        <v>0.57253803124517044</v>
      </c>
      <c r="M118" s="7">
        <f t="shared" si="60"/>
        <v>1.0088942551670408</v>
      </c>
      <c r="N118" s="7">
        <f t="shared" si="61"/>
        <v>0.94538622467620692</v>
      </c>
      <c r="O118" s="7">
        <f t="shared" si="62"/>
        <v>0.90608834890985768</v>
      </c>
      <c r="Q118" s="7">
        <v>2037</v>
      </c>
      <c r="R118" s="7">
        <f>Output!P245</f>
        <v>8.8841503734729571E-2</v>
      </c>
      <c r="S118" s="7">
        <f>Output!P275</f>
        <v>8.0479459686334562E-2</v>
      </c>
      <c r="T118" s="7">
        <f>Output!P305</f>
        <v>7.5078004122566919E-2</v>
      </c>
    </row>
    <row r="119" spans="1:20" x14ac:dyDescent="0.25">
      <c r="A119" s="7">
        <v>2038</v>
      </c>
      <c r="B119" s="7">
        <f>Output!P126</f>
        <v>9.1115065089400982E-2</v>
      </c>
      <c r="C119" s="7">
        <f>Output!P156</f>
        <v>8.1812856472725265E-2</v>
      </c>
      <c r="D119" s="7">
        <f>Output!P186</f>
        <v>7.5758872913019693E-2</v>
      </c>
      <c r="F119" s="7">
        <v>2038</v>
      </c>
      <c r="G119" s="7">
        <f t="shared" si="54"/>
        <v>0.28350131380996618</v>
      </c>
      <c r="H119" s="7">
        <f t="shared" si="55"/>
        <v>0.26502194260615869</v>
      </c>
      <c r="I119" s="7">
        <f t="shared" si="56"/>
        <v>0.25349557539598183</v>
      </c>
      <c r="J119" s="7">
        <f t="shared" si="57"/>
        <v>0.67844567529387823</v>
      </c>
      <c r="K119" s="7">
        <f t="shared" si="58"/>
        <v>0.63432348714211295</v>
      </c>
      <c r="L119" s="7">
        <f t="shared" si="59"/>
        <v>0.60687531040199238</v>
      </c>
      <c r="M119" s="7">
        <f t="shared" si="60"/>
        <v>1.0733900367777909</v>
      </c>
      <c r="N119" s="7">
        <f t="shared" si="61"/>
        <v>1.0036250316780675</v>
      </c>
      <c r="O119" s="7">
        <f t="shared" si="62"/>
        <v>0.96025504540800322</v>
      </c>
      <c r="Q119" s="7">
        <v>2038</v>
      </c>
      <c r="R119" s="7">
        <f>Output!P246</f>
        <v>8.8029736393740662E-2</v>
      </c>
      <c r="S119" s="7">
        <f>Output!P276</f>
        <v>7.9489645682582155E-2</v>
      </c>
      <c r="T119" s="7">
        <f>Output!P306</f>
        <v>7.3931657155958008E-2</v>
      </c>
    </row>
    <row r="120" spans="1:20" x14ac:dyDescent="0.25">
      <c r="A120" s="7">
        <v>2039</v>
      </c>
      <c r="B120" s="7">
        <f>Output!P127</f>
        <v>9.0247134209094665E-2</v>
      </c>
      <c r="C120" s="7">
        <f>Output!P157</f>
        <v>8.075099004108284E-2</v>
      </c>
      <c r="D120" s="7">
        <f>Output!P187</f>
        <v>7.4526468980710775E-2</v>
      </c>
      <c r="F120" s="7">
        <v>2039</v>
      </c>
      <c r="G120" s="7">
        <f t="shared" si="54"/>
        <v>0.30061863826126506</v>
      </c>
      <c r="H120" s="7">
        <f t="shared" si="55"/>
        <v>0.28042847715804303</v>
      </c>
      <c r="I120" s="7">
        <f t="shared" si="56"/>
        <v>0.2677807234597957</v>
      </c>
      <c r="J120" s="7">
        <f t="shared" si="57"/>
        <v>0.72052565810325619</v>
      </c>
      <c r="K120" s="7">
        <f t="shared" si="58"/>
        <v>0.67219778875624092</v>
      </c>
      <c r="L120" s="7">
        <f t="shared" si="59"/>
        <v>0.64199287720777276</v>
      </c>
      <c r="M120" s="7">
        <f t="shared" si="60"/>
        <v>1.1404326779452481</v>
      </c>
      <c r="N120" s="7">
        <f t="shared" si="61"/>
        <v>1.0639671003544393</v>
      </c>
      <c r="O120" s="7">
        <f t="shared" si="62"/>
        <v>1.0162050309557504</v>
      </c>
      <c r="Q120" s="7">
        <v>2039</v>
      </c>
      <c r="R120" s="7">
        <f>Output!P247</f>
        <v>8.7229405604678456E-2</v>
      </c>
      <c r="S120" s="7">
        <f>Output!P277</f>
        <v>7.8511268230756465E-2</v>
      </c>
      <c r="T120" s="7">
        <f>Output!P307</f>
        <v>7.2796714120047776E-2</v>
      </c>
    </row>
    <row r="121" spans="1:20" x14ac:dyDescent="0.25">
      <c r="A121" s="7">
        <v>2040</v>
      </c>
      <c r="B121" s="7">
        <f>Output!P128</f>
        <v>8.9390093993223049E-2</v>
      </c>
      <c r="C121" s="7">
        <f>Output!P158</f>
        <v>7.9700032040048732E-2</v>
      </c>
      <c r="D121" s="7">
        <f>Output!P188</f>
        <v>7.3304991245183804E-2</v>
      </c>
      <c r="F121" s="7">
        <v>2040</v>
      </c>
      <c r="G121" s="7">
        <f t="shared" si="54"/>
        <v>0.31758087363886528</v>
      </c>
      <c r="H121" s="7">
        <f t="shared" si="55"/>
        <v>0.29564498713163834</v>
      </c>
      <c r="I121" s="7">
        <f t="shared" si="56"/>
        <v>0.2818451267462313</v>
      </c>
      <c r="J121" s="7">
        <f t="shared" si="57"/>
        <v>0.76385291083954887</v>
      </c>
      <c r="K121" s="7">
        <f t="shared" si="58"/>
        <v>0.71106587180742398</v>
      </c>
      <c r="L121" s="7">
        <f t="shared" si="59"/>
        <v>0.6779180923820215</v>
      </c>
      <c r="M121" s="7">
        <f t="shared" si="60"/>
        <v>1.2101249480402325</v>
      </c>
      <c r="N121" s="7">
        <f t="shared" si="61"/>
        <v>1.1264867564832097</v>
      </c>
      <c r="O121" s="7">
        <f t="shared" si="62"/>
        <v>1.0739910580178116</v>
      </c>
      <c r="Q121" s="7">
        <v>2040</v>
      </c>
      <c r="R121" s="7">
        <f>Output!P248</f>
        <v>8.6439076032262002E-2</v>
      </c>
      <c r="S121" s="7">
        <f>Output!P278</f>
        <v>7.7542908306190539E-2</v>
      </c>
      <c r="T121" s="7">
        <f>Output!P308</f>
        <v>7.1671804922011348E-2</v>
      </c>
    </row>
    <row r="122" spans="1:20" x14ac:dyDescent="0.25">
      <c r="A122" s="7">
        <v>2041</v>
      </c>
      <c r="B122" s="7">
        <f>Output!P129</f>
        <v>8.8673530912237356E-2</v>
      </c>
      <c r="C122" s="7">
        <f>Output!P159</f>
        <v>7.8789551173900532E-2</v>
      </c>
      <c r="D122" s="7">
        <f>Output!P189</f>
        <v>7.2223972878369111E-2</v>
      </c>
      <c r="F122" s="7">
        <v>2041</v>
      </c>
      <c r="G122" s="7">
        <f t="shared" si="54"/>
        <v>0.33441332833043119</v>
      </c>
      <c r="H122" s="7">
        <f t="shared" si="55"/>
        <v>0.31069678091460889</v>
      </c>
      <c r="I122" s="7">
        <f t="shared" si="56"/>
        <v>0.29571409044226543</v>
      </c>
      <c r="J122" s="7">
        <f t="shared" si="57"/>
        <v>0.79293950508224831</v>
      </c>
      <c r="K122" s="7">
        <f t="shared" si="58"/>
        <v>0.73707547209521906</v>
      </c>
      <c r="L122" s="7">
        <f t="shared" si="59"/>
        <v>0.70188375437161843</v>
      </c>
      <c r="M122" s="7">
        <f t="shared" si="60"/>
        <v>1.2514656818340648</v>
      </c>
      <c r="N122" s="7">
        <f t="shared" si="61"/>
        <v>1.1634541632758288</v>
      </c>
      <c r="O122" s="7">
        <f t="shared" si="62"/>
        <v>1.1080534183009707</v>
      </c>
      <c r="Q122" s="7">
        <v>2041</v>
      </c>
      <c r="R122" s="7">
        <f>Output!P249</f>
        <v>8.5777717293987948E-2</v>
      </c>
      <c r="S122" s="7">
        <f>Output!P279</f>
        <v>7.6703519215766985E-2</v>
      </c>
      <c r="T122" s="7">
        <f>Output!P309</f>
        <v>7.0675850247503239E-2</v>
      </c>
    </row>
    <row r="123" spans="1:20" x14ac:dyDescent="0.25">
      <c r="A123" s="7">
        <v>2042</v>
      </c>
      <c r="B123" s="7">
        <f>Output!P130</f>
        <v>8.7960147976331282E-2</v>
      </c>
      <c r="C123" s="7">
        <f>Output!P160</f>
        <v>7.7882214920484708E-2</v>
      </c>
      <c r="D123" s="7">
        <f>Output!P190</f>
        <v>7.1146134656634052E-2</v>
      </c>
      <c r="F123" s="7">
        <v>2042</v>
      </c>
      <c r="G123" s="7">
        <f t="shared" si="54"/>
        <v>0.35111657580951977</v>
      </c>
      <c r="H123" s="7">
        <f t="shared" si="55"/>
        <v>0.32558442557913658</v>
      </c>
      <c r="I123" s="7">
        <f t="shared" si="56"/>
        <v>0.30938818802145501</v>
      </c>
      <c r="J123" s="7">
        <f t="shared" si="57"/>
        <v>0.82237585118152301</v>
      </c>
      <c r="K123" s="7">
        <f t="shared" si="58"/>
        <v>0.76331215819453624</v>
      </c>
      <c r="L123" s="7">
        <f t="shared" si="59"/>
        <v>0.72598179096241933</v>
      </c>
      <c r="M123" s="7">
        <f t="shared" si="60"/>
        <v>1.2936351265535262</v>
      </c>
      <c r="N123" s="7">
        <f t="shared" si="61"/>
        <v>1.201039890809936</v>
      </c>
      <c r="O123" s="7">
        <f t="shared" si="62"/>
        <v>1.1425753939033834</v>
      </c>
      <c r="Q123" s="7">
        <v>2042</v>
      </c>
      <c r="R123" s="7">
        <f>Output!P250</f>
        <v>8.5119280960885196E-2</v>
      </c>
      <c r="S123" s="7">
        <f>Output!P280</f>
        <v>7.5867019909286709E-2</v>
      </c>
      <c r="T123" s="7">
        <f>Output!P310</f>
        <v>6.9682817978166486E-2</v>
      </c>
    </row>
    <row r="124" spans="1:20" x14ac:dyDescent="0.25">
      <c r="A124" s="7">
        <v>2043</v>
      </c>
      <c r="B124" s="7">
        <f>Output!P131</f>
        <v>8.7250567001581861E-2</v>
      </c>
      <c r="C124" s="7">
        <f>Output!P161</f>
        <v>7.6978716160572794E-2</v>
      </c>
      <c r="D124" s="7">
        <f>Output!P191</f>
        <v>7.0072098396055632E-2</v>
      </c>
      <c r="F124" s="7">
        <v>2043</v>
      </c>
      <c r="G124" s="7">
        <f t="shared" si="54"/>
        <v>0.36769130157350732</v>
      </c>
      <c r="H124" s="7">
        <f t="shared" si="55"/>
        <v>0.34030861302397286</v>
      </c>
      <c r="I124" s="7">
        <f t="shared" si="56"/>
        <v>0.32286810498117641</v>
      </c>
      <c r="J124" s="7">
        <f t="shared" si="57"/>
        <v>0.85217020054420423</v>
      </c>
      <c r="K124" s="7">
        <f t="shared" si="58"/>
        <v>0.78978002204096132</v>
      </c>
      <c r="L124" s="7">
        <f t="shared" si="59"/>
        <v>0.75021298253667124</v>
      </c>
      <c r="M124" s="7">
        <f t="shared" si="60"/>
        <v>1.3366490995149003</v>
      </c>
      <c r="N124" s="7">
        <f t="shared" si="61"/>
        <v>1.2392514310579492</v>
      </c>
      <c r="O124" s="7">
        <f t="shared" si="62"/>
        <v>1.177557860092165</v>
      </c>
      <c r="Q124" s="7">
        <v>2043</v>
      </c>
      <c r="R124" s="7">
        <f>Output!P251</f>
        <v>8.4464337903198655E-2</v>
      </c>
      <c r="S124" s="7">
        <f>Output!P281</f>
        <v>7.5034046499450696E-2</v>
      </c>
      <c r="T124" s="7">
        <f>Output!P311</f>
        <v>6.8693278984245917E-2</v>
      </c>
    </row>
    <row r="125" spans="1:20" x14ac:dyDescent="0.25">
      <c r="A125" s="7">
        <v>2044</v>
      </c>
      <c r="B125" s="7">
        <f>Output!P132</f>
        <v>8.654469915712093E-2</v>
      </c>
      <c r="C125" s="7">
        <f>Output!P162</f>
        <v>7.6078930530949371E-2</v>
      </c>
      <c r="D125" s="7">
        <f>Output!P192</f>
        <v>6.9001793031939346E-2</v>
      </c>
      <c r="F125" s="7">
        <v>2044</v>
      </c>
      <c r="G125" s="7">
        <f t="shared" si="54"/>
        <v>0.38413817511584381</v>
      </c>
      <c r="H125" s="7">
        <f t="shared" si="55"/>
        <v>0.35487001274256758</v>
      </c>
      <c r="I125" s="7">
        <f t="shared" si="56"/>
        <v>0.33615451401556706</v>
      </c>
      <c r="J125" s="7">
        <f t="shared" si="57"/>
        <v>0.88233091857608681</v>
      </c>
      <c r="K125" s="7">
        <f t="shared" si="58"/>
        <v>0.81648310758068754</v>
      </c>
      <c r="L125" s="7">
        <f t="shared" si="59"/>
        <v>0.77457795594702716</v>
      </c>
      <c r="M125" s="7">
        <f t="shared" si="60"/>
        <v>1.3805236620363293</v>
      </c>
      <c r="N125" s="7">
        <f t="shared" si="61"/>
        <v>1.2780962024188072</v>
      </c>
      <c r="O125" s="7">
        <f t="shared" si="62"/>
        <v>1.2130013978784864</v>
      </c>
      <c r="Q125" s="7">
        <v>2044</v>
      </c>
      <c r="R125" s="7">
        <f>Output!P252</f>
        <v>8.3812806565365688E-2</v>
      </c>
      <c r="S125" s="7">
        <f>Output!P282</f>
        <v>7.4204484809468257E-2</v>
      </c>
      <c r="T125" s="7">
        <f>Output!P312</f>
        <v>6.7707168020792977E-2</v>
      </c>
    </row>
    <row r="126" spans="1:20" x14ac:dyDescent="0.25">
      <c r="A126" s="7">
        <v>2045</v>
      </c>
      <c r="B126" s="7">
        <f>Output!P133</f>
        <v>8.5842508910601231E-2</v>
      </c>
      <c r="C126" s="7">
        <f>Output!P163</f>
        <v>7.5182786966919921E-2</v>
      </c>
      <c r="D126" s="7">
        <f>Output!P193</f>
        <v>6.7935129733417046E-2</v>
      </c>
      <c r="F126" s="7">
        <v>2045</v>
      </c>
      <c r="G126" s="7">
        <f t="shared" si="54"/>
        <v>0.4004578595281143</v>
      </c>
      <c r="H126" s="7">
        <f t="shared" si="55"/>
        <v>0.36926928142513088</v>
      </c>
      <c r="I126" s="7">
        <f t="shared" si="56"/>
        <v>0.34924807181483702</v>
      </c>
      <c r="J126" s="7">
        <f t="shared" si="57"/>
        <v>0.91286650279403758</v>
      </c>
      <c r="K126" s="7">
        <f t="shared" si="58"/>
        <v>0.84342542278886135</v>
      </c>
      <c r="L126" s="7">
        <f t="shared" si="59"/>
        <v>0.79907716970581755</v>
      </c>
      <c r="M126" s="7">
        <f t="shared" si="60"/>
        <v>1.4252751460599606</v>
      </c>
      <c r="N126" s="7">
        <f t="shared" si="61"/>
        <v>1.3175815641525916</v>
      </c>
      <c r="O126" s="7">
        <f t="shared" si="62"/>
        <v>1.2489062675967975</v>
      </c>
      <c r="Q126" s="7">
        <v>2045</v>
      </c>
      <c r="R126" s="7">
        <f>Output!P253</f>
        <v>8.3164654323665779E-2</v>
      </c>
      <c r="S126" s="7">
        <f>Output!P283</f>
        <v>7.337826959439081E-2</v>
      </c>
      <c r="T126" s="7">
        <f>Output!P313</f>
        <v>6.6724403532245027E-2</v>
      </c>
    </row>
    <row r="127" spans="1:20" x14ac:dyDescent="0.25">
      <c r="A127" s="7">
        <v>2046</v>
      </c>
      <c r="B127" s="7">
        <f>Output!P134</f>
        <v>8.5143871898807386E-2</v>
      </c>
      <c r="C127" s="7">
        <f>Output!P164</f>
        <v>7.4290214403789953E-2</v>
      </c>
      <c r="D127" s="7">
        <f>Output!P194</f>
        <v>6.6872037435794202E-2</v>
      </c>
      <c r="F127" s="7">
        <v>2046</v>
      </c>
      <c r="G127" s="7">
        <f t="shared" si="54"/>
        <v>0.41665099549660262</v>
      </c>
      <c r="H127" s="7">
        <f t="shared" si="55"/>
        <v>0.38350706295863402</v>
      </c>
      <c r="I127" s="7">
        <f t="shared" si="56"/>
        <v>0.36214942226595764</v>
      </c>
      <c r="J127" s="7">
        <f t="shared" si="57"/>
        <v>0.94378555376844608</v>
      </c>
      <c r="K127" s="7">
        <f t="shared" si="58"/>
        <v>0.87061093483875318</v>
      </c>
      <c r="L127" s="7">
        <f t="shared" si="59"/>
        <v>0.82371091038539668</v>
      </c>
      <c r="M127" s="7">
        <f t="shared" si="60"/>
        <v>1.4709201120402886</v>
      </c>
      <c r="N127" s="7">
        <f t="shared" si="61"/>
        <v>1.3577148067188713</v>
      </c>
      <c r="O127" s="7">
        <f t="shared" si="62"/>
        <v>1.2852723985048344</v>
      </c>
      <c r="Q127" s="7">
        <v>2046</v>
      </c>
      <c r="R127" s="7">
        <f>Output!P254</f>
        <v>8.2519767001308281E-2</v>
      </c>
      <c r="S127" s="7">
        <f>Output!P284</f>
        <v>7.2555335609269814E-2</v>
      </c>
      <c r="T127" s="7">
        <f>Output!P314</f>
        <v>6.5744920273653501E-2</v>
      </c>
    </row>
    <row r="128" spans="1:20" x14ac:dyDescent="0.25">
      <c r="A128" s="7">
        <v>2047</v>
      </c>
      <c r="B128" s="7">
        <f>Output!P135</f>
        <v>8.4448717057044848E-2</v>
      </c>
      <c r="C128" s="7">
        <f>Output!P165</f>
        <v>7.3401141776864923E-2</v>
      </c>
      <c r="D128" s="7">
        <f>Output!P195</f>
        <v>6.5812445074376308E-2</v>
      </c>
      <c r="F128" s="7">
        <v>2047</v>
      </c>
      <c r="G128" s="7">
        <f t="shared" si="54"/>
        <v>0.43271821090459756</v>
      </c>
      <c r="H128" s="7">
        <f t="shared" si="55"/>
        <v>0.39758398842705334</v>
      </c>
      <c r="I128" s="7">
        <f t="shared" si="56"/>
        <v>0.37485919645290522</v>
      </c>
      <c r="J128" s="7">
        <f t="shared" si="57"/>
        <v>0.9750967927918196</v>
      </c>
      <c r="K128" s="7">
        <f t="shared" si="58"/>
        <v>0.89804356500294258</v>
      </c>
      <c r="L128" s="7">
        <f t="shared" si="59"/>
        <v>0.84847928296242681</v>
      </c>
      <c r="M128" s="7">
        <f t="shared" si="60"/>
        <v>1.5174753746790399</v>
      </c>
      <c r="N128" s="7">
        <f t="shared" si="61"/>
        <v>1.3985031415788303</v>
      </c>
      <c r="O128" s="7">
        <f t="shared" si="62"/>
        <v>1.3220993694719465</v>
      </c>
      <c r="Q128" s="7">
        <v>2047</v>
      </c>
      <c r="R128" s="7">
        <f>Output!P255</f>
        <v>8.1878079354590808E-2</v>
      </c>
      <c r="S128" s="7">
        <f>Output!P285</f>
        <v>7.1735617610402869E-2</v>
      </c>
      <c r="T128" s="7">
        <f>Output!P315</f>
        <v>6.476865300131604E-2</v>
      </c>
    </row>
    <row r="129" spans="1:20" x14ac:dyDescent="0.25">
      <c r="A129" s="7">
        <v>2048</v>
      </c>
      <c r="B129" s="7">
        <f>Output!P136</f>
        <v>8.3756991086792743E-2</v>
      </c>
      <c r="C129" s="7">
        <f>Output!P166</f>
        <v>7.2515498021450325E-2</v>
      </c>
      <c r="D129" s="7">
        <f>Output!P196</f>
        <v>6.4756263818295218E-2</v>
      </c>
      <c r="F129" s="7">
        <v>2048</v>
      </c>
      <c r="G129" s="7">
        <f t="shared" si="54"/>
        <v>0.44866012403259142</v>
      </c>
      <c r="H129" s="7">
        <f t="shared" si="55"/>
        <v>0.4115006761108812</v>
      </c>
      <c r="I129" s="7">
        <f t="shared" si="56"/>
        <v>0.38737800945548456</v>
      </c>
      <c r="J129" s="7">
        <f t="shared" si="57"/>
        <v>1.0068090685536193</v>
      </c>
      <c r="K129" s="7">
        <f t="shared" si="58"/>
        <v>0.92572718327240988</v>
      </c>
      <c r="L129" s="7">
        <f t="shared" si="59"/>
        <v>0.87338219436087572</v>
      </c>
      <c r="M129" s="7">
        <f t="shared" si="60"/>
        <v>1.5649580130746457</v>
      </c>
      <c r="N129" s="7">
        <f t="shared" si="61"/>
        <v>1.439953690433937</v>
      </c>
      <c r="O129" s="7">
        <f t="shared" si="62"/>
        <v>1.359386379266265</v>
      </c>
      <c r="Q129" s="7">
        <v>2048</v>
      </c>
      <c r="R129" s="7">
        <f>Output!P256</f>
        <v>8.1239542447932592E-2</v>
      </c>
      <c r="S129" s="7">
        <f>Output!P286</f>
        <v>7.0919050351595167E-2</v>
      </c>
      <c r="T129" s="7">
        <f>Output!P316</f>
        <v>6.379552015842381E-2</v>
      </c>
    </row>
    <row r="130" spans="1:20" x14ac:dyDescent="0.25">
      <c r="A130" s="7">
        <v>2049</v>
      </c>
      <c r="B130" s="7">
        <f>Output!P137</f>
        <v>8.3068622923356553E-2</v>
      </c>
      <c r="C130" s="7">
        <f>Output!P167</f>
        <v>7.1633194306678014E-2</v>
      </c>
      <c r="D130" s="7">
        <f>Output!P197</f>
        <v>6.3703440369030043E-2</v>
      </c>
      <c r="F130" s="7">
        <v>2049</v>
      </c>
      <c r="G130" s="7">
        <f t="shared" si="54"/>
        <v>0.46447734035832661</v>
      </c>
      <c r="H130" s="7">
        <f t="shared" si="55"/>
        <v>0.4252577282871724</v>
      </c>
      <c r="I130" s="7">
        <f t="shared" si="56"/>
        <v>0.39970646675143801</v>
      </c>
      <c r="J130" s="7">
        <f t="shared" si="57"/>
        <v>1.0389313513774048</v>
      </c>
      <c r="K130" s="7">
        <f t="shared" si="58"/>
        <v>0.95366559618450997</v>
      </c>
      <c r="L130" s="7">
        <f t="shared" si="59"/>
        <v>0.8984193553812535</v>
      </c>
      <c r="M130" s="7">
        <f t="shared" si="60"/>
        <v>1.6133853623964816</v>
      </c>
      <c r="N130" s="7">
        <f t="shared" si="61"/>
        <v>1.482073464081846</v>
      </c>
      <c r="O130" s="7">
        <f t="shared" si="62"/>
        <v>1.3971322440110672</v>
      </c>
      <c r="Q130" s="7">
        <v>2049</v>
      </c>
      <c r="R130" s="7">
        <f>Output!P257</f>
        <v>8.0604091038877515E-2</v>
      </c>
      <c r="S130" s="7">
        <f>Output!P287</f>
        <v>7.0105552279776592E-2</v>
      </c>
      <c r="T130" s="7">
        <f>Output!P317</f>
        <v>6.2825472813134706E-2</v>
      </c>
    </row>
    <row r="131" spans="1:20" x14ac:dyDescent="0.25">
      <c r="A131" s="7">
        <v>2050</v>
      </c>
      <c r="B131" s="7">
        <f>Output!P138</f>
        <v>8.2374338624101859E-2</v>
      </c>
      <c r="C131" s="7">
        <f>Output!P168</f>
        <v>7.0744974456087184E-2</v>
      </c>
      <c r="D131" s="7">
        <f>Output!P198</f>
        <v>6.264470078394635E-2</v>
      </c>
      <c r="F131" s="7">
        <v>2050</v>
      </c>
      <c r="G131" s="7">
        <f t="shared" si="54"/>
        <v>0.48016879459966688</v>
      </c>
      <c r="H131" s="7">
        <f t="shared" si="55"/>
        <v>0.4388540796737907</v>
      </c>
      <c r="I131" s="7">
        <f t="shared" si="56"/>
        <v>0.41184350305862938</v>
      </c>
      <c r="J131" s="7">
        <f t="shared" si="57"/>
        <v>1.0714692953782958</v>
      </c>
      <c r="K131" s="7">
        <f t="shared" si="58"/>
        <v>0.98185911561425776</v>
      </c>
      <c r="L131" s="7">
        <f t="shared" si="59"/>
        <v>0.9235868256250086</v>
      </c>
      <c r="M131" s="7">
        <f t="shared" si="60"/>
        <v>1.6627697961569226</v>
      </c>
      <c r="N131" s="7">
        <f t="shared" si="61"/>
        <v>1.5248641515547225</v>
      </c>
      <c r="O131" s="7">
        <f t="shared" si="62"/>
        <v>1.4353301481913852</v>
      </c>
      <c r="Q131" s="7">
        <v>2050</v>
      </c>
      <c r="R131" s="7">
        <f>Output!P258</f>
        <v>7.996321098191643E-2</v>
      </c>
      <c r="S131" s="7">
        <f>Output!P288</f>
        <v>6.9286625560051995E-2</v>
      </c>
      <c r="T131" s="7">
        <f>Output!P318</f>
        <v>6.1849996819939614E-2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B97CF-9627-4AC4-8A89-56FBA412685E}">
  <dimension ref="A2:AR131"/>
  <sheetViews>
    <sheetView workbookViewId="0">
      <selection activeCell="E5" sqref="E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0.49014563594856358</v>
      </c>
      <c r="E2" s="7">
        <v>0.67224760340760192</v>
      </c>
      <c r="G2" s="7">
        <v>77.715999999999994</v>
      </c>
      <c r="H2" s="7">
        <v>417.88799999999998</v>
      </c>
      <c r="I2" s="7">
        <v>157.79900000000001</v>
      </c>
      <c r="J2" s="7">
        <v>1270.8620000000001</v>
      </c>
      <c r="K2" s="7">
        <v>34.113</v>
      </c>
      <c r="L2" s="7">
        <v>235.77099999999999</v>
      </c>
      <c r="M2" s="7">
        <v>145.215</v>
      </c>
      <c r="O2" s="7">
        <f>SUM(G2:M2)</f>
        <v>2339.3640000000005</v>
      </c>
    </row>
    <row r="4" spans="1:44" x14ac:dyDescent="0.25">
      <c r="G4" s="7">
        <f>G2/$O$2</f>
        <v>3.3220995108072096E-2</v>
      </c>
      <c r="H4" s="7">
        <f t="shared" ref="H4:M4" si="0">H2/$O$2</f>
        <v>0.17863316696332845</v>
      </c>
      <c r="I4" s="7">
        <f t="shared" si="0"/>
        <v>6.7453803683394278E-2</v>
      </c>
      <c r="J4" s="7">
        <f t="shared" si="0"/>
        <v>0.54325107165879261</v>
      </c>
      <c r="K4" s="7">
        <f t="shared" si="0"/>
        <v>1.458216848681949E-2</v>
      </c>
      <c r="L4" s="7">
        <f t="shared" si="0"/>
        <v>0.10078423024377563</v>
      </c>
      <c r="M4" s="7">
        <f t="shared" si="0"/>
        <v>6.2074563855817208E-2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0.70199999999999996</v>
      </c>
      <c r="C8" s="7">
        <v>0.70199999999999996</v>
      </c>
      <c r="D8" s="7">
        <v>0.70199999999999996</v>
      </c>
      <c r="F8" s="7">
        <v>2024</v>
      </c>
      <c r="G8" s="7">
        <f>(B11-$B$8)*$B$2*Output!$Q$101*$E$2*$G$4/Output!$Q$95/1000000</f>
        <v>0.43619716434486894</v>
      </c>
      <c r="H8" s="7">
        <f>(C11-$B$8)*$B$2*Output!$Q$101*$E$2*$G$4/Output!$Q$95/1000000</f>
        <v>0.87435818009202315</v>
      </c>
      <c r="I8" s="7">
        <f>(D11-$B$8)*$B$2*Output!$Q$101*$E$2*$G$4/Output!$Q$95/1000000</f>
        <v>1.3125191958391742</v>
      </c>
      <c r="K8" s="7">
        <v>2024</v>
      </c>
      <c r="L8" s="7">
        <f>(B11-$B$8)*$B$2*Output!$Q$101*$E$2*$H$4/Output!$Q$95/1000000</f>
        <v>2.3454830487126022</v>
      </c>
      <c r="M8" s="7">
        <f>(C11-$B$8)*$B$2*Output!$Q$101*$E$2*$H$4/Output!$Q$95/1000000</f>
        <v>4.7015259555599291</v>
      </c>
      <c r="N8" s="7">
        <f>(D11-$B$8)*$B$2*Output!$Q$101*$E$2*$H$4/Output!$Q$95/1000000</f>
        <v>7.057568862407237</v>
      </c>
      <c r="P8" s="7">
        <v>2024</v>
      </c>
      <c r="Q8" s="7">
        <f>(B11-$B$8)*$B$2*Output!$Q$101*$E$2*$I$4/Output!$Q$95/1000000</f>
        <v>0.88567960698512527</v>
      </c>
      <c r="R8" s="7">
        <f>(C11-$B$8)*$B$2*Output!$Q$101*$E$2*$I$4/Output!$Q$95/1000000</f>
        <v>1.7753467298927017</v>
      </c>
      <c r="S8" s="7">
        <f>(D11-$B$8)*$B$2*Output!$Q$101*$E$2*$I$4/Output!$Q$95/1000000</f>
        <v>2.6650138528002714</v>
      </c>
      <c r="U8" s="7">
        <v>2024</v>
      </c>
      <c r="V8" s="7">
        <f>(B11-$B$8)*$B$2*Output!$Q$101*$E$2*$J$4/Output!$Q$95/1000000</f>
        <v>7.1329764871281194</v>
      </c>
      <c r="W8" s="7">
        <f>(C11-$B$8)*$B$2*Output!$Q$101*$E$2*$J$4/Output!$Q$95/1000000</f>
        <v>14.298067135057247</v>
      </c>
      <c r="X8" s="7">
        <f>(D11-$B$8)*$B$2*Output!$Q$101*$E$2*$J$4/Output!$Q$95/1000000</f>
        <v>21.463157782986322</v>
      </c>
      <c r="Z8" s="7">
        <v>2024</v>
      </c>
      <c r="AA8" s="7">
        <f>(B11-$B$8)*$B$2*Output!$Q$101*$E$2*$K$4/Output!$Q$95/1000000</f>
        <v>0.19146628580081984</v>
      </c>
      <c r="AB8" s="7">
        <f>(C11-$B$8)*$B$2*Output!$Q$101*$E$2*$K$4/Output!$Q$95/1000000</f>
        <v>0.38379459310153879</v>
      </c>
      <c r="AC8" s="7">
        <f>(D11-$B$8)*$B$2*Output!$Q$101*$E$2*$K$4/Output!$Q$95/1000000</f>
        <v>0.57612290040225644</v>
      </c>
      <c r="AE8" s="7">
        <v>2024</v>
      </c>
      <c r="AF8" s="7">
        <f>(B11-$B$8)*$B$2*Output!$Q$101*$E$2*$L$4/Output!$Q$95/1000000</f>
        <v>1.3233136244113708</v>
      </c>
      <c r="AG8" s="7">
        <f>(C11-$B$8)*$B$2*Output!$Q$101*$E$2*$L$4/Output!$Q$95/1000000</f>
        <v>2.6525850851623396</v>
      </c>
      <c r="AH8" s="7">
        <f>(D11-$B$8)*$B$2*Output!$Q$101*$E$2*$L$4/Output!$Q$95/1000000</f>
        <v>3.9818565459132991</v>
      </c>
      <c r="AJ8" s="7">
        <v>2024</v>
      </c>
      <c r="AK8" s="7">
        <f>(B11-$B$8)*$B$2*Output!$Q$101*$E$2*$M$4/Output!$Q$95/1000000</f>
        <v>0.81504929770369228</v>
      </c>
      <c r="AL8" s="7">
        <f>(C11-$B$8)*$B$2*Output!$Q$101*$E$2*$M$4/Output!$Q$95/1000000</f>
        <v>1.6337681188180446</v>
      </c>
      <c r="AM8" s="7">
        <f>(D11-$B$8)*$B$2*Output!$Q$101*$E$2*$M$4/Output!$Q$95/1000000</f>
        <v>2.452486939932391</v>
      </c>
    </row>
    <row r="9" spans="1:44" x14ac:dyDescent="0.25">
      <c r="F9" s="7">
        <v>2025</v>
      </c>
      <c r="G9" s="7">
        <f>(B12-$B$8)*$B$2*Output!$Q$101*$E$2*$G$4/Output!$Q$95/1000000</f>
        <v>0.87239432868973787</v>
      </c>
      <c r="H9" s="7">
        <f>(C12-$B$8)*$B$2*Output!$Q$101*$E$2*$G$4/Output!$Q$95/1000000</f>
        <v>1.8338604003192653</v>
      </c>
      <c r="I9" s="7">
        <f>(D12-$B$8)*$B$2*Output!$Q$101*$E$2*$G$4/Output!$Q$95/1000000</f>
        <v>2.7953264719487945</v>
      </c>
      <c r="K9" s="7">
        <v>2025</v>
      </c>
      <c r="L9" s="7">
        <f>(B12-$B$8)*$B$2*Output!$Q$101*$E$2*$H$4/Output!$Q$95/1000000</f>
        <v>4.6909660974252043</v>
      </c>
      <c r="M9" s="7">
        <f>(C12-$B$8)*$B$2*Output!$Q$101*$E$2*$H$4/Output!$Q$95/1000000</f>
        <v>9.8608813496399375</v>
      </c>
      <c r="N9" s="7">
        <f>(D12-$B$8)*$B$2*Output!$Q$101*$E$2*$H$4/Output!$Q$95/1000000</f>
        <v>15.030796601854677</v>
      </c>
      <c r="P9" s="7">
        <v>2025</v>
      </c>
      <c r="Q9" s="7">
        <f>(B12-$B$8)*$B$2*Output!$Q$101*$E$2*$I$4/Output!$Q$95/1000000</f>
        <v>1.7713592139702505</v>
      </c>
      <c r="R9" s="7">
        <f>(C12-$B$8)*$B$2*Output!$Q$101*$E$2*$I$4/Output!$Q$95/1000000</f>
        <v>3.7235747762362936</v>
      </c>
      <c r="S9" s="7">
        <f>(D12-$B$8)*$B$2*Output!$Q$101*$E$2*$I$4/Output!$Q$95/1000000</f>
        <v>5.6757903385023409</v>
      </c>
      <c r="U9" s="7">
        <v>2025</v>
      </c>
      <c r="V9" s="7">
        <f>(B12-$B$8)*$B$2*Output!$Q$101*$E$2*$J$4/Output!$Q$95/1000000</f>
        <v>14.265952974256239</v>
      </c>
      <c r="W9" s="7">
        <f>(C12-$B$8)*$B$2*Output!$Q$101*$E$2*$J$4/Output!$Q$95/1000000</f>
        <v>29.988464358311578</v>
      </c>
      <c r="X9" s="7">
        <f>(D12-$B$8)*$B$2*Output!$Q$101*$E$2*$J$4/Output!$Q$95/1000000</f>
        <v>45.710975742366941</v>
      </c>
      <c r="Z9" s="7">
        <v>2025</v>
      </c>
      <c r="AA9" s="7">
        <f>(B12-$B$8)*$B$2*Output!$Q$101*$E$2*$K$4/Output!$Q$95/1000000</f>
        <v>0.38293257160163968</v>
      </c>
      <c r="AB9" s="7">
        <f>(C12-$B$8)*$B$2*Output!$Q$101*$E$2*$K$4/Output!$Q$95/1000000</f>
        <v>0.80496268253758696</v>
      </c>
      <c r="AC9" s="7">
        <f>(D12-$B$8)*$B$2*Output!$Q$101*$E$2*$K$4/Output!$Q$95/1000000</f>
        <v>1.226992793473535</v>
      </c>
      <c r="AE9" s="7">
        <v>2025</v>
      </c>
      <c r="AF9" s="7">
        <f>(B12-$B$8)*$B$2*Output!$Q$101*$E$2*$L$4/Output!$Q$95/1000000</f>
        <v>2.6466272488227416</v>
      </c>
      <c r="AG9" s="7">
        <f>(C12-$B$8)*$B$2*Output!$Q$101*$E$2*$L$4/Output!$Q$95/1000000</f>
        <v>5.5634759952091395</v>
      </c>
      <c r="AH9" s="7">
        <f>(D12-$B$8)*$B$2*Output!$Q$101*$E$2*$L$4/Output!$Q$95/1000000</f>
        <v>8.4803247415955436</v>
      </c>
      <c r="AJ9" s="7">
        <v>2025</v>
      </c>
      <c r="AK9" s="7">
        <f>(B12-$B$8)*$B$2*Output!$Q$101*$E$2*$M$4/Output!$Q$95/1000000</f>
        <v>1.6300985954073846</v>
      </c>
      <c r="AL9" s="7">
        <f>(C12-$B$8)*$B$2*Output!$Q$101*$E$2*$M$4/Output!$Q$95/1000000</f>
        <v>3.426630784296183</v>
      </c>
      <c r="AM9" s="7">
        <f>(D12-$B$8)*$B$2*Output!$Q$101*$E$2*$M$4/Output!$Q$95/1000000</f>
        <v>5.2231629731849845</v>
      </c>
    </row>
    <row r="10" spans="1:44" x14ac:dyDescent="0.25">
      <c r="F10" s="7">
        <v>2026</v>
      </c>
      <c r="G10" s="7">
        <f>(B13-$B$8)*$B$2*Output!$Q$101*$E$2*$G$4/Output!$Q$95/1000000</f>
        <v>1.3085914930346063</v>
      </c>
      <c r="H10" s="7">
        <f>(C13-$B$8)*$B$2*Output!$Q$101*$E$2*$G$4/Output!$Q$95/1000000</f>
        <v>2.889553367798142</v>
      </c>
      <c r="I10" s="7">
        <f>(D13-$B$8)*$B$2*Output!$Q$101*$E$2*$G$4/Output!$Q$95/1000000</f>
        <v>4.4705152425616745</v>
      </c>
      <c r="K10" s="7">
        <v>2026</v>
      </c>
      <c r="L10" s="7">
        <f>(B13-$B$8)*$B$2*Output!$Q$101*$E$2*$H$4/Output!$Q$95/1000000</f>
        <v>7.0364491461378051</v>
      </c>
      <c r="M10" s="7">
        <f>(C13-$B$8)*$B$2*Output!$Q$101*$E$2*$H$4/Output!$Q$95/1000000</f>
        <v>15.53746561534858</v>
      </c>
      <c r="N10" s="7">
        <f>(D13-$B$8)*$B$2*Output!$Q$101*$E$2*$H$4/Output!$Q$95/1000000</f>
        <v>24.038482084559341</v>
      </c>
      <c r="P10" s="7">
        <v>2026</v>
      </c>
      <c r="Q10" s="7">
        <f>(B13-$B$8)*$B$2*Output!$Q$101*$E$2*$I$4/Output!$Q$95/1000000</f>
        <v>2.6570388209553748</v>
      </c>
      <c r="R10" s="7">
        <f>(C13-$B$8)*$B$2*Output!$Q$101*$E$2*$I$4/Output!$Q$95/1000000</f>
        <v>5.8671140033606859</v>
      </c>
      <c r="S10" s="7">
        <f>(D13-$B$8)*$B$2*Output!$Q$101*$E$2*$I$4/Output!$Q$95/1000000</f>
        <v>9.0771891857659934</v>
      </c>
      <c r="U10" s="7">
        <v>2026</v>
      </c>
      <c r="V10" s="7">
        <f>(B13-$B$8)*$B$2*Output!$Q$101*$E$2*$J$4/Output!$Q$95/1000000</f>
        <v>21.398929461384348</v>
      </c>
      <c r="W10" s="7">
        <f>(C13-$B$8)*$B$2*Output!$Q$101*$E$2*$J$4/Output!$Q$95/1000000</f>
        <v>47.251834527081712</v>
      </c>
      <c r="X10" s="7">
        <f>(D13-$B$8)*$B$2*Output!$Q$101*$E$2*$J$4/Output!$Q$95/1000000</f>
        <v>73.10473959277904</v>
      </c>
      <c r="Z10" s="7">
        <v>2026</v>
      </c>
      <c r="AA10" s="7">
        <f>(B13-$B$8)*$B$2*Output!$Q$101*$E$2*$K$4/Output!$Q$95/1000000</f>
        <v>0.57439885740245933</v>
      </c>
      <c r="AB10" s="7">
        <f>(C13-$B$8)*$B$2*Output!$Q$101*$E$2*$K$4/Output!$Q$95/1000000</f>
        <v>1.2683531581102736</v>
      </c>
      <c r="AC10" s="7">
        <f>(D13-$B$8)*$B$2*Output!$Q$101*$E$2*$K$4/Output!$Q$95/1000000</f>
        <v>1.9623074588180869</v>
      </c>
      <c r="AE10" s="7">
        <v>2026</v>
      </c>
      <c r="AF10" s="7">
        <f>(B13-$B$8)*$B$2*Output!$Q$101*$E$2*$L$4/Output!$Q$95/1000000</f>
        <v>3.9699408732341115</v>
      </c>
      <c r="AG10" s="7">
        <f>(C13-$B$8)*$B$2*Output!$Q$101*$E$2*$L$4/Output!$Q$95/1000000</f>
        <v>8.7661856899368953</v>
      </c>
      <c r="AH10" s="7">
        <f>(D13-$B$8)*$B$2*Output!$Q$101*$E$2*$L$4/Output!$Q$95/1000000</f>
        <v>13.562430506639673</v>
      </c>
      <c r="AJ10" s="7">
        <v>2026</v>
      </c>
      <c r="AK10" s="7">
        <f>(B13-$B$8)*$B$2*Output!$Q$101*$E$2*$M$4/Output!$Q$95/1000000</f>
        <v>2.4451478931110757</v>
      </c>
      <c r="AL10" s="7">
        <f>(C13-$B$8)*$B$2*Output!$Q$101*$E$2*$M$4/Output!$Q$95/1000000</f>
        <v>5.3992291459262853</v>
      </c>
      <c r="AM10" s="7">
        <f>(D13-$B$8)*$B$2*Output!$Q$101*$E$2*$M$4/Output!$Q$95/1000000</f>
        <v>8.3533103987414918</v>
      </c>
    </row>
    <row r="11" spans="1:44" x14ac:dyDescent="0.25">
      <c r="A11" s="7">
        <v>2024</v>
      </c>
      <c r="B11" s="7">
        <v>0.73226863748967785</v>
      </c>
      <c r="C11" s="7">
        <v>0.76267355075333665</v>
      </c>
      <c r="D11" s="7">
        <v>0.79307846401699522</v>
      </c>
      <c r="F11" s="7">
        <v>2027</v>
      </c>
      <c r="G11" s="7">
        <f>(B14-$B$8)*$B$2*Output!$Q$101*$E$2*$G$4/Output!$Q$95/1000000</f>
        <v>1.744788657379474</v>
      </c>
      <c r="H11" s="7">
        <f>(C14-$B$8)*$B$2*Output!$Q$101*$E$2*$G$4/Output!$Q$95/1000000</f>
        <v>4.0539170049108746</v>
      </c>
      <c r="I11" s="7">
        <f>(D14-$B$8)*$B$2*Output!$Q$101*$E$2*$G$4/Output!$Q$95/1000000</f>
        <v>6.3630453524422723</v>
      </c>
      <c r="K11" s="7">
        <v>2027</v>
      </c>
      <c r="L11" s="7">
        <f>(B14-$B$8)*$B$2*Output!$Q$101*$E$2*$H$4/Output!$Q$95/1000000</f>
        <v>9.3819321948503998</v>
      </c>
      <c r="M11" s="7">
        <f>(C14-$B$8)*$B$2*Output!$Q$101*$E$2*$H$4/Output!$Q$95/1000000</f>
        <v>21.798384751508003</v>
      </c>
      <c r="N11" s="7">
        <f>(D14-$B$8)*$B$2*Output!$Q$101*$E$2*$H$4/Output!$Q$95/1000000</f>
        <v>34.214837308165578</v>
      </c>
      <c r="P11" s="7">
        <v>2027</v>
      </c>
      <c r="Q11" s="7">
        <f>(B14-$B$8)*$B$2*Output!$Q$101*$E$2*$I$4/Output!$Q$95/1000000</f>
        <v>3.5427184279404971</v>
      </c>
      <c r="R11" s="7">
        <f>(C14-$B$8)*$B$2*Output!$Q$101*$E$2*$I$4/Output!$Q$95/1000000</f>
        <v>8.2313043576346079</v>
      </c>
      <c r="S11" s="7">
        <f>(D14-$B$8)*$B$2*Output!$Q$101*$E$2*$I$4/Output!$Q$95/1000000</f>
        <v>12.919890287328712</v>
      </c>
      <c r="U11" s="7">
        <v>2027</v>
      </c>
      <c r="V11" s="7">
        <f>(B14-$B$8)*$B$2*Output!$Q$101*$E$2*$J$4/Output!$Q$95/1000000</f>
        <v>28.531905948512449</v>
      </c>
      <c r="W11" s="7">
        <f>(C14-$B$8)*$B$2*Output!$Q$101*$E$2*$J$4/Output!$Q$95/1000000</f>
        <v>66.292257356207799</v>
      </c>
      <c r="X11" s="7">
        <f>(D14-$B$8)*$B$2*Output!$Q$101*$E$2*$J$4/Output!$Q$95/1000000</f>
        <v>104.05260876390308</v>
      </c>
      <c r="Z11" s="7">
        <v>2027</v>
      </c>
      <c r="AA11" s="7">
        <f>(B14-$B$8)*$B$2*Output!$Q$101*$E$2*$K$4/Output!$Q$95/1000000</f>
        <v>0.7658651432032787</v>
      </c>
      <c r="AB11" s="7">
        <f>(C14-$B$8)*$B$2*Output!$Q$101*$E$2*$K$4/Output!$Q$95/1000000</f>
        <v>1.7794440113815004</v>
      </c>
      <c r="AC11" s="7">
        <f>(D14-$B$8)*$B$2*Output!$Q$101*$E$2*$K$4/Output!$Q$95/1000000</f>
        <v>2.7930228795597203</v>
      </c>
      <c r="AE11" s="7">
        <v>2027</v>
      </c>
      <c r="AF11" s="7">
        <f>(B14-$B$8)*$B$2*Output!$Q$101*$E$2*$L$4/Output!$Q$95/1000000</f>
        <v>5.2932544976454787</v>
      </c>
      <c r="AG11" s="7">
        <f>(C14-$B$8)*$B$2*Output!$Q$101*$E$2*$L$4/Output!$Q$95/1000000</f>
        <v>12.298575147522284</v>
      </c>
      <c r="AH11" s="7">
        <f>(D14-$B$8)*$B$2*Output!$Q$101*$E$2*$L$4/Output!$Q$95/1000000</f>
        <v>19.303895797399083</v>
      </c>
      <c r="AJ11" s="7">
        <v>2027</v>
      </c>
      <c r="AK11" s="7">
        <f>(B14-$B$8)*$B$2*Output!$Q$101*$E$2*$M$4/Output!$Q$95/1000000</f>
        <v>3.260197190814766</v>
      </c>
      <c r="AL11" s="7">
        <f>(C14-$B$8)*$B$2*Output!$Q$101*$E$2*$M$4/Output!$Q$95/1000000</f>
        <v>7.5748823648686594</v>
      </c>
      <c r="AM11" s="7">
        <f>(D14-$B$8)*$B$2*Output!$Q$101*$E$2*$M$4/Output!$Q$95/1000000</f>
        <v>11.889567538922547</v>
      </c>
    </row>
    <row r="12" spans="1:44" x14ac:dyDescent="0.25">
      <c r="A12" s="7">
        <v>2025</v>
      </c>
      <c r="B12" s="7">
        <v>0.76253727497935575</v>
      </c>
      <c r="C12" s="7">
        <v>0.82925542530132768</v>
      </c>
      <c r="D12" s="7">
        <v>0.89597357562329971</v>
      </c>
      <c r="F12" s="7">
        <v>2028</v>
      </c>
      <c r="G12" s="7">
        <f>(B15-$B$8)*$B$2*Output!$Q$101*$E$2*$G$4/Output!$Q$95/1000000</f>
        <v>2.1809858217243425</v>
      </c>
      <c r="H12" s="7">
        <f>(C15-$B$8)*$B$2*Output!$Q$101*$E$2*$G$4/Output!$Q$95/1000000</f>
        <v>5.3410503966630936</v>
      </c>
      <c r="I12" s="7">
        <f>(D15-$B$8)*$B$2*Output!$Q$101*$E$2*$G$4/Output!$Q$95/1000000</f>
        <v>8.5011149716018437</v>
      </c>
      <c r="K12" s="7">
        <v>2028</v>
      </c>
      <c r="L12" s="7">
        <f>(B15-$B$8)*$B$2*Output!$Q$101*$E$2*$H$4/Output!$Q$95/1000000</f>
        <v>11.727415243563001</v>
      </c>
      <c r="M12" s="7">
        <f>(C15-$B$8)*$B$2*Output!$Q$101*$E$2*$H$4/Output!$Q$95/1000000</f>
        <v>28.719451183292335</v>
      </c>
      <c r="N12" s="7">
        <f>(D15-$B$8)*$B$2*Output!$Q$101*$E$2*$H$4/Output!$Q$95/1000000</f>
        <v>45.711487123021669</v>
      </c>
      <c r="P12" s="7">
        <v>2028</v>
      </c>
      <c r="Q12" s="7">
        <f>(B15-$B$8)*$B$2*Output!$Q$101*$E$2*$I$4/Output!$Q$95/1000000</f>
        <v>4.428398034925622</v>
      </c>
      <c r="R12" s="7">
        <f>(C15-$B$8)*$B$2*Output!$Q$101*$E$2*$I$4/Output!$Q$95/1000000</f>
        <v>10.844773425588549</v>
      </c>
      <c r="S12" s="7">
        <f>(D15-$B$8)*$B$2*Output!$Q$101*$E$2*$I$4/Output!$Q$95/1000000</f>
        <v>17.261148816251474</v>
      </c>
      <c r="U12" s="7">
        <v>2028</v>
      </c>
      <c r="V12" s="7">
        <f>(B15-$B$8)*$B$2*Output!$Q$101*$E$2*$J$4/Output!$Q$95/1000000</f>
        <v>35.664882435640557</v>
      </c>
      <c r="W12" s="7">
        <f>(C15-$B$8)*$B$2*Output!$Q$101*$E$2*$J$4/Output!$Q$95/1000000</f>
        <v>87.340290148798886</v>
      </c>
      <c r="X12" s="7">
        <f>(D15-$B$8)*$B$2*Output!$Q$101*$E$2*$J$4/Output!$Q$95/1000000</f>
        <v>139.01569786195719</v>
      </c>
      <c r="Z12" s="7">
        <v>2028</v>
      </c>
      <c r="AA12" s="7">
        <f>(B15-$B$8)*$B$2*Output!$Q$101*$E$2*$K$4/Output!$Q$95/1000000</f>
        <v>0.9573314290040984</v>
      </c>
      <c r="AB12" s="7">
        <f>(C15-$B$8)*$B$2*Output!$Q$101*$E$2*$K$4/Output!$Q$95/1000000</f>
        <v>2.3444239562171001</v>
      </c>
      <c r="AC12" s="7">
        <f>(D15-$B$8)*$B$2*Output!$Q$101*$E$2*$K$4/Output!$Q$95/1000000</f>
        <v>3.7315164834301009</v>
      </c>
      <c r="AE12" s="7">
        <v>2028</v>
      </c>
      <c r="AF12" s="7">
        <f>(B15-$B$8)*$B$2*Output!$Q$101*$E$2*$L$4/Output!$Q$95/1000000</f>
        <v>6.6165681220568482</v>
      </c>
      <c r="AG12" s="7">
        <f>(C15-$B$8)*$B$2*Output!$Q$101*$E$2*$L$4/Output!$Q$95/1000000</f>
        <v>16.203417482521672</v>
      </c>
      <c r="AH12" s="7">
        <f>(D15-$B$8)*$B$2*Output!$Q$101*$E$2*$L$4/Output!$Q$95/1000000</f>
        <v>25.790266842986494</v>
      </c>
      <c r="AJ12" s="7">
        <v>2028</v>
      </c>
      <c r="AK12" s="7">
        <f>(B15-$B$8)*$B$2*Output!$Q$101*$E$2*$M$4/Output!$Q$95/1000000</f>
        <v>4.0752464885184576</v>
      </c>
      <c r="AL12" s="7">
        <f>(C15-$B$8)*$B$2*Output!$Q$101*$E$2*$M$4/Output!$Q$95/1000000</f>
        <v>9.9799350629398234</v>
      </c>
      <c r="AM12" s="7">
        <f>(D15-$B$8)*$B$2*Output!$Q$101*$E$2*$M$4/Output!$Q$95/1000000</f>
        <v>15.884623637361187</v>
      </c>
    </row>
    <row r="13" spans="1:44" x14ac:dyDescent="0.25">
      <c r="A13" s="7">
        <v>2026</v>
      </c>
      <c r="B13" s="7">
        <v>0.79280591246903365</v>
      </c>
      <c r="C13" s="7">
        <v>0.90251217785498816</v>
      </c>
      <c r="D13" s="7">
        <v>1.0122184432409425</v>
      </c>
      <c r="F13" s="7">
        <v>2029</v>
      </c>
      <c r="G13" s="7">
        <f>(B16-$B$8)*$B$2*Output!$Q$101*$E$2*$G$4/Output!$Q$95/1000000</f>
        <v>2.6171829860692122</v>
      </c>
      <c r="H13" s="7">
        <f>(C16-$B$8)*$B$2*Output!$Q$101*$E$2*$G$4/Output!$Q$95/1000000</f>
        <v>6.7668818631122205</v>
      </c>
      <c r="I13" s="7">
        <f>(D16-$B$8)*$B$2*Output!$Q$101*$E$2*$G$4/Output!$Q$95/1000000</f>
        <v>10.916580740155231</v>
      </c>
      <c r="K13" s="7">
        <v>2029</v>
      </c>
      <c r="L13" s="7">
        <f>(B16-$B$8)*$B$2*Output!$Q$101*$E$2*$H$4/Output!$Q$95/1000000</f>
        <v>14.072898292275605</v>
      </c>
      <c r="M13" s="7">
        <f>(C16-$B$8)*$B$2*Output!$Q$101*$E$2*$H$4/Output!$Q$95/1000000</f>
        <v>36.386313346186633</v>
      </c>
      <c r="N13" s="7">
        <f>(D16-$B$8)*$B$2*Output!$Q$101*$E$2*$H$4/Output!$Q$95/1000000</f>
        <v>58.699728400097662</v>
      </c>
      <c r="P13" s="7">
        <v>2029</v>
      </c>
      <c r="Q13" s="7">
        <f>(B16-$B$8)*$B$2*Output!$Q$101*$E$2*$I$4/Output!$Q$95/1000000</f>
        <v>5.3140776419107478</v>
      </c>
      <c r="R13" s="7">
        <f>(C16-$B$8)*$B$2*Output!$Q$101*$E$2*$I$4/Output!$Q$95/1000000</f>
        <v>13.739862976957712</v>
      </c>
      <c r="S13" s="7">
        <f>(D16-$B$8)*$B$2*Output!$Q$101*$E$2*$I$4/Output!$Q$95/1000000</f>
        <v>22.165648312004677</v>
      </c>
      <c r="U13" s="7">
        <v>2029</v>
      </c>
      <c r="V13" s="7">
        <f>(B16-$B$8)*$B$2*Output!$Q$101*$E$2*$J$4/Output!$Q$95/1000000</f>
        <v>42.797858922768683</v>
      </c>
      <c r="W13" s="7">
        <f>(C16-$B$8)*$B$2*Output!$Q$101*$E$2*$J$4/Output!$Q$95/1000000</f>
        <v>110.65640303564933</v>
      </c>
      <c r="X13" s="7">
        <f>(D16-$B$8)*$B$2*Output!$Q$101*$E$2*$J$4/Output!$Q$95/1000000</f>
        <v>178.51494714853001</v>
      </c>
      <c r="Z13" s="7">
        <v>2029</v>
      </c>
      <c r="AA13" s="7">
        <f>(B16-$B$8)*$B$2*Output!$Q$101*$E$2*$K$4/Output!$Q$95/1000000</f>
        <v>1.1487977148049182</v>
      </c>
      <c r="AB13" s="7">
        <f>(C16-$B$8)*$B$2*Output!$Q$101*$E$2*$K$4/Output!$Q$95/1000000</f>
        <v>2.9702846388947863</v>
      </c>
      <c r="AC13" s="7">
        <f>(D16-$B$8)*$B$2*Output!$Q$101*$E$2*$K$4/Output!$Q$95/1000000</f>
        <v>4.7917715629846551</v>
      </c>
      <c r="AE13" s="7">
        <v>2029</v>
      </c>
      <c r="AF13" s="7">
        <f>(B16-$B$8)*$B$2*Output!$Q$101*$E$2*$L$4/Output!$Q$95/1000000</f>
        <v>7.9398817464682185</v>
      </c>
      <c r="AG13" s="7">
        <f>(C16-$B$8)*$B$2*Output!$Q$101*$E$2*$L$4/Output!$Q$95/1000000</f>
        <v>20.529035253330477</v>
      </c>
      <c r="AH13" s="7">
        <f>(D16-$B$8)*$B$2*Output!$Q$101*$E$2*$L$4/Output!$Q$95/1000000</f>
        <v>33.118188760192737</v>
      </c>
      <c r="AJ13" s="7">
        <v>2029</v>
      </c>
      <c r="AK13" s="7">
        <f>(B16-$B$8)*$B$2*Output!$Q$101*$E$2*$M$4/Output!$Q$95/1000000</f>
        <v>4.8902957862221506</v>
      </c>
      <c r="AL13" s="7">
        <f>(C16-$B$8)*$B$2*Output!$Q$101*$E$2*$M$4/Output!$Q$95/1000000</f>
        <v>12.644149850118911</v>
      </c>
      <c r="AM13" s="7">
        <f>(D16-$B$8)*$B$2*Output!$Q$101*$E$2*$M$4/Output!$Q$95/1000000</f>
        <v>20.398003914015675</v>
      </c>
    </row>
    <row r="14" spans="1:44" x14ac:dyDescent="0.25">
      <c r="A14" s="7">
        <v>2027</v>
      </c>
      <c r="B14" s="7">
        <v>0.82307454995871143</v>
      </c>
      <c r="C14" s="7">
        <v>0.98330981644317383</v>
      </c>
      <c r="D14" s="7">
        <v>1.1435450829276361</v>
      </c>
      <c r="F14" s="7">
        <v>2030</v>
      </c>
      <c r="G14" s="7">
        <f>(B17-$B$8)*$B$2*Output!$Q$101*$E$2*$G$4/Output!$Q$95/1000000</f>
        <v>3.0533801504140805</v>
      </c>
      <c r="H14" s="7">
        <f>(C17-$B$8)*$B$2*Output!$Q$101*$E$2*$G$4/Output!$Q$95/1000000</f>
        <v>8.3494062868871808</v>
      </c>
      <c r="I14" s="7">
        <f>(D17-$B$8)*$B$2*Output!$Q$101*$E$2*$G$4/Output!$Q$95/1000000</f>
        <v>13.645432423360289</v>
      </c>
      <c r="K14" s="7">
        <v>2030</v>
      </c>
      <c r="L14" s="7">
        <f>(B17-$B$8)*$B$2*Output!$Q$101*$E$2*$H$4/Output!$Q$95/1000000</f>
        <v>16.418381340988205</v>
      </c>
      <c r="M14" s="7">
        <f>(C17-$B$8)*$B$2*Output!$Q$101*$E$2*$H$4/Output!$Q$95/1000000</f>
        <v>44.895731823752016</v>
      </c>
      <c r="N14" s="7">
        <f>(D17-$B$8)*$B$2*Output!$Q$101*$E$2*$H$4/Output!$Q$95/1000000</f>
        <v>73.373082306515826</v>
      </c>
      <c r="P14" s="7">
        <v>2030</v>
      </c>
      <c r="Q14" s="7">
        <f>(B17-$B$8)*$B$2*Output!$Q$101*$E$2*$I$4/Output!$Q$95/1000000</f>
        <v>6.1997572488958719</v>
      </c>
      <c r="R14" s="7">
        <f>(C17-$B$8)*$B$2*Output!$Q$101*$E$2*$I$4/Output!$Q$95/1000000</f>
        <v>16.953110848017278</v>
      </c>
      <c r="S14" s="7">
        <f>(D17-$B$8)*$B$2*Output!$Q$101*$E$2*$I$4/Output!$Q$95/1000000</f>
        <v>27.706464447138689</v>
      </c>
      <c r="U14" s="7">
        <v>2030</v>
      </c>
      <c r="V14" s="7">
        <f>(B17-$B$8)*$B$2*Output!$Q$101*$E$2*$J$4/Output!$Q$95/1000000</f>
        <v>49.930835409896801</v>
      </c>
      <c r="W14" s="7">
        <f>(C17-$B$8)*$B$2*Output!$Q$101*$E$2*$J$4/Output!$Q$95/1000000</f>
        <v>136.53485990743246</v>
      </c>
      <c r="X14" s="7">
        <f>(D17-$B$8)*$B$2*Output!$Q$101*$E$2*$J$4/Output!$Q$95/1000000</f>
        <v>223.13888440496814</v>
      </c>
      <c r="Z14" s="7">
        <v>2030</v>
      </c>
      <c r="AA14" s="7">
        <f>(B17-$B$8)*$B$2*Output!$Q$101*$E$2*$K$4/Output!$Q$95/1000000</f>
        <v>1.3402640006057378</v>
      </c>
      <c r="AB14" s="7">
        <f>(C17-$B$8)*$B$2*Output!$Q$101*$E$2*$K$4/Output!$Q$95/1000000</f>
        <v>3.6649248116807667</v>
      </c>
      <c r="AC14" s="7">
        <f>(D17-$B$8)*$B$2*Output!$Q$101*$E$2*$K$4/Output!$Q$95/1000000</f>
        <v>5.9895856227557971</v>
      </c>
      <c r="AE14" s="7">
        <v>2030</v>
      </c>
      <c r="AF14" s="7">
        <f>(B17-$B$8)*$B$2*Output!$Q$101*$E$2*$L$4/Output!$Q$95/1000000</f>
        <v>9.2631953708795898</v>
      </c>
      <c r="AG14" s="7">
        <f>(C17-$B$8)*$B$2*Output!$Q$101*$E$2*$L$4/Output!$Q$95/1000000</f>
        <v>25.330020454805677</v>
      </c>
      <c r="AH14" s="7">
        <f>(D17-$B$8)*$B$2*Output!$Q$101*$E$2*$L$4/Output!$Q$95/1000000</f>
        <v>41.396845538731775</v>
      </c>
      <c r="AJ14" s="7">
        <v>2030</v>
      </c>
      <c r="AK14" s="7">
        <f>(B17-$B$8)*$B$2*Output!$Q$101*$E$2*$M$4/Output!$Q$95/1000000</f>
        <v>5.7053450839258426</v>
      </c>
      <c r="AL14" s="7">
        <f>(C17-$B$8)*$B$2*Output!$Q$101*$E$2*$M$4/Output!$Q$95/1000000</f>
        <v>15.601150779122991</v>
      </c>
      <c r="AM14" s="7">
        <f>(D17-$B$8)*$B$2*Output!$Q$101*$E$2*$M$4/Output!$Q$95/1000000</f>
        <v>25.496956474320143</v>
      </c>
    </row>
    <row r="15" spans="1:44" x14ac:dyDescent="0.25">
      <c r="A15" s="7">
        <v>2028</v>
      </c>
      <c r="B15" s="7">
        <v>0.85334318744838933</v>
      </c>
      <c r="C15" s="7">
        <v>1.0726267061903179</v>
      </c>
      <c r="D15" s="7">
        <v>1.2919102249322463</v>
      </c>
      <c r="F15" s="7">
        <v>2031</v>
      </c>
      <c r="G15" s="7">
        <f>(B18-$B$8)*$B$2*Output!$Q$101*$E$2*$G$4/Output!$Q$95/1000000</f>
        <v>3.4895773147589493</v>
      </c>
      <c r="H15" s="7">
        <f>(C18-$B$8)*$B$2*Output!$Q$101*$E$2*$G$4/Output!$Q$95/1000000</f>
        <v>9.1499804590044018</v>
      </c>
      <c r="I15" s="7">
        <f>(D18-$B$8)*$B$2*Output!$Q$101*$E$2*$G$4/Output!$Q$95/1000000</f>
        <v>14.810383603249857</v>
      </c>
      <c r="K15" s="7">
        <v>2031</v>
      </c>
      <c r="L15" s="7">
        <f>(B18-$B$8)*$B$2*Output!$Q$101*$E$2*$H$4/Output!$Q$95/1000000</f>
        <v>18.763864389700807</v>
      </c>
      <c r="M15" s="7">
        <f>(C18-$B$8)*$B$2*Output!$Q$101*$E$2*$H$4/Output!$Q$95/1000000</f>
        <v>49.200512559221174</v>
      </c>
      <c r="N15" s="7">
        <f>(D18-$B$8)*$B$2*Output!$Q$101*$E$2*$H$4/Output!$Q$95/1000000</f>
        <v>79.63716072874152</v>
      </c>
      <c r="P15" s="7">
        <v>2031</v>
      </c>
      <c r="Q15" s="7">
        <f>(B18-$B$8)*$B$2*Output!$Q$101*$E$2*$I$4/Output!$Q$95/1000000</f>
        <v>7.0854368558809968</v>
      </c>
      <c r="R15" s="7">
        <f>(C18-$B$8)*$B$2*Output!$Q$101*$E$2*$I$4/Output!$Q$95/1000000</f>
        <v>18.578642318833136</v>
      </c>
      <c r="S15" s="7">
        <f>(D18-$B$8)*$B$2*Output!$Q$101*$E$2*$I$4/Output!$Q$95/1000000</f>
        <v>30.07184778178528</v>
      </c>
      <c r="U15" s="7">
        <v>2031</v>
      </c>
      <c r="V15" s="7">
        <f>(B18-$B$8)*$B$2*Output!$Q$101*$E$2*$J$4/Output!$Q$95/1000000</f>
        <v>57.06381189702492</v>
      </c>
      <c r="W15" s="7">
        <f>(C18-$B$8)*$B$2*Output!$Q$101*$E$2*$J$4/Output!$Q$95/1000000</f>
        <v>149.62636350418518</v>
      </c>
      <c r="X15" s="7">
        <f>(D18-$B$8)*$B$2*Output!$Q$101*$E$2*$J$4/Output!$Q$95/1000000</f>
        <v>242.18891511134541</v>
      </c>
      <c r="Z15" s="7">
        <v>2031</v>
      </c>
      <c r="AA15" s="7">
        <f>(B18-$B$8)*$B$2*Output!$Q$101*$E$2*$K$4/Output!$Q$95/1000000</f>
        <v>1.5317302864065578</v>
      </c>
      <c r="AB15" s="7">
        <f>(C18-$B$8)*$B$2*Output!$Q$101*$E$2*$K$4/Output!$Q$95/1000000</f>
        <v>4.0163323305113137</v>
      </c>
      <c r="AC15" s="7">
        <f>(D18-$B$8)*$B$2*Output!$Q$101*$E$2*$K$4/Output!$Q$95/1000000</f>
        <v>6.5009343746160688</v>
      </c>
      <c r="AE15" s="7">
        <v>2031</v>
      </c>
      <c r="AF15" s="7">
        <f>(B18-$B$8)*$B$2*Output!$Q$101*$E$2*$L$4/Output!$Q$95/1000000</f>
        <v>10.586508995290961</v>
      </c>
      <c r="AG15" s="7">
        <f>(C18-$B$8)*$B$2*Output!$Q$101*$E$2*$L$4/Output!$Q$95/1000000</f>
        <v>27.758763225074979</v>
      </c>
      <c r="AH15" s="7">
        <f>(D18-$B$8)*$B$2*Output!$Q$101*$E$2*$L$4/Output!$Q$95/1000000</f>
        <v>44.931017454859003</v>
      </c>
      <c r="AJ15" s="7">
        <v>2031</v>
      </c>
      <c r="AK15" s="7">
        <f>(B18-$B$8)*$B$2*Output!$Q$101*$E$2*$M$4/Output!$Q$95/1000000</f>
        <v>6.5203943816295347</v>
      </c>
      <c r="AL15" s="7">
        <f>(C18-$B$8)*$B$2*Output!$Q$101*$E$2*$M$4/Output!$Q$95/1000000</f>
        <v>17.097050959317574</v>
      </c>
      <c r="AM15" s="7">
        <f>(D18-$B$8)*$B$2*Output!$Q$101*$E$2*$M$4/Output!$Q$95/1000000</f>
        <v>27.673707537005615</v>
      </c>
    </row>
    <row r="16" spans="1:44" x14ac:dyDescent="0.25">
      <c r="A16" s="7">
        <v>2029</v>
      </c>
      <c r="B16" s="7">
        <v>0.88361182493806723</v>
      </c>
      <c r="C16" s="7">
        <v>1.1715681466835042</v>
      </c>
      <c r="D16" s="7">
        <v>1.4595244684289412</v>
      </c>
      <c r="F16" s="7">
        <v>2032</v>
      </c>
      <c r="G16" s="7">
        <f>(B19-$B$8)*$B$2*Output!$Q$101*$E$2*$G$4/Output!$Q$95/1000000</f>
        <v>3.9257744791038167</v>
      </c>
      <c r="H16" s="7">
        <f>(C19-$B$8)*$B$2*Output!$Q$101*$E$2*$G$4/Output!$Q$95/1000000</f>
        <v>9.9791111368607233</v>
      </c>
      <c r="I16" s="7">
        <f>(D19-$B$8)*$B$2*Output!$Q$101*$E$2*$G$4/Output!$Q$95/1000000</f>
        <v>16.032447794617639</v>
      </c>
      <c r="K16" s="7">
        <v>2032</v>
      </c>
      <c r="L16" s="7">
        <f>(B19-$B$8)*$B$2*Output!$Q$101*$E$2*$H$4/Output!$Q$95/1000000</f>
        <v>21.109347438413401</v>
      </c>
      <c r="M16" s="7">
        <f>(C19-$B$8)*$B$2*Output!$Q$101*$E$2*$H$4/Output!$Q$95/1000000</f>
        <v>53.658844958058239</v>
      </c>
      <c r="N16" s="7">
        <f>(D19-$B$8)*$B$2*Output!$Q$101*$E$2*$H$4/Output!$Q$95/1000000</f>
        <v>86.208342477703141</v>
      </c>
      <c r="P16" s="7">
        <v>2032</v>
      </c>
      <c r="Q16" s="7">
        <f>(B19-$B$8)*$B$2*Output!$Q$101*$E$2*$I$4/Output!$Q$95/1000000</f>
        <v>7.9711164628661191</v>
      </c>
      <c r="R16" s="7">
        <f>(C19-$B$8)*$B$2*Output!$Q$101*$E$2*$I$4/Output!$Q$95/1000000</f>
        <v>20.262156548014381</v>
      </c>
      <c r="S16" s="7">
        <f>(D19-$B$8)*$B$2*Output!$Q$101*$E$2*$I$4/Output!$Q$95/1000000</f>
        <v>32.553196633162656</v>
      </c>
      <c r="U16" s="7">
        <v>2032</v>
      </c>
      <c r="V16" s="7">
        <f>(B19-$B$8)*$B$2*Output!$Q$101*$E$2*$J$4/Output!$Q$95/1000000</f>
        <v>64.19678838415301</v>
      </c>
      <c r="W16" s="7">
        <f>(C19-$B$8)*$B$2*Output!$Q$101*$E$2*$J$4/Output!$Q$95/1000000</f>
        <v>163.18484144337191</v>
      </c>
      <c r="X16" s="7">
        <f>(D19-$B$8)*$B$2*Output!$Q$101*$E$2*$J$4/Output!$Q$95/1000000</f>
        <v>262.17289450259102</v>
      </c>
      <c r="Z16" s="7">
        <v>2032</v>
      </c>
      <c r="AA16" s="7">
        <f>(B19-$B$8)*$B$2*Output!$Q$101*$E$2*$K$4/Output!$Q$95/1000000</f>
        <v>1.723196572207377</v>
      </c>
      <c r="AB16" s="7">
        <f>(C19-$B$8)*$B$2*Output!$Q$101*$E$2*$K$4/Output!$Q$95/1000000</f>
        <v>4.3802745665207912</v>
      </c>
      <c r="AC16" s="7">
        <f>(D19-$B$8)*$B$2*Output!$Q$101*$E$2*$K$4/Output!$Q$95/1000000</f>
        <v>7.0373525608342122</v>
      </c>
      <c r="AE16" s="7">
        <v>2032</v>
      </c>
      <c r="AF16" s="7">
        <f>(B19-$B$8)*$B$2*Output!$Q$101*$E$2*$L$4/Output!$Q$95/1000000</f>
        <v>11.909822619702327</v>
      </c>
      <c r="AG16" s="7">
        <f>(C19-$B$8)*$B$2*Output!$Q$101*$E$2*$L$4/Output!$Q$95/1000000</f>
        <v>30.274139325863263</v>
      </c>
      <c r="AH16" s="7">
        <f>(D19-$B$8)*$B$2*Output!$Q$101*$E$2*$L$4/Output!$Q$95/1000000</f>
        <v>48.638456032024237</v>
      </c>
      <c r="AJ16" s="7">
        <v>2032</v>
      </c>
      <c r="AK16" s="7">
        <f>(B19-$B$8)*$B$2*Output!$Q$101*$E$2*$M$4/Output!$Q$95/1000000</f>
        <v>7.3354436793332241</v>
      </c>
      <c r="AL16" s="7">
        <f>(C19-$B$8)*$B$2*Output!$Q$101*$E$2*$M$4/Output!$Q$95/1000000</f>
        <v>18.646309945689818</v>
      </c>
      <c r="AM16" s="7">
        <f>(D19-$B$8)*$B$2*Output!$Q$101*$E$2*$M$4/Output!$Q$95/1000000</f>
        <v>29.957176212046434</v>
      </c>
    </row>
    <row r="17" spans="1:39" x14ac:dyDescent="0.25">
      <c r="A17" s="7">
        <v>2030</v>
      </c>
      <c r="B17" s="7">
        <v>0.91388046242774512</v>
      </c>
      <c r="C17" s="7">
        <v>1.2813828406275805</v>
      </c>
      <c r="D17" s="7">
        <v>1.6488852188274161</v>
      </c>
      <c r="F17" s="7">
        <v>2033</v>
      </c>
      <c r="G17" s="7">
        <f>(B20-$B$8)*$B$2*Output!$Q$101*$E$2*$G$4/Output!$Q$95/1000000</f>
        <v>4.361971643448685</v>
      </c>
      <c r="H17" s="7">
        <f>(C20-$B$8)*$B$2*Output!$Q$101*$E$2*$G$4/Output!$Q$95/1000000</f>
        <v>10.83819833452387</v>
      </c>
      <c r="I17" s="7">
        <f>(D20-$B$8)*$B$2*Output!$Q$101*$E$2*$G$4/Output!$Q$95/1000000</f>
        <v>17.314425025599071</v>
      </c>
      <c r="K17" s="7">
        <v>2033</v>
      </c>
      <c r="L17" s="7">
        <f>(B20-$B$8)*$B$2*Output!$Q$101*$E$2*$H$4/Output!$Q$95/1000000</f>
        <v>23.454830487126003</v>
      </c>
      <c r="M17" s="7">
        <f>(C20-$B$8)*$B$2*Output!$Q$101*$E$2*$H$4/Output!$Q$95/1000000</f>
        <v>58.278257059260795</v>
      </c>
      <c r="N17" s="7">
        <f>(D20-$B$8)*$B$2*Output!$Q$101*$E$2*$H$4/Output!$Q$95/1000000</f>
        <v>93.101683631395645</v>
      </c>
      <c r="P17" s="7">
        <v>2033</v>
      </c>
      <c r="Q17" s="7">
        <f>(B20-$B$8)*$B$2*Output!$Q$101*$E$2*$I$4/Output!$Q$95/1000000</f>
        <v>8.856796069851244</v>
      </c>
      <c r="R17" s="7">
        <f>(C20-$B$8)*$B$2*Output!$Q$101*$E$2*$I$4/Output!$Q$95/1000000</f>
        <v>22.006496203993166</v>
      </c>
      <c r="S17" s="7">
        <f>(D20-$B$8)*$B$2*Output!$Q$101*$E$2*$I$4/Output!$Q$95/1000000</f>
        <v>35.156196338135111</v>
      </c>
      <c r="U17" s="7">
        <v>2033</v>
      </c>
      <c r="V17" s="7">
        <f>(B20-$B$8)*$B$2*Output!$Q$101*$E$2*$J$4/Output!$Q$95/1000000</f>
        <v>71.329764871281114</v>
      </c>
      <c r="W17" s="7">
        <f>(C20-$B$8)*$B$2*Output!$Q$101*$E$2*$J$4/Output!$Q$95/1000000</f>
        <v>177.23318765517627</v>
      </c>
      <c r="X17" s="7">
        <f>(D20-$B$8)*$B$2*Output!$Q$101*$E$2*$J$4/Output!$Q$95/1000000</f>
        <v>283.13661043907155</v>
      </c>
      <c r="Z17" s="7">
        <v>2033</v>
      </c>
      <c r="AA17" s="7">
        <f>(B20-$B$8)*$B$2*Output!$Q$101*$E$2*$K$4/Output!$Q$95/1000000</f>
        <v>1.9146628580081968</v>
      </c>
      <c r="AB17" s="7">
        <f>(C20-$B$8)*$B$2*Output!$Q$101*$E$2*$K$4/Output!$Q$95/1000000</f>
        <v>4.7573660479902831</v>
      </c>
      <c r="AC17" s="7">
        <f>(D20-$B$8)*$B$2*Output!$Q$101*$E$2*$K$4/Output!$Q$95/1000000</f>
        <v>7.6000692379723738</v>
      </c>
      <c r="AE17" s="7">
        <v>2033</v>
      </c>
      <c r="AF17" s="7">
        <f>(B20-$B$8)*$B$2*Output!$Q$101*$E$2*$L$4/Output!$Q$95/1000000</f>
        <v>13.233136244113696</v>
      </c>
      <c r="AG17" s="7">
        <f>(C20-$B$8)*$B$2*Output!$Q$101*$E$2*$L$4/Output!$Q$95/1000000</f>
        <v>32.880396051379741</v>
      </c>
      <c r="AH17" s="7">
        <f>(D20-$B$8)*$B$2*Output!$Q$101*$E$2*$L$4/Output!$Q$95/1000000</f>
        <v>52.527655858645815</v>
      </c>
      <c r="AJ17" s="7">
        <v>2033</v>
      </c>
      <c r="AK17" s="7">
        <f>(B20-$B$8)*$B$2*Output!$Q$101*$E$2*$M$4/Output!$Q$95/1000000</f>
        <v>8.1504929770369152</v>
      </c>
      <c r="AL17" s="7">
        <f>(C20-$B$8)*$B$2*Output!$Q$101*$E$2*$M$4/Output!$Q$95/1000000</f>
        <v>20.251543712335739</v>
      </c>
      <c r="AM17" s="7">
        <f>(D20-$B$8)*$B$2*Output!$Q$101*$E$2*$M$4/Output!$Q$95/1000000</f>
        <v>32.35259444763458</v>
      </c>
    </row>
    <row r="18" spans="1:39" x14ac:dyDescent="0.25">
      <c r="A18" s="7">
        <v>2031</v>
      </c>
      <c r="B18" s="7">
        <v>0.94414909991742302</v>
      </c>
      <c r="C18" s="7">
        <v>1.3369363640802374</v>
      </c>
      <c r="D18" s="7">
        <v>1.7297236282430519</v>
      </c>
      <c r="F18" s="7">
        <v>2034</v>
      </c>
      <c r="G18" s="7">
        <f>(B21-$B$8)*$B$2*Output!$Q$101*$E$2*$G$4/Output!$Q$95/1000000</f>
        <v>4.7981688077935543</v>
      </c>
      <c r="H18" s="7">
        <f>(C21-$B$8)*$B$2*Output!$Q$101*$E$2*$G$4/Output!$Q$95/1000000</f>
        <v>11.728710703289384</v>
      </c>
      <c r="I18" s="7">
        <f>(D21-$B$8)*$B$2*Output!$Q$101*$E$2*$G$4/Output!$Q$95/1000000</f>
        <v>18.659252598785219</v>
      </c>
      <c r="K18" s="7">
        <v>2034</v>
      </c>
      <c r="L18" s="7">
        <f>(B21-$B$8)*$B$2*Output!$Q$101*$E$2*$H$4/Output!$Q$95/1000000</f>
        <v>25.800313535838605</v>
      </c>
      <c r="M18" s="7">
        <f>(C21-$B$8)*$B$2*Output!$Q$101*$E$2*$H$4/Output!$Q$95/1000000</f>
        <v>63.066645972209002</v>
      </c>
      <c r="N18" s="7">
        <f>(D21-$B$8)*$B$2*Output!$Q$101*$E$2*$H$4/Output!$Q$95/1000000</f>
        <v>100.33297840857942</v>
      </c>
      <c r="P18" s="7">
        <v>2034</v>
      </c>
      <c r="Q18" s="7">
        <f>(B21-$B$8)*$B$2*Output!$Q$101*$E$2*$I$4/Output!$Q$95/1000000</f>
        <v>9.7424756768363672</v>
      </c>
      <c r="R18" s="7">
        <f>(C21-$B$8)*$B$2*Output!$Q$101*$E$2*$I$4/Output!$Q$95/1000000</f>
        <v>23.814643320144654</v>
      </c>
      <c r="S18" s="7">
        <f>(D21-$B$8)*$B$2*Output!$Q$101*$E$2*$I$4/Output!$Q$95/1000000</f>
        <v>37.886810963452945</v>
      </c>
      <c r="U18" s="7">
        <v>2034</v>
      </c>
      <c r="V18" s="7">
        <f>(B21-$B$8)*$B$2*Output!$Q$101*$E$2*$J$4/Output!$Q$95/1000000</f>
        <v>78.462741358409247</v>
      </c>
      <c r="W18" s="7">
        <f>(C21-$B$8)*$B$2*Output!$Q$101*$E$2*$J$4/Output!$Q$95/1000000</f>
        <v>191.79541846986149</v>
      </c>
      <c r="X18" s="7">
        <f>(D21-$B$8)*$B$2*Output!$Q$101*$E$2*$J$4/Output!$Q$95/1000000</f>
        <v>305.1280955813138</v>
      </c>
      <c r="Z18" s="7">
        <v>2034</v>
      </c>
      <c r="AA18" s="7">
        <f>(B21-$B$8)*$B$2*Output!$Q$101*$E$2*$K$4/Output!$Q$95/1000000</f>
        <v>2.1061291438090164</v>
      </c>
      <c r="AB18" s="7">
        <f>(C21-$B$8)*$B$2*Output!$Q$101*$E$2*$K$4/Output!$Q$95/1000000</f>
        <v>5.1482514311250043</v>
      </c>
      <c r="AC18" s="7">
        <f>(D21-$B$8)*$B$2*Output!$Q$101*$E$2*$K$4/Output!$Q$95/1000000</f>
        <v>8.1903737184409913</v>
      </c>
      <c r="AE18" s="7">
        <v>2034</v>
      </c>
      <c r="AF18" s="7">
        <f>(B21-$B$8)*$B$2*Output!$Q$101*$E$2*$L$4/Output!$Q$95/1000000</f>
        <v>14.556449868525066</v>
      </c>
      <c r="AG18" s="7">
        <f>(C21-$B$8)*$B$2*Output!$Q$101*$E$2*$L$4/Output!$Q$95/1000000</f>
        <v>35.581988924098539</v>
      </c>
      <c r="AH18" s="7">
        <f>(D21-$B$8)*$B$2*Output!$Q$101*$E$2*$L$4/Output!$Q$95/1000000</f>
        <v>56.607527979672007</v>
      </c>
      <c r="AJ18" s="7">
        <v>2034</v>
      </c>
      <c r="AK18" s="7">
        <f>(B21-$B$8)*$B$2*Output!$Q$101*$E$2*$M$4/Output!$Q$95/1000000</f>
        <v>8.9655422747406064</v>
      </c>
      <c r="AL18" s="7">
        <f>(C21-$B$8)*$B$2*Output!$Q$101*$E$2*$M$4/Output!$Q$95/1000000</f>
        <v>21.915496484355451</v>
      </c>
      <c r="AM18" s="7">
        <f>(D21-$B$8)*$B$2*Output!$Q$101*$E$2*$M$4/Output!$Q$95/1000000</f>
        <v>34.865450693970303</v>
      </c>
    </row>
    <row r="19" spans="1:39" x14ac:dyDescent="0.25">
      <c r="A19" s="7">
        <v>2032</v>
      </c>
      <c r="B19" s="7">
        <v>0.9744177374071008</v>
      </c>
      <c r="C19" s="7">
        <v>1.3944714834506187</v>
      </c>
      <c r="D19" s="7">
        <v>1.8145252294941372</v>
      </c>
      <c r="F19" s="7">
        <v>2035</v>
      </c>
      <c r="G19" s="7">
        <f>(B22-$B$8)*$B$2*Output!$Q$101*$E$2*$G$4/Output!$Q$95/1000000</f>
        <v>5.2343659721384252</v>
      </c>
      <c r="H19" s="7">
        <f>(C22-$B$8)*$B$2*Output!$Q$101*$E$2*$G$4/Output!$Q$95/1000000</f>
        <v>12.652188896696092</v>
      </c>
      <c r="I19" s="7">
        <f>(D22-$B$8)*$B$2*Output!$Q$101*$E$2*$G$4/Output!$Q$95/1000000</f>
        <v>20.070011821253768</v>
      </c>
      <c r="K19" s="7">
        <v>2035</v>
      </c>
      <c r="L19" s="7">
        <f>(B22-$B$8)*$B$2*Output!$Q$101*$E$2*$H$4/Output!$Q$95/1000000</f>
        <v>28.145796584551221</v>
      </c>
      <c r="M19" s="7">
        <f>(C22-$B$8)*$B$2*Output!$Q$101*$E$2*$H$4/Output!$Q$95/1000000</f>
        <v>68.032295970746532</v>
      </c>
      <c r="N19" s="7">
        <f>(D22-$B$8)*$B$2*Output!$Q$101*$E$2*$H$4/Output!$Q$95/1000000</f>
        <v>107.9187953569419</v>
      </c>
      <c r="P19" s="7">
        <v>2035</v>
      </c>
      <c r="Q19" s="7">
        <f>(B22-$B$8)*$B$2*Output!$Q$101*$E$2*$I$4/Output!$Q$95/1000000</f>
        <v>10.628155283821499</v>
      </c>
      <c r="R19" s="7">
        <f>(C22-$B$8)*$B$2*Output!$Q$101*$E$2*$I$4/Output!$Q$95/1000000</f>
        <v>25.689726127306436</v>
      </c>
      <c r="S19" s="7">
        <f>(D22-$B$8)*$B$2*Output!$Q$101*$E$2*$I$4/Output!$Q$95/1000000</f>
        <v>40.751296970791401</v>
      </c>
      <c r="U19" s="7">
        <v>2035</v>
      </c>
      <c r="V19" s="7">
        <f>(B22-$B$8)*$B$2*Output!$Q$101*$E$2*$J$4/Output!$Q$95/1000000</f>
        <v>85.595717845537393</v>
      </c>
      <c r="W19" s="7">
        <f>(C22-$B$8)*$B$2*Output!$Q$101*$E$2*$J$4/Output!$Q$95/1000000</f>
        <v>206.89672764466766</v>
      </c>
      <c r="X19" s="7">
        <f>(D22-$B$8)*$B$2*Output!$Q$101*$E$2*$J$4/Output!$Q$95/1000000</f>
        <v>328.19773744379808</v>
      </c>
      <c r="Z19" s="7">
        <v>2035</v>
      </c>
      <c r="AA19" s="7">
        <f>(B22-$B$8)*$B$2*Output!$Q$101*$E$2*$K$4/Output!$Q$95/1000000</f>
        <v>2.2975954296098373</v>
      </c>
      <c r="AB19" s="7">
        <f>(C22-$B$8)*$B$2*Output!$Q$101*$E$2*$K$4/Output!$Q$95/1000000</f>
        <v>5.5536069771088821</v>
      </c>
      <c r="AC19" s="7">
        <f>(D22-$B$8)*$B$2*Output!$Q$101*$E$2*$K$4/Output!$Q$95/1000000</f>
        <v>8.809618524607929</v>
      </c>
      <c r="AE19" s="7">
        <v>2035</v>
      </c>
      <c r="AF19" s="7">
        <f>(B22-$B$8)*$B$2*Output!$Q$101*$E$2*$L$4/Output!$Q$95/1000000</f>
        <v>15.879763492936446</v>
      </c>
      <c r="AG19" s="7">
        <f>(C22-$B$8)*$B$2*Output!$Q$101*$E$2*$L$4/Output!$Q$95/1000000</f>
        <v>38.383591903378132</v>
      </c>
      <c r="AH19" s="7">
        <f>(D22-$B$8)*$B$2*Output!$Q$101*$E$2*$L$4/Output!$Q$95/1000000</f>
        <v>60.887420313819838</v>
      </c>
      <c r="AJ19" s="7">
        <v>2035</v>
      </c>
      <c r="AK19" s="7">
        <f>(B22-$B$8)*$B$2*Output!$Q$101*$E$2*$M$4/Output!$Q$95/1000000</f>
        <v>9.7805915724443029</v>
      </c>
      <c r="AL19" s="7">
        <f>(C22-$B$8)*$B$2*Output!$Q$101*$E$2*$M$4/Output!$Q$95/1000000</f>
        <v>23.641047025499553</v>
      </c>
      <c r="AM19" s="7">
        <f>(D22-$B$8)*$B$2*Output!$Q$101*$E$2*$M$4/Output!$Q$95/1000000</f>
        <v>37.501502478554819</v>
      </c>
    </row>
    <row r="20" spans="1:39" x14ac:dyDescent="0.25">
      <c r="A20" s="7">
        <v>2033</v>
      </c>
      <c r="B20" s="7">
        <v>1.0046863748967787</v>
      </c>
      <c r="C20" s="7">
        <v>1.4540853486556895</v>
      </c>
      <c r="D20" s="7">
        <v>1.903484322414601</v>
      </c>
      <c r="F20" s="7">
        <v>2036</v>
      </c>
      <c r="G20" s="7">
        <f>(B23-$B$8)*$B$2*Output!$Q$101*$E$2*$G$4/Output!$Q$95/1000000</f>
        <v>5.6705631364832962</v>
      </c>
      <c r="H20" s="7">
        <f>(C23-$B$8)*$B$2*Output!$Q$101*$E$2*$G$4/Output!$Q$95/1000000</f>
        <v>13.610249100515235</v>
      </c>
      <c r="I20" s="7">
        <f>(D23-$B$8)*$B$2*Output!$Q$101*$E$2*$G$4/Output!$Q$95/1000000</f>
        <v>21.549935064547178</v>
      </c>
      <c r="K20" s="7">
        <v>2036</v>
      </c>
      <c r="L20" s="7">
        <f>(B23-$B$8)*$B$2*Output!$Q$101*$E$2*$H$4/Output!$Q$95/1000000</f>
        <v>30.491279633263829</v>
      </c>
      <c r="M20" s="7">
        <f>(C23-$B$8)*$B$2*Output!$Q$101*$E$2*$H$4/Output!$Q$95/1000000</f>
        <v>73.183897474343908</v>
      </c>
      <c r="N20" s="7">
        <f>(D23-$B$8)*$B$2*Output!$Q$101*$E$2*$H$4/Output!$Q$95/1000000</f>
        <v>115.87651531542402</v>
      </c>
      <c r="P20" s="7">
        <v>2036</v>
      </c>
      <c r="Q20" s="7">
        <f>(B23-$B$8)*$B$2*Output!$Q$101*$E$2*$I$4/Output!$Q$95/1000000</f>
        <v>11.513834890806626</v>
      </c>
      <c r="R20" s="7">
        <f>(C23-$B$8)*$B$2*Output!$Q$101*$E$2*$I$4/Output!$Q$95/1000000</f>
        <v>27.635026221269801</v>
      </c>
      <c r="S20" s="7">
        <f>(D23-$B$8)*$B$2*Output!$Q$101*$E$2*$I$4/Output!$Q$95/1000000</f>
        <v>43.756217551732988</v>
      </c>
      <c r="U20" s="7">
        <v>2036</v>
      </c>
      <c r="V20" s="7">
        <f>(B23-$B$8)*$B$2*Output!$Q$101*$E$2*$J$4/Output!$Q$95/1000000</f>
        <v>92.728694332665555</v>
      </c>
      <c r="W20" s="7">
        <f>(C23-$B$8)*$B$2*Output!$Q$101*$E$2*$J$4/Output!$Q$95/1000000</f>
        <v>222.56354408846303</v>
      </c>
      <c r="X20" s="7">
        <f>(D23-$B$8)*$B$2*Output!$Q$101*$E$2*$J$4/Output!$Q$95/1000000</f>
        <v>352.39839384426068</v>
      </c>
      <c r="Z20" s="7">
        <v>2036</v>
      </c>
      <c r="AA20" s="7">
        <f>(B23-$B$8)*$B$2*Output!$Q$101*$E$2*$K$4/Output!$Q$95/1000000</f>
        <v>2.4890617154106582</v>
      </c>
      <c r="AB20" s="7">
        <f>(C23-$B$8)*$B$2*Output!$Q$101*$E$2*$K$4/Output!$Q$95/1000000</f>
        <v>5.9741421015733724</v>
      </c>
      <c r="AC20" s="7">
        <f>(D23-$B$8)*$B$2*Output!$Q$101*$E$2*$K$4/Output!$Q$95/1000000</f>
        <v>9.4592224877360884</v>
      </c>
      <c r="AE20" s="7">
        <v>2036</v>
      </c>
      <c r="AF20" s="7">
        <f>(B23-$B$8)*$B$2*Output!$Q$101*$E$2*$L$4/Output!$Q$95/1000000</f>
        <v>17.203077117347821</v>
      </c>
      <c r="AG20" s="7">
        <f>(C23-$B$8)*$B$2*Output!$Q$101*$E$2*$L$4/Output!$Q$95/1000000</f>
        <v>41.290108094569682</v>
      </c>
      <c r="AH20" s="7">
        <f>(D23-$B$8)*$B$2*Output!$Q$101*$E$2*$L$4/Output!$Q$95/1000000</f>
        <v>65.377139071791561</v>
      </c>
      <c r="AJ20" s="7">
        <v>2036</v>
      </c>
      <c r="AK20" s="7">
        <f>(B23-$B$8)*$B$2*Output!$Q$101*$E$2*$M$4/Output!$Q$95/1000000</f>
        <v>10.595640870148001</v>
      </c>
      <c r="AL20" s="7">
        <f>(C23-$B$8)*$B$2*Output!$Q$101*$E$2*$M$4/Output!$Q$95/1000000</f>
        <v>25.431215234074326</v>
      </c>
      <c r="AM20" s="7">
        <f>(D23-$B$8)*$B$2*Output!$Q$101*$E$2*$M$4/Output!$Q$95/1000000</f>
        <v>40.266789598000663</v>
      </c>
    </row>
    <row r="21" spans="1:39" x14ac:dyDescent="0.25">
      <c r="A21" s="7">
        <v>2034</v>
      </c>
      <c r="B21" s="7">
        <v>1.0349550123864566</v>
      </c>
      <c r="C21" s="7">
        <v>1.5158798724938285</v>
      </c>
      <c r="D21" s="7">
        <v>1.9968047326012006</v>
      </c>
      <c r="F21" s="7">
        <v>2037</v>
      </c>
      <c r="G21" s="7">
        <f>(B24-$B$8)*$B$2*Output!$Q$101*$E$2*$G$4/Output!$Q$95/1000000</f>
        <v>6.1067603008281672</v>
      </c>
      <c r="H21" s="7">
        <f>(C24-$B$8)*$B$2*Output!$Q$101*$E$2*$G$4/Output!$Q$95/1000000</f>
        <v>14.604586735801117</v>
      </c>
      <c r="I21" s="7">
        <f>(D24-$B$8)*$B$2*Output!$Q$101*$E$2*$G$4/Output!$Q$95/1000000</f>
        <v>23.102413170774071</v>
      </c>
      <c r="K21" s="7">
        <v>2037</v>
      </c>
      <c r="L21" s="7">
        <f>(B24-$B$8)*$B$2*Output!$Q$101*$E$2*$H$4/Output!$Q$95/1000000</f>
        <v>32.836762681976445</v>
      </c>
      <c r="M21" s="7">
        <f>(C24-$B$8)*$B$2*Output!$Q$101*$E$2*$H$4/Output!$Q$95/1000000</f>
        <v>78.530566959833976</v>
      </c>
      <c r="N21" s="7">
        <f>(D24-$B$8)*$B$2*Output!$Q$101*$E$2*$H$4/Output!$Q$95/1000000</f>
        <v>124.22437123769159</v>
      </c>
      <c r="P21" s="7">
        <v>2037</v>
      </c>
      <c r="Q21" s="7">
        <f>(B24-$B$8)*$B$2*Output!$Q$101*$E$2*$I$4/Output!$Q$95/1000000</f>
        <v>12.399514497791756</v>
      </c>
      <c r="R21" s="7">
        <f>(C24-$B$8)*$B$2*Output!$Q$101*$E$2*$I$4/Output!$Q$95/1000000</f>
        <v>29.653986081665046</v>
      </c>
      <c r="S21" s="7">
        <f>(D24-$B$8)*$B$2*Output!$Q$101*$E$2*$I$4/Output!$Q$95/1000000</f>
        <v>46.908457665538357</v>
      </c>
      <c r="U21" s="7">
        <v>2037</v>
      </c>
      <c r="V21" s="7">
        <f>(B24-$B$8)*$B$2*Output!$Q$101*$E$2*$J$4/Output!$Q$95/1000000</f>
        <v>99.861670819793702</v>
      </c>
      <c r="W21" s="7">
        <f>(C24-$B$8)*$B$2*Output!$Q$101*$E$2*$J$4/Output!$Q$95/1000000</f>
        <v>238.8235924164095</v>
      </c>
      <c r="X21" s="7">
        <f>(D24-$B$8)*$B$2*Output!$Q$101*$E$2*$J$4/Output!$Q$95/1000000</f>
        <v>377.78551401302548</v>
      </c>
      <c r="Z21" s="7">
        <v>2037</v>
      </c>
      <c r="AA21" s="7">
        <f>(B24-$B$8)*$B$2*Output!$Q$101*$E$2*$K$4/Output!$Q$95/1000000</f>
        <v>2.6805280012114787</v>
      </c>
      <c r="AB21" s="7">
        <f>(C24-$B$8)*$B$2*Output!$Q$101*$E$2*$K$4/Output!$Q$95/1000000</f>
        <v>6.4106010000306695</v>
      </c>
      <c r="AC21" s="7">
        <f>(D24-$B$8)*$B$2*Output!$Q$101*$E$2*$K$4/Output!$Q$95/1000000</f>
        <v>10.140673998849865</v>
      </c>
      <c r="AE21" s="7">
        <v>2037</v>
      </c>
      <c r="AF21" s="7">
        <f>(B24-$B$8)*$B$2*Output!$Q$101*$E$2*$L$4/Output!$Q$95/1000000</f>
        <v>18.526390741759201</v>
      </c>
      <c r="AG21" s="7">
        <f>(C24-$B$8)*$B$2*Output!$Q$101*$E$2*$L$4/Output!$Q$95/1000000</f>
        <v>44.306680983151026</v>
      </c>
      <c r="AH21" s="7">
        <f>(D24-$B$8)*$B$2*Output!$Q$101*$E$2*$L$4/Output!$Q$95/1000000</f>
        <v>70.086971224542864</v>
      </c>
      <c r="AJ21" s="7">
        <v>2037</v>
      </c>
      <c r="AK21" s="7">
        <f>(B24-$B$8)*$B$2*Output!$Q$101*$E$2*$M$4/Output!$Q$95/1000000</f>
        <v>11.410690167851698</v>
      </c>
      <c r="AL21" s="7">
        <f>(C24-$B$8)*$B$2*Output!$Q$101*$E$2*$M$4/Output!$Q$95/1000000</f>
        <v>27.289169062218328</v>
      </c>
      <c r="AM21" s="7">
        <f>(D24-$B$8)*$B$2*Output!$Q$101*$E$2*$M$4/Output!$Q$95/1000000</f>
        <v>43.167647956584972</v>
      </c>
    </row>
    <row r="22" spans="1:39" x14ac:dyDescent="0.25">
      <c r="A22" s="7">
        <v>2035</v>
      </c>
      <c r="B22" s="7">
        <v>1.0652236498761347</v>
      </c>
      <c r="C22" s="7">
        <v>1.5799619641503215</v>
      </c>
      <c r="D22" s="7">
        <v>2.0947002784245092</v>
      </c>
      <c r="F22" s="7">
        <v>2038</v>
      </c>
      <c r="G22" s="7">
        <f>(B25-$B$8)*$B$2*Output!$Q$101*$E$2*$G$4/Output!$Q$95/1000000</f>
        <v>6.5429574651730364</v>
      </c>
      <c r="H22" s="7">
        <f>(C25-$B$8)*$B$2*Output!$Q$101*$E$2*$G$4/Output!$Q$95/1000000</f>
        <v>15.63698034348792</v>
      </c>
      <c r="I22" s="7">
        <f>(D25-$B$8)*$B$2*Output!$Q$101*$E$2*$G$4/Output!$Q$95/1000000</f>
        <v>24.731003221802823</v>
      </c>
      <c r="K22" s="7">
        <v>2038</v>
      </c>
      <c r="L22" s="7">
        <f>(B25-$B$8)*$B$2*Output!$Q$101*$E$2*$H$4/Output!$Q$95/1000000</f>
        <v>35.182245730689054</v>
      </c>
      <c r="M22" s="7">
        <f>(C25-$B$8)*$B$2*Output!$Q$101*$E$2*$H$4/Output!$Q$95/1000000</f>
        <v>84.081867849342245</v>
      </c>
      <c r="N22" s="7">
        <f>(D25-$B$8)*$B$2*Output!$Q$101*$E$2*$H$4/Output!$Q$95/1000000</f>
        <v>132.98148996799551</v>
      </c>
      <c r="P22" s="7">
        <v>2038</v>
      </c>
      <c r="Q22" s="7">
        <f>(B25-$B$8)*$B$2*Output!$Q$101*$E$2*$I$4/Output!$Q$95/1000000</f>
        <v>13.285194104776883</v>
      </c>
      <c r="R22" s="7">
        <f>(C25-$B$8)*$B$2*Output!$Q$101*$E$2*$I$4/Output!$Q$95/1000000</f>
        <v>31.75021695946846</v>
      </c>
      <c r="S22" s="7">
        <f>(D25-$B$8)*$B$2*Output!$Q$101*$E$2*$I$4/Output!$Q$95/1000000</f>
        <v>50.215239814160078</v>
      </c>
      <c r="U22" s="7">
        <v>2038</v>
      </c>
      <c r="V22" s="7">
        <f>(B25-$B$8)*$B$2*Output!$Q$101*$E$2*$J$4/Output!$Q$95/1000000</f>
        <v>106.99464730692183</v>
      </c>
      <c r="W22" s="7">
        <f>(C25-$B$8)*$B$2*Output!$Q$101*$E$2*$J$4/Output!$Q$95/1000000</f>
        <v>255.70595647338706</v>
      </c>
      <c r="X22" s="7">
        <f>(D25-$B$8)*$B$2*Output!$Q$101*$E$2*$J$4/Output!$Q$95/1000000</f>
        <v>404.41726563985259</v>
      </c>
      <c r="Z22" s="7">
        <v>2038</v>
      </c>
      <c r="AA22" s="7">
        <f>(B25-$B$8)*$B$2*Output!$Q$101*$E$2*$K$4/Output!$Q$95/1000000</f>
        <v>2.8719942870122992</v>
      </c>
      <c r="AB22" s="7">
        <f>(C25-$B$8)*$B$2*Output!$Q$101*$E$2*$K$4/Output!$Q$95/1000000</f>
        <v>6.8637643529955668</v>
      </c>
      <c r="AC22" s="7">
        <f>(D25-$B$8)*$B$2*Output!$Q$101*$E$2*$K$4/Output!$Q$95/1000000</f>
        <v>10.855534418978843</v>
      </c>
      <c r="AE22" s="7">
        <v>2038</v>
      </c>
      <c r="AF22" s="7">
        <f>(B25-$B$8)*$B$2*Output!$Q$101*$E$2*$L$4/Output!$Q$95/1000000</f>
        <v>19.849704366170574</v>
      </c>
      <c r="AG22" s="7">
        <f>(C25-$B$8)*$B$2*Output!$Q$101*$E$2*$L$4/Output!$Q$95/1000000</f>
        <v>47.438706219626468</v>
      </c>
      <c r="AH22" s="7">
        <f>(D25-$B$8)*$B$2*Output!$Q$101*$E$2*$L$4/Output!$Q$95/1000000</f>
        <v>75.027708073082422</v>
      </c>
      <c r="AJ22" s="7">
        <v>2038</v>
      </c>
      <c r="AK22" s="7">
        <f>(B25-$B$8)*$B$2*Output!$Q$101*$E$2*$M$4/Output!$Q$95/1000000</f>
        <v>12.225739465555391</v>
      </c>
      <c r="AL22" s="7">
        <f>(C25-$B$8)*$B$2*Output!$Q$101*$E$2*$M$4/Output!$Q$95/1000000</f>
        <v>29.218231774404224</v>
      </c>
      <c r="AM22" s="7">
        <f>(D25-$B$8)*$B$2*Output!$Q$101*$E$2*$M$4/Output!$Q$95/1000000</f>
        <v>46.210724083253098</v>
      </c>
    </row>
    <row r="23" spans="1:39" x14ac:dyDescent="0.25">
      <c r="A23" s="7">
        <v>2036</v>
      </c>
      <c r="B23" s="7">
        <v>1.0954922873658126</v>
      </c>
      <c r="C23" s="7">
        <v>1.646443774150721</v>
      </c>
      <c r="D23" s="7">
        <v>2.1973952609356298</v>
      </c>
      <c r="F23" s="7">
        <v>2039</v>
      </c>
      <c r="G23" s="7">
        <f>(B26-$B$8)*$B$2*Output!$Q$101*$E$2*$G$4/Output!$Q$95/1000000</f>
        <v>6.9791546295179048</v>
      </c>
      <c r="H23" s="7">
        <f>(C26-$B$8)*$B$2*Output!$Q$101*$E$2*$G$4/Output!$Q$95/1000000</f>
        <v>16.709295659433149</v>
      </c>
      <c r="I23" s="7">
        <f>(D26-$B$8)*$B$2*Output!$Q$101*$E$2*$G$4/Output!$Q$95/1000000</f>
        <v>26.439436689348401</v>
      </c>
      <c r="K23" s="7">
        <v>2039</v>
      </c>
      <c r="L23" s="7">
        <f>(B26-$B$8)*$B$2*Output!$Q$101*$E$2*$H$4/Output!$Q$95/1000000</f>
        <v>37.527728779401642</v>
      </c>
      <c r="M23" s="7">
        <f>(C26-$B$8)*$B$2*Output!$Q$101*$E$2*$H$4/Output!$Q$95/1000000</f>
        <v>89.847832422270841</v>
      </c>
      <c r="N23" s="7">
        <f>(D26-$B$8)*$B$2*Output!$Q$101*$E$2*$H$4/Output!$Q$95/1000000</f>
        <v>142.16793606514005</v>
      </c>
      <c r="P23" s="7">
        <v>2039</v>
      </c>
      <c r="Q23" s="7">
        <f>(B26-$B$8)*$B$2*Output!$Q$101*$E$2*$I$4/Output!$Q$95/1000000</f>
        <v>14.170873711762008</v>
      </c>
      <c r="R23" s="7">
        <f>(C26-$B$8)*$B$2*Output!$Q$101*$E$2*$I$4/Output!$Q$95/1000000</f>
        <v>33.927507151202988</v>
      </c>
      <c r="S23" s="7">
        <f>(D26-$B$8)*$B$2*Output!$Q$101*$E$2*$I$4/Output!$Q$95/1000000</f>
        <v>53.684140590643999</v>
      </c>
      <c r="U23" s="7">
        <v>2039</v>
      </c>
      <c r="V23" s="7">
        <f>(B26-$B$8)*$B$2*Output!$Q$101*$E$2*$J$4/Output!$Q$95/1000000</f>
        <v>114.12762379404994</v>
      </c>
      <c r="W23" s="7">
        <f>(C26-$B$8)*$B$2*Output!$Q$101*$E$2*$J$4/Output!$Q$95/1000000</f>
        <v>273.24114597172439</v>
      </c>
      <c r="X23" s="7">
        <f>(D26-$B$8)*$B$2*Output!$Q$101*$E$2*$J$4/Output!$Q$95/1000000</f>
        <v>432.354668149399</v>
      </c>
      <c r="Z23" s="7">
        <v>2039</v>
      </c>
      <c r="AA23" s="7">
        <f>(B26-$B$8)*$B$2*Output!$Q$101*$E$2*$K$4/Output!$Q$95/1000000</f>
        <v>3.0634605728131183</v>
      </c>
      <c r="AB23" s="7">
        <f>(C26-$B$8)*$B$2*Output!$Q$101*$E$2*$K$4/Output!$Q$95/1000000</f>
        <v>7.3344511147028033</v>
      </c>
      <c r="AC23" s="7">
        <f>(D26-$B$8)*$B$2*Output!$Q$101*$E$2*$K$4/Output!$Q$95/1000000</f>
        <v>11.605441656592491</v>
      </c>
      <c r="AE23" s="7">
        <v>2039</v>
      </c>
      <c r="AF23" s="7">
        <f>(B26-$B$8)*$B$2*Output!$Q$101*$E$2*$L$4/Output!$Q$95/1000000</f>
        <v>21.17301799058194</v>
      </c>
      <c r="AG23" s="7">
        <f>(C26-$B$8)*$B$2*Output!$Q$101*$E$2*$L$4/Output!$Q$95/1000000</f>
        <v>50.691843982194314</v>
      </c>
      <c r="AH23" s="7">
        <f>(D26-$B$8)*$B$2*Output!$Q$101*$E$2*$L$4/Output!$Q$95/1000000</f>
        <v>80.210669973806688</v>
      </c>
      <c r="AJ23" s="7">
        <v>2039</v>
      </c>
      <c r="AK23" s="7">
        <f>(B26-$B$8)*$B$2*Output!$Q$101*$E$2*$M$4/Output!$Q$95/1000000</f>
        <v>13.04078876325908</v>
      </c>
      <c r="AL23" s="7">
        <f>(C26-$B$8)*$B$2*Output!$Q$101*$E$2*$M$4/Output!$Q$95/1000000</f>
        <v>31.221889561796605</v>
      </c>
      <c r="AM23" s="7">
        <f>(D26-$B$8)*$B$2*Output!$Q$101*$E$2*$M$4/Output!$Q$95/1000000</f>
        <v>49.402990360334144</v>
      </c>
    </row>
    <row r="24" spans="1:39" x14ac:dyDescent="0.25">
      <c r="A24" s="7">
        <v>2037</v>
      </c>
      <c r="B24" s="7">
        <v>1.1257609248554907</v>
      </c>
      <c r="C24" s="7">
        <v>1.7154429513233085</v>
      </c>
      <c r="D24" s="7">
        <v>2.3051249777911269</v>
      </c>
      <c r="F24" s="7">
        <v>2040</v>
      </c>
      <c r="G24" s="7">
        <f>(B27-$B$8)*$B$2*Output!$Q$101*$E$2*$G$4/Output!$Q$95/1000000</f>
        <v>7.4153517938627767</v>
      </c>
      <c r="H24" s="7">
        <f>(C27-$B$8)*$B$2*Output!$Q$101*$E$2*$G$4/Output!$Q$95/1000000</f>
        <v>17.823489889244506</v>
      </c>
      <c r="I24" s="7">
        <f>(D27-$B$8)*$B$2*Output!$Q$101*$E$2*$G$4/Output!$Q$95/1000000</f>
        <v>28.231627984626247</v>
      </c>
      <c r="K24" s="7">
        <v>2040</v>
      </c>
      <c r="L24" s="7">
        <f>(B27-$B$8)*$B$2*Output!$Q$101*$E$2*$H$4/Output!$Q$95/1000000</f>
        <v>39.873211828114265</v>
      </c>
      <c r="M24" s="7">
        <f>(C27-$B$8)*$B$2*Output!$Q$101*$E$2*$H$4/Output!$Q$95/1000000</f>
        <v>95.838984801541628</v>
      </c>
      <c r="N24" s="7">
        <f>(D27-$B$8)*$B$2*Output!$Q$101*$E$2*$H$4/Output!$Q$95/1000000</f>
        <v>151.80475777496906</v>
      </c>
      <c r="P24" s="7">
        <v>2040</v>
      </c>
      <c r="Q24" s="7">
        <f>(B27-$B$8)*$B$2*Output!$Q$101*$E$2*$I$4/Output!$Q$95/1000000</f>
        <v>15.056553318747138</v>
      </c>
      <c r="R24" s="7">
        <f>(C27-$B$8)*$B$2*Output!$Q$101*$E$2*$I$4/Output!$Q$95/1000000</f>
        <v>36.189830678790649</v>
      </c>
      <c r="S24" s="7">
        <f>(D27-$B$8)*$B$2*Output!$Q$101*$E$2*$I$4/Output!$Q$95/1000000</f>
        <v>57.323108038834192</v>
      </c>
      <c r="U24" s="7">
        <v>2040</v>
      </c>
      <c r="V24" s="7">
        <f>(B27-$B$8)*$B$2*Output!$Q$101*$E$2*$J$4/Output!$Q$95/1000000</f>
        <v>121.2606002811781</v>
      </c>
      <c r="W24" s="7">
        <f>(C27-$B$8)*$B$2*Output!$Q$101*$E$2*$J$4/Output!$Q$95/1000000</f>
        <v>291.46116639591656</v>
      </c>
      <c r="X24" s="7">
        <f>(D27-$B$8)*$B$2*Output!$Q$101*$E$2*$J$4/Output!$Q$95/1000000</f>
        <v>461.66173251065527</v>
      </c>
      <c r="Z24" s="7">
        <v>2040</v>
      </c>
      <c r="AA24" s="7">
        <f>(B27-$B$8)*$B$2*Output!$Q$101*$E$2*$K$4/Output!$Q$95/1000000</f>
        <v>3.2549268586139402</v>
      </c>
      <c r="AB24" s="7">
        <f>(C27-$B$8)*$B$2*Output!$Q$101*$E$2*$K$4/Output!$Q$95/1000000</f>
        <v>7.8235203895182179</v>
      </c>
      <c r="AC24" s="7">
        <f>(D27-$B$8)*$B$2*Output!$Q$101*$E$2*$K$4/Output!$Q$95/1000000</f>
        <v>12.392113920422505</v>
      </c>
      <c r="AE24" s="7">
        <v>2040</v>
      </c>
      <c r="AF24" s="7">
        <f>(B27-$B$8)*$B$2*Output!$Q$101*$E$2*$L$4/Output!$Q$95/1000000</f>
        <v>22.496331614993323</v>
      </c>
      <c r="AG24" s="7">
        <f>(C27-$B$8)*$B$2*Output!$Q$101*$E$2*$L$4/Output!$Q$95/1000000</f>
        <v>54.072031945507568</v>
      </c>
      <c r="AH24" s="7">
        <f>(D27-$B$8)*$B$2*Output!$Q$101*$E$2*$L$4/Output!$Q$95/1000000</f>
        <v>85.64773227602187</v>
      </c>
      <c r="AJ24" s="7">
        <v>2040</v>
      </c>
      <c r="AK24" s="7">
        <f>(B27-$B$8)*$B$2*Output!$Q$101*$E$2*$M$4/Output!$Q$95/1000000</f>
        <v>13.855838060962778</v>
      </c>
      <c r="AL24" s="7">
        <f>(C27-$B$8)*$B$2*Output!$Q$101*$E$2*$M$4/Output!$Q$95/1000000</f>
        <v>33.303799529911998</v>
      </c>
      <c r="AM24" s="7">
        <f>(D27-$B$8)*$B$2*Output!$Q$101*$E$2*$M$4/Output!$Q$95/1000000</f>
        <v>52.751760998861251</v>
      </c>
    </row>
    <row r="25" spans="1:39" x14ac:dyDescent="0.25">
      <c r="A25" s="7">
        <v>2038</v>
      </c>
      <c r="B25" s="7">
        <v>1.1560295623451686</v>
      </c>
      <c r="C25" s="7">
        <v>1.7870829123594292</v>
      </c>
      <c r="D25" s="7">
        <v>2.4181362623736904</v>
      </c>
      <c r="F25" s="7">
        <v>2041</v>
      </c>
      <c r="G25" s="7">
        <f>(B28-$B$8)*$B$2*Output!$Q$101*$E$2*$G$4/Output!$Q$95/1000000</f>
        <v>7.8515489582076476</v>
      </c>
      <c r="H25" s="7">
        <f>(C28-$B$8)*$B$2*Output!$Q$101*$E$2*$G$4/Output!$Q$95/1000000</f>
        <v>18.577241505488118</v>
      </c>
      <c r="I25" s="7">
        <f>(D28-$B$8)*$B$2*Output!$Q$101*$E$2*$G$4/Output!$Q$95/1000000</f>
        <v>29.302934052768592</v>
      </c>
      <c r="K25" s="7">
        <v>2041</v>
      </c>
      <c r="L25" s="7">
        <f>(B28-$B$8)*$B$2*Output!$Q$101*$E$2*$H$4/Output!$Q$95/1000000</f>
        <v>42.218694876826873</v>
      </c>
      <c r="M25" s="7">
        <f>(C28-$B$8)*$B$2*Output!$Q$101*$E$2*$H$4/Output!$Q$95/1000000</f>
        <v>99.89199519076405</v>
      </c>
      <c r="N25" s="7">
        <f>(D28-$B$8)*$B$2*Output!$Q$101*$E$2*$H$4/Output!$Q$95/1000000</f>
        <v>157.56529550470125</v>
      </c>
      <c r="P25" s="7">
        <v>2041</v>
      </c>
      <c r="Q25" s="7">
        <f>(B28-$B$8)*$B$2*Output!$Q$101*$E$2*$I$4/Output!$Q$95/1000000</f>
        <v>15.942232925732265</v>
      </c>
      <c r="R25" s="7">
        <f>(C28-$B$8)*$B$2*Output!$Q$101*$E$2*$I$4/Output!$Q$95/1000000</f>
        <v>37.720290960992841</v>
      </c>
      <c r="S25" s="7">
        <f>(D28-$B$8)*$B$2*Output!$Q$101*$E$2*$I$4/Output!$Q$95/1000000</f>
        <v>59.498348996253441</v>
      </c>
      <c r="U25" s="7">
        <v>2041</v>
      </c>
      <c r="V25" s="7">
        <f>(B28-$B$8)*$B$2*Output!$Q$101*$E$2*$J$4/Output!$Q$95/1000000</f>
        <v>128.39357676830625</v>
      </c>
      <c r="W25" s="7">
        <f>(C28-$B$8)*$B$2*Output!$Q$101*$E$2*$J$4/Output!$Q$95/1000000</f>
        <v>303.78699745416185</v>
      </c>
      <c r="X25" s="7">
        <f>(D28-$B$8)*$B$2*Output!$Q$101*$E$2*$J$4/Output!$Q$95/1000000</f>
        <v>479.18041814001759</v>
      </c>
      <c r="Z25" s="7">
        <v>2041</v>
      </c>
      <c r="AA25" s="7">
        <f>(B28-$B$8)*$B$2*Output!$Q$101*$E$2*$K$4/Output!$Q$95/1000000</f>
        <v>3.4463931444147597</v>
      </c>
      <c r="AB25" s="7">
        <f>(C28-$B$8)*$B$2*Output!$Q$101*$E$2*$K$4/Output!$Q$95/1000000</f>
        <v>8.1543754114560212</v>
      </c>
      <c r="AC25" s="7">
        <f>(D28-$B$8)*$B$2*Output!$Q$101*$E$2*$K$4/Output!$Q$95/1000000</f>
        <v>12.862357678497286</v>
      </c>
      <c r="AE25" s="7">
        <v>2041</v>
      </c>
      <c r="AF25" s="7">
        <f>(B28-$B$8)*$B$2*Output!$Q$101*$E$2*$L$4/Output!$Q$95/1000000</f>
        <v>23.819645239404693</v>
      </c>
      <c r="AG25" s="7">
        <f>(C28-$B$8)*$B$2*Output!$Q$101*$E$2*$L$4/Output!$Q$95/1000000</f>
        <v>56.358726735684279</v>
      </c>
      <c r="AH25" s="7">
        <f>(D28-$B$8)*$B$2*Output!$Q$101*$E$2*$L$4/Output!$Q$95/1000000</f>
        <v>88.897808231963879</v>
      </c>
      <c r="AJ25" s="7">
        <v>2041</v>
      </c>
      <c r="AK25" s="7">
        <f>(B28-$B$8)*$B$2*Output!$Q$101*$E$2*$M$4/Output!$Q$95/1000000</f>
        <v>14.670887358666473</v>
      </c>
      <c r="AL25" s="7">
        <f>(C28-$B$8)*$B$2*Output!$Q$101*$E$2*$M$4/Output!$Q$95/1000000</f>
        <v>34.712210165467305</v>
      </c>
      <c r="AM25" s="7">
        <f>(D28-$B$8)*$B$2*Output!$Q$101*$E$2*$M$4/Output!$Q$95/1000000</f>
        <v>54.753532972268147</v>
      </c>
    </row>
    <row r="26" spans="1:39" x14ac:dyDescent="0.25">
      <c r="A26" s="7">
        <v>2039</v>
      </c>
      <c r="B26" s="7">
        <v>1.1862981998348465</v>
      </c>
      <c r="C26" s="7">
        <v>1.8614931245893136</v>
      </c>
      <c r="D26" s="7">
        <v>2.5366880493437813</v>
      </c>
      <c r="F26" s="7">
        <v>2042</v>
      </c>
      <c r="G26" s="7">
        <f>(B29-$B$8)*$B$2*Output!$Q$101*$E$2*$G$4/Output!$Q$95/1000000</f>
        <v>8.2877461225525195</v>
      </c>
      <c r="H26" s="7">
        <f>(C29-$B$8)*$B$2*Output!$Q$101*$E$2*$G$4/Output!$Q$95/1000000</f>
        <v>19.345957332350689</v>
      </c>
      <c r="I26" s="7">
        <f>(D29-$B$8)*$B$2*Output!$Q$101*$E$2*$G$4/Output!$Q$95/1000000</f>
        <v>30.404168542148884</v>
      </c>
      <c r="K26" s="7">
        <v>2042</v>
      </c>
      <c r="L26" s="7">
        <f>(B29-$B$8)*$B$2*Output!$Q$101*$E$2*$H$4/Output!$Q$95/1000000</f>
        <v>44.564177925539497</v>
      </c>
      <c r="M26" s="7">
        <f>(C29-$B$8)*$B$2*Output!$Q$101*$E$2*$H$4/Output!$Q$95/1000000</f>
        <v>104.02546988652745</v>
      </c>
      <c r="N26" s="7">
        <f>(D29-$B$8)*$B$2*Output!$Q$101*$E$2*$H$4/Output!$Q$95/1000000</f>
        <v>163.48676184751548</v>
      </c>
      <c r="P26" s="7">
        <v>2042</v>
      </c>
      <c r="Q26" s="7">
        <f>(B29-$B$8)*$B$2*Output!$Q$101*$E$2*$I$4/Output!$Q$95/1000000</f>
        <v>16.827912532717392</v>
      </c>
      <c r="R26" s="7">
        <f>(C29-$B$8)*$B$2*Output!$Q$101*$E$2*$I$4/Output!$Q$95/1000000</f>
        <v>39.281135430125161</v>
      </c>
      <c r="S26" s="7">
        <f>(D29-$B$8)*$B$2*Output!$Q$101*$E$2*$I$4/Output!$Q$95/1000000</f>
        <v>61.734358327532966</v>
      </c>
      <c r="U26" s="7">
        <v>2042</v>
      </c>
      <c r="V26" s="7">
        <f>(B29-$B$8)*$B$2*Output!$Q$101*$E$2*$J$4/Output!$Q$95/1000000</f>
        <v>135.52655325543444</v>
      </c>
      <c r="W26" s="7">
        <f>(C29-$B$8)*$B$2*Output!$Q$101*$E$2*$J$4/Output!$Q$95/1000000</f>
        <v>316.3575329057835</v>
      </c>
      <c r="X26" s="7">
        <f>(D29-$B$8)*$B$2*Output!$Q$101*$E$2*$J$4/Output!$Q$95/1000000</f>
        <v>497.18851255613288</v>
      </c>
      <c r="Z26" s="7">
        <v>2042</v>
      </c>
      <c r="AA26" s="7">
        <f>(B29-$B$8)*$B$2*Output!$Q$101*$E$2*$K$4/Output!$Q$95/1000000</f>
        <v>3.6378594302155802</v>
      </c>
      <c r="AB26" s="7">
        <f>(C29-$B$8)*$B$2*Output!$Q$101*$E$2*$K$4/Output!$Q$95/1000000</f>
        <v>8.4917988892696386</v>
      </c>
      <c r="AC26" s="7">
        <f>(D29-$B$8)*$B$2*Output!$Q$101*$E$2*$K$4/Output!$Q$95/1000000</f>
        <v>13.345738348323703</v>
      </c>
      <c r="AE26" s="7">
        <v>2042</v>
      </c>
      <c r="AF26" s="7">
        <f>(B29-$B$8)*$B$2*Output!$Q$101*$E$2*$L$4/Output!$Q$95/1000000</f>
        <v>25.142958863816077</v>
      </c>
      <c r="AG26" s="7">
        <f>(C29-$B$8)*$B$2*Output!$Q$101*$E$2*$L$4/Output!$Q$95/1000000</f>
        <v>58.690819216192999</v>
      </c>
      <c r="AH26" s="7">
        <f>(D29-$B$8)*$B$2*Output!$Q$101*$E$2*$L$4/Output!$Q$95/1000000</f>
        <v>92.238679568569978</v>
      </c>
      <c r="AJ26" s="7">
        <v>2042</v>
      </c>
      <c r="AK26" s="7">
        <f>(B29-$B$8)*$B$2*Output!$Q$101*$E$2*$M$4/Output!$Q$95/1000000</f>
        <v>15.485936656370171</v>
      </c>
      <c r="AL26" s="7">
        <f>(C29-$B$8)*$B$2*Output!$Q$101*$E$2*$M$4/Output!$Q$95/1000000</f>
        <v>36.148581939591672</v>
      </c>
      <c r="AM26" s="7">
        <f>(D29-$B$8)*$B$2*Output!$Q$101*$E$2*$M$4/Output!$Q$95/1000000</f>
        <v>56.811227222813194</v>
      </c>
    </row>
    <row r="27" spans="1:39" x14ac:dyDescent="0.25">
      <c r="A27" s="7">
        <v>2040</v>
      </c>
      <c r="B27" s="7">
        <v>1.2165668373245246</v>
      </c>
      <c r="C27" s="7">
        <v>1.9388094026212974</v>
      </c>
      <c r="D27" s="7">
        <v>2.6610519679180711</v>
      </c>
      <c r="F27" s="7">
        <v>2043</v>
      </c>
      <c r="G27" s="7">
        <f>(B30-$B$8)*$B$2*Output!$Q$101*$E$2*$G$4/Output!$Q$95/1000000</f>
        <v>8.7239432868973861</v>
      </c>
      <c r="H27" s="7">
        <f>(C30-$B$8)*$B$2*Output!$Q$101*$E$2*$G$4/Output!$Q$95/1000000</f>
        <v>20.130055415815757</v>
      </c>
      <c r="I27" s="7">
        <f>(D30-$B$8)*$B$2*Output!$Q$101*$E$2*$G$4/Output!$Q$95/1000000</f>
        <v>31.536167544734141</v>
      </c>
      <c r="K27" s="7">
        <v>2043</v>
      </c>
      <c r="L27" s="7">
        <f>(B30-$B$8)*$B$2*Output!$Q$101*$E$2*$H$4/Output!$Q$95/1000000</f>
        <v>46.909660974252091</v>
      </c>
      <c r="M27" s="7">
        <f>(C30-$B$8)*$B$2*Output!$Q$101*$E$2*$H$4/Output!$Q$95/1000000</f>
        <v>108.24165677086336</v>
      </c>
      <c r="N27" s="7">
        <f>(D30-$B$8)*$B$2*Output!$Q$101*$E$2*$H$4/Output!$Q$95/1000000</f>
        <v>169.57365256747468</v>
      </c>
      <c r="P27" s="7">
        <v>2043</v>
      </c>
      <c r="Q27" s="7">
        <f>(B30-$B$8)*$B$2*Output!$Q$101*$E$2*$I$4/Output!$Q$95/1000000</f>
        <v>17.713592139702516</v>
      </c>
      <c r="R27" s="7">
        <f>(C30-$B$8)*$B$2*Output!$Q$101*$E$2*$I$4/Output!$Q$95/1000000</f>
        <v>40.873212910601566</v>
      </c>
      <c r="S27" s="7">
        <f>(D30-$B$8)*$B$2*Output!$Q$101*$E$2*$I$4/Output!$Q$95/1000000</f>
        <v>64.032833681500648</v>
      </c>
      <c r="U27" s="7">
        <v>2043</v>
      </c>
      <c r="V27" s="7">
        <f>(B30-$B$8)*$B$2*Output!$Q$101*$E$2*$J$4/Output!$Q$95/1000000</f>
        <v>142.65952974256251</v>
      </c>
      <c r="W27" s="7">
        <f>(C30-$B$8)*$B$2*Output!$Q$101*$E$2*$J$4/Output!$Q$95/1000000</f>
        <v>329.17960890748941</v>
      </c>
      <c r="X27" s="7">
        <f>(D30-$B$8)*$B$2*Output!$Q$101*$E$2*$J$4/Output!$Q$95/1000000</f>
        <v>515.69968807241662</v>
      </c>
      <c r="Z27" s="7">
        <v>2043</v>
      </c>
      <c r="AA27" s="7">
        <f>(B30-$B$8)*$B$2*Output!$Q$101*$E$2*$K$4/Output!$Q$95/1000000</f>
        <v>3.8293257160164003</v>
      </c>
      <c r="AB27" s="7">
        <f>(C30-$B$8)*$B$2*Output!$Q$101*$E$2*$K$4/Output!$Q$95/1000000</f>
        <v>8.8359743218863933</v>
      </c>
      <c r="AC27" s="7">
        <f>(D30-$B$8)*$B$2*Output!$Q$101*$E$2*$K$4/Output!$Q$95/1000000</f>
        <v>13.842622927756391</v>
      </c>
      <c r="AE27" s="7">
        <v>2043</v>
      </c>
      <c r="AF27" s="7">
        <f>(B30-$B$8)*$B$2*Output!$Q$101*$E$2*$L$4/Output!$Q$95/1000000</f>
        <v>26.466272488227442</v>
      </c>
      <c r="AG27" s="7">
        <f>(C30-$B$8)*$B$2*Output!$Q$101*$E$2*$L$4/Output!$Q$95/1000000</f>
        <v>61.069577634493498</v>
      </c>
      <c r="AH27" s="7">
        <f>(D30-$B$8)*$B$2*Output!$Q$101*$E$2*$L$4/Output!$Q$95/1000000</f>
        <v>95.672882780759622</v>
      </c>
      <c r="AJ27" s="7">
        <v>2043</v>
      </c>
      <c r="AK27" s="7">
        <f>(B30-$B$8)*$B$2*Output!$Q$101*$E$2*$M$4/Output!$Q$95/1000000</f>
        <v>16.300985954073859</v>
      </c>
      <c r="AL27" s="7">
        <f>(C30-$B$8)*$B$2*Output!$Q$101*$E$2*$M$4/Output!$Q$95/1000000</f>
        <v>37.61369598548157</v>
      </c>
      <c r="AM27" s="7">
        <f>(D30-$B$8)*$B$2*Output!$Q$101*$E$2*$M$4/Output!$Q$95/1000000</f>
        <v>58.926406016889295</v>
      </c>
    </row>
    <row r="28" spans="1:39" x14ac:dyDescent="0.25">
      <c r="A28" s="7">
        <v>2041</v>
      </c>
      <c r="B28" s="7">
        <v>1.2468354748142025</v>
      </c>
      <c r="C28" s="7">
        <v>1.991113810568568</v>
      </c>
      <c r="D28" s="7">
        <v>2.7353921463229338</v>
      </c>
      <c r="F28" s="7">
        <v>2044</v>
      </c>
      <c r="G28" s="7">
        <f>(B31-$B$8)*$B$2*Output!$Q$101*$E$2*$G$4/Output!$Q$95/1000000</f>
        <v>9.1601404512422544</v>
      </c>
      <c r="H28" s="7">
        <f>(C31-$B$8)*$B$2*Output!$Q$101*$E$2*$G$4/Output!$Q$95/1000000</f>
        <v>20.929965480561314</v>
      </c>
      <c r="I28" s="7">
        <f>(D31-$B$8)*$B$2*Output!$Q$101*$E$2*$G$4/Output!$Q$95/1000000</f>
        <v>32.699790509880401</v>
      </c>
      <c r="K28" s="7">
        <v>2044</v>
      </c>
      <c r="L28" s="7">
        <f>(B31-$B$8)*$B$2*Output!$Q$101*$E$2*$H$4/Output!$Q$95/1000000</f>
        <v>49.2551440229647</v>
      </c>
      <c r="M28" s="7">
        <f>(C31-$B$8)*$B$2*Output!$Q$101*$E$2*$H$4/Output!$Q$95/1000000</f>
        <v>112.54286652350622</v>
      </c>
      <c r="N28" s="7">
        <f>(D31-$B$8)*$B$2*Output!$Q$101*$E$2*$H$4/Output!$Q$95/1000000</f>
        <v>175.83058902404787</v>
      </c>
      <c r="P28" s="7">
        <v>2044</v>
      </c>
      <c r="Q28" s="7">
        <f>(B31-$B$8)*$B$2*Output!$Q$101*$E$2*$I$4/Output!$Q$95/1000000</f>
        <v>18.599271746687648</v>
      </c>
      <c r="R28" s="7">
        <f>(C31-$B$8)*$B$2*Output!$Q$101*$E$2*$I$4/Output!$Q$95/1000000</f>
        <v>42.497395939923514</v>
      </c>
      <c r="S28" s="7">
        <f>(D31-$B$8)*$B$2*Output!$Q$101*$E$2*$I$4/Output!$Q$95/1000000</f>
        <v>66.395520133159422</v>
      </c>
      <c r="U28" s="7">
        <v>2044</v>
      </c>
      <c r="V28" s="7">
        <f>(B31-$B$8)*$B$2*Output!$Q$101*$E$2*$J$4/Output!$Q$95/1000000</f>
        <v>149.79250622969064</v>
      </c>
      <c r="W28" s="7">
        <f>(C31-$B$8)*$B$2*Output!$Q$101*$E$2*$J$4/Output!$Q$95/1000000</f>
        <v>342.26025259350865</v>
      </c>
      <c r="X28" s="7">
        <f>(D31-$B$8)*$B$2*Output!$Q$101*$E$2*$J$4/Output!$Q$95/1000000</f>
        <v>534.72799895732703</v>
      </c>
      <c r="Z28" s="7">
        <v>2044</v>
      </c>
      <c r="AA28" s="7">
        <f>(B31-$B$8)*$B$2*Output!$Q$101*$E$2*$K$4/Output!$Q$95/1000000</f>
        <v>4.0207920018172212</v>
      </c>
      <c r="AB28" s="7">
        <f>(C31-$B$8)*$B$2*Output!$Q$101*$E$2*$K$4/Output!$Q$95/1000000</f>
        <v>9.1870903345307049</v>
      </c>
      <c r="AC28" s="7">
        <f>(D31-$B$8)*$B$2*Output!$Q$101*$E$2*$K$4/Output!$Q$95/1000000</f>
        <v>14.353388667244202</v>
      </c>
      <c r="AE28" s="7">
        <v>2044</v>
      </c>
      <c r="AF28" s="7">
        <f>(B31-$B$8)*$B$2*Output!$Q$101*$E$2*$L$4/Output!$Q$95/1000000</f>
        <v>27.789586112638816</v>
      </c>
      <c r="AG28" s="7">
        <f>(C31-$B$8)*$B$2*Output!$Q$101*$E$2*$L$4/Output!$Q$95/1000000</f>
        <v>63.49630566829768</v>
      </c>
      <c r="AH28" s="7">
        <f>(D31-$B$8)*$B$2*Output!$Q$101*$E$2*$L$4/Output!$Q$95/1000000</f>
        <v>99.203025223956615</v>
      </c>
      <c r="AJ28" s="7">
        <v>2044</v>
      </c>
      <c r="AK28" s="7">
        <f>(B31-$B$8)*$B$2*Output!$Q$101*$E$2*$M$4/Output!$Q$95/1000000</f>
        <v>17.116035251777557</v>
      </c>
      <c r="AL28" s="7">
        <f>(C31-$B$8)*$B$2*Output!$Q$101*$E$2*$M$4/Output!$Q$95/1000000</f>
        <v>39.108355258372946</v>
      </c>
      <c r="AM28" s="7">
        <f>(D31-$B$8)*$B$2*Output!$Q$101*$E$2*$M$4/Output!$Q$95/1000000</f>
        <v>61.100675264968388</v>
      </c>
    </row>
    <row r="29" spans="1:39" x14ac:dyDescent="0.25">
      <c r="A29" s="7">
        <v>2042</v>
      </c>
      <c r="B29" s="7">
        <v>1.2771041123038807</v>
      </c>
      <c r="C29" s="7">
        <v>2.0444566165238243</v>
      </c>
      <c r="D29" s="7">
        <v>2.8118091207437685</v>
      </c>
      <c r="F29" s="7">
        <v>2045</v>
      </c>
      <c r="G29" s="7">
        <f>(B32-$B$8)*$B$2*Output!$Q$101*$E$2*$G$4/Output!$Q$95/1000000</f>
        <v>9.5963376155871281</v>
      </c>
      <c r="H29" s="7">
        <f>(C32-$B$8)*$B$2*Output!$Q$101*$E$2*$G$4/Output!$Q$95/1000000</f>
        <v>21.746129256220435</v>
      </c>
      <c r="I29" s="7">
        <f>(D32-$B$8)*$B$2*Output!$Q$101*$E$2*$G$4/Output!$Q$95/1000000</f>
        <v>33.895920896853774</v>
      </c>
      <c r="K29" s="7">
        <v>2045</v>
      </c>
      <c r="L29" s="7">
        <f>(B32-$B$8)*$B$2*Output!$Q$101*$E$2*$H$4/Output!$Q$95/1000000</f>
        <v>51.600627071677323</v>
      </c>
      <c r="M29" s="7">
        <f>(C32-$B$8)*$B$2*Output!$Q$101*$E$2*$H$4/Output!$Q$95/1000000</f>
        <v>116.93147437623459</v>
      </c>
      <c r="N29" s="7">
        <f>(D32-$B$8)*$B$2*Output!$Q$101*$E$2*$H$4/Output!$Q$95/1000000</f>
        <v>182.26232168079204</v>
      </c>
      <c r="P29" s="7">
        <v>2045</v>
      </c>
      <c r="Q29" s="7">
        <f>(B32-$B$8)*$B$2*Output!$Q$101*$E$2*$I$4/Output!$Q$95/1000000</f>
        <v>19.484951353672781</v>
      </c>
      <c r="R29" s="7">
        <f>(C32-$B$8)*$B$2*Output!$Q$101*$E$2*$I$4/Output!$Q$95/1000000</f>
        <v>44.154581431138112</v>
      </c>
      <c r="S29" s="7">
        <f>(D32-$B$8)*$B$2*Output!$Q$101*$E$2*$I$4/Output!$Q$95/1000000</f>
        <v>68.824211508603497</v>
      </c>
      <c r="U29" s="7">
        <v>2045</v>
      </c>
      <c r="V29" s="7">
        <f>(B32-$B$8)*$B$2*Output!$Q$101*$E$2*$J$4/Output!$Q$95/1000000</f>
        <v>156.92548271681883</v>
      </c>
      <c r="W29" s="7">
        <f>(C32-$B$8)*$B$2*Output!$Q$101*$E$2*$J$4/Output!$Q$95/1000000</f>
        <v>355.606687410814</v>
      </c>
      <c r="X29" s="7">
        <f>(D32-$B$8)*$B$2*Output!$Q$101*$E$2*$J$4/Output!$Q$95/1000000</f>
        <v>554.28789210480966</v>
      </c>
      <c r="Z29" s="7">
        <v>2045</v>
      </c>
      <c r="AA29" s="7">
        <f>(B32-$B$8)*$B$2*Output!$Q$101*$E$2*$K$4/Output!$Q$95/1000000</f>
        <v>4.2122582876180417</v>
      </c>
      <c r="AB29" s="7">
        <f>(C32-$B$8)*$B$2*Output!$Q$101*$E$2*$K$4/Output!$Q$95/1000000</f>
        <v>9.5453408219343228</v>
      </c>
      <c r="AC29" s="7">
        <f>(D32-$B$8)*$B$2*Output!$Q$101*$E$2*$K$4/Output!$Q$95/1000000</f>
        <v>14.878423356250618</v>
      </c>
      <c r="AE29" s="7">
        <v>2045</v>
      </c>
      <c r="AF29" s="7">
        <f>(B32-$B$8)*$B$2*Output!$Q$101*$E$2*$L$4/Output!$Q$95/1000000</f>
        <v>29.112899737050199</v>
      </c>
      <c r="AG29" s="7">
        <f>(C32-$B$8)*$B$2*Output!$Q$101*$E$2*$L$4/Output!$Q$95/1000000</f>
        <v>65.972343415362971</v>
      </c>
      <c r="AH29" s="7">
        <f>(D32-$B$8)*$B$2*Output!$Q$101*$E$2*$L$4/Output!$Q$95/1000000</f>
        <v>102.83178709367584</v>
      </c>
      <c r="AJ29" s="7">
        <v>2045</v>
      </c>
      <c r="AK29" s="7">
        <f>(B32-$B$8)*$B$2*Output!$Q$101*$E$2*$M$4/Output!$Q$95/1000000</f>
        <v>17.931084549481255</v>
      </c>
      <c r="AL29" s="7">
        <f>(C32-$B$8)*$B$2*Output!$Q$101*$E$2*$M$4/Output!$Q$95/1000000</f>
        <v>40.633385145170251</v>
      </c>
      <c r="AM29" s="7">
        <f>(D32-$B$8)*$B$2*Output!$Q$101*$E$2*$M$4/Output!$Q$95/1000000</f>
        <v>63.335685740859304</v>
      </c>
    </row>
    <row r="30" spans="1:39" x14ac:dyDescent="0.25">
      <c r="A30" s="7">
        <v>2043</v>
      </c>
      <c r="B30" s="7">
        <v>1.3073727497935586</v>
      </c>
      <c r="C30" s="7">
        <v>2.0988668295759907</v>
      </c>
      <c r="D30" s="7">
        <v>2.8903609093584239</v>
      </c>
      <c r="F30" s="7">
        <v>2046</v>
      </c>
      <c r="G30" s="7">
        <f>(B33-$B$8)*$B$2*Output!$Q$101*$E$2*$G$4/Output!$Q$95/1000000</f>
        <v>10.032534779931996</v>
      </c>
      <c r="H30" s="7">
        <f>(C33-$B$8)*$B$2*Output!$Q$101*$E$2*$G$4/Output!$Q$95/1000000</f>
        <v>22.579000812756274</v>
      </c>
      <c r="I30" s="7">
        <f>(D33-$B$8)*$B$2*Output!$Q$101*$E$2*$G$4/Output!$Q$95/1000000</f>
        <v>35.125466845580576</v>
      </c>
      <c r="K30" s="7">
        <v>2046</v>
      </c>
      <c r="L30" s="7">
        <f>(B33-$B$8)*$B$2*Output!$Q$101*$E$2*$H$4/Output!$Q$95/1000000</f>
        <v>53.946110120389918</v>
      </c>
      <c r="M30" s="7">
        <f>(C33-$B$8)*$B$2*Output!$Q$101*$E$2*$H$4/Output!$Q$95/1000000</f>
        <v>121.40992191622183</v>
      </c>
      <c r="N30" s="7">
        <f>(D33-$B$8)*$B$2*Output!$Q$101*$E$2*$H$4/Output!$Q$95/1000000</f>
        <v>188.87373371205391</v>
      </c>
      <c r="P30" s="7">
        <v>2046</v>
      </c>
      <c r="Q30" s="7">
        <f>(B33-$B$8)*$B$2*Output!$Q$101*$E$2*$I$4/Output!$Q$95/1000000</f>
        <v>20.370630960657898</v>
      </c>
      <c r="R30" s="7">
        <f>(C33-$B$8)*$B$2*Output!$Q$101*$E$2*$I$4/Output!$Q$95/1000000</f>
        <v>45.845691353802671</v>
      </c>
      <c r="S30" s="7">
        <f>(D33-$B$8)*$B$2*Output!$Q$101*$E$2*$I$4/Output!$Q$95/1000000</f>
        <v>71.320751746947479</v>
      </c>
      <c r="U30" s="7">
        <v>2046</v>
      </c>
      <c r="V30" s="7">
        <f>(B33-$B$8)*$B$2*Output!$Q$101*$E$2*$J$4/Output!$Q$95/1000000</f>
        <v>164.05845920394691</v>
      </c>
      <c r="W30" s="7">
        <f>(C33-$B$8)*$B$2*Output!$Q$101*$E$2*$J$4/Output!$Q$95/1000000</f>
        <v>369.2263386033901</v>
      </c>
      <c r="X30" s="7">
        <f>(D33-$B$8)*$B$2*Output!$Q$101*$E$2*$J$4/Output!$Q$95/1000000</f>
        <v>574.3942180028339</v>
      </c>
      <c r="Z30" s="7">
        <v>2046</v>
      </c>
      <c r="AA30" s="7">
        <f>(B33-$B$8)*$B$2*Output!$Q$101*$E$2*$K$4/Output!$Q$95/1000000</f>
        <v>4.4037245734188613</v>
      </c>
      <c r="AB30" s="7">
        <f>(C33-$B$8)*$B$2*Output!$Q$101*$E$2*$K$4/Output!$Q$95/1000000</f>
        <v>9.9109250955473112</v>
      </c>
      <c r="AC30" s="7">
        <f>(D33-$B$8)*$B$2*Output!$Q$101*$E$2*$K$4/Output!$Q$95/1000000</f>
        <v>15.418125617675772</v>
      </c>
      <c r="AE30" s="7">
        <v>2046</v>
      </c>
      <c r="AF30" s="7">
        <f>(B33-$B$8)*$B$2*Output!$Q$101*$E$2*$L$4/Output!$Q$95/1000000</f>
        <v>30.436213361461562</v>
      </c>
      <c r="AG30" s="7">
        <f>(C33-$B$8)*$B$2*Output!$Q$101*$E$2*$L$4/Output!$Q$95/1000000</f>
        <v>68.499068410936744</v>
      </c>
      <c r="AH30" s="7">
        <f>(D33-$B$8)*$B$2*Output!$Q$101*$E$2*$L$4/Output!$Q$95/1000000</f>
        <v>106.56192346041199</v>
      </c>
      <c r="AJ30" s="7">
        <v>2046</v>
      </c>
      <c r="AK30" s="7">
        <f>(B33-$B$8)*$B$2*Output!$Q$101*$E$2*$M$4/Output!$Q$95/1000000</f>
        <v>18.746133847184939</v>
      </c>
      <c r="AL30" s="7">
        <f>(C33-$B$8)*$B$2*Output!$Q$101*$E$2*$M$4/Output!$Q$95/1000000</f>
        <v>42.189634091106115</v>
      </c>
      <c r="AM30" s="7">
        <f>(D33-$B$8)*$B$2*Output!$Q$101*$E$2*$M$4/Output!$Q$95/1000000</f>
        <v>65.633134335027336</v>
      </c>
    </row>
    <row r="31" spans="1:39" x14ac:dyDescent="0.25">
      <c r="A31" s="7">
        <v>2044</v>
      </c>
      <c r="B31" s="7">
        <v>1.3376413872832364</v>
      </c>
      <c r="C31" s="7">
        <v>2.1543742692231347</v>
      </c>
      <c r="D31" s="7">
        <v>2.9711071511630349</v>
      </c>
      <c r="F31" s="7">
        <v>2047</v>
      </c>
      <c r="G31" s="7">
        <f>(B34-$B$8)*$B$2*Output!$Q$101*$E$2*$G$4/Output!$Q$95/1000000</f>
        <v>10.468731944276868</v>
      </c>
      <c r="H31" s="7">
        <f>(C34-$B$8)*$B$2*Output!$Q$101*$E$2*$G$4/Output!$Q$95/1000000</f>
        <v>23.429046905206349</v>
      </c>
      <c r="I31" s="7">
        <f>(D34-$B$8)*$B$2*Output!$Q$101*$E$2*$G$4/Output!$Q$95/1000000</f>
        <v>36.389361866135857</v>
      </c>
      <c r="K31" s="7">
        <v>2047</v>
      </c>
      <c r="L31" s="7">
        <f>(B34-$B$8)*$B$2*Output!$Q$101*$E$2*$H$4/Output!$Q$95/1000000</f>
        <v>56.291593169102534</v>
      </c>
      <c r="M31" s="7">
        <f>(C34-$B$8)*$B$2*Output!$Q$101*$E$2*$H$4/Output!$Q$95/1000000</f>
        <v>125.98071893976625</v>
      </c>
      <c r="N31" s="7">
        <f>(D34-$B$8)*$B$2*Output!$Q$101*$E$2*$H$4/Output!$Q$95/1000000</f>
        <v>195.66984471043008</v>
      </c>
      <c r="P31" s="7">
        <v>2047</v>
      </c>
      <c r="Q31" s="7">
        <f>(B34-$B$8)*$B$2*Output!$Q$101*$E$2*$I$4/Output!$Q$95/1000000</f>
        <v>21.25631056764303</v>
      </c>
      <c r="R31" s="7">
        <f>(C34-$B$8)*$B$2*Output!$Q$101*$E$2*$I$4/Output!$Q$95/1000000</f>
        <v>47.571673433973146</v>
      </c>
      <c r="S31" s="7">
        <f>(D34-$B$8)*$B$2*Output!$Q$101*$E$2*$I$4/Output!$Q$95/1000000</f>
        <v>73.887036300303336</v>
      </c>
      <c r="U31" s="7">
        <v>2047</v>
      </c>
      <c r="V31" s="7">
        <f>(B34-$B$8)*$B$2*Output!$Q$101*$E$2*$J$4/Output!$Q$95/1000000</f>
        <v>171.1914356910751</v>
      </c>
      <c r="W31" s="7">
        <f>(C34-$B$8)*$B$2*Output!$Q$101*$E$2*$J$4/Output!$Q$95/1000000</f>
        <v>383.12683884971375</v>
      </c>
      <c r="X31" s="7">
        <f>(D34-$B$8)*$B$2*Output!$Q$101*$E$2*$J$4/Output!$Q$95/1000000</f>
        <v>595.062242008353</v>
      </c>
      <c r="Z31" s="7">
        <v>2047</v>
      </c>
      <c r="AA31" s="7">
        <f>(B34-$B$8)*$B$2*Output!$Q$101*$E$2*$K$4/Output!$Q$95/1000000</f>
        <v>4.5951908592196826</v>
      </c>
      <c r="AB31" s="7">
        <f>(C34-$B$8)*$B$2*Output!$Q$101*$E$2*$K$4/Output!$Q$95/1000000</f>
        <v>10.284048034861602</v>
      </c>
      <c r="AC31" s="7">
        <f>(D34-$B$8)*$B$2*Output!$Q$101*$E$2*$K$4/Output!$Q$95/1000000</f>
        <v>15.972905210503535</v>
      </c>
      <c r="AE31" s="7">
        <v>2047</v>
      </c>
      <c r="AF31" s="7">
        <f>(B34-$B$8)*$B$2*Output!$Q$101*$E$2*$L$4/Output!$Q$95/1000000</f>
        <v>31.759526985872942</v>
      </c>
      <c r="AG31" s="7">
        <f>(C34-$B$8)*$B$2*Output!$Q$101*$E$2*$L$4/Output!$Q$95/1000000</f>
        <v>71.077896673624565</v>
      </c>
      <c r="AH31" s="7">
        <f>(D34-$B$8)*$B$2*Output!$Q$101*$E$2*$L$4/Output!$Q$95/1000000</f>
        <v>110.39626636137628</v>
      </c>
      <c r="AJ31" s="7">
        <v>2047</v>
      </c>
      <c r="AK31" s="7">
        <f>(B34-$B$8)*$B$2*Output!$Q$101*$E$2*$M$4/Output!$Q$95/1000000</f>
        <v>19.561183144888638</v>
      </c>
      <c r="AL31" s="7">
        <f>(C34-$B$8)*$B$2*Output!$Q$101*$E$2*$M$4/Output!$Q$95/1000000</f>
        <v>43.777974243907828</v>
      </c>
      <c r="AM31" s="7">
        <f>(D34-$B$8)*$B$2*Output!$Q$101*$E$2*$M$4/Output!$Q$95/1000000</f>
        <v>67.994765342927053</v>
      </c>
    </row>
    <row r="32" spans="1:39" x14ac:dyDescent="0.25">
      <c r="A32" s="7">
        <v>2045</v>
      </c>
      <c r="B32" s="7">
        <v>1.3679100247729146</v>
      </c>
      <c r="C32" s="7">
        <v>2.2110095880123715</v>
      </c>
      <c r="D32" s="7">
        <v>3.0541091512518301</v>
      </c>
      <c r="F32" s="7">
        <v>2048</v>
      </c>
      <c r="G32" s="7">
        <f>(B35-$B$8)*$B$2*Output!$Q$101*$E$2*$G$4/Output!$Q$95/1000000</f>
        <v>10.904929108621737</v>
      </c>
      <c r="H32" s="7">
        <f>(C35-$B$8)*$B$2*Output!$Q$101*$E$2*$G$4/Output!$Q$95/1000000</f>
        <v>24.296747328057677</v>
      </c>
      <c r="I32" s="7">
        <f>(D35-$B$8)*$B$2*Output!$Q$101*$E$2*$G$4/Output!$Q$95/1000000</f>
        <v>37.68856554749366</v>
      </c>
      <c r="K32" s="7">
        <v>2048</v>
      </c>
      <c r="L32" s="7">
        <f>(B35-$B$8)*$B$2*Output!$Q$101*$E$2*$H$4/Output!$Q$95/1000000</f>
        <v>58.637076217815135</v>
      </c>
      <c r="M32" s="7">
        <f>(C35-$B$8)*$B$2*Output!$Q$101*$E$2*$H$4/Output!$Q$95/1000000</f>
        <v>130.64644535780749</v>
      </c>
      <c r="N32" s="7">
        <f>(D35-$B$8)*$B$2*Output!$Q$101*$E$2*$H$4/Output!$Q$95/1000000</f>
        <v>202.65581449780012</v>
      </c>
      <c r="P32" s="7">
        <v>2048</v>
      </c>
      <c r="Q32" s="7">
        <f>(B35-$B$8)*$B$2*Output!$Q$101*$E$2*$I$4/Output!$Q$95/1000000</f>
        <v>22.141990174628162</v>
      </c>
      <c r="R32" s="7">
        <f>(C35-$B$8)*$B$2*Output!$Q$101*$E$2*$I$4/Output!$Q$95/1000000</f>
        <v>49.333501873747672</v>
      </c>
      <c r="S32" s="7">
        <f>(D35-$B$8)*$B$2*Output!$Q$101*$E$2*$I$4/Output!$Q$95/1000000</f>
        <v>76.52501357286728</v>
      </c>
      <c r="U32" s="7">
        <v>2048</v>
      </c>
      <c r="V32" s="7">
        <f>(B35-$B$8)*$B$2*Output!$Q$101*$E$2*$J$4/Output!$Q$95/1000000</f>
        <v>178.32441217820323</v>
      </c>
      <c r="W32" s="7">
        <f>(C35-$B$8)*$B$2*Output!$Q$101*$E$2*$J$4/Output!$Q$95/1000000</f>
        <v>397.31603405772353</v>
      </c>
      <c r="X32" s="7">
        <f>(D35-$B$8)*$B$2*Output!$Q$101*$E$2*$J$4/Output!$Q$95/1000000</f>
        <v>616.30765593724459</v>
      </c>
      <c r="Z32" s="7">
        <v>2048</v>
      </c>
      <c r="AA32" s="7">
        <f>(B35-$B$8)*$B$2*Output!$Q$101*$E$2*$K$4/Output!$Q$95/1000000</f>
        <v>4.7866571450205022</v>
      </c>
      <c r="AB32" s="7">
        <f>(C35-$B$8)*$B$2*Output!$Q$101*$E$2*$K$4/Output!$Q$95/1000000</f>
        <v>10.66492024296196</v>
      </c>
      <c r="AC32" s="7">
        <f>(D35-$B$8)*$B$2*Output!$Q$101*$E$2*$K$4/Output!$Q$95/1000000</f>
        <v>16.543183340903436</v>
      </c>
      <c r="AE32" s="7">
        <v>2048</v>
      </c>
      <c r="AF32" s="7">
        <f>(B35-$B$8)*$B$2*Output!$Q$101*$E$2*$L$4/Output!$Q$95/1000000</f>
        <v>33.082840610284315</v>
      </c>
      <c r="AG32" s="7">
        <f>(C35-$B$8)*$B$2*Output!$Q$101*$E$2*$L$4/Output!$Q$95/1000000</f>
        <v>73.710283780476189</v>
      </c>
      <c r="AH32" s="7">
        <f>(D35-$B$8)*$B$2*Output!$Q$101*$E$2*$L$4/Output!$Q$95/1000000</f>
        <v>114.33772695066818</v>
      </c>
      <c r="AJ32" s="7">
        <v>2048</v>
      </c>
      <c r="AK32" s="7">
        <f>(B35-$B$8)*$B$2*Output!$Q$101*$E$2*$M$4/Output!$Q$95/1000000</f>
        <v>20.376232442592332</v>
      </c>
      <c r="AL32" s="7">
        <f>(C35-$B$8)*$B$2*Output!$Q$101*$E$2*$M$4/Output!$Q$95/1000000</f>
        <v>45.399302115959344</v>
      </c>
      <c r="AM32" s="7">
        <f>(D35-$B$8)*$B$2*Output!$Q$101*$E$2*$M$4/Output!$Q$95/1000000</f>
        <v>70.422371789326434</v>
      </c>
    </row>
    <row r="33" spans="1:39" x14ac:dyDescent="0.25">
      <c r="A33" s="7">
        <v>2046</v>
      </c>
      <c r="B33" s="7">
        <v>1.3981786622625925</v>
      </c>
      <c r="C33" s="7">
        <v>2.2688042948122429</v>
      </c>
      <c r="D33" s="7">
        <v>3.1394299273618951</v>
      </c>
      <c r="F33" s="7">
        <v>2049</v>
      </c>
      <c r="G33" s="7">
        <f>(B36-$B$8)*$B$2*Output!$Q$101*$E$2*$G$4/Output!$Q$95/1000000</f>
        <v>11.341126272966607</v>
      </c>
      <c r="H33" s="7">
        <f>(C36-$B$8)*$B$2*Output!$Q$101*$E$2*$G$4/Output!$Q$95/1000000</f>
        <v>25.182595279521919</v>
      </c>
      <c r="I33" s="7">
        <f>(D36-$B$8)*$B$2*Output!$Q$101*$E$2*$G$4/Output!$Q$95/1000000</f>
        <v>39.024064286077262</v>
      </c>
      <c r="K33" s="7">
        <v>2049</v>
      </c>
      <c r="L33" s="7">
        <f>(B36-$B$8)*$B$2*Output!$Q$101*$E$2*$H$4/Output!$Q$95/1000000</f>
        <v>60.982559266527737</v>
      </c>
      <c r="M33" s="7">
        <f>(C36-$B$8)*$B$2*Output!$Q$101*$E$2*$H$4/Output!$Q$95/1000000</f>
        <v>135.40975315467671</v>
      </c>
      <c r="N33" s="7">
        <f>(D36-$B$8)*$B$2*Output!$Q$101*$E$2*$H$4/Output!$Q$95/1000000</f>
        <v>209.8369470428259</v>
      </c>
      <c r="P33" s="7">
        <v>2049</v>
      </c>
      <c r="Q33" s="7">
        <f>(B36-$B$8)*$B$2*Output!$Q$101*$E$2*$I$4/Output!$Q$95/1000000</f>
        <v>23.027669781613284</v>
      </c>
      <c r="R33" s="7">
        <f>(C36-$B$8)*$B$2*Output!$Q$101*$E$2*$I$4/Output!$Q$95/1000000</f>
        <v>51.132178090911523</v>
      </c>
      <c r="S33" s="7">
        <f>(D36-$B$8)*$B$2*Output!$Q$101*$E$2*$I$4/Output!$Q$95/1000000</f>
        <v>79.236686400209848</v>
      </c>
      <c r="U33" s="7">
        <v>2049</v>
      </c>
      <c r="V33" s="7">
        <f>(B36-$B$8)*$B$2*Output!$Q$101*$E$2*$J$4/Output!$Q$95/1000000</f>
        <v>185.45738866533131</v>
      </c>
      <c r="W33" s="7">
        <f>(C36-$B$8)*$B$2*Output!$Q$101*$E$2*$J$4/Output!$Q$95/1000000</f>
        <v>411.80198932168139</v>
      </c>
      <c r="X33" s="7">
        <f>(D36-$B$8)*$B$2*Output!$Q$101*$E$2*$J$4/Output!$Q$95/1000000</f>
        <v>638.14658997803201</v>
      </c>
      <c r="Z33" s="7">
        <v>2049</v>
      </c>
      <c r="AA33" s="7">
        <f>(B36-$B$8)*$B$2*Output!$Q$101*$E$2*$K$4/Output!$Q$95/1000000</f>
        <v>4.9781234308213209</v>
      </c>
      <c r="AB33" s="7">
        <f>(C36-$B$8)*$B$2*Output!$Q$101*$E$2*$K$4/Output!$Q$95/1000000</f>
        <v>11.053758206422504</v>
      </c>
      <c r="AC33" s="7">
        <f>(D36-$B$8)*$B$2*Output!$Q$101*$E$2*$K$4/Output!$Q$95/1000000</f>
        <v>17.129392982023703</v>
      </c>
      <c r="AE33" s="7">
        <v>2049</v>
      </c>
      <c r="AF33" s="7">
        <f>(B36-$B$8)*$B$2*Output!$Q$101*$E$2*$L$4/Output!$Q$95/1000000</f>
        <v>34.406154234695677</v>
      </c>
      <c r="AG33" s="7">
        <f>(C36-$B$8)*$B$2*Output!$Q$101*$E$2*$L$4/Output!$Q$95/1000000</f>
        <v>76.397725972105647</v>
      </c>
      <c r="AH33" s="7">
        <f>(D36-$B$8)*$B$2*Output!$Q$101*$E$2*$L$4/Output!$Q$95/1000000</f>
        <v>118.38929770951572</v>
      </c>
      <c r="AJ33" s="7">
        <v>2049</v>
      </c>
      <c r="AK33" s="7">
        <f>(B36-$B$8)*$B$2*Output!$Q$101*$E$2*$M$4/Output!$Q$95/1000000</f>
        <v>21.19128174029602</v>
      </c>
      <c r="AL33" s="7">
        <f>(C36-$B$8)*$B$2*Output!$Q$101*$E$2*$M$4/Output!$Q$95/1000000</f>
        <v>47.054539264961853</v>
      </c>
      <c r="AM33" s="7">
        <f>(D36-$B$8)*$B$2*Output!$Q$101*$E$2*$M$4/Output!$Q$95/1000000</f>
        <v>72.917796789627758</v>
      </c>
    </row>
    <row r="34" spans="1:39" x14ac:dyDescent="0.25">
      <c r="A34" s="7">
        <v>2047</v>
      </c>
      <c r="B34" s="7">
        <v>1.4284472997522706</v>
      </c>
      <c r="C34" s="7">
        <v>2.3277907787352468</v>
      </c>
      <c r="D34" s="7">
        <v>3.2271342577182254</v>
      </c>
      <c r="F34" s="7">
        <v>2050</v>
      </c>
      <c r="G34" s="7">
        <f>(B37-$B$8)*$B$2*Output!$Q$101*$E$2*$G$4/Output!$Q$95/1000000</f>
        <v>11.777323437311479</v>
      </c>
      <c r="H34" s="7">
        <f>(C37-$B$8)*$B$2*Output!$Q$101*$E$2*$G$4/Output!$Q$95/1000000</f>
        <v>26.087097735986934</v>
      </c>
      <c r="I34" s="7">
        <f>(D37-$B$8)*$B$2*Output!$Q$101*$E$2*$G$4/Output!$Q$95/1000000</f>
        <v>40.396872034662429</v>
      </c>
      <c r="K34" s="7">
        <v>2050</v>
      </c>
      <c r="L34" s="7">
        <f>(B37-$B$8)*$B$2*Output!$Q$101*$E$2*$H$4/Output!$Q$95/1000000</f>
        <v>63.328042315240353</v>
      </c>
      <c r="M34" s="7">
        <f>(C37-$B$8)*$B$2*Output!$Q$101*$E$2*$H$4/Output!$Q$95/1000000</f>
        <v>140.27336840156607</v>
      </c>
      <c r="N34" s="7">
        <f>(D37-$B$8)*$B$2*Output!$Q$101*$E$2*$H$4/Output!$Q$95/1000000</f>
        <v>217.21869448789204</v>
      </c>
      <c r="P34" s="7">
        <v>2050</v>
      </c>
      <c r="Q34" s="7">
        <f>(B37-$B$8)*$B$2*Output!$Q$101*$E$2*$I$4/Output!$Q$95/1000000</f>
        <v>23.913349388598412</v>
      </c>
      <c r="R34" s="7">
        <f>(C37-$B$8)*$B$2*Output!$Q$101*$E$2*$I$4/Output!$Q$95/1000000</f>
        <v>52.96873147924498</v>
      </c>
      <c r="S34" s="7">
        <f>(D37-$B$8)*$B$2*Output!$Q$101*$E$2*$I$4/Output!$Q$95/1000000</f>
        <v>82.024113569891625</v>
      </c>
      <c r="U34" s="7">
        <v>2050</v>
      </c>
      <c r="V34" s="7">
        <f>(B37-$B$8)*$B$2*Output!$Q$101*$E$2*$J$4/Output!$Q$95/1000000</f>
        <v>192.5903651524595</v>
      </c>
      <c r="W34" s="7">
        <f>(C37-$B$8)*$B$2*Output!$Q$101*$E$2*$J$4/Output!$Q$95/1000000</f>
        <v>426.59299504544532</v>
      </c>
      <c r="X34" s="7">
        <f>(D37-$B$8)*$B$2*Output!$Q$101*$E$2*$J$4/Output!$Q$95/1000000</f>
        <v>660.59562493843202</v>
      </c>
      <c r="Z34" s="7">
        <v>2050</v>
      </c>
      <c r="AA34" s="7">
        <f>(B37-$B$8)*$B$2*Output!$Q$101*$E$2*$K$4/Output!$Q$95/1000000</f>
        <v>5.1695897166221432</v>
      </c>
      <c r="AB34" s="7">
        <f>(C37-$B$8)*$B$2*Output!$Q$101*$E$2*$K$4/Output!$Q$95/1000000</f>
        <v>11.450784459670112</v>
      </c>
      <c r="AC34" s="7">
        <f>(D37-$B$8)*$B$2*Output!$Q$101*$E$2*$K$4/Output!$Q$95/1000000</f>
        <v>17.731979202718097</v>
      </c>
      <c r="AE34" s="7">
        <v>2050</v>
      </c>
      <c r="AF34" s="7">
        <f>(B37-$B$8)*$B$2*Output!$Q$101*$E$2*$L$4/Output!$Q$95/1000000</f>
        <v>35.729467859107061</v>
      </c>
      <c r="AG34" s="7">
        <f>(C37-$B$8)*$B$2*Output!$Q$101*$E$2*$L$4/Output!$Q$95/1000000</f>
        <v>79.141761288684123</v>
      </c>
      <c r="AH34" s="7">
        <f>(D37-$B$8)*$B$2*Output!$Q$101*$E$2*$L$4/Output!$Q$95/1000000</f>
        <v>122.55405471826131</v>
      </c>
      <c r="AJ34" s="7">
        <v>2050</v>
      </c>
      <c r="AK34" s="7">
        <f>(B37-$B$8)*$B$2*Output!$Q$101*$E$2*$M$4/Output!$Q$95/1000000</f>
        <v>22.006331037999722</v>
      </c>
      <c r="AL34" s="7">
        <f>(C37-$B$8)*$B$2*Output!$Q$101*$E$2*$M$4/Output!$Q$95/1000000</f>
        <v>48.744632993609336</v>
      </c>
      <c r="AM34" s="7">
        <f>(D37-$B$8)*$B$2*Output!$Q$101*$E$2*$M$4/Output!$Q$95/1000000</f>
        <v>75.482934949219029</v>
      </c>
    </row>
    <row r="35" spans="1:39" x14ac:dyDescent="0.25">
      <c r="A35" s="7">
        <v>2048</v>
      </c>
      <c r="B35" s="7">
        <v>1.4587159372419485</v>
      </c>
      <c r="C35" s="7">
        <v>2.388002333728672</v>
      </c>
      <c r="D35" s="7">
        <v>3.3172887302153984</v>
      </c>
    </row>
    <row r="36" spans="1:39" x14ac:dyDescent="0.25">
      <c r="A36" s="7">
        <v>2049</v>
      </c>
      <c r="B36" s="7">
        <v>1.4889845747316264</v>
      </c>
      <c r="C36" s="7">
        <v>2.449473183852414</v>
      </c>
      <c r="D36" s="7">
        <v>3.4099617929732045</v>
      </c>
      <c r="G36" s="7">
        <f>SUM(G8:G34)</f>
        <v>164.88252812236055</v>
      </c>
      <c r="H36" s="7">
        <f t="shared" ref="H36:I36" si="1">SUM(H8:H34)</f>
        <v>385.14565581060469</v>
      </c>
      <c r="I36" s="7">
        <f t="shared" si="1"/>
        <v>605.40878349884929</v>
      </c>
      <c r="L36" s="7">
        <f>SUM(L8:L34)</f>
        <v>886.59259241336417</v>
      </c>
      <c r="M36" s="7">
        <f t="shared" ref="M36:N36" si="2">SUM(M8:M34)</f>
        <v>2070.9731305700502</v>
      </c>
      <c r="N36" s="7">
        <f t="shared" si="2"/>
        <v>3255.3536687267379</v>
      </c>
      <c r="Q36" s="7">
        <f>SUM(Q8:Q34)</f>
        <v>334.78689144037753</v>
      </c>
      <c r="R36" s="7">
        <f t="shared" ref="R36:S36" si="3">SUM(R8:R34)</f>
        <v>782.02171163283776</v>
      </c>
      <c r="S36" s="7">
        <f t="shared" si="3"/>
        <v>1229.2565318252987</v>
      </c>
      <c r="V36" s="7">
        <f>SUM(V8:V34)</f>
        <v>2696.2651121344306</v>
      </c>
      <c r="W36" s="7">
        <f t="shared" ref="W36:X36" si="4">SUM(W8:W34)</f>
        <v>6298.1493956814138</v>
      </c>
      <c r="X36" s="7">
        <f t="shared" si="4"/>
        <v>9900.0336792284033</v>
      </c>
      <c r="AA36" s="7">
        <f>SUM(AA8:AA34)</f>
        <v>72.374256032709951</v>
      </c>
      <c r="AB36" s="7">
        <f t="shared" ref="AB36:AC36" si="5">SUM(AB8:AB34)</f>
        <v>169.05751398254102</v>
      </c>
      <c r="AC36" s="7">
        <f t="shared" si="5"/>
        <v>265.74077193237224</v>
      </c>
      <c r="AF36" s="7">
        <f>SUM(AF8:AF34)</f>
        <v>500.21255002749854</v>
      </c>
      <c r="AG36" s="7">
        <f t="shared" ref="AG36:AH36" si="6">SUM(AG8:AG34)</f>
        <v>1168.4360545591908</v>
      </c>
      <c r="AH36" s="7">
        <f t="shared" si="6"/>
        <v>1836.6595590908839</v>
      </c>
      <c r="AK36" s="7">
        <f>SUM(AK8:AK34)</f>
        <v>308.08863453199587</v>
      </c>
      <c r="AL36" s="7">
        <f t="shared" ref="AL36:AM36" si="7">SUM(AL8:AL34)</f>
        <v>719.65781059932272</v>
      </c>
      <c r="AM36" s="7">
        <f t="shared" si="7"/>
        <v>1131.22698666665</v>
      </c>
    </row>
    <row r="37" spans="1:39" x14ac:dyDescent="0.25">
      <c r="A37" s="7">
        <v>2050</v>
      </c>
      <c r="B37" s="7">
        <v>1.5192532122213045</v>
      </c>
      <c r="C37" s="7">
        <v>2.5122385092629593</v>
      </c>
      <c r="D37" s="7">
        <v>3.5052238063046168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77.190818614128773</v>
      </c>
      <c r="H41" s="7">
        <f t="shared" ref="H41:I41" si="8">$G$2-H8*1.204</f>
        <v>76.663272751169202</v>
      </c>
      <c r="I41" s="7">
        <f t="shared" si="8"/>
        <v>76.135726888209632</v>
      </c>
      <c r="K41" s="7">
        <v>2024</v>
      </c>
      <c r="L41" s="7">
        <f>$H$2-L8*1.204</f>
        <v>415.06403840935002</v>
      </c>
      <c r="M41" s="7">
        <f>$H$2-M8*1.204</f>
        <v>412.2273627495058</v>
      </c>
      <c r="N41" s="7">
        <f>$H$2-N8*1.204</f>
        <v>409.39068708966164</v>
      </c>
      <c r="P41" s="7">
        <v>2024</v>
      </c>
      <c r="Q41" s="7">
        <f>$I$2-Q8*1.204</f>
        <v>156.73264175318991</v>
      </c>
      <c r="R41" s="7">
        <f>$I$2-R8*1.204</f>
        <v>155.6614825372092</v>
      </c>
      <c r="S41" s="7">
        <f>$I$2-S8*1.204</f>
        <v>154.59032332122848</v>
      </c>
      <c r="U41" s="7">
        <v>2024</v>
      </c>
      <c r="V41" s="7">
        <f>$J$2-V8*1.204</f>
        <v>1262.2738963094978</v>
      </c>
      <c r="W41" s="7">
        <f>$J$2-W8*1.204</f>
        <v>1253.6471271693911</v>
      </c>
      <c r="X41" s="7">
        <f>$J$2-X8*1.204</f>
        <v>1245.0203580292846</v>
      </c>
      <c r="Z41" s="7">
        <v>2024</v>
      </c>
      <c r="AA41" s="7">
        <f>$K$2-AA8*1.204</f>
        <v>33.882474591895814</v>
      </c>
      <c r="AB41" s="7">
        <f>$K$2-AB8*1.204</f>
        <v>33.650911309905744</v>
      </c>
      <c r="AC41" s="7">
        <f>$K$2-AC8*1.204</f>
        <v>33.419348027915682</v>
      </c>
      <c r="AE41" s="7">
        <v>2024</v>
      </c>
      <c r="AF41" s="7">
        <f>$L$2-AF8*1.204</f>
        <v>234.17773039620869</v>
      </c>
      <c r="AG41" s="7">
        <f>$L$2-AG8*1.204</f>
        <v>232.57728755746453</v>
      </c>
      <c r="AH41" s="7">
        <f>$L$2-AH8*1.204</f>
        <v>230.97684471872037</v>
      </c>
      <c r="AJ41" s="7">
        <v>2024</v>
      </c>
      <c r="AK41" s="7">
        <f>$M$2-AK8*1.204</f>
        <v>144.23368064556476</v>
      </c>
      <c r="AL41" s="7">
        <f>$M$2-AL8*1.204</f>
        <v>143.24794318494307</v>
      </c>
      <c r="AM41" s="7">
        <f>$M$2-AM8*1.204</f>
        <v>142.2622057243214</v>
      </c>
    </row>
    <row r="42" spans="1:39" x14ac:dyDescent="0.25">
      <c r="F42" s="7">
        <v>2025</v>
      </c>
      <c r="G42" s="7">
        <f t="shared" ref="G42:I57" si="9">$G$2-G9*1.204</f>
        <v>76.665637228257552</v>
      </c>
      <c r="H42" s="7">
        <f t="shared" si="9"/>
        <v>75.508032078015603</v>
      </c>
      <c r="I42" s="7">
        <f t="shared" si="9"/>
        <v>74.35042692777364</v>
      </c>
      <c r="K42" s="7">
        <v>2025</v>
      </c>
      <c r="L42" s="7">
        <f t="shared" ref="L42:N57" si="10">$H$2-L9*1.204</f>
        <v>412.2400768187</v>
      </c>
      <c r="M42" s="7">
        <f t="shared" si="10"/>
        <v>406.01549885503351</v>
      </c>
      <c r="N42" s="7">
        <f t="shared" si="10"/>
        <v>399.79092089136697</v>
      </c>
      <c r="P42" s="7">
        <v>2025</v>
      </c>
      <c r="Q42" s="7">
        <f t="shared" ref="Q42:S57" si="11">$I$2-Q9*1.204</f>
        <v>155.66628350637981</v>
      </c>
      <c r="R42" s="7">
        <f t="shared" si="11"/>
        <v>153.31581596941152</v>
      </c>
      <c r="S42" s="7">
        <f t="shared" si="11"/>
        <v>150.96534843244319</v>
      </c>
      <c r="U42" s="7">
        <v>2025</v>
      </c>
      <c r="V42" s="7">
        <f t="shared" ref="V42:X57" si="12">$J$2-V9*1.204</f>
        <v>1253.6857926189955</v>
      </c>
      <c r="W42" s="7">
        <f t="shared" si="12"/>
        <v>1234.755888912593</v>
      </c>
      <c r="X42" s="7">
        <f t="shared" si="12"/>
        <v>1215.8259852061904</v>
      </c>
      <c r="Z42" s="7">
        <v>2025</v>
      </c>
      <c r="AA42" s="7">
        <f t="shared" ref="AA42:AC57" si="13">$K$2-AA9*1.204</f>
        <v>33.651949183791622</v>
      </c>
      <c r="AB42" s="7">
        <f t="shared" si="13"/>
        <v>33.143824930224746</v>
      </c>
      <c r="AC42" s="7">
        <f t="shared" si="13"/>
        <v>32.635700676657862</v>
      </c>
      <c r="AE42" s="7">
        <v>2025</v>
      </c>
      <c r="AF42" s="7">
        <f t="shared" ref="AF42:AH57" si="14">$L$2-AF9*1.204</f>
        <v>232.58446079241742</v>
      </c>
      <c r="AG42" s="7">
        <f t="shared" si="14"/>
        <v>229.07257490176818</v>
      </c>
      <c r="AH42" s="7">
        <f t="shared" si="14"/>
        <v>225.56068901111894</v>
      </c>
      <c r="AJ42" s="7">
        <v>2025</v>
      </c>
      <c r="AK42" s="7">
        <f t="shared" ref="AK42:AM57" si="15">$M$2-AK9*1.204</f>
        <v>143.25236129112952</v>
      </c>
      <c r="AL42" s="7">
        <f t="shared" si="15"/>
        <v>141.08933653570739</v>
      </c>
      <c r="AM42" s="7">
        <f t="shared" si="15"/>
        <v>138.92631178028529</v>
      </c>
    </row>
    <row r="43" spans="1:39" x14ac:dyDescent="0.25">
      <c r="F43" s="7">
        <v>2026</v>
      </c>
      <c r="G43" s="7">
        <f t="shared" si="9"/>
        <v>76.140455842386331</v>
      </c>
      <c r="H43" s="7">
        <f t="shared" si="9"/>
        <v>74.236977745171032</v>
      </c>
      <c r="I43" s="7">
        <f t="shared" si="9"/>
        <v>72.333499647955733</v>
      </c>
      <c r="K43" s="7">
        <v>2026</v>
      </c>
      <c r="L43" s="7">
        <f t="shared" si="10"/>
        <v>409.41611522805005</v>
      </c>
      <c r="M43" s="7">
        <f t="shared" si="10"/>
        <v>399.1808913991203</v>
      </c>
      <c r="N43" s="7">
        <f t="shared" si="10"/>
        <v>388.94566757019055</v>
      </c>
      <c r="P43" s="7">
        <v>2026</v>
      </c>
      <c r="Q43" s="7">
        <f t="shared" si="11"/>
        <v>154.59992525956974</v>
      </c>
      <c r="R43" s="7">
        <f t="shared" si="11"/>
        <v>150.73499473995375</v>
      </c>
      <c r="S43" s="7">
        <f t="shared" si="11"/>
        <v>146.87006422033775</v>
      </c>
      <c r="U43" s="7">
        <v>2026</v>
      </c>
      <c r="V43" s="7">
        <f t="shared" si="12"/>
        <v>1245.0976889284934</v>
      </c>
      <c r="W43" s="7">
        <f t="shared" si="12"/>
        <v>1213.9707912293936</v>
      </c>
      <c r="X43" s="7">
        <f t="shared" si="12"/>
        <v>1182.8438935302941</v>
      </c>
      <c r="Z43" s="7">
        <v>2026</v>
      </c>
      <c r="AA43" s="7">
        <f t="shared" si="13"/>
        <v>33.421423775687437</v>
      </c>
      <c r="AB43" s="7">
        <f t="shared" si="13"/>
        <v>32.585902797635228</v>
      </c>
      <c r="AC43" s="7">
        <f t="shared" si="13"/>
        <v>31.750381819583023</v>
      </c>
      <c r="AE43" s="7">
        <v>2026</v>
      </c>
      <c r="AF43" s="7">
        <f t="shared" si="14"/>
        <v>230.99119118862612</v>
      </c>
      <c r="AG43" s="7">
        <f t="shared" si="14"/>
        <v>225.21651242931597</v>
      </c>
      <c r="AH43" s="7">
        <f t="shared" si="14"/>
        <v>219.44183367000582</v>
      </c>
      <c r="AJ43" s="7">
        <v>2026</v>
      </c>
      <c r="AK43" s="7">
        <f t="shared" si="15"/>
        <v>142.27104193669427</v>
      </c>
      <c r="AL43" s="7">
        <f t="shared" si="15"/>
        <v>138.71432810830476</v>
      </c>
      <c r="AM43" s="7">
        <f t="shared" si="15"/>
        <v>135.15761427991524</v>
      </c>
    </row>
    <row r="44" spans="1:39" x14ac:dyDescent="0.25">
      <c r="F44" s="7">
        <v>2027</v>
      </c>
      <c r="G44" s="7">
        <f t="shared" si="9"/>
        <v>75.61527445651511</v>
      </c>
      <c r="H44" s="7">
        <f t="shared" si="9"/>
        <v>72.835083926087307</v>
      </c>
      <c r="I44" s="7">
        <f t="shared" si="9"/>
        <v>70.054893395659505</v>
      </c>
      <c r="K44" s="7">
        <v>2027</v>
      </c>
      <c r="L44" s="7">
        <f t="shared" si="10"/>
        <v>406.59215363740009</v>
      </c>
      <c r="M44" s="7">
        <f t="shared" si="10"/>
        <v>391.64274475918432</v>
      </c>
      <c r="N44" s="7">
        <f t="shared" si="10"/>
        <v>376.69333588096862</v>
      </c>
      <c r="P44" s="7">
        <v>2027</v>
      </c>
      <c r="Q44" s="7">
        <f t="shared" si="11"/>
        <v>153.53356701275965</v>
      </c>
      <c r="R44" s="7">
        <f t="shared" si="11"/>
        <v>147.88850955340794</v>
      </c>
      <c r="S44" s="7">
        <f t="shared" si="11"/>
        <v>142.24345209405624</v>
      </c>
      <c r="U44" s="7">
        <v>2027</v>
      </c>
      <c r="V44" s="7">
        <f t="shared" si="12"/>
        <v>1236.5095852379911</v>
      </c>
      <c r="W44" s="7">
        <f t="shared" si="12"/>
        <v>1191.046122143126</v>
      </c>
      <c r="X44" s="7">
        <f t="shared" si="12"/>
        <v>1145.5826590482607</v>
      </c>
      <c r="Z44" s="7">
        <v>2027</v>
      </c>
      <c r="AA44" s="7">
        <f t="shared" si="13"/>
        <v>33.190898367583252</v>
      </c>
      <c r="AB44" s="7">
        <f t="shared" si="13"/>
        <v>31.970549410296673</v>
      </c>
      <c r="AC44" s="7">
        <f t="shared" si="13"/>
        <v>30.750200453010095</v>
      </c>
      <c r="AE44" s="7">
        <v>2027</v>
      </c>
      <c r="AF44" s="7">
        <f t="shared" si="14"/>
        <v>229.39792158483482</v>
      </c>
      <c r="AG44" s="7">
        <f t="shared" si="14"/>
        <v>220.96351552238315</v>
      </c>
      <c r="AH44" s="7">
        <f t="shared" si="14"/>
        <v>212.52910945993148</v>
      </c>
      <c r="AJ44" s="7">
        <v>2027</v>
      </c>
      <c r="AK44" s="7">
        <f t="shared" si="15"/>
        <v>141.28972258225903</v>
      </c>
      <c r="AL44" s="7">
        <f t="shared" si="15"/>
        <v>136.09484163269815</v>
      </c>
      <c r="AM44" s="7">
        <f t="shared" si="15"/>
        <v>130.89996068313727</v>
      </c>
    </row>
    <row r="45" spans="1:39" x14ac:dyDescent="0.25">
      <c r="F45" s="7">
        <v>2028</v>
      </c>
      <c r="G45" s="7">
        <f t="shared" si="9"/>
        <v>75.090093070643888</v>
      </c>
      <c r="H45" s="7">
        <f t="shared" si="9"/>
        <v>71.285375322417636</v>
      </c>
      <c r="I45" s="7">
        <f t="shared" si="9"/>
        <v>67.480657574191369</v>
      </c>
      <c r="K45" s="7">
        <v>2028</v>
      </c>
      <c r="L45" s="7">
        <f t="shared" si="10"/>
        <v>403.76819204675013</v>
      </c>
      <c r="M45" s="7">
        <f t="shared" si="10"/>
        <v>383.30978077531603</v>
      </c>
      <c r="N45" s="7">
        <f t="shared" si="10"/>
        <v>362.85136950388187</v>
      </c>
      <c r="P45" s="7">
        <v>2028</v>
      </c>
      <c r="Q45" s="7">
        <f t="shared" si="11"/>
        <v>152.46720876594955</v>
      </c>
      <c r="R45" s="7">
        <f t="shared" si="11"/>
        <v>144.74189279559138</v>
      </c>
      <c r="S45" s="7">
        <f t="shared" si="11"/>
        <v>137.01657682523324</v>
      </c>
      <c r="U45" s="7">
        <v>2028</v>
      </c>
      <c r="V45" s="7">
        <f t="shared" si="12"/>
        <v>1227.9214815474888</v>
      </c>
      <c r="W45" s="7">
        <f t="shared" si="12"/>
        <v>1165.7042906608463</v>
      </c>
      <c r="X45" s="7">
        <f t="shared" si="12"/>
        <v>1103.4870997742037</v>
      </c>
      <c r="Z45" s="7">
        <v>2028</v>
      </c>
      <c r="AA45" s="7">
        <f t="shared" si="13"/>
        <v>32.960372959479066</v>
      </c>
      <c r="AB45" s="7">
        <f t="shared" si="13"/>
        <v>31.290313556714612</v>
      </c>
      <c r="AC45" s="7">
        <f t="shared" si="13"/>
        <v>29.620254153950157</v>
      </c>
      <c r="AE45" s="7">
        <v>2028</v>
      </c>
      <c r="AF45" s="7">
        <f t="shared" si="14"/>
        <v>227.80465198104355</v>
      </c>
      <c r="AG45" s="7">
        <f t="shared" si="14"/>
        <v>216.26208535104388</v>
      </c>
      <c r="AH45" s="7">
        <f t="shared" si="14"/>
        <v>204.71951872104424</v>
      </c>
      <c r="AJ45" s="7">
        <v>2028</v>
      </c>
      <c r="AK45" s="7">
        <f t="shared" si="15"/>
        <v>140.30840322782379</v>
      </c>
      <c r="AL45" s="7">
        <f t="shared" si="15"/>
        <v>133.19915818422047</v>
      </c>
      <c r="AM45" s="7">
        <f t="shared" si="15"/>
        <v>126.08991314061714</v>
      </c>
    </row>
    <row r="46" spans="1:39" x14ac:dyDescent="0.25">
      <c r="F46" s="7">
        <v>2029</v>
      </c>
      <c r="G46" s="7">
        <f t="shared" si="9"/>
        <v>74.564911684772667</v>
      </c>
      <c r="H46" s="7">
        <f t="shared" si="9"/>
        <v>69.568674236812882</v>
      </c>
      <c r="I46" s="7">
        <f t="shared" si="9"/>
        <v>64.572436788853096</v>
      </c>
      <c r="K46" s="7">
        <v>2029</v>
      </c>
      <c r="L46" s="7">
        <f t="shared" si="10"/>
        <v>400.94423045610017</v>
      </c>
      <c r="M46" s="7">
        <f t="shared" si="10"/>
        <v>374.07887873119125</v>
      </c>
      <c r="N46" s="7">
        <f t="shared" si="10"/>
        <v>347.21352700628239</v>
      </c>
      <c r="P46" s="7">
        <v>2029</v>
      </c>
      <c r="Q46" s="7">
        <f t="shared" si="11"/>
        <v>151.40085051913945</v>
      </c>
      <c r="R46" s="7">
        <f t="shared" si="11"/>
        <v>141.25620497574292</v>
      </c>
      <c r="S46" s="7">
        <f t="shared" si="11"/>
        <v>131.11155943234638</v>
      </c>
      <c r="U46" s="7">
        <v>2029</v>
      </c>
      <c r="V46" s="7">
        <f t="shared" si="12"/>
        <v>1219.3333778569865</v>
      </c>
      <c r="W46" s="7">
        <f t="shared" si="12"/>
        <v>1137.6316907450782</v>
      </c>
      <c r="X46" s="7">
        <f t="shared" si="12"/>
        <v>1055.9300036331699</v>
      </c>
      <c r="Z46" s="7">
        <v>2029</v>
      </c>
      <c r="AA46" s="7">
        <f t="shared" si="13"/>
        <v>32.729847551374881</v>
      </c>
      <c r="AB46" s="7">
        <f t="shared" si="13"/>
        <v>30.536777294770676</v>
      </c>
      <c r="AC46" s="7">
        <f t="shared" si="13"/>
        <v>28.343707038166475</v>
      </c>
      <c r="AE46" s="7">
        <v>2029</v>
      </c>
      <c r="AF46" s="7">
        <f t="shared" si="14"/>
        <v>226.21138237725225</v>
      </c>
      <c r="AG46" s="7">
        <f t="shared" si="14"/>
        <v>211.05404155499008</v>
      </c>
      <c r="AH46" s="7">
        <f t="shared" si="14"/>
        <v>195.89670073272794</v>
      </c>
      <c r="AJ46" s="7">
        <v>2029</v>
      </c>
      <c r="AK46" s="7">
        <f t="shared" si="15"/>
        <v>139.32708387338855</v>
      </c>
      <c r="AL46" s="7">
        <f t="shared" si="15"/>
        <v>129.99144358045683</v>
      </c>
      <c r="AM46" s="7">
        <f t="shared" si="15"/>
        <v>120.65580328752513</v>
      </c>
    </row>
    <row r="47" spans="1:39" x14ac:dyDescent="0.25">
      <c r="F47" s="7">
        <v>2030</v>
      </c>
      <c r="G47" s="7">
        <f t="shared" si="9"/>
        <v>74.039730298901446</v>
      </c>
      <c r="H47" s="7">
        <f t="shared" si="9"/>
        <v>67.663314830587836</v>
      </c>
      <c r="I47" s="7">
        <f t="shared" si="9"/>
        <v>61.286899362274205</v>
      </c>
      <c r="K47" s="7">
        <v>2030</v>
      </c>
      <c r="L47" s="7">
        <f t="shared" si="10"/>
        <v>398.12026886545016</v>
      </c>
      <c r="M47" s="7">
        <f t="shared" si="10"/>
        <v>363.83353888420254</v>
      </c>
      <c r="N47" s="7">
        <f t="shared" si="10"/>
        <v>329.54680890295492</v>
      </c>
      <c r="P47" s="7">
        <v>2030</v>
      </c>
      <c r="Q47" s="7">
        <f t="shared" si="11"/>
        <v>150.33449227232938</v>
      </c>
      <c r="R47" s="7">
        <f t="shared" si="11"/>
        <v>137.38745453898721</v>
      </c>
      <c r="S47" s="7">
        <f t="shared" si="11"/>
        <v>124.44041680564503</v>
      </c>
      <c r="U47" s="7">
        <v>2030</v>
      </c>
      <c r="V47" s="7">
        <f t="shared" si="12"/>
        <v>1210.7452741664843</v>
      </c>
      <c r="W47" s="7">
        <f t="shared" si="12"/>
        <v>1106.4740286714514</v>
      </c>
      <c r="X47" s="7">
        <f t="shared" si="12"/>
        <v>1002.2027831764185</v>
      </c>
      <c r="Z47" s="7">
        <v>2030</v>
      </c>
      <c r="AA47" s="7">
        <f t="shared" si="13"/>
        <v>32.499322143270689</v>
      </c>
      <c r="AB47" s="7">
        <f t="shared" si="13"/>
        <v>29.700430526736355</v>
      </c>
      <c r="AC47" s="7">
        <f t="shared" si="13"/>
        <v>26.901538910202021</v>
      </c>
      <c r="AE47" s="7">
        <v>2030</v>
      </c>
      <c r="AF47" s="7">
        <f t="shared" si="14"/>
        <v>224.61811277346095</v>
      </c>
      <c r="AG47" s="7">
        <f t="shared" si="14"/>
        <v>205.27365537241394</v>
      </c>
      <c r="AH47" s="7">
        <f t="shared" si="14"/>
        <v>185.92919797136693</v>
      </c>
      <c r="AJ47" s="7">
        <v>2030</v>
      </c>
      <c r="AK47" s="7">
        <f t="shared" si="15"/>
        <v>138.3457645189533</v>
      </c>
      <c r="AL47" s="7">
        <f t="shared" si="15"/>
        <v>126.43121446193592</v>
      </c>
      <c r="AM47" s="7">
        <f t="shared" si="15"/>
        <v>114.51666440491854</v>
      </c>
    </row>
    <row r="48" spans="1:39" x14ac:dyDescent="0.25">
      <c r="F48" s="7">
        <v>2031</v>
      </c>
      <c r="G48" s="7">
        <f t="shared" si="9"/>
        <v>73.514548913030225</v>
      </c>
      <c r="H48" s="7">
        <f t="shared" si="9"/>
        <v>66.69942352735869</v>
      </c>
      <c r="I48" s="7">
        <f t="shared" si="9"/>
        <v>59.884298141687168</v>
      </c>
      <c r="K48" s="7">
        <v>2031</v>
      </c>
      <c r="L48" s="7">
        <f t="shared" si="10"/>
        <v>395.2963072748002</v>
      </c>
      <c r="M48" s="7">
        <f t="shared" si="10"/>
        <v>358.65058287869766</v>
      </c>
      <c r="N48" s="7">
        <f t="shared" si="10"/>
        <v>322.00485848259518</v>
      </c>
      <c r="P48" s="7">
        <v>2031</v>
      </c>
      <c r="Q48" s="7">
        <f t="shared" si="11"/>
        <v>149.26813402551929</v>
      </c>
      <c r="R48" s="7">
        <f t="shared" si="11"/>
        <v>135.43031464812492</v>
      </c>
      <c r="S48" s="7">
        <f t="shared" si="11"/>
        <v>121.59249527073052</v>
      </c>
      <c r="U48" s="7">
        <v>2031</v>
      </c>
      <c r="V48" s="7">
        <f t="shared" si="12"/>
        <v>1202.1571704759822</v>
      </c>
      <c r="W48" s="7">
        <f t="shared" si="12"/>
        <v>1090.711858340961</v>
      </c>
      <c r="X48" s="7">
        <f t="shared" si="12"/>
        <v>979.26654620594024</v>
      </c>
      <c r="Z48" s="7">
        <v>2031</v>
      </c>
      <c r="AA48" s="7">
        <f t="shared" si="13"/>
        <v>32.268796735166504</v>
      </c>
      <c r="AB48" s="7">
        <f t="shared" si="13"/>
        <v>29.277335874064377</v>
      </c>
      <c r="AC48" s="7">
        <f t="shared" si="13"/>
        <v>26.285875012962254</v>
      </c>
      <c r="AE48" s="7">
        <v>2031</v>
      </c>
      <c r="AF48" s="7">
        <f t="shared" si="14"/>
        <v>223.02484316966968</v>
      </c>
      <c r="AG48" s="7">
        <f t="shared" si="14"/>
        <v>202.34944907700972</v>
      </c>
      <c r="AH48" s="7">
        <f t="shared" si="14"/>
        <v>181.67405498434977</v>
      </c>
      <c r="AJ48" s="7">
        <v>2031</v>
      </c>
      <c r="AK48" s="7">
        <f t="shared" si="15"/>
        <v>137.36444516451803</v>
      </c>
      <c r="AL48" s="7">
        <f t="shared" si="15"/>
        <v>124.63015064498164</v>
      </c>
      <c r="AM48" s="7">
        <f t="shared" si="15"/>
        <v>111.89585612544525</v>
      </c>
    </row>
    <row r="49" spans="6:39" x14ac:dyDescent="0.25">
      <c r="F49" s="7">
        <v>2032</v>
      </c>
      <c r="G49" s="7">
        <f t="shared" si="9"/>
        <v>72.989367527159004</v>
      </c>
      <c r="H49" s="7">
        <f t="shared" si="9"/>
        <v>65.701150191219682</v>
      </c>
      <c r="I49" s="7">
        <f t="shared" si="9"/>
        <v>58.41293285528036</v>
      </c>
      <c r="K49" s="7">
        <v>2032</v>
      </c>
      <c r="L49" s="7">
        <f t="shared" si="10"/>
        <v>392.47234568415024</v>
      </c>
      <c r="M49" s="7">
        <f t="shared" si="10"/>
        <v>353.28275067049788</v>
      </c>
      <c r="N49" s="7">
        <f t="shared" si="10"/>
        <v>314.0931556568454</v>
      </c>
      <c r="P49" s="7">
        <v>2032</v>
      </c>
      <c r="Q49" s="7">
        <f t="shared" si="11"/>
        <v>148.20177577870919</v>
      </c>
      <c r="R49" s="7">
        <f t="shared" si="11"/>
        <v>133.40336351619069</v>
      </c>
      <c r="S49" s="7">
        <f t="shared" si="11"/>
        <v>118.60495125367217</v>
      </c>
      <c r="U49" s="7">
        <v>2032</v>
      </c>
      <c r="V49" s="7">
        <f t="shared" si="12"/>
        <v>1193.5690667854799</v>
      </c>
      <c r="W49" s="7">
        <f t="shared" si="12"/>
        <v>1074.3874509021803</v>
      </c>
      <c r="X49" s="7">
        <f t="shared" si="12"/>
        <v>955.20583501888052</v>
      </c>
      <c r="Z49" s="7">
        <v>2032</v>
      </c>
      <c r="AA49" s="7">
        <f t="shared" si="13"/>
        <v>32.038271327062319</v>
      </c>
      <c r="AB49" s="7">
        <f t="shared" si="13"/>
        <v>28.839149421908967</v>
      </c>
      <c r="AC49" s="7">
        <f t="shared" si="13"/>
        <v>25.640027516755609</v>
      </c>
      <c r="AE49" s="7">
        <v>2032</v>
      </c>
      <c r="AF49" s="7">
        <f t="shared" si="14"/>
        <v>221.43157356587838</v>
      </c>
      <c r="AG49" s="7">
        <f t="shared" si="14"/>
        <v>199.32093625166061</v>
      </c>
      <c r="AH49" s="7">
        <f t="shared" si="14"/>
        <v>177.21029893744281</v>
      </c>
      <c r="AJ49" s="7">
        <v>2032</v>
      </c>
      <c r="AK49" s="7">
        <f t="shared" si="15"/>
        <v>136.38312581008279</v>
      </c>
      <c r="AL49" s="7">
        <f t="shared" si="15"/>
        <v>122.76484282538947</v>
      </c>
      <c r="AM49" s="7">
        <f t="shared" si="15"/>
        <v>109.1465598406961</v>
      </c>
    </row>
    <row r="50" spans="6:39" x14ac:dyDescent="0.25">
      <c r="F50" s="7">
        <v>2033</v>
      </c>
      <c r="G50" s="7">
        <f t="shared" si="9"/>
        <v>72.464186141287783</v>
      </c>
      <c r="H50" s="7">
        <f t="shared" si="9"/>
        <v>64.66680920523325</v>
      </c>
      <c r="I50" s="7">
        <f t="shared" si="9"/>
        <v>56.869432269178716</v>
      </c>
      <c r="K50" s="7">
        <v>2033</v>
      </c>
      <c r="L50" s="7">
        <f t="shared" si="10"/>
        <v>389.64838409350028</v>
      </c>
      <c r="M50" s="7">
        <f t="shared" si="10"/>
        <v>347.72097850064995</v>
      </c>
      <c r="N50" s="7">
        <f t="shared" si="10"/>
        <v>305.79357290779961</v>
      </c>
      <c r="P50" s="7">
        <v>2033</v>
      </c>
      <c r="Q50" s="7">
        <f t="shared" si="11"/>
        <v>147.13541753189912</v>
      </c>
      <c r="R50" s="7">
        <f t="shared" si="11"/>
        <v>131.30317857039225</v>
      </c>
      <c r="S50" s="7">
        <f t="shared" si="11"/>
        <v>115.47093960888535</v>
      </c>
      <c r="U50" s="7">
        <v>2033</v>
      </c>
      <c r="V50" s="7">
        <f t="shared" si="12"/>
        <v>1184.9809630949776</v>
      </c>
      <c r="W50" s="7">
        <f t="shared" si="12"/>
        <v>1057.4732420631678</v>
      </c>
      <c r="X50" s="7">
        <f t="shared" si="12"/>
        <v>929.96552103135787</v>
      </c>
      <c r="Z50" s="7">
        <v>2033</v>
      </c>
      <c r="AA50" s="7">
        <f t="shared" si="13"/>
        <v>31.80774591895813</v>
      </c>
      <c r="AB50" s="7">
        <f t="shared" si="13"/>
        <v>28.385131278219699</v>
      </c>
      <c r="AC50" s="7">
        <f t="shared" si="13"/>
        <v>24.962516637481261</v>
      </c>
      <c r="AE50" s="7">
        <v>2033</v>
      </c>
      <c r="AF50" s="7">
        <f t="shared" si="14"/>
        <v>219.83830396208708</v>
      </c>
      <c r="AG50" s="7">
        <f t="shared" si="14"/>
        <v>196.18300315413879</v>
      </c>
      <c r="AH50" s="7">
        <f t="shared" si="14"/>
        <v>172.52770234619044</v>
      </c>
      <c r="AJ50" s="7">
        <v>2033</v>
      </c>
      <c r="AK50" s="7">
        <f t="shared" si="15"/>
        <v>135.40180645564755</v>
      </c>
      <c r="AL50" s="7">
        <f t="shared" si="15"/>
        <v>120.83214137034777</v>
      </c>
      <c r="AM50" s="7">
        <f t="shared" si="15"/>
        <v>106.26247628504797</v>
      </c>
    </row>
    <row r="51" spans="6:39" x14ac:dyDescent="0.25">
      <c r="F51" s="7">
        <v>2034</v>
      </c>
      <c r="G51" s="7">
        <f t="shared" si="9"/>
        <v>71.939004755416562</v>
      </c>
      <c r="H51" s="7">
        <f t="shared" si="9"/>
        <v>63.594632313239579</v>
      </c>
      <c r="I51" s="7">
        <f t="shared" si="9"/>
        <v>55.250259871062596</v>
      </c>
      <c r="K51" s="7">
        <v>2034</v>
      </c>
      <c r="L51" s="7">
        <f t="shared" si="10"/>
        <v>386.82442250285033</v>
      </c>
      <c r="M51" s="7">
        <f t="shared" si="10"/>
        <v>341.95575824946036</v>
      </c>
      <c r="N51" s="7">
        <f t="shared" si="10"/>
        <v>297.08709399607034</v>
      </c>
      <c r="P51" s="7">
        <v>2034</v>
      </c>
      <c r="Q51" s="7">
        <f t="shared" si="11"/>
        <v>146.06905928508903</v>
      </c>
      <c r="R51" s="7">
        <f t="shared" si="11"/>
        <v>129.12616944254586</v>
      </c>
      <c r="S51" s="7">
        <f t="shared" si="11"/>
        <v>112.18327960000266</v>
      </c>
      <c r="U51" s="7">
        <v>2034</v>
      </c>
      <c r="V51" s="7">
        <f t="shared" si="12"/>
        <v>1176.3928594044753</v>
      </c>
      <c r="W51" s="7">
        <f t="shared" si="12"/>
        <v>1039.9403161622868</v>
      </c>
      <c r="X51" s="7">
        <f t="shared" si="12"/>
        <v>903.48777292009822</v>
      </c>
      <c r="Z51" s="7">
        <v>2034</v>
      </c>
      <c r="AA51" s="7">
        <f t="shared" si="13"/>
        <v>31.577220510853945</v>
      </c>
      <c r="AB51" s="7">
        <f t="shared" si="13"/>
        <v>27.914505276925496</v>
      </c>
      <c r="AC51" s="7">
        <f t="shared" si="13"/>
        <v>24.251790042997044</v>
      </c>
      <c r="AE51" s="7">
        <v>2034</v>
      </c>
      <c r="AF51" s="7">
        <f t="shared" si="14"/>
        <v>218.24503435829581</v>
      </c>
      <c r="AG51" s="7">
        <f t="shared" si="14"/>
        <v>192.93028533538535</v>
      </c>
      <c r="AH51" s="7">
        <f t="shared" si="14"/>
        <v>167.61553631247489</v>
      </c>
      <c r="AJ51" s="7">
        <v>2034</v>
      </c>
      <c r="AK51" s="7">
        <f t="shared" si="15"/>
        <v>134.4204871012123</v>
      </c>
      <c r="AL51" s="7">
        <f t="shared" si="15"/>
        <v>118.82874223283605</v>
      </c>
      <c r="AM51" s="7">
        <f t="shared" si="15"/>
        <v>103.23699736445977</v>
      </c>
    </row>
    <row r="52" spans="6:39" x14ac:dyDescent="0.25">
      <c r="F52" s="7">
        <v>2035</v>
      </c>
      <c r="G52" s="7">
        <f t="shared" si="9"/>
        <v>71.413823369545327</v>
      </c>
      <c r="H52" s="7">
        <f t="shared" si="9"/>
        <v>62.482764568377902</v>
      </c>
      <c r="I52" s="7">
        <f t="shared" si="9"/>
        <v>53.551705767210457</v>
      </c>
      <c r="K52" s="7">
        <v>2035</v>
      </c>
      <c r="L52" s="7">
        <f t="shared" si="10"/>
        <v>384.00046091220031</v>
      </c>
      <c r="M52" s="7">
        <f t="shared" si="10"/>
        <v>335.97711565122114</v>
      </c>
      <c r="N52" s="7">
        <f t="shared" si="10"/>
        <v>287.95377039024197</v>
      </c>
      <c r="P52" s="7">
        <v>2035</v>
      </c>
      <c r="Q52" s="7">
        <f t="shared" si="11"/>
        <v>145.00270103827893</v>
      </c>
      <c r="R52" s="7">
        <f t="shared" si="11"/>
        <v>126.86856974272305</v>
      </c>
      <c r="S52" s="7">
        <f t="shared" si="11"/>
        <v>108.73443844716716</v>
      </c>
      <c r="U52" s="7">
        <v>2035</v>
      </c>
      <c r="V52" s="7">
        <f t="shared" si="12"/>
        <v>1167.804755713973</v>
      </c>
      <c r="W52" s="7">
        <f t="shared" si="12"/>
        <v>1021.7583399158202</v>
      </c>
      <c r="X52" s="7">
        <f t="shared" si="12"/>
        <v>875.71192411766719</v>
      </c>
      <c r="Z52" s="7">
        <v>2035</v>
      </c>
      <c r="AA52" s="7">
        <f t="shared" si="13"/>
        <v>31.346695102749756</v>
      </c>
      <c r="AB52" s="7">
        <f t="shared" si="13"/>
        <v>27.426457199560907</v>
      </c>
      <c r="AC52" s="7">
        <f t="shared" si="13"/>
        <v>23.506219296372052</v>
      </c>
      <c r="AE52" s="7">
        <v>2035</v>
      </c>
      <c r="AF52" s="7">
        <f t="shared" si="14"/>
        <v>216.65176475450451</v>
      </c>
      <c r="AG52" s="7">
        <f t="shared" si="14"/>
        <v>189.55715534833271</v>
      </c>
      <c r="AH52" s="7">
        <f t="shared" si="14"/>
        <v>162.46254594216089</v>
      </c>
      <c r="AJ52" s="7">
        <v>2035</v>
      </c>
      <c r="AK52" s="7">
        <f t="shared" si="15"/>
        <v>133.43916774677706</v>
      </c>
      <c r="AL52" s="7">
        <f t="shared" si="15"/>
        <v>116.75117938129854</v>
      </c>
      <c r="AM52" s="7">
        <f t="shared" si="15"/>
        <v>100.06319101582</v>
      </c>
    </row>
    <row r="53" spans="6:39" x14ac:dyDescent="0.25">
      <c r="F53" s="7">
        <v>2036</v>
      </c>
      <c r="G53" s="7">
        <f t="shared" si="9"/>
        <v>70.888641983674106</v>
      </c>
      <c r="H53" s="7">
        <f t="shared" si="9"/>
        <v>61.329260082979651</v>
      </c>
      <c r="I53" s="7">
        <f t="shared" si="9"/>
        <v>51.769878182285197</v>
      </c>
      <c r="K53" s="7">
        <v>2036</v>
      </c>
      <c r="L53" s="7">
        <f t="shared" si="10"/>
        <v>381.17649932155035</v>
      </c>
      <c r="M53" s="7">
        <f t="shared" si="10"/>
        <v>329.77458744088995</v>
      </c>
      <c r="N53" s="7">
        <f t="shared" si="10"/>
        <v>278.37267556022948</v>
      </c>
      <c r="P53" s="7">
        <v>2036</v>
      </c>
      <c r="Q53" s="7">
        <f t="shared" si="11"/>
        <v>143.93634279146883</v>
      </c>
      <c r="R53" s="7">
        <f t="shared" si="11"/>
        <v>124.52642842959116</v>
      </c>
      <c r="S53" s="7">
        <f t="shared" si="11"/>
        <v>105.1165140677135</v>
      </c>
      <c r="U53" s="7">
        <v>2036</v>
      </c>
      <c r="V53" s="7">
        <f t="shared" si="12"/>
        <v>1159.2166520234707</v>
      </c>
      <c r="W53" s="7">
        <f t="shared" si="12"/>
        <v>1002.8954929174906</v>
      </c>
      <c r="X53" s="7">
        <f t="shared" si="12"/>
        <v>846.57433381151031</v>
      </c>
      <c r="Z53" s="7">
        <v>2036</v>
      </c>
      <c r="AA53" s="7">
        <f t="shared" si="13"/>
        <v>31.116169694645567</v>
      </c>
      <c r="AB53" s="7">
        <f t="shared" si="13"/>
        <v>26.920132909705657</v>
      </c>
      <c r="AC53" s="7">
        <f t="shared" si="13"/>
        <v>22.724096124765751</v>
      </c>
      <c r="AE53" s="7">
        <v>2036</v>
      </c>
      <c r="AF53" s="7">
        <f t="shared" si="14"/>
        <v>215.05849515071321</v>
      </c>
      <c r="AG53" s="7">
        <f t="shared" si="14"/>
        <v>186.0577098541381</v>
      </c>
      <c r="AH53" s="7">
        <f t="shared" si="14"/>
        <v>157.05692455756295</v>
      </c>
      <c r="AJ53" s="7">
        <v>2036</v>
      </c>
      <c r="AK53" s="7">
        <f t="shared" si="15"/>
        <v>132.45784839234182</v>
      </c>
      <c r="AL53" s="7">
        <f t="shared" si="15"/>
        <v>114.59581685817452</v>
      </c>
      <c r="AM53" s="7">
        <f t="shared" si="15"/>
        <v>96.733785324007215</v>
      </c>
    </row>
    <row r="54" spans="6:39" x14ac:dyDescent="0.25">
      <c r="F54" s="7">
        <v>2037</v>
      </c>
      <c r="G54" s="7">
        <f t="shared" si="9"/>
        <v>70.363460597802884</v>
      </c>
      <c r="H54" s="7">
        <f t="shared" si="9"/>
        <v>60.132077570095447</v>
      </c>
      <c r="I54" s="7">
        <f t="shared" si="9"/>
        <v>49.90069454238801</v>
      </c>
      <c r="K54" s="7">
        <v>2037</v>
      </c>
      <c r="L54" s="7">
        <f t="shared" si="10"/>
        <v>378.35253773090034</v>
      </c>
      <c r="M54" s="7">
        <f t="shared" si="10"/>
        <v>323.33719738035984</v>
      </c>
      <c r="N54" s="7">
        <f t="shared" si="10"/>
        <v>268.32185702981928</v>
      </c>
      <c r="P54" s="7">
        <v>2037</v>
      </c>
      <c r="Q54" s="7">
        <f t="shared" si="11"/>
        <v>142.86998454465873</v>
      </c>
      <c r="R54" s="7">
        <f t="shared" si="11"/>
        <v>122.0956007576753</v>
      </c>
      <c r="S54" s="7">
        <f t="shared" si="11"/>
        <v>101.32121697069184</v>
      </c>
      <c r="U54" s="7">
        <v>2037</v>
      </c>
      <c r="V54" s="7">
        <f t="shared" si="12"/>
        <v>1150.6285483329684</v>
      </c>
      <c r="W54" s="7">
        <f t="shared" si="12"/>
        <v>983.31839473064304</v>
      </c>
      <c r="X54" s="7">
        <f t="shared" si="12"/>
        <v>816.00824112831742</v>
      </c>
      <c r="Z54" s="7">
        <v>2037</v>
      </c>
      <c r="AA54" s="7">
        <f t="shared" si="13"/>
        <v>30.885644286541378</v>
      </c>
      <c r="AB54" s="7">
        <f t="shared" si="13"/>
        <v>26.394636395963076</v>
      </c>
      <c r="AC54" s="7">
        <f t="shared" si="13"/>
        <v>21.903628505384763</v>
      </c>
      <c r="AE54" s="7">
        <v>2037</v>
      </c>
      <c r="AF54" s="7">
        <f t="shared" si="14"/>
        <v>213.46522554692191</v>
      </c>
      <c r="AG54" s="7">
        <f t="shared" si="14"/>
        <v>182.42575609628614</v>
      </c>
      <c r="AH54" s="7">
        <f t="shared" si="14"/>
        <v>151.38628664565039</v>
      </c>
      <c r="AJ54" s="7">
        <v>2037</v>
      </c>
      <c r="AK54" s="7">
        <f t="shared" si="15"/>
        <v>131.47652903790657</v>
      </c>
      <c r="AL54" s="7">
        <f t="shared" si="15"/>
        <v>112.35884044908914</v>
      </c>
      <c r="AM54" s="7">
        <f t="shared" si="15"/>
        <v>93.2411518602717</v>
      </c>
    </row>
    <row r="55" spans="6:39" x14ac:dyDescent="0.25">
      <c r="F55" s="7">
        <v>2038</v>
      </c>
      <c r="G55" s="7">
        <f t="shared" si="9"/>
        <v>69.838279211931663</v>
      </c>
      <c r="H55" s="7">
        <f t="shared" si="9"/>
        <v>58.88907566644054</v>
      </c>
      <c r="I55" s="7">
        <f t="shared" si="9"/>
        <v>47.939872120949396</v>
      </c>
      <c r="K55" s="7">
        <v>2038</v>
      </c>
      <c r="L55" s="7">
        <f t="shared" si="10"/>
        <v>375.52857614025038</v>
      </c>
      <c r="M55" s="7">
        <f t="shared" si="10"/>
        <v>316.65343110939193</v>
      </c>
      <c r="N55" s="7">
        <f t="shared" si="10"/>
        <v>257.77828607853337</v>
      </c>
      <c r="P55" s="7">
        <v>2038</v>
      </c>
      <c r="Q55" s="7">
        <f t="shared" si="11"/>
        <v>141.80362629784864</v>
      </c>
      <c r="R55" s="7">
        <f t="shared" si="11"/>
        <v>119.57173878079999</v>
      </c>
      <c r="S55" s="7">
        <f t="shared" si="11"/>
        <v>97.339851263751271</v>
      </c>
      <c r="U55" s="7">
        <v>2038</v>
      </c>
      <c r="V55" s="7">
        <f t="shared" si="12"/>
        <v>1142.0404446424661</v>
      </c>
      <c r="W55" s="7">
        <f t="shared" si="12"/>
        <v>962.9920284060421</v>
      </c>
      <c r="X55" s="7">
        <f t="shared" si="12"/>
        <v>783.94361216961761</v>
      </c>
      <c r="Z55" s="7">
        <v>2038</v>
      </c>
      <c r="AA55" s="7">
        <f t="shared" si="13"/>
        <v>30.655118878437193</v>
      </c>
      <c r="AB55" s="7">
        <f t="shared" si="13"/>
        <v>25.849027718993337</v>
      </c>
      <c r="AC55" s="7">
        <f t="shared" si="13"/>
        <v>21.042936559549474</v>
      </c>
      <c r="AE55" s="7">
        <v>2038</v>
      </c>
      <c r="AF55" s="7">
        <f t="shared" si="14"/>
        <v>211.87195594313062</v>
      </c>
      <c r="AG55" s="7">
        <f t="shared" si="14"/>
        <v>178.65479771156973</v>
      </c>
      <c r="AH55" s="7">
        <f t="shared" si="14"/>
        <v>145.43763948000876</v>
      </c>
      <c r="AJ55" s="7">
        <v>2038</v>
      </c>
      <c r="AK55" s="7">
        <f t="shared" si="15"/>
        <v>130.4952096834713</v>
      </c>
      <c r="AL55" s="7">
        <f t="shared" si="15"/>
        <v>110.03624894361732</v>
      </c>
      <c r="AM55" s="7">
        <f t="shared" si="15"/>
        <v>89.577288203763274</v>
      </c>
    </row>
    <row r="56" spans="6:39" x14ac:dyDescent="0.25">
      <c r="F56" s="7">
        <v>2039</v>
      </c>
      <c r="G56" s="7">
        <f t="shared" si="9"/>
        <v>69.313097826060442</v>
      </c>
      <c r="H56" s="7">
        <f t="shared" si="9"/>
        <v>57.598008026042478</v>
      </c>
      <c r="I56" s="7">
        <f t="shared" si="9"/>
        <v>45.882918226024515</v>
      </c>
      <c r="K56" s="7">
        <v>2039</v>
      </c>
      <c r="L56" s="7">
        <f t="shared" si="10"/>
        <v>372.70461454960042</v>
      </c>
      <c r="M56" s="7">
        <f t="shared" si="10"/>
        <v>309.71120976358588</v>
      </c>
      <c r="N56" s="7">
        <f t="shared" si="10"/>
        <v>246.71780497757135</v>
      </c>
      <c r="P56" s="7">
        <v>2039</v>
      </c>
      <c r="Q56" s="7">
        <f t="shared" si="11"/>
        <v>140.73726805103854</v>
      </c>
      <c r="R56" s="7">
        <f t="shared" si="11"/>
        <v>116.95028138995161</v>
      </c>
      <c r="S56" s="7">
        <f t="shared" si="11"/>
        <v>93.163294728864628</v>
      </c>
      <c r="U56" s="7">
        <v>2039</v>
      </c>
      <c r="V56" s="7">
        <f t="shared" si="12"/>
        <v>1133.4523409519638</v>
      </c>
      <c r="W56" s="7">
        <f t="shared" si="12"/>
        <v>941.87966025004391</v>
      </c>
      <c r="X56" s="7">
        <f t="shared" si="12"/>
        <v>750.30697954812365</v>
      </c>
      <c r="Z56" s="7">
        <v>2039</v>
      </c>
      <c r="AA56" s="7">
        <f t="shared" si="13"/>
        <v>30.424593470333004</v>
      </c>
      <c r="AB56" s="7">
        <f t="shared" si="13"/>
        <v>25.282320857897822</v>
      </c>
      <c r="AC56" s="7">
        <f t="shared" si="13"/>
        <v>20.140048245462641</v>
      </c>
      <c r="AE56" s="7">
        <v>2039</v>
      </c>
      <c r="AF56" s="7">
        <f t="shared" si="14"/>
        <v>210.27868633933934</v>
      </c>
      <c r="AG56" s="7">
        <f t="shared" si="14"/>
        <v>174.73801984543803</v>
      </c>
      <c r="AH56" s="7">
        <f t="shared" si="14"/>
        <v>139.19735335153672</v>
      </c>
      <c r="AJ56" s="7">
        <v>2039</v>
      </c>
      <c r="AK56" s="7">
        <f t="shared" si="15"/>
        <v>129.51389032903606</v>
      </c>
      <c r="AL56" s="7">
        <f t="shared" si="15"/>
        <v>107.6238449675969</v>
      </c>
      <c r="AM56" s="7">
        <f t="shared" si="15"/>
        <v>85.733799606157703</v>
      </c>
    </row>
    <row r="57" spans="6:39" x14ac:dyDescent="0.25">
      <c r="F57" s="7">
        <v>2040</v>
      </c>
      <c r="G57" s="7">
        <f t="shared" si="9"/>
        <v>68.787916440189207</v>
      </c>
      <c r="H57" s="7">
        <f t="shared" si="9"/>
        <v>56.256518173349605</v>
      </c>
      <c r="I57" s="7">
        <f t="shared" si="9"/>
        <v>43.725119906509995</v>
      </c>
      <c r="K57" s="7">
        <v>2040</v>
      </c>
      <c r="L57" s="7">
        <f t="shared" si="10"/>
        <v>369.88065295895041</v>
      </c>
      <c r="M57" s="7">
        <f t="shared" si="10"/>
        <v>302.49786229894386</v>
      </c>
      <c r="N57" s="7">
        <f t="shared" si="10"/>
        <v>235.11507163893722</v>
      </c>
      <c r="P57" s="7">
        <v>2040</v>
      </c>
      <c r="Q57" s="7">
        <f t="shared" si="11"/>
        <v>139.67090980422844</v>
      </c>
      <c r="R57" s="7">
        <f t="shared" si="11"/>
        <v>114.22644386273606</v>
      </c>
      <c r="S57" s="7">
        <f t="shared" si="11"/>
        <v>88.781977921243637</v>
      </c>
      <c r="U57" s="7">
        <v>2040</v>
      </c>
      <c r="V57" s="7">
        <f t="shared" si="12"/>
        <v>1124.8642372614618</v>
      </c>
      <c r="W57" s="7">
        <f t="shared" si="12"/>
        <v>919.94275565931662</v>
      </c>
      <c r="X57" s="7">
        <f t="shared" si="12"/>
        <v>715.02127405717113</v>
      </c>
      <c r="Z57" s="7">
        <v>2040</v>
      </c>
      <c r="AA57" s="7">
        <f t="shared" si="13"/>
        <v>30.194068062228816</v>
      </c>
      <c r="AB57" s="7">
        <f t="shared" si="13"/>
        <v>24.693481451020066</v>
      </c>
      <c r="AC57" s="7">
        <f t="shared" si="13"/>
        <v>19.192894839811302</v>
      </c>
      <c r="AE57" s="7">
        <v>2040</v>
      </c>
      <c r="AF57" s="7">
        <f t="shared" si="14"/>
        <v>208.68541673554802</v>
      </c>
      <c r="AG57" s="7">
        <f t="shared" si="14"/>
        <v>170.66827353760888</v>
      </c>
      <c r="AH57" s="7">
        <f t="shared" si="14"/>
        <v>132.65113033966966</v>
      </c>
      <c r="AJ57" s="7">
        <v>2040</v>
      </c>
      <c r="AK57" s="7">
        <f t="shared" si="15"/>
        <v>128.53257097460082</v>
      </c>
      <c r="AL57" s="7">
        <f t="shared" si="15"/>
        <v>105.11722536598596</v>
      </c>
      <c r="AM57" s="7">
        <f t="shared" si="15"/>
        <v>81.70187975737106</v>
      </c>
    </row>
    <row r="58" spans="6:39" x14ac:dyDescent="0.25">
      <c r="F58" s="7">
        <v>2041</v>
      </c>
      <c r="G58" s="7">
        <f t="shared" ref="G58:I67" si="16">$G$2-G25*1.204</f>
        <v>68.262735054317986</v>
      </c>
      <c r="H58" s="7">
        <f t="shared" si="16"/>
        <v>55.3490012273923</v>
      </c>
      <c r="I58" s="7">
        <f t="shared" si="16"/>
        <v>42.435267400466614</v>
      </c>
      <c r="K58" s="7">
        <v>2041</v>
      </c>
      <c r="L58" s="7">
        <f t="shared" ref="L58:N67" si="17">$H$2-L25*1.204</f>
        <v>367.05669136830045</v>
      </c>
      <c r="M58" s="7">
        <f t="shared" si="17"/>
        <v>297.61803779032005</v>
      </c>
      <c r="N58" s="7">
        <f t="shared" si="17"/>
        <v>228.17938421233967</v>
      </c>
      <c r="P58" s="7">
        <v>2041</v>
      </c>
      <c r="Q58" s="7">
        <f t="shared" ref="Q58:S67" si="18">$I$2-Q25*1.204</f>
        <v>138.60455155741835</v>
      </c>
      <c r="R58" s="7">
        <f t="shared" si="18"/>
        <v>112.38376968296463</v>
      </c>
      <c r="S58" s="7">
        <f t="shared" si="18"/>
        <v>86.162987808510863</v>
      </c>
      <c r="U58" s="7">
        <v>2041</v>
      </c>
      <c r="V58" s="7">
        <f t="shared" ref="V58:X67" si="19">$J$2-V25*1.204</f>
        <v>1116.2761335709592</v>
      </c>
      <c r="W58" s="7">
        <f t="shared" si="19"/>
        <v>905.10245506518925</v>
      </c>
      <c r="X58" s="7">
        <f t="shared" si="19"/>
        <v>693.92877655941891</v>
      </c>
      <c r="Z58" s="7">
        <v>2041</v>
      </c>
      <c r="AA58" s="7">
        <f t="shared" ref="AA58:AC67" si="20">$K$2-AA25*1.204</f>
        <v>29.96354265412463</v>
      </c>
      <c r="AB58" s="7">
        <f t="shared" si="20"/>
        <v>24.295132004606948</v>
      </c>
      <c r="AC58" s="7">
        <f t="shared" si="20"/>
        <v>18.626721355089266</v>
      </c>
      <c r="AE58" s="7">
        <v>2041</v>
      </c>
      <c r="AF58" s="7">
        <f t="shared" ref="AF58:AH67" si="21">$L$2-AF25*1.204</f>
        <v>207.09214713175675</v>
      </c>
      <c r="AG58" s="7">
        <f t="shared" si="21"/>
        <v>167.91509301023612</v>
      </c>
      <c r="AH58" s="7">
        <f t="shared" si="21"/>
        <v>128.73803888871549</v>
      </c>
      <c r="AJ58" s="7">
        <v>2041</v>
      </c>
      <c r="AK58" s="7">
        <f t="shared" ref="AK58:AM67" si="22">$M$2-AK25*1.204</f>
        <v>127.55125162016557</v>
      </c>
      <c r="AL58" s="7">
        <f t="shared" si="22"/>
        <v>103.42149896077737</v>
      </c>
      <c r="AM58" s="7">
        <f t="shared" si="22"/>
        <v>79.291746301389153</v>
      </c>
    </row>
    <row r="59" spans="6:39" x14ac:dyDescent="0.25">
      <c r="F59" s="7">
        <v>2042</v>
      </c>
      <c r="G59" s="7">
        <f t="shared" si="16"/>
        <v>67.737553668446765</v>
      </c>
      <c r="H59" s="7">
        <f t="shared" si="16"/>
        <v>54.423467371849767</v>
      </c>
      <c r="I59" s="7">
        <f t="shared" si="16"/>
        <v>41.109381075252742</v>
      </c>
      <c r="K59" s="7">
        <v>2042</v>
      </c>
      <c r="L59" s="7">
        <f t="shared" si="17"/>
        <v>364.23272977765043</v>
      </c>
      <c r="M59" s="7">
        <f t="shared" si="17"/>
        <v>292.64133425662095</v>
      </c>
      <c r="N59" s="7">
        <f t="shared" si="17"/>
        <v>221.04993873559135</v>
      </c>
      <c r="P59" s="7">
        <v>2042</v>
      </c>
      <c r="Q59" s="7">
        <f t="shared" si="18"/>
        <v>137.53819331060828</v>
      </c>
      <c r="R59" s="7">
        <f t="shared" si="18"/>
        <v>110.50451294212931</v>
      </c>
      <c r="S59" s="7">
        <f t="shared" si="18"/>
        <v>83.470832573650313</v>
      </c>
      <c r="U59" s="7">
        <v>2042</v>
      </c>
      <c r="V59" s="7">
        <f t="shared" si="19"/>
        <v>1107.688029880457</v>
      </c>
      <c r="W59" s="7">
        <f t="shared" si="19"/>
        <v>889.96753038143675</v>
      </c>
      <c r="X59" s="7">
        <f t="shared" si="19"/>
        <v>672.24703088241608</v>
      </c>
      <c r="Z59" s="7">
        <v>2042</v>
      </c>
      <c r="AA59" s="7">
        <f t="shared" si="20"/>
        <v>29.733017246020442</v>
      </c>
      <c r="AB59" s="7">
        <f t="shared" si="20"/>
        <v>23.888874137319355</v>
      </c>
      <c r="AC59" s="7">
        <f t="shared" si="20"/>
        <v>18.044731028618262</v>
      </c>
      <c r="AE59" s="7">
        <v>2042</v>
      </c>
      <c r="AF59" s="7">
        <f t="shared" si="21"/>
        <v>205.49887752796542</v>
      </c>
      <c r="AG59" s="7">
        <f t="shared" si="21"/>
        <v>165.1072536637036</v>
      </c>
      <c r="AH59" s="7">
        <f t="shared" si="21"/>
        <v>124.71562979944174</v>
      </c>
      <c r="AJ59" s="7">
        <v>2042</v>
      </c>
      <c r="AK59" s="7">
        <f t="shared" si="22"/>
        <v>126.56993226573032</v>
      </c>
      <c r="AL59" s="7">
        <f t="shared" si="22"/>
        <v>101.69210734473162</v>
      </c>
      <c r="AM59" s="7">
        <f t="shared" si="22"/>
        <v>76.814282423732919</v>
      </c>
    </row>
    <row r="60" spans="6:39" x14ac:dyDescent="0.25">
      <c r="F60" s="7">
        <v>2043</v>
      </c>
      <c r="G60" s="7">
        <f t="shared" si="16"/>
        <v>67.212372282575544</v>
      </c>
      <c r="H60" s="7">
        <f t="shared" si="16"/>
        <v>53.479413279357821</v>
      </c>
      <c r="I60" s="7">
        <f t="shared" si="16"/>
        <v>39.746454276140092</v>
      </c>
      <c r="K60" s="7">
        <v>2043</v>
      </c>
      <c r="L60" s="7">
        <f t="shared" si="17"/>
        <v>361.40876818700048</v>
      </c>
      <c r="M60" s="7">
        <f t="shared" si="17"/>
        <v>287.56504524788051</v>
      </c>
      <c r="N60" s="7">
        <f t="shared" si="17"/>
        <v>213.72132230876048</v>
      </c>
      <c r="P60" s="7">
        <v>2043</v>
      </c>
      <c r="Q60" s="7">
        <f t="shared" si="18"/>
        <v>136.47183506379818</v>
      </c>
      <c r="R60" s="7">
        <f t="shared" si="18"/>
        <v>108.58765165563572</v>
      </c>
      <c r="S60" s="7">
        <f t="shared" si="18"/>
        <v>80.703468247473225</v>
      </c>
      <c r="U60" s="7">
        <v>2043</v>
      </c>
      <c r="V60" s="7">
        <f t="shared" si="19"/>
        <v>1099.0999261899549</v>
      </c>
      <c r="W60" s="7">
        <f t="shared" si="19"/>
        <v>874.52975087538289</v>
      </c>
      <c r="X60" s="7">
        <f t="shared" si="19"/>
        <v>649.95957556081044</v>
      </c>
      <c r="Z60" s="7">
        <v>2043</v>
      </c>
      <c r="AA60" s="7">
        <f t="shared" si="20"/>
        <v>29.502491837916253</v>
      </c>
      <c r="AB60" s="7">
        <f t="shared" si="20"/>
        <v>23.474486916448782</v>
      </c>
      <c r="AC60" s="7">
        <f t="shared" si="20"/>
        <v>17.446481994981305</v>
      </c>
      <c r="AE60" s="7">
        <v>2043</v>
      </c>
      <c r="AF60" s="7">
        <f t="shared" si="21"/>
        <v>203.90560792417415</v>
      </c>
      <c r="AG60" s="7">
        <f t="shared" si="21"/>
        <v>162.24322852806984</v>
      </c>
      <c r="AH60" s="7">
        <f t="shared" si="21"/>
        <v>120.58084913196541</v>
      </c>
      <c r="AJ60" s="7">
        <v>2043</v>
      </c>
      <c r="AK60" s="7">
        <f t="shared" si="22"/>
        <v>125.58861291129509</v>
      </c>
      <c r="AL60" s="7">
        <f t="shared" si="22"/>
        <v>99.928110033480195</v>
      </c>
      <c r="AM60" s="7">
        <f t="shared" si="22"/>
        <v>74.267607155665289</v>
      </c>
    </row>
    <row r="61" spans="6:39" x14ac:dyDescent="0.25">
      <c r="F61" s="7">
        <v>2044</v>
      </c>
      <c r="G61" s="7">
        <f t="shared" si="16"/>
        <v>66.687190896704323</v>
      </c>
      <c r="H61" s="7">
        <f t="shared" si="16"/>
        <v>52.516321561404169</v>
      </c>
      <c r="I61" s="7">
        <f t="shared" si="16"/>
        <v>38.345452226103994</v>
      </c>
      <c r="K61" s="7">
        <v>2044</v>
      </c>
      <c r="L61" s="7">
        <f t="shared" si="17"/>
        <v>358.58480659635046</v>
      </c>
      <c r="M61" s="7">
        <f t="shared" si="17"/>
        <v>282.38638870569849</v>
      </c>
      <c r="N61" s="7">
        <f t="shared" si="17"/>
        <v>206.18797081504636</v>
      </c>
      <c r="P61" s="7">
        <v>2044</v>
      </c>
      <c r="Q61" s="7">
        <f t="shared" si="18"/>
        <v>135.40547681698808</v>
      </c>
      <c r="R61" s="7">
        <f t="shared" si="18"/>
        <v>106.63213528833209</v>
      </c>
      <c r="S61" s="7">
        <f t="shared" si="18"/>
        <v>77.858793759676061</v>
      </c>
      <c r="U61" s="7">
        <v>2044</v>
      </c>
      <c r="V61" s="7">
        <f t="shared" si="19"/>
        <v>1090.5118224994526</v>
      </c>
      <c r="W61" s="7">
        <f t="shared" si="19"/>
        <v>858.78065587741571</v>
      </c>
      <c r="X61" s="7">
        <f t="shared" si="19"/>
        <v>627.04948925537838</v>
      </c>
      <c r="Z61" s="7">
        <v>2044</v>
      </c>
      <c r="AA61" s="7">
        <f t="shared" si="20"/>
        <v>29.271966429812064</v>
      </c>
      <c r="AB61" s="7">
        <f t="shared" si="20"/>
        <v>23.051743237225033</v>
      </c>
      <c r="AC61" s="7">
        <f t="shared" si="20"/>
        <v>16.83152004463798</v>
      </c>
      <c r="AE61" s="7">
        <v>2044</v>
      </c>
      <c r="AF61" s="7">
        <f t="shared" si="21"/>
        <v>202.31233832038285</v>
      </c>
      <c r="AG61" s="7">
        <f t="shared" si="21"/>
        <v>159.32144797536958</v>
      </c>
      <c r="AH61" s="7">
        <f t="shared" si="21"/>
        <v>116.33055763035622</v>
      </c>
      <c r="AJ61" s="7">
        <v>2044</v>
      </c>
      <c r="AK61" s="7">
        <f t="shared" si="22"/>
        <v>124.60729355685983</v>
      </c>
      <c r="AL61" s="7">
        <f t="shared" si="22"/>
        <v>98.128540268918982</v>
      </c>
      <c r="AM61" s="7">
        <f t="shared" si="22"/>
        <v>71.649786980978064</v>
      </c>
    </row>
    <row r="62" spans="6:39" x14ac:dyDescent="0.25">
      <c r="F62" s="7">
        <v>2045</v>
      </c>
      <c r="G62" s="7">
        <f t="shared" si="16"/>
        <v>66.162009510833087</v>
      </c>
      <c r="H62" s="7">
        <f t="shared" si="16"/>
        <v>51.533660375510593</v>
      </c>
      <c r="I62" s="7">
        <f t="shared" si="16"/>
        <v>36.905311240188048</v>
      </c>
      <c r="K62" s="7">
        <v>2045</v>
      </c>
      <c r="L62" s="7">
        <f t="shared" si="17"/>
        <v>355.7608450057005</v>
      </c>
      <c r="M62" s="7">
        <f t="shared" si="17"/>
        <v>277.10250485101358</v>
      </c>
      <c r="N62" s="7">
        <f t="shared" si="17"/>
        <v>198.44416469632637</v>
      </c>
      <c r="P62" s="7">
        <v>2045</v>
      </c>
      <c r="Q62" s="7">
        <f t="shared" si="18"/>
        <v>134.33911857017799</v>
      </c>
      <c r="R62" s="7">
        <f t="shared" si="18"/>
        <v>104.63688395690971</v>
      </c>
      <c r="S62" s="7">
        <f t="shared" si="18"/>
        <v>74.934649343641397</v>
      </c>
      <c r="U62" s="7">
        <v>2045</v>
      </c>
      <c r="V62" s="7">
        <f t="shared" si="19"/>
        <v>1081.9237188089503</v>
      </c>
      <c r="W62" s="7">
        <f t="shared" si="19"/>
        <v>842.71154835738002</v>
      </c>
      <c r="X62" s="7">
        <f t="shared" si="19"/>
        <v>603.4993779058093</v>
      </c>
      <c r="Z62" s="7">
        <v>2045</v>
      </c>
      <c r="AA62" s="7">
        <f t="shared" si="20"/>
        <v>29.041441021707875</v>
      </c>
      <c r="AB62" s="7">
        <f t="shared" si="20"/>
        <v>22.620409650391075</v>
      </c>
      <c r="AC62" s="7">
        <f t="shared" si="20"/>
        <v>16.199378279074256</v>
      </c>
      <c r="AE62" s="7">
        <v>2045</v>
      </c>
      <c r="AF62" s="7">
        <f t="shared" si="21"/>
        <v>200.71906871659155</v>
      </c>
      <c r="AG62" s="7">
        <f t="shared" si="21"/>
        <v>156.34029852790297</v>
      </c>
      <c r="AH62" s="7">
        <f t="shared" si="21"/>
        <v>111.96152833921428</v>
      </c>
      <c r="AJ62" s="7">
        <v>2045</v>
      </c>
      <c r="AK62" s="7">
        <f t="shared" si="22"/>
        <v>123.62597420242457</v>
      </c>
      <c r="AL62" s="7">
        <f t="shared" si="22"/>
        <v>96.292404285215014</v>
      </c>
      <c r="AM62" s="7">
        <f t="shared" si="22"/>
        <v>68.958834368005398</v>
      </c>
    </row>
    <row r="63" spans="6:39" x14ac:dyDescent="0.25">
      <c r="F63" s="7">
        <v>2046</v>
      </c>
      <c r="G63" s="7">
        <f t="shared" si="16"/>
        <v>65.636828124961866</v>
      </c>
      <c r="H63" s="7">
        <f t="shared" si="16"/>
        <v>50.53088302144144</v>
      </c>
      <c r="I63" s="7">
        <f t="shared" si="16"/>
        <v>35.424937917920985</v>
      </c>
      <c r="K63" s="7">
        <v>2046</v>
      </c>
      <c r="L63" s="7">
        <f t="shared" si="17"/>
        <v>352.93688341505049</v>
      </c>
      <c r="M63" s="7">
        <f t="shared" si="17"/>
        <v>271.71045401286892</v>
      </c>
      <c r="N63" s="7">
        <f t="shared" si="17"/>
        <v>190.48402461068707</v>
      </c>
      <c r="P63" s="7">
        <v>2046</v>
      </c>
      <c r="Q63" s="7">
        <f t="shared" si="18"/>
        <v>133.27276032336789</v>
      </c>
      <c r="R63" s="7">
        <f t="shared" si="18"/>
        <v>102.6007876100216</v>
      </c>
      <c r="S63" s="7">
        <f t="shared" si="18"/>
        <v>71.928814896675249</v>
      </c>
      <c r="U63" s="7">
        <v>2046</v>
      </c>
      <c r="V63" s="7">
        <f t="shared" si="19"/>
        <v>1073.335615118448</v>
      </c>
      <c r="W63" s="7">
        <f t="shared" si="19"/>
        <v>826.31348832151843</v>
      </c>
      <c r="X63" s="7">
        <f t="shared" si="19"/>
        <v>579.29136152458807</v>
      </c>
      <c r="Z63" s="7">
        <v>2046</v>
      </c>
      <c r="AA63" s="7">
        <f t="shared" si="20"/>
        <v>28.81091561360369</v>
      </c>
      <c r="AB63" s="7">
        <f t="shared" si="20"/>
        <v>22.180246184961035</v>
      </c>
      <c r="AC63" s="7">
        <f t="shared" si="20"/>
        <v>15.54957675631837</v>
      </c>
      <c r="AE63" s="7">
        <v>2046</v>
      </c>
      <c r="AF63" s="7">
        <f t="shared" si="21"/>
        <v>199.12579911280028</v>
      </c>
      <c r="AG63" s="7">
        <f t="shared" si="21"/>
        <v>153.29812163323214</v>
      </c>
      <c r="AH63" s="7">
        <f t="shared" si="21"/>
        <v>107.47044415366395</v>
      </c>
      <c r="AJ63" s="7">
        <v>2046</v>
      </c>
      <c r="AK63" s="7">
        <f t="shared" si="22"/>
        <v>122.64465484798933</v>
      </c>
      <c r="AL63" s="7">
        <f t="shared" si="22"/>
        <v>94.418680554308253</v>
      </c>
      <c r="AM63" s="7">
        <f t="shared" si="22"/>
        <v>66.192706260627091</v>
      </c>
    </row>
    <row r="64" spans="6:39" x14ac:dyDescent="0.25">
      <c r="F64" s="7">
        <v>2047</v>
      </c>
      <c r="G64" s="7">
        <f t="shared" si="16"/>
        <v>65.111646739090645</v>
      </c>
      <c r="H64" s="7">
        <f t="shared" si="16"/>
        <v>49.507427526131551</v>
      </c>
      <c r="I64" s="7">
        <f t="shared" si="16"/>
        <v>33.903208313172421</v>
      </c>
      <c r="K64" s="7">
        <v>2047</v>
      </c>
      <c r="L64" s="7">
        <f t="shared" si="17"/>
        <v>350.11292182440053</v>
      </c>
      <c r="M64" s="7">
        <f t="shared" si="17"/>
        <v>266.20721439652141</v>
      </c>
      <c r="N64" s="7">
        <f t="shared" si="17"/>
        <v>182.30150696864217</v>
      </c>
      <c r="P64" s="7">
        <v>2047</v>
      </c>
      <c r="Q64" s="7">
        <f t="shared" si="18"/>
        <v>132.20640207655779</v>
      </c>
      <c r="R64" s="7">
        <f t="shared" si="18"/>
        <v>100.52270518549633</v>
      </c>
      <c r="S64" s="7">
        <f t="shared" si="18"/>
        <v>68.839008294434791</v>
      </c>
      <c r="U64" s="7">
        <v>2047</v>
      </c>
      <c r="V64" s="7">
        <f t="shared" si="19"/>
        <v>1064.7475114279457</v>
      </c>
      <c r="W64" s="7">
        <f t="shared" si="19"/>
        <v>809.57728602494467</v>
      </c>
      <c r="X64" s="7">
        <f t="shared" si="19"/>
        <v>554.40706062194306</v>
      </c>
      <c r="Z64" s="7">
        <v>2047</v>
      </c>
      <c r="AA64" s="7">
        <f t="shared" si="20"/>
        <v>28.580390205499501</v>
      </c>
      <c r="AB64" s="7">
        <f t="shared" si="20"/>
        <v>21.731006166026631</v>
      </c>
      <c r="AC64" s="7">
        <f t="shared" si="20"/>
        <v>14.881622126553744</v>
      </c>
      <c r="AE64" s="7">
        <v>2047</v>
      </c>
      <c r="AF64" s="7">
        <f t="shared" si="21"/>
        <v>197.53252950900895</v>
      </c>
      <c r="AG64" s="7">
        <f t="shared" si="21"/>
        <v>150.193212404956</v>
      </c>
      <c r="AH64" s="7">
        <f t="shared" si="21"/>
        <v>102.85389530090296</v>
      </c>
      <c r="AJ64" s="7">
        <v>2047</v>
      </c>
      <c r="AK64" s="7">
        <f t="shared" si="22"/>
        <v>121.66333549355409</v>
      </c>
      <c r="AL64" s="7">
        <f t="shared" si="22"/>
        <v>92.506319010334977</v>
      </c>
      <c r="AM64" s="7">
        <f t="shared" si="22"/>
        <v>63.349302527115839</v>
      </c>
    </row>
    <row r="65" spans="4:44" x14ac:dyDescent="0.25">
      <c r="F65" s="7">
        <v>2048</v>
      </c>
      <c r="G65" s="7">
        <f t="shared" si="16"/>
        <v>64.586465353219424</v>
      </c>
      <c r="H65" s="7">
        <f t="shared" si="16"/>
        <v>48.462716217018553</v>
      </c>
      <c r="I65" s="7">
        <f t="shared" si="16"/>
        <v>32.338967080817632</v>
      </c>
      <c r="K65" s="7">
        <v>2048</v>
      </c>
      <c r="L65" s="7">
        <f t="shared" si="17"/>
        <v>347.28896023375057</v>
      </c>
      <c r="M65" s="7">
        <f t="shared" si="17"/>
        <v>260.58967978919975</v>
      </c>
      <c r="N65" s="7">
        <f t="shared" si="17"/>
        <v>173.89039934464864</v>
      </c>
      <c r="P65" s="7">
        <v>2048</v>
      </c>
      <c r="Q65" s="7">
        <f t="shared" si="18"/>
        <v>131.1400438297477</v>
      </c>
      <c r="R65" s="7">
        <f t="shared" si="18"/>
        <v>98.401463744007813</v>
      </c>
      <c r="S65" s="7">
        <f t="shared" si="18"/>
        <v>65.662883658267802</v>
      </c>
      <c r="U65" s="7">
        <v>2048</v>
      </c>
      <c r="V65" s="7">
        <f t="shared" si="19"/>
        <v>1056.1594077374434</v>
      </c>
      <c r="W65" s="7">
        <f t="shared" si="19"/>
        <v>792.49349499450091</v>
      </c>
      <c r="X65" s="7">
        <f t="shared" si="19"/>
        <v>528.8275822515576</v>
      </c>
      <c r="Z65" s="7">
        <v>2048</v>
      </c>
      <c r="AA65" s="7">
        <f t="shared" si="20"/>
        <v>28.349864797395316</v>
      </c>
      <c r="AB65" s="7">
        <f t="shared" si="20"/>
        <v>21.272436027473802</v>
      </c>
      <c r="AC65" s="7">
        <f t="shared" si="20"/>
        <v>14.195007257552263</v>
      </c>
      <c r="AE65" s="7">
        <v>2048</v>
      </c>
      <c r="AF65" s="7">
        <f t="shared" si="21"/>
        <v>195.93925990521768</v>
      </c>
      <c r="AG65" s="7">
        <f t="shared" si="21"/>
        <v>147.02381832830667</v>
      </c>
      <c r="AH65" s="7">
        <f t="shared" si="21"/>
        <v>98.108376751395497</v>
      </c>
      <c r="AJ65" s="7">
        <v>2048</v>
      </c>
      <c r="AK65" s="7">
        <f t="shared" si="22"/>
        <v>120.68201613911884</v>
      </c>
      <c r="AL65" s="7">
        <f t="shared" si="22"/>
        <v>90.554240252384957</v>
      </c>
      <c r="AM65" s="7">
        <f t="shared" si="22"/>
        <v>60.426464365650986</v>
      </c>
    </row>
    <row r="66" spans="4:44" x14ac:dyDescent="0.25">
      <c r="F66" s="7">
        <v>2049</v>
      </c>
      <c r="G66" s="7">
        <f t="shared" si="16"/>
        <v>64.061283967348203</v>
      </c>
      <c r="H66" s="7">
        <f t="shared" si="16"/>
        <v>47.396155283455599</v>
      </c>
      <c r="I66" s="7">
        <f t="shared" si="16"/>
        <v>30.731026599562973</v>
      </c>
      <c r="K66" s="7">
        <v>2049</v>
      </c>
      <c r="L66" s="7">
        <f t="shared" si="17"/>
        <v>344.46499864310056</v>
      </c>
      <c r="M66" s="7">
        <f t="shared" si="17"/>
        <v>254.85465720176921</v>
      </c>
      <c r="N66" s="7">
        <f t="shared" si="17"/>
        <v>165.24431576043762</v>
      </c>
      <c r="P66" s="7">
        <v>2049</v>
      </c>
      <c r="Q66" s="7">
        <f t="shared" si="18"/>
        <v>130.07368558293763</v>
      </c>
      <c r="R66" s="7">
        <f t="shared" si="18"/>
        <v>96.235857578542536</v>
      </c>
      <c r="S66" s="7">
        <f t="shared" si="18"/>
        <v>62.398029574147358</v>
      </c>
      <c r="U66" s="7">
        <v>2049</v>
      </c>
      <c r="V66" s="7">
        <f t="shared" si="19"/>
        <v>1047.5713040469411</v>
      </c>
      <c r="W66" s="7">
        <f t="shared" si="19"/>
        <v>775.05240485669572</v>
      </c>
      <c r="X66" s="7">
        <f t="shared" si="19"/>
        <v>502.53350566644951</v>
      </c>
      <c r="Z66" s="7">
        <v>2049</v>
      </c>
      <c r="AA66" s="7">
        <f t="shared" si="20"/>
        <v>28.119339389291127</v>
      </c>
      <c r="AB66" s="7">
        <f t="shared" si="20"/>
        <v>20.804275119467306</v>
      </c>
      <c r="AC66" s="7">
        <f t="shared" si="20"/>
        <v>13.489210849643463</v>
      </c>
      <c r="AE66" s="7">
        <v>2049</v>
      </c>
      <c r="AF66" s="7">
        <f t="shared" si="21"/>
        <v>194.34599030142638</v>
      </c>
      <c r="AG66" s="7">
        <f t="shared" si="21"/>
        <v>143.78813792958479</v>
      </c>
      <c r="AH66" s="7">
        <f t="shared" si="21"/>
        <v>93.230285557743059</v>
      </c>
      <c r="AJ66" s="7">
        <v>2049</v>
      </c>
      <c r="AK66" s="7">
        <f t="shared" si="22"/>
        <v>119.7006967846836</v>
      </c>
      <c r="AL66" s="7">
        <f t="shared" si="22"/>
        <v>88.561334724985926</v>
      </c>
      <c r="AM66" s="7">
        <f t="shared" si="22"/>
        <v>57.42197266528818</v>
      </c>
    </row>
    <row r="67" spans="4:44" x14ac:dyDescent="0.25">
      <c r="F67" s="7">
        <v>2050</v>
      </c>
      <c r="G67" s="7">
        <f t="shared" si="16"/>
        <v>63.536102581476975</v>
      </c>
      <c r="H67" s="7">
        <f t="shared" si="16"/>
        <v>46.307134325871729</v>
      </c>
      <c r="I67" s="7">
        <f t="shared" si="16"/>
        <v>29.078166070266434</v>
      </c>
      <c r="K67" s="7">
        <v>2050</v>
      </c>
      <c r="L67" s="7">
        <f t="shared" si="17"/>
        <v>341.6410370524506</v>
      </c>
      <c r="M67" s="7">
        <f t="shared" si="17"/>
        <v>248.99886444451442</v>
      </c>
      <c r="N67" s="7">
        <f t="shared" si="17"/>
        <v>156.35669183657797</v>
      </c>
      <c r="P67" s="7">
        <v>2050</v>
      </c>
      <c r="Q67" s="7">
        <f t="shared" si="18"/>
        <v>129.00732733612753</v>
      </c>
      <c r="R67" s="7">
        <f t="shared" si="18"/>
        <v>94.024647298989052</v>
      </c>
      <c r="S67" s="7">
        <f t="shared" si="18"/>
        <v>59.041967261850488</v>
      </c>
      <c r="U67" s="7">
        <v>2050</v>
      </c>
      <c r="V67" s="7">
        <f t="shared" si="19"/>
        <v>1038.9832003564388</v>
      </c>
      <c r="W67" s="7">
        <f t="shared" si="19"/>
        <v>757.24403396528396</v>
      </c>
      <c r="X67" s="7">
        <f t="shared" si="19"/>
        <v>475.50486757412796</v>
      </c>
      <c r="Z67" s="7">
        <v>2050</v>
      </c>
      <c r="AA67" s="7">
        <f t="shared" si="20"/>
        <v>27.888813981186939</v>
      </c>
      <c r="AB67" s="7">
        <f t="shared" si="20"/>
        <v>20.326255510557186</v>
      </c>
      <c r="AC67" s="7">
        <f t="shared" si="20"/>
        <v>12.763697039927411</v>
      </c>
      <c r="AE67" s="7">
        <v>2050</v>
      </c>
      <c r="AF67" s="7">
        <f t="shared" si="21"/>
        <v>192.75272069763508</v>
      </c>
      <c r="AG67" s="7">
        <f t="shared" si="21"/>
        <v>140.48431940842431</v>
      </c>
      <c r="AH67" s="7">
        <f t="shared" si="21"/>
        <v>88.21591811921337</v>
      </c>
      <c r="AJ67" s="7">
        <v>2050</v>
      </c>
      <c r="AK67" s="7">
        <f t="shared" si="22"/>
        <v>118.71937743024834</v>
      </c>
      <c r="AL67" s="7">
        <f t="shared" si="22"/>
        <v>86.526461875694366</v>
      </c>
      <c r="AM67" s="7">
        <f t="shared" si="22"/>
        <v>54.33354632114029</v>
      </c>
    </row>
    <row r="68" spans="4:44" ht="44.25" customHeight="1" x14ac:dyDescent="0.25">
      <c r="D68" s="9" t="s">
        <v>61</v>
      </c>
      <c r="E68" s="9"/>
      <c r="G68" s="7">
        <f>G98*1000/0.181</f>
        <v>14.179897418523018</v>
      </c>
      <c r="H68" s="7">
        <f t="shared" ref="H68:I68" si="23">H98*1000/0.181</f>
        <v>31.408865674128265</v>
      </c>
      <c r="I68" s="7">
        <f t="shared" si="23"/>
        <v>48.63783392973356</v>
      </c>
      <c r="L68" s="7">
        <f>L98*1000/0.181</f>
        <v>76.246962947549378</v>
      </c>
      <c r="M68" s="7">
        <f t="shared" ref="M68:N68" si="24">M98*1000/0.181</f>
        <v>168.88913555548555</v>
      </c>
      <c r="N68" s="7">
        <f t="shared" si="24"/>
        <v>261.53130816342201</v>
      </c>
      <c r="Q68" s="7">
        <f>Q98*1000/0.181</f>
        <v>28.791672663872475</v>
      </c>
      <c r="R68" s="7">
        <f t="shared" ref="R68:S68" si="25">R98*1000/0.181</f>
        <v>63.774352701010947</v>
      </c>
      <c r="S68" s="7">
        <f t="shared" si="25"/>
        <v>98.757032738149519</v>
      </c>
      <c r="V68" s="7">
        <f>V98*1000/0.181</f>
        <v>231.87879964356122</v>
      </c>
      <c r="W68" s="7">
        <f t="shared" ref="W68:X68" si="26">W98*1000/0.181</f>
        <v>513.61796603471612</v>
      </c>
      <c r="X68" s="7">
        <f t="shared" si="26"/>
        <v>795.35713242587212</v>
      </c>
      <c r="AA68" s="7">
        <f>AA98*1000/0.181</f>
        <v>6.2241860188130609</v>
      </c>
      <c r="AB68" s="7">
        <f t="shared" ref="AB68:AC68" si="27">AB98*1000/0.181</f>
        <v>13.786744489442814</v>
      </c>
      <c r="AC68" s="7">
        <f t="shared" si="27"/>
        <v>21.349302960072588</v>
      </c>
      <c r="AF68" s="7">
        <f>AF98*1000/0.181</f>
        <v>43.018279302364903</v>
      </c>
      <c r="AG68" s="7">
        <f t="shared" ref="AG68:AH68" si="28">AG98*1000/0.181</f>
        <v>95.286680591575674</v>
      </c>
      <c r="AH68" s="7">
        <f t="shared" si="28"/>
        <v>147.55508188078662</v>
      </c>
      <c r="AK68" s="7">
        <f>AK98*1000/0.181</f>
        <v>26.49562256975166</v>
      </c>
      <c r="AL68" s="7">
        <f t="shared" ref="AL68:AM68" si="29">AL98*1000/0.181</f>
        <v>58.688538124305637</v>
      </c>
      <c r="AM68" s="7">
        <f t="shared" si="29"/>
        <v>90.8814536788597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9.5057830842691014E-5</v>
      </c>
      <c r="H72" s="7">
        <f>($G$2-H41)*0.181/1000</f>
        <v>1.9054363203837327E-4</v>
      </c>
      <c r="I72" s="7">
        <f>($G$2-I41)*0.181/1000</f>
        <v>2.8602943323405549E-4</v>
      </c>
      <c r="K72" s="7">
        <v>2024</v>
      </c>
      <c r="L72" s="7">
        <f>($H$2-L41)*0.181/1000</f>
        <v>5.1113704790764231E-4</v>
      </c>
      <c r="M72" s="7">
        <f>($H$2-M41)*0.181/1000</f>
        <v>1.0245753423394459E-3</v>
      </c>
      <c r="N72" s="7">
        <f>($H$2-N41)*0.181/1000</f>
        <v>1.538013636771239E-3</v>
      </c>
      <c r="P72" s="7">
        <v>2024</v>
      </c>
      <c r="Q72" s="7">
        <f>($I$2-Q41)*0.181/1000</f>
        <v>1.9301084267262756E-4</v>
      </c>
      <c r="R72" s="7">
        <f>($I$2-R41)*0.181/1000</f>
        <v>3.8689066076513681E-4</v>
      </c>
      <c r="S72" s="7">
        <f>($I$2-S41)*0.181/1000</f>
        <v>5.8077047885764601E-4</v>
      </c>
      <c r="U72" s="7">
        <v>2024</v>
      </c>
      <c r="V72" s="7">
        <f>($J$2-V41)*0.181/1000</f>
        <v>1.5544467679809151E-3</v>
      </c>
      <c r="W72" s="7">
        <f>($J$2-W41)*0.181/1000</f>
        <v>3.1158919823402308E-3</v>
      </c>
      <c r="X72" s="7">
        <f>($J$2-X41)*0.181/1000</f>
        <v>4.6773371966995049E-3</v>
      </c>
      <c r="Z72" s="7">
        <v>2024</v>
      </c>
      <c r="AA72" s="7">
        <f>($K$2-AA41)*0.181/1000</f>
        <v>4.1725098866857515E-5</v>
      </c>
      <c r="AB72" s="7">
        <f>($K$2-AB41)*0.181/1000</f>
        <v>8.3638052907060177E-5</v>
      </c>
      <c r="AC72" s="7">
        <f>($K$2-AC41)*0.181/1000</f>
        <v>1.2555100694726154E-4</v>
      </c>
      <c r="AE72" s="7">
        <v>2024</v>
      </c>
      <c r="AF72" s="7">
        <f>($L$2-AF41)*0.181/1000</f>
        <v>2.8838179828622514E-4</v>
      </c>
      <c r="AG72" s="7">
        <f>($L$2-AG41)*0.181/1000</f>
        <v>5.7806195209891766E-4</v>
      </c>
      <c r="AH72" s="7">
        <f>($L$2-AH41)*0.181/1000</f>
        <v>8.6774210591161023E-4</v>
      </c>
      <c r="AJ72" s="7">
        <v>2024</v>
      </c>
      <c r="AK72" s="7">
        <f>($M$2-AK41)*0.181/1000</f>
        <v>1.7761880315277898E-4</v>
      </c>
      <c r="AL72" s="7">
        <f>($M$2-AL41)*0.181/1000</f>
        <v>3.560372835253053E-4</v>
      </c>
      <c r="AM72" s="7">
        <f>($M$2-AM41)*0.181/1000</f>
        <v>5.3445576389782648E-4</v>
      </c>
      <c r="AO72" s="7">
        <v>2024</v>
      </c>
      <c r="AP72" s="7">
        <f>G72+L72+Q72+V72+AA72+AF72+AK72</f>
        <v>2.8613781897097383E-3</v>
      </c>
      <c r="AQ72" s="7">
        <f t="shared" ref="AQ72:AR87" si="30">H72+M72+R72+W72+AB72+AG72+AL72</f>
        <v>5.7356389060144704E-3</v>
      </c>
      <c r="AR72" s="7">
        <f t="shared" si="30"/>
        <v>8.6098996223191431E-3</v>
      </c>
    </row>
    <row r="73" spans="4:44" x14ac:dyDescent="0.25">
      <c r="F73" s="7">
        <v>2025</v>
      </c>
      <c r="G73" s="7">
        <f t="shared" ref="G73:I88" si="31">($G$2-G42)*0.181/1000</f>
        <v>1.9011566168538203E-4</v>
      </c>
      <c r="H73" s="7">
        <f t="shared" si="31"/>
        <v>3.9964219387917478E-4</v>
      </c>
      <c r="I73" s="7">
        <f t="shared" si="31"/>
        <v>6.0916872607297008E-4</v>
      </c>
      <c r="K73" s="7">
        <v>2025</v>
      </c>
      <c r="L73" s="7">
        <f t="shared" ref="L73:N88" si="32">($H$2-L42)*0.181/1000</f>
        <v>1.0222740958152953E-3</v>
      </c>
      <c r="M73" s="7">
        <f t="shared" si="32"/>
        <v>2.1489227072389299E-3</v>
      </c>
      <c r="N73" s="7">
        <f t="shared" si="32"/>
        <v>3.2755713186625748E-3</v>
      </c>
      <c r="P73" s="7">
        <v>2025</v>
      </c>
      <c r="Q73" s="7">
        <f t="shared" ref="Q73:S88" si="33">($I$2-Q42)*0.181/1000</f>
        <v>3.8602168534525511E-4</v>
      </c>
      <c r="R73" s="7">
        <f t="shared" si="33"/>
        <v>8.1145630953651665E-4</v>
      </c>
      <c r="S73" s="7">
        <f t="shared" si="33"/>
        <v>1.2368909337277831E-3</v>
      </c>
      <c r="U73" s="7">
        <v>2025</v>
      </c>
      <c r="V73" s="7">
        <f t="shared" ref="V73:X88" si="34">($J$2-V42)*0.181/1000</f>
        <v>3.1088935359618302E-3</v>
      </c>
      <c r="W73" s="7">
        <f t="shared" si="34"/>
        <v>6.5352061068206747E-3</v>
      </c>
      <c r="X73" s="7">
        <f t="shared" si="34"/>
        <v>9.9615186776795608E-3</v>
      </c>
      <c r="Z73" s="7">
        <v>2025</v>
      </c>
      <c r="AA73" s="7">
        <f t="shared" ref="AA73:AC88" si="35">($K$2-AA42)*0.181/1000</f>
        <v>8.3450197733716332E-5</v>
      </c>
      <c r="AB73" s="7">
        <f t="shared" si="35"/>
        <v>1.7542068762932094E-4</v>
      </c>
      <c r="AC73" s="7">
        <f t="shared" si="35"/>
        <v>2.6739117752492685E-4</v>
      </c>
      <c r="AE73" s="7">
        <v>2025</v>
      </c>
      <c r="AF73" s="7">
        <f t="shared" ref="AF73:AH88" si="36">($L$2-AF42)*0.181/1000</f>
        <v>5.7676359657244498E-4</v>
      </c>
      <c r="AG73" s="7">
        <f t="shared" si="36"/>
        <v>1.2124149427799574E-3</v>
      </c>
      <c r="AH73" s="7">
        <f t="shared" si="36"/>
        <v>1.8480662889874698E-3</v>
      </c>
      <c r="AJ73" s="7">
        <v>2025</v>
      </c>
      <c r="AK73" s="7">
        <f t="shared" ref="AK73:AM88" si="37">($M$2-AK42)*0.181/1000</f>
        <v>3.5523760630555795E-4</v>
      </c>
      <c r="AL73" s="7">
        <f t="shared" si="37"/>
        <v>7.4674508703696319E-4</v>
      </c>
      <c r="AM73" s="7">
        <f t="shared" si="37"/>
        <v>1.1382525677683633E-3</v>
      </c>
      <c r="AO73" s="7">
        <v>2025</v>
      </c>
      <c r="AP73" s="7">
        <f t="shared" ref="AP73:AR98" si="38">G73+L73+Q73+V73+AA73+AF73+AK73</f>
        <v>5.7227563794194827E-3</v>
      </c>
      <c r="AQ73" s="7">
        <f t="shared" si="30"/>
        <v>1.2029808034921536E-2</v>
      </c>
      <c r="AR73" s="7">
        <f t="shared" si="30"/>
        <v>1.8336859690423649E-2</v>
      </c>
    </row>
    <row r="74" spans="4:44" x14ac:dyDescent="0.25">
      <c r="F74" s="7">
        <v>2026</v>
      </c>
      <c r="G74" s="7">
        <f t="shared" si="31"/>
        <v>2.8517349252807307E-4</v>
      </c>
      <c r="H74" s="7">
        <f t="shared" si="31"/>
        <v>6.2970302812404206E-4</v>
      </c>
      <c r="I74" s="7">
        <f t="shared" si="31"/>
        <v>9.7423256372001111E-4</v>
      </c>
      <c r="K74" s="7">
        <v>2026</v>
      </c>
      <c r="L74" s="7">
        <f t="shared" si="32"/>
        <v>1.5334111437229373E-3</v>
      </c>
      <c r="M74" s="7">
        <f t="shared" si="32"/>
        <v>3.3859866567592218E-3</v>
      </c>
      <c r="N74" s="7">
        <f t="shared" si="32"/>
        <v>5.2385621697955053E-3</v>
      </c>
      <c r="P74" s="7">
        <v>2026</v>
      </c>
      <c r="Q74" s="7">
        <f t="shared" si="33"/>
        <v>5.7903252801787752E-4</v>
      </c>
      <c r="R74" s="7">
        <f t="shared" si="33"/>
        <v>1.2785849520683729E-3</v>
      </c>
      <c r="S74" s="7">
        <f t="shared" si="33"/>
        <v>1.9781373761188679E-3</v>
      </c>
      <c r="U74" s="7">
        <v>2026</v>
      </c>
      <c r="V74" s="7">
        <f t="shared" si="34"/>
        <v>4.6633403039427045E-3</v>
      </c>
      <c r="W74" s="7">
        <f t="shared" si="34"/>
        <v>1.0297308787479767E-2</v>
      </c>
      <c r="X74" s="7">
        <f t="shared" si="34"/>
        <v>1.593127727101679E-2</v>
      </c>
      <c r="Z74" s="7">
        <v>2026</v>
      </c>
      <c r="AA74" s="7">
        <f t="shared" si="35"/>
        <v>1.2517529660057385E-4</v>
      </c>
      <c r="AB74" s="7">
        <f t="shared" si="35"/>
        <v>2.7640459362802364E-4</v>
      </c>
      <c r="AC74" s="7">
        <f t="shared" si="35"/>
        <v>4.2763389065547279E-4</v>
      </c>
      <c r="AE74" s="7">
        <v>2026</v>
      </c>
      <c r="AF74" s="7">
        <f t="shared" si="36"/>
        <v>8.6514539485867017E-4</v>
      </c>
      <c r="AG74" s="7">
        <f t="shared" si="36"/>
        <v>1.910362250293807E-3</v>
      </c>
      <c r="AH74" s="7">
        <f t="shared" si="36"/>
        <v>2.9555791057289441E-3</v>
      </c>
      <c r="AJ74" s="7">
        <v>2026</v>
      </c>
      <c r="AK74" s="7">
        <f t="shared" si="37"/>
        <v>5.3285640945833687E-4</v>
      </c>
      <c r="AL74" s="7">
        <f t="shared" si="37"/>
        <v>1.1766216123968399E-3</v>
      </c>
      <c r="AM74" s="7">
        <f t="shared" si="37"/>
        <v>1.8203868153353429E-3</v>
      </c>
      <c r="AO74" s="7">
        <v>2026</v>
      </c>
      <c r="AP74" s="7">
        <f t="shared" si="38"/>
        <v>8.5841345691291728E-3</v>
      </c>
      <c r="AQ74" s="7">
        <f t="shared" si="30"/>
        <v>1.8954971880750075E-2</v>
      </c>
      <c r="AR74" s="7">
        <f t="shared" si="30"/>
        <v>2.9325809192370933E-2</v>
      </c>
    </row>
    <row r="75" spans="4:44" x14ac:dyDescent="0.25">
      <c r="F75" s="7">
        <v>2027</v>
      </c>
      <c r="G75" s="7">
        <f t="shared" si="31"/>
        <v>3.8023132337076406E-4</v>
      </c>
      <c r="H75" s="7">
        <f t="shared" si="31"/>
        <v>8.8344580937819626E-4</v>
      </c>
      <c r="I75" s="7">
        <f t="shared" si="31"/>
        <v>1.3866602953856283E-3</v>
      </c>
      <c r="K75" s="7">
        <v>2027</v>
      </c>
      <c r="L75" s="7">
        <f t="shared" si="32"/>
        <v>2.0445481916305797E-3</v>
      </c>
      <c r="M75" s="7">
        <f t="shared" si="32"/>
        <v>4.750391198587633E-3</v>
      </c>
      <c r="N75" s="7">
        <f t="shared" si="32"/>
        <v>7.4562342055446758E-3</v>
      </c>
      <c r="P75" s="7">
        <v>2027</v>
      </c>
      <c r="Q75" s="7">
        <f t="shared" si="33"/>
        <v>7.7204337069050502E-4</v>
      </c>
      <c r="R75" s="7">
        <f t="shared" si="33"/>
        <v>1.7937987708331635E-3</v>
      </c>
      <c r="S75" s="7">
        <f t="shared" si="33"/>
        <v>2.8155541709758221E-3</v>
      </c>
      <c r="U75" s="7">
        <v>2027</v>
      </c>
      <c r="V75" s="7">
        <f t="shared" si="34"/>
        <v>6.2177870719236196E-3</v>
      </c>
      <c r="W75" s="7">
        <f t="shared" si="34"/>
        <v>1.4446673892094206E-2</v>
      </c>
      <c r="X75" s="7">
        <f t="shared" si="34"/>
        <v>2.2675560712264831E-2</v>
      </c>
      <c r="Z75" s="7">
        <v>2027</v>
      </c>
      <c r="AA75" s="7">
        <f t="shared" si="35"/>
        <v>1.6690039546743139E-4</v>
      </c>
      <c r="AB75" s="7">
        <f t="shared" si="35"/>
        <v>3.8778355673630202E-4</v>
      </c>
      <c r="AC75" s="7">
        <f t="shared" si="35"/>
        <v>6.0866671800517279E-4</v>
      </c>
      <c r="AE75" s="7">
        <v>2027</v>
      </c>
      <c r="AF75" s="7">
        <f t="shared" si="36"/>
        <v>1.1535271931448954E-3</v>
      </c>
      <c r="AG75" s="7">
        <f t="shared" si="36"/>
        <v>2.680154690448648E-3</v>
      </c>
      <c r="AH75" s="7">
        <f t="shared" si="36"/>
        <v>4.2067821877523996E-3</v>
      </c>
      <c r="AJ75" s="7">
        <v>2027</v>
      </c>
      <c r="AK75" s="7">
        <f t="shared" si="37"/>
        <v>7.104752126111159E-4</v>
      </c>
      <c r="AL75" s="7">
        <f t="shared" si="37"/>
        <v>1.6507486644816356E-3</v>
      </c>
      <c r="AM75" s="7">
        <f t="shared" si="37"/>
        <v>2.591022116352155E-3</v>
      </c>
      <c r="AO75" s="7">
        <v>2027</v>
      </c>
      <c r="AP75" s="7">
        <f t="shared" si="38"/>
        <v>1.1445512758838912E-2</v>
      </c>
      <c r="AQ75" s="7">
        <f t="shared" si="30"/>
        <v>2.6592996582559782E-2</v>
      </c>
      <c r="AR75" s="7">
        <f t="shared" si="30"/>
        <v>4.1740480406280679E-2</v>
      </c>
    </row>
    <row r="76" spans="4:44" x14ac:dyDescent="0.25">
      <c r="F76" s="7">
        <v>2028</v>
      </c>
      <c r="G76" s="7">
        <f t="shared" si="31"/>
        <v>4.752891542134551E-4</v>
      </c>
      <c r="H76" s="7">
        <f t="shared" si="31"/>
        <v>1.1639430666424068E-3</v>
      </c>
      <c r="I76" s="7">
        <f t="shared" si="31"/>
        <v>1.8525969790713611E-3</v>
      </c>
      <c r="K76" s="7">
        <v>2028</v>
      </c>
      <c r="L76" s="7">
        <f t="shared" si="32"/>
        <v>2.555685239538222E-3</v>
      </c>
      <c r="M76" s="7">
        <f t="shared" si="32"/>
        <v>6.2586576796677942E-3</v>
      </c>
      <c r="N76" s="7">
        <f t="shared" si="32"/>
        <v>9.9616301197973777E-3</v>
      </c>
      <c r="P76" s="7">
        <v>2028</v>
      </c>
      <c r="Q76" s="7">
        <f t="shared" si="33"/>
        <v>9.6505421336313252E-4</v>
      </c>
      <c r="R76" s="7">
        <f t="shared" si="33"/>
        <v>2.3633364039979607E-3</v>
      </c>
      <c r="S76" s="7">
        <f t="shared" si="33"/>
        <v>3.761618594632784E-3</v>
      </c>
      <c r="U76" s="7">
        <v>2028</v>
      </c>
      <c r="V76" s="7">
        <f t="shared" si="34"/>
        <v>7.7722338399045347E-3</v>
      </c>
      <c r="W76" s="7">
        <f t="shared" si="34"/>
        <v>1.903354539038684E-2</v>
      </c>
      <c r="X76" s="7">
        <f t="shared" si="34"/>
        <v>3.0294856940869148E-2</v>
      </c>
      <c r="Z76" s="7">
        <v>2028</v>
      </c>
      <c r="AA76" s="7">
        <f t="shared" si="35"/>
        <v>2.0862549433428891E-4</v>
      </c>
      <c r="AB76" s="7">
        <f t="shared" si="35"/>
        <v>5.1090624623465516E-4</v>
      </c>
      <c r="AC76" s="7">
        <f t="shared" si="35"/>
        <v>8.131869981350215E-4</v>
      </c>
      <c r="AE76" s="7">
        <v>2028</v>
      </c>
      <c r="AF76" s="7">
        <f t="shared" si="36"/>
        <v>1.4419089914311151E-3</v>
      </c>
      <c r="AG76" s="7">
        <f t="shared" si="36"/>
        <v>3.5311135514610554E-3</v>
      </c>
      <c r="AH76" s="7">
        <f t="shared" si="36"/>
        <v>5.6203181114909901E-3</v>
      </c>
      <c r="AJ76" s="7">
        <v>2028</v>
      </c>
      <c r="AK76" s="7">
        <f t="shared" si="37"/>
        <v>8.8809401576389493E-4</v>
      </c>
      <c r="AL76" s="7">
        <f t="shared" si="37"/>
        <v>2.1748673686560961E-3</v>
      </c>
      <c r="AM76" s="7">
        <f t="shared" si="37"/>
        <v>3.4616407215482974E-3</v>
      </c>
      <c r="AO76" s="7">
        <v>2028</v>
      </c>
      <c r="AP76" s="7">
        <f t="shared" si="38"/>
        <v>1.4306890948548642E-2</v>
      </c>
      <c r="AQ76" s="7">
        <f t="shared" si="30"/>
        <v>3.5036369707046808E-2</v>
      </c>
      <c r="AR76" s="7">
        <f t="shared" si="30"/>
        <v>5.5765848465544977E-2</v>
      </c>
    </row>
    <row r="77" spans="4:44" x14ac:dyDescent="0.25">
      <c r="F77" s="7">
        <v>2029</v>
      </c>
      <c r="G77" s="7">
        <f t="shared" si="31"/>
        <v>5.7034698505614614E-4</v>
      </c>
      <c r="H77" s="7">
        <f t="shared" si="31"/>
        <v>1.4746659631368674E-3</v>
      </c>
      <c r="I77" s="7">
        <f t="shared" si="31"/>
        <v>2.3789849412175885E-3</v>
      </c>
      <c r="K77" s="7">
        <v>2029</v>
      </c>
      <c r="L77" s="7">
        <f t="shared" si="32"/>
        <v>3.0668222874458647E-3</v>
      </c>
      <c r="M77" s="7">
        <f t="shared" si="32"/>
        <v>7.9294509496543788E-3</v>
      </c>
      <c r="N77" s="7">
        <f t="shared" si="32"/>
        <v>1.2792079611862883E-2</v>
      </c>
      <c r="P77" s="7">
        <v>2029</v>
      </c>
      <c r="Q77" s="7">
        <f t="shared" si="33"/>
        <v>1.1580650560357602E-3</v>
      </c>
      <c r="R77" s="7">
        <f t="shared" si="33"/>
        <v>2.9942458993905329E-3</v>
      </c>
      <c r="S77" s="7">
        <f t="shared" si="33"/>
        <v>4.8304267427453059E-3</v>
      </c>
      <c r="U77" s="7">
        <v>2029</v>
      </c>
      <c r="V77" s="7">
        <f t="shared" si="34"/>
        <v>9.3266806078854507E-3</v>
      </c>
      <c r="W77" s="7">
        <f t="shared" si="34"/>
        <v>2.4114685975140854E-2</v>
      </c>
      <c r="X77" s="7">
        <f t="shared" si="34"/>
        <v>3.890269134239626E-2</v>
      </c>
      <c r="Z77" s="7">
        <v>2029</v>
      </c>
      <c r="AA77" s="7">
        <f t="shared" si="35"/>
        <v>2.5035059320114639E-4</v>
      </c>
      <c r="AB77" s="7">
        <f t="shared" si="35"/>
        <v>6.4729630964650755E-4</v>
      </c>
      <c r="AC77" s="7">
        <f t="shared" si="35"/>
        <v>1.0442420260918679E-3</v>
      </c>
      <c r="AE77" s="7">
        <v>2029</v>
      </c>
      <c r="AF77" s="7">
        <f t="shared" si="36"/>
        <v>1.7302907897173403E-3</v>
      </c>
      <c r="AG77" s="7">
        <f t="shared" si="36"/>
        <v>4.4737694785467932E-3</v>
      </c>
      <c r="AH77" s="7">
        <f t="shared" si="36"/>
        <v>7.2172481673762404E-3</v>
      </c>
      <c r="AJ77" s="7">
        <v>2029</v>
      </c>
      <c r="AK77" s="7">
        <f t="shared" si="37"/>
        <v>1.0657128189166737E-3</v>
      </c>
      <c r="AL77" s="7">
        <f t="shared" si="37"/>
        <v>2.7554637119373143E-3</v>
      </c>
      <c r="AM77" s="7">
        <f t="shared" si="37"/>
        <v>4.4452146049579512E-3</v>
      </c>
      <c r="AO77" s="7">
        <v>2029</v>
      </c>
      <c r="AP77" s="7">
        <f t="shared" si="38"/>
        <v>1.7168269138258384E-2</v>
      </c>
      <c r="AQ77" s="7">
        <f t="shared" si="30"/>
        <v>4.4389578287453248E-2</v>
      </c>
      <c r="AR77" s="7">
        <f t="shared" si="30"/>
        <v>7.1610887436648091E-2</v>
      </c>
    </row>
    <row r="78" spans="4:44" x14ac:dyDescent="0.25">
      <c r="F78" s="7">
        <v>2030</v>
      </c>
      <c r="G78" s="7">
        <f t="shared" si="31"/>
        <v>6.6540481589883718E-4</v>
      </c>
      <c r="H78" s="7">
        <f t="shared" si="31"/>
        <v>1.8195360156636005E-3</v>
      </c>
      <c r="I78" s="7">
        <f t="shared" si="31"/>
        <v>2.973667215428368E-3</v>
      </c>
      <c r="K78" s="7">
        <v>2030</v>
      </c>
      <c r="L78" s="7">
        <f t="shared" si="32"/>
        <v>3.5779593353535174E-3</v>
      </c>
      <c r="M78" s="7">
        <f t="shared" si="32"/>
        <v>9.7838574619593353E-3</v>
      </c>
      <c r="N78" s="7">
        <f t="shared" si="32"/>
        <v>1.5989755588565156E-2</v>
      </c>
      <c r="P78" s="7">
        <v>2030</v>
      </c>
      <c r="Q78" s="7">
        <f t="shared" si="33"/>
        <v>1.3510758987083824E-3</v>
      </c>
      <c r="R78" s="7">
        <f t="shared" si="33"/>
        <v>3.6944897284433152E-3</v>
      </c>
      <c r="S78" s="7">
        <f t="shared" si="33"/>
        <v>6.0379035581782509E-3</v>
      </c>
      <c r="U78" s="7">
        <v>2030</v>
      </c>
      <c r="V78" s="7">
        <f t="shared" si="34"/>
        <v>1.0881127375866365E-2</v>
      </c>
      <c r="W78" s="7">
        <f t="shared" si="34"/>
        <v>2.9754222810467315E-2</v>
      </c>
      <c r="X78" s="7">
        <f t="shared" si="34"/>
        <v>4.862731824506826E-2</v>
      </c>
      <c r="Z78" s="7">
        <v>2030</v>
      </c>
      <c r="AA78" s="7">
        <f t="shared" si="35"/>
        <v>2.9207569206800521E-4</v>
      </c>
      <c r="AB78" s="7">
        <f t="shared" si="35"/>
        <v>7.9867507466071966E-4</v>
      </c>
      <c r="AC78" s="7">
        <f t="shared" si="35"/>
        <v>1.305274457253434E-3</v>
      </c>
      <c r="AE78" s="7">
        <v>2030</v>
      </c>
      <c r="AF78" s="7">
        <f t="shared" si="36"/>
        <v>2.0186725880035655E-3</v>
      </c>
      <c r="AG78" s="7">
        <f t="shared" si="36"/>
        <v>5.5200193775930741E-3</v>
      </c>
      <c r="AH78" s="7">
        <f t="shared" si="36"/>
        <v>9.0213661671825832E-3</v>
      </c>
      <c r="AJ78" s="7">
        <v>2030</v>
      </c>
      <c r="AK78" s="7">
        <f t="shared" si="37"/>
        <v>1.2433316220694529E-3</v>
      </c>
      <c r="AL78" s="7">
        <f t="shared" si="37"/>
        <v>3.3998651823895984E-3</v>
      </c>
      <c r="AM78" s="7">
        <f t="shared" si="37"/>
        <v>5.5563987427097441E-3</v>
      </c>
      <c r="AO78" s="7">
        <v>2030</v>
      </c>
      <c r="AP78" s="7">
        <f t="shared" si="38"/>
        <v>2.0029647327968126E-2</v>
      </c>
      <c r="AQ78" s="7">
        <f t="shared" si="30"/>
        <v>5.4770665651176963E-2</v>
      </c>
      <c r="AR78" s="7">
        <f t="shared" si="30"/>
        <v>8.9511683974385803E-2</v>
      </c>
    </row>
    <row r="79" spans="4:44" x14ac:dyDescent="0.25">
      <c r="F79" s="7">
        <v>2031</v>
      </c>
      <c r="G79" s="7">
        <f t="shared" si="31"/>
        <v>7.6046264674152811E-4</v>
      </c>
      <c r="H79" s="7">
        <f t="shared" si="31"/>
        <v>1.994000341548076E-3</v>
      </c>
      <c r="I79" s="7">
        <f t="shared" si="31"/>
        <v>3.2275380363546214E-3</v>
      </c>
      <c r="K79" s="7">
        <v>2031</v>
      </c>
      <c r="L79" s="7">
        <f t="shared" si="32"/>
        <v>4.0890963832611593E-3</v>
      </c>
      <c r="M79" s="7">
        <f t="shared" si="32"/>
        <v>1.0721972498955719E-2</v>
      </c>
      <c r="N79" s="7">
        <f t="shared" si="32"/>
        <v>1.7354848614650267E-2</v>
      </c>
      <c r="P79" s="7">
        <v>2031</v>
      </c>
      <c r="Q79" s="7">
        <f t="shared" si="33"/>
        <v>1.54408674138101E-3</v>
      </c>
      <c r="R79" s="7">
        <f t="shared" si="33"/>
        <v>4.0487320486893904E-3</v>
      </c>
      <c r="S79" s="7">
        <f t="shared" si="33"/>
        <v>6.5533773559977764E-3</v>
      </c>
      <c r="U79" s="7">
        <v>2031</v>
      </c>
      <c r="V79" s="7">
        <f t="shared" si="34"/>
        <v>1.2435574143847239E-2</v>
      </c>
      <c r="W79" s="7">
        <f t="shared" si="34"/>
        <v>3.2607175640286062E-2</v>
      </c>
      <c r="X79" s="7">
        <f t="shared" si="34"/>
        <v>5.2778777136724825E-2</v>
      </c>
      <c r="Z79" s="7">
        <v>2031</v>
      </c>
      <c r="AA79" s="7">
        <f t="shared" si="35"/>
        <v>3.3380079093486278E-4</v>
      </c>
      <c r="AB79" s="7">
        <f t="shared" si="35"/>
        <v>8.7525520679434762E-4</v>
      </c>
      <c r="AC79" s="7">
        <f t="shared" si="35"/>
        <v>1.4167096226538319E-3</v>
      </c>
      <c r="AE79" s="7">
        <v>2031</v>
      </c>
      <c r="AF79" s="7">
        <f t="shared" si="36"/>
        <v>2.3070543862897855E-3</v>
      </c>
      <c r="AG79" s="7">
        <f t="shared" si="36"/>
        <v>6.0493007170612373E-3</v>
      </c>
      <c r="AH79" s="7">
        <f t="shared" si="36"/>
        <v>9.7915470478326903E-3</v>
      </c>
      <c r="AJ79" s="7">
        <v>2031</v>
      </c>
      <c r="AK79" s="7">
        <f t="shared" si="37"/>
        <v>1.420950425222237E-3</v>
      </c>
      <c r="AL79" s="7">
        <f t="shared" si="37"/>
        <v>3.7258577332583238E-3</v>
      </c>
      <c r="AM79" s="7">
        <f t="shared" si="37"/>
        <v>6.0307650412944102E-3</v>
      </c>
      <c r="AO79" s="7">
        <v>2031</v>
      </c>
      <c r="AP79" s="7">
        <f t="shared" si="38"/>
        <v>2.289102551767782E-2</v>
      </c>
      <c r="AQ79" s="7">
        <f t="shared" si="30"/>
        <v>6.0022294186593154E-2</v>
      </c>
      <c r="AR79" s="7">
        <f t="shared" si="30"/>
        <v>9.7153562855508427E-2</v>
      </c>
    </row>
    <row r="80" spans="4:44" x14ac:dyDescent="0.25">
      <c r="F80" s="7">
        <v>2032</v>
      </c>
      <c r="G80" s="7">
        <f t="shared" si="31"/>
        <v>8.5552047758421916E-4</v>
      </c>
      <c r="H80" s="7">
        <f t="shared" si="31"/>
        <v>2.1746878153892364E-3</v>
      </c>
      <c r="I80" s="7">
        <f t="shared" si="31"/>
        <v>3.4938551531942539E-3</v>
      </c>
      <c r="K80" s="7">
        <v>2032</v>
      </c>
      <c r="L80" s="7">
        <f t="shared" si="32"/>
        <v>4.6002334311688025E-3</v>
      </c>
      <c r="M80" s="7">
        <f t="shared" si="32"/>
        <v>1.1693550128639879E-2</v>
      </c>
      <c r="N80" s="7">
        <f t="shared" si="32"/>
        <v>1.8786866826110978E-2</v>
      </c>
      <c r="P80" s="7">
        <v>2032</v>
      </c>
      <c r="Q80" s="7">
        <f t="shared" si="33"/>
        <v>1.7370975840536376E-3</v>
      </c>
      <c r="R80" s="7">
        <f t="shared" si="33"/>
        <v>4.4156102035694854E-3</v>
      </c>
      <c r="S80" s="7">
        <f t="shared" si="33"/>
        <v>7.0941228230853382E-3</v>
      </c>
      <c r="U80" s="7">
        <v>2032</v>
      </c>
      <c r="V80" s="7">
        <f t="shared" si="34"/>
        <v>1.3990020911828153E-2</v>
      </c>
      <c r="W80" s="7">
        <f t="shared" si="34"/>
        <v>3.5561893386705387E-2</v>
      </c>
      <c r="X80" s="7">
        <f t="shared" si="34"/>
        <v>5.7133765861582642E-2</v>
      </c>
      <c r="Z80" s="7">
        <v>2032</v>
      </c>
      <c r="AA80" s="7">
        <f t="shared" si="35"/>
        <v>3.7552588980172024E-4</v>
      </c>
      <c r="AB80" s="7">
        <f t="shared" si="35"/>
        <v>9.5456695463447684E-4</v>
      </c>
      <c r="AC80" s="7">
        <f t="shared" si="35"/>
        <v>1.5336080194672346E-3</v>
      </c>
      <c r="AE80" s="7">
        <v>2032</v>
      </c>
      <c r="AF80" s="7">
        <f t="shared" si="36"/>
        <v>2.5954361845760107E-3</v>
      </c>
      <c r="AG80" s="7">
        <f t="shared" si="36"/>
        <v>6.5974615384494263E-3</v>
      </c>
      <c r="AH80" s="7">
        <f t="shared" si="36"/>
        <v>1.0599486892322848E-2</v>
      </c>
      <c r="AJ80" s="7">
        <v>2032</v>
      </c>
      <c r="AK80" s="7">
        <f t="shared" si="37"/>
        <v>1.5985692283750159E-3</v>
      </c>
      <c r="AL80" s="7">
        <f t="shared" si="37"/>
        <v>4.0634784486045074E-3</v>
      </c>
      <c r="AM80" s="7">
        <f t="shared" si="37"/>
        <v>6.5283876688340065E-3</v>
      </c>
      <c r="AO80" s="7">
        <v>2032</v>
      </c>
      <c r="AP80" s="7">
        <f t="shared" si="38"/>
        <v>2.5752403707387558E-2</v>
      </c>
      <c r="AQ80" s="7">
        <f t="shared" si="30"/>
        <v>6.5461248475992412E-2</v>
      </c>
      <c r="AR80" s="7">
        <f t="shared" si="30"/>
        <v>0.10517009324459731</v>
      </c>
    </row>
    <row r="81" spans="6:44" x14ac:dyDescent="0.25">
      <c r="F81" s="7">
        <v>2033</v>
      </c>
      <c r="G81" s="7">
        <f t="shared" si="31"/>
        <v>9.505783084269102E-4</v>
      </c>
      <c r="H81" s="7">
        <f t="shared" si="31"/>
        <v>2.3619035338527804E-3</v>
      </c>
      <c r="I81" s="7">
        <f t="shared" si="31"/>
        <v>3.7732287592786512E-3</v>
      </c>
      <c r="K81" s="7">
        <v>2033</v>
      </c>
      <c r="L81" s="7">
        <f t="shared" si="32"/>
        <v>5.1113704790764439E-3</v>
      </c>
      <c r="M81" s="7">
        <f t="shared" si="32"/>
        <v>1.2700230891382353E-2</v>
      </c>
      <c r="N81" s="7">
        <f t="shared" si="32"/>
        <v>2.0289091303688268E-2</v>
      </c>
      <c r="P81" s="7">
        <v>2033</v>
      </c>
      <c r="Q81" s="7">
        <f t="shared" si="33"/>
        <v>1.9301084267262601E-3</v>
      </c>
      <c r="R81" s="7">
        <f t="shared" si="33"/>
        <v>4.7957436787590046E-3</v>
      </c>
      <c r="S81" s="7">
        <f t="shared" si="33"/>
        <v>7.6613789307917526E-3</v>
      </c>
      <c r="U81" s="7">
        <v>2033</v>
      </c>
      <c r="V81" s="7">
        <f t="shared" si="34"/>
        <v>1.5544467679809069E-2</v>
      </c>
      <c r="W81" s="7">
        <f t="shared" si="34"/>
        <v>3.862336518656663E-2</v>
      </c>
      <c r="X81" s="7">
        <f t="shared" si="34"/>
        <v>6.1702262693324239E-2</v>
      </c>
      <c r="Z81" s="7">
        <v>2033</v>
      </c>
      <c r="AA81" s="7">
        <f t="shared" si="35"/>
        <v>4.1725098866857841E-4</v>
      </c>
      <c r="AB81" s="7">
        <f t="shared" si="35"/>
        <v>1.0367442386422343E-3</v>
      </c>
      <c r="AC81" s="7">
        <f t="shared" si="35"/>
        <v>1.6562374886158915E-3</v>
      </c>
      <c r="AE81" s="7">
        <v>2033</v>
      </c>
      <c r="AF81" s="7">
        <f t="shared" si="36"/>
        <v>2.8838179828622355E-3</v>
      </c>
      <c r="AG81" s="7">
        <f t="shared" si="36"/>
        <v>7.1654274291008766E-3</v>
      </c>
      <c r="AH81" s="7">
        <f t="shared" si="36"/>
        <v>1.1447036875339527E-2</v>
      </c>
      <c r="AJ81" s="7">
        <v>2033</v>
      </c>
      <c r="AK81" s="7">
        <f t="shared" si="37"/>
        <v>1.7761880315277949E-3</v>
      </c>
      <c r="AL81" s="7">
        <f t="shared" si="37"/>
        <v>4.4132974119670543E-3</v>
      </c>
      <c r="AM81" s="7">
        <f t="shared" si="37"/>
        <v>7.050406792406318E-3</v>
      </c>
      <c r="AO81" s="7">
        <v>2033</v>
      </c>
      <c r="AP81" s="7">
        <f t="shared" si="38"/>
        <v>2.8613781897097294E-2</v>
      </c>
      <c r="AQ81" s="7">
        <f t="shared" si="30"/>
        <v>7.1096712370270945E-2</v>
      </c>
      <c r="AR81" s="7">
        <f t="shared" si="30"/>
        <v>0.11357964284344464</v>
      </c>
    </row>
    <row r="82" spans="6:44" x14ac:dyDescent="0.25">
      <c r="F82" s="7">
        <v>2034</v>
      </c>
      <c r="G82" s="7">
        <f t="shared" si="31"/>
        <v>1.0456361392696012E-3</v>
      </c>
      <c r="H82" s="7">
        <f t="shared" si="31"/>
        <v>2.5559675513036353E-3</v>
      </c>
      <c r="I82" s="7">
        <f t="shared" si="31"/>
        <v>4.0662989633376686E-3</v>
      </c>
      <c r="K82" s="7">
        <v>2034</v>
      </c>
      <c r="L82" s="7">
        <f t="shared" si="32"/>
        <v>5.6225075269840871E-3</v>
      </c>
      <c r="M82" s="7">
        <f t="shared" si="32"/>
        <v>1.374373575684767E-2</v>
      </c>
      <c r="N82" s="7">
        <f t="shared" si="32"/>
        <v>2.1864963986711262E-2</v>
      </c>
      <c r="P82" s="7">
        <v>2034</v>
      </c>
      <c r="Q82" s="7">
        <f t="shared" si="33"/>
        <v>2.1231192693988874E-3</v>
      </c>
      <c r="R82" s="7">
        <f t="shared" si="33"/>
        <v>5.1897823308992008E-3</v>
      </c>
      <c r="S82" s="7">
        <f t="shared" si="33"/>
        <v>8.2564453923995185E-3</v>
      </c>
      <c r="U82" s="7">
        <v>2034</v>
      </c>
      <c r="V82" s="7">
        <f t="shared" si="34"/>
        <v>1.7098914447789982E-2</v>
      </c>
      <c r="W82" s="7">
        <f t="shared" si="34"/>
        <v>4.179682477462611E-2</v>
      </c>
      <c r="X82" s="7">
        <f t="shared" si="34"/>
        <v>6.6494735101462241E-2</v>
      </c>
      <c r="Z82" s="7">
        <v>2034</v>
      </c>
      <c r="AA82" s="7">
        <f t="shared" si="35"/>
        <v>4.5897608753543598E-4</v>
      </c>
      <c r="AB82" s="7">
        <f t="shared" si="35"/>
        <v>1.1219275448764851E-3</v>
      </c>
      <c r="AC82" s="7">
        <f t="shared" si="35"/>
        <v>1.784879002217535E-3</v>
      </c>
      <c r="AE82" s="7">
        <v>2034</v>
      </c>
      <c r="AF82" s="7">
        <f t="shared" si="36"/>
        <v>3.1721997811484555E-3</v>
      </c>
      <c r="AG82" s="7">
        <f t="shared" si="36"/>
        <v>7.7541693542952494E-3</v>
      </c>
      <c r="AH82" s="7">
        <f t="shared" si="36"/>
        <v>1.2336138927442043E-2</v>
      </c>
      <c r="AJ82" s="7">
        <v>2034</v>
      </c>
      <c r="AK82" s="7">
        <f t="shared" si="37"/>
        <v>1.953806834680574E-3</v>
      </c>
      <c r="AL82" s="7">
        <f t="shared" si="37"/>
        <v>4.7759126558566756E-3</v>
      </c>
      <c r="AM82" s="7">
        <f t="shared" si="37"/>
        <v>7.5980184770327829E-3</v>
      </c>
      <c r="AO82" s="7">
        <v>2034</v>
      </c>
      <c r="AP82" s="7">
        <f t="shared" si="38"/>
        <v>3.1475160086807022E-2</v>
      </c>
      <c r="AQ82" s="7">
        <f t="shared" si="30"/>
        <v>7.6938319968705038E-2</v>
      </c>
      <c r="AR82" s="7">
        <f t="shared" si="30"/>
        <v>0.12240147985060307</v>
      </c>
    </row>
    <row r="83" spans="6:44" x14ac:dyDescent="0.25">
      <c r="F83" s="7">
        <v>2035</v>
      </c>
      <c r="G83" s="7">
        <f t="shared" si="31"/>
        <v>1.1406939701122947E-3</v>
      </c>
      <c r="H83" s="7">
        <f t="shared" si="31"/>
        <v>2.7572156131235987E-3</v>
      </c>
      <c r="I83" s="7">
        <f t="shared" si="31"/>
        <v>4.3737372561349066E-3</v>
      </c>
      <c r="K83" s="7">
        <v>2035</v>
      </c>
      <c r="L83" s="7">
        <f t="shared" si="32"/>
        <v>6.1336445748917398E-3</v>
      </c>
      <c r="M83" s="7">
        <f t="shared" si="32"/>
        <v>1.4825870067128969E-2</v>
      </c>
      <c r="N83" s="7">
        <f t="shared" si="32"/>
        <v>2.3518095559366198E-2</v>
      </c>
      <c r="P83" s="7">
        <v>2035</v>
      </c>
      <c r="Q83" s="7">
        <f t="shared" si="33"/>
        <v>2.3161301120715148E-3</v>
      </c>
      <c r="R83" s="7">
        <f t="shared" si="33"/>
        <v>5.5984078765671285E-3</v>
      </c>
      <c r="S83" s="7">
        <f t="shared" si="33"/>
        <v>8.8806856410627438E-3</v>
      </c>
      <c r="U83" s="7">
        <v>2035</v>
      </c>
      <c r="V83" s="7">
        <f t="shared" si="34"/>
        <v>1.8653361215770901E-2</v>
      </c>
      <c r="W83" s="7">
        <f t="shared" si="34"/>
        <v>4.5087762475236555E-2</v>
      </c>
      <c r="X83" s="7">
        <f t="shared" si="34"/>
        <v>7.1522163734702243E-2</v>
      </c>
      <c r="Z83" s="7">
        <v>2035</v>
      </c>
      <c r="AA83" s="7">
        <f t="shared" si="35"/>
        <v>5.0070118640229409E-4</v>
      </c>
      <c r="AB83" s="7">
        <f t="shared" si="35"/>
        <v>1.2102642468794756E-3</v>
      </c>
      <c r="AC83" s="7">
        <f t="shared" si="35"/>
        <v>1.9198273073566586E-3</v>
      </c>
      <c r="AE83" s="7">
        <v>2035</v>
      </c>
      <c r="AF83" s="7">
        <f t="shared" si="36"/>
        <v>3.4605815794346807E-3</v>
      </c>
      <c r="AG83" s="7">
        <f t="shared" si="36"/>
        <v>8.3647058819517756E-3</v>
      </c>
      <c r="AH83" s="7">
        <f t="shared" si="36"/>
        <v>1.3268830184468876E-2</v>
      </c>
      <c r="AJ83" s="7">
        <v>2035</v>
      </c>
      <c r="AK83" s="7">
        <f t="shared" si="37"/>
        <v>2.1314256378333531E-3</v>
      </c>
      <c r="AL83" s="7">
        <f t="shared" si="37"/>
        <v>5.151951531984964E-3</v>
      </c>
      <c r="AM83" s="7">
        <f t="shared" si="37"/>
        <v>8.1724774261365801E-3</v>
      </c>
      <c r="AO83" s="7">
        <v>2035</v>
      </c>
      <c r="AP83" s="7">
        <f t="shared" si="38"/>
        <v>3.4336538276516781E-2</v>
      </c>
      <c r="AQ83" s="7">
        <f t="shared" si="30"/>
        <v>8.2996177692872458E-2</v>
      </c>
      <c r="AR83" s="7">
        <f t="shared" si="30"/>
        <v>0.13165581710922819</v>
      </c>
    </row>
    <row r="84" spans="6:44" x14ac:dyDescent="0.25">
      <c r="F84" s="7">
        <v>2036</v>
      </c>
      <c r="G84" s="7">
        <f t="shared" si="31"/>
        <v>1.2357518009549857E-3</v>
      </c>
      <c r="H84" s="7">
        <f t="shared" si="31"/>
        <v>2.9659999249806819E-3</v>
      </c>
      <c r="I84" s="7">
        <f t="shared" si="31"/>
        <v>4.696248049006378E-3</v>
      </c>
      <c r="K84" s="7">
        <v>2036</v>
      </c>
      <c r="L84" s="7">
        <f t="shared" si="32"/>
        <v>6.6447816227993822E-3</v>
      </c>
      <c r="M84" s="7">
        <f t="shared" si="32"/>
        <v>1.5948527673198917E-2</v>
      </c>
      <c r="N84" s="7">
        <f t="shared" si="32"/>
        <v>2.5252273723598461E-2</v>
      </c>
      <c r="P84" s="7">
        <v>2036</v>
      </c>
      <c r="Q84" s="7">
        <f t="shared" si="33"/>
        <v>2.5091409547441427E-3</v>
      </c>
      <c r="R84" s="7">
        <f t="shared" si="33"/>
        <v>6.0223354542440002E-3</v>
      </c>
      <c r="S84" s="7">
        <f t="shared" si="33"/>
        <v>9.5355299537438574E-3</v>
      </c>
      <c r="U84" s="7">
        <v>2036</v>
      </c>
      <c r="V84" s="7">
        <f t="shared" si="34"/>
        <v>2.0207807983751814E-2</v>
      </c>
      <c r="W84" s="7">
        <f t="shared" si="34"/>
        <v>4.8501937781934207E-2</v>
      </c>
      <c r="X84" s="7">
        <f t="shared" si="34"/>
        <v>7.6796067580116645E-2</v>
      </c>
      <c r="Z84" s="7">
        <v>2036</v>
      </c>
      <c r="AA84" s="7">
        <f t="shared" si="35"/>
        <v>5.4242628526915231E-4</v>
      </c>
      <c r="AB84" s="7">
        <f t="shared" si="35"/>
        <v>1.3019089433432759E-3</v>
      </c>
      <c r="AC84" s="7">
        <f t="shared" si="35"/>
        <v>2.061391601417399E-3</v>
      </c>
      <c r="AE84" s="7">
        <v>2036</v>
      </c>
      <c r="AF84" s="7">
        <f t="shared" si="36"/>
        <v>3.7489633777209059E-3</v>
      </c>
      <c r="AG84" s="7">
        <f t="shared" si="36"/>
        <v>8.9981055164010029E-3</v>
      </c>
      <c r="AH84" s="7">
        <f t="shared" si="36"/>
        <v>1.4247247655081103E-2</v>
      </c>
      <c r="AJ84" s="7">
        <v>2036</v>
      </c>
      <c r="AK84" s="7">
        <f t="shared" si="37"/>
        <v>2.3090444409861318E-3</v>
      </c>
      <c r="AL84" s="7">
        <f t="shared" si="37"/>
        <v>5.5420721486704131E-3</v>
      </c>
      <c r="AM84" s="7">
        <f t="shared" si="37"/>
        <v>8.7750998563546952E-3</v>
      </c>
      <c r="AO84" s="7">
        <v>2036</v>
      </c>
      <c r="AP84" s="7">
        <f t="shared" si="38"/>
        <v>3.7197916466226513E-2</v>
      </c>
      <c r="AQ84" s="7">
        <f t="shared" si="30"/>
        <v>8.9280887442772502E-2</v>
      </c>
      <c r="AR84" s="7">
        <f t="shared" si="30"/>
        <v>0.14136385841931853</v>
      </c>
    </row>
    <row r="85" spans="6:44" x14ac:dyDescent="0.25">
      <c r="F85" s="7">
        <v>2037</v>
      </c>
      <c r="G85" s="7">
        <f t="shared" si="31"/>
        <v>1.3308096317976767E-3</v>
      </c>
      <c r="H85" s="7">
        <f t="shared" si="31"/>
        <v>3.1826899598127231E-3</v>
      </c>
      <c r="I85" s="7">
        <f t="shared" si="31"/>
        <v>5.0345702878277689E-3</v>
      </c>
      <c r="K85" s="7">
        <v>2037</v>
      </c>
      <c r="L85" s="7">
        <f t="shared" si="32"/>
        <v>7.1559186707070349E-3</v>
      </c>
      <c r="M85" s="7">
        <f t="shared" si="32"/>
        <v>1.7113695274154864E-2</v>
      </c>
      <c r="N85" s="7">
        <f t="shared" si="32"/>
        <v>2.7071471877602706E-2</v>
      </c>
      <c r="P85" s="7">
        <v>2037</v>
      </c>
      <c r="Q85" s="7">
        <f t="shared" si="33"/>
        <v>2.7021517974167701E-3</v>
      </c>
      <c r="R85" s="7">
        <f t="shared" si="33"/>
        <v>6.4623152628607719E-3</v>
      </c>
      <c r="S85" s="7">
        <f t="shared" si="33"/>
        <v>1.0222478728304779E-2</v>
      </c>
      <c r="U85" s="7">
        <v>2037</v>
      </c>
      <c r="V85" s="7">
        <f t="shared" si="34"/>
        <v>2.176225475173273E-2</v>
      </c>
      <c r="W85" s="7">
        <f t="shared" si="34"/>
        <v>5.2045392553753622E-2</v>
      </c>
      <c r="X85" s="7">
        <f t="shared" si="34"/>
        <v>8.232853035577456E-2</v>
      </c>
      <c r="Z85" s="7">
        <v>2037</v>
      </c>
      <c r="AA85" s="7">
        <f t="shared" si="35"/>
        <v>5.8415138413601042E-4</v>
      </c>
      <c r="AB85" s="7">
        <f t="shared" si="35"/>
        <v>1.397023812330683E-3</v>
      </c>
      <c r="AC85" s="7">
        <f t="shared" si="35"/>
        <v>2.2098962405253581E-3</v>
      </c>
      <c r="AE85" s="7">
        <v>2037</v>
      </c>
      <c r="AF85" s="7">
        <f t="shared" si="36"/>
        <v>4.0373451760071311E-3</v>
      </c>
      <c r="AG85" s="7">
        <f t="shared" si="36"/>
        <v>9.6554891465722055E-3</v>
      </c>
      <c r="AH85" s="7">
        <f t="shared" si="36"/>
        <v>1.5273633117137277E-2</v>
      </c>
      <c r="AJ85" s="7">
        <v>2037</v>
      </c>
      <c r="AK85" s="7">
        <f t="shared" si="37"/>
        <v>2.486663244138911E-3</v>
      </c>
      <c r="AL85" s="7">
        <f t="shared" si="37"/>
        <v>5.9469648787148655E-3</v>
      </c>
      <c r="AM85" s="7">
        <f t="shared" si="37"/>
        <v>9.4072665132908222E-3</v>
      </c>
      <c r="AO85" s="7">
        <v>2037</v>
      </c>
      <c r="AP85" s="7">
        <f t="shared" si="38"/>
        <v>4.0059294655936266E-2</v>
      </c>
      <c r="AQ85" s="7">
        <f t="shared" si="30"/>
        <v>9.5803570888199727E-2</v>
      </c>
      <c r="AR85" s="7">
        <f t="shared" si="30"/>
        <v>0.15154784712046329</v>
      </c>
    </row>
    <row r="86" spans="6:44" x14ac:dyDescent="0.25">
      <c r="F86" s="7">
        <v>2038</v>
      </c>
      <c r="G86" s="7">
        <f t="shared" si="31"/>
        <v>1.4258674626403678E-3</v>
      </c>
      <c r="H86" s="7">
        <f t="shared" si="31"/>
        <v>3.407673304374261E-3</v>
      </c>
      <c r="I86" s="7">
        <f t="shared" si="31"/>
        <v>5.3894791461081585E-3</v>
      </c>
      <c r="K86" s="7">
        <v>2038</v>
      </c>
      <c r="L86" s="7">
        <f t="shared" si="32"/>
        <v>7.6670557186146763E-3</v>
      </c>
      <c r="M86" s="7">
        <f t="shared" si="32"/>
        <v>1.8323456969200055E-2</v>
      </c>
      <c r="N86" s="7">
        <f t="shared" si="32"/>
        <v>2.8979858219785454E-2</v>
      </c>
      <c r="P86" s="7">
        <v>2038</v>
      </c>
      <c r="Q86" s="7">
        <f t="shared" si="33"/>
        <v>2.8951626400893975E-3</v>
      </c>
      <c r="R86" s="7">
        <f t="shared" si="33"/>
        <v>6.9191342806752031E-3</v>
      </c>
      <c r="S86" s="7">
        <f t="shared" si="33"/>
        <v>1.094310592126102E-2</v>
      </c>
      <c r="U86" s="7">
        <v>2038</v>
      </c>
      <c r="V86" s="7">
        <f t="shared" si="34"/>
        <v>2.3316701519713646E-2</v>
      </c>
      <c r="W86" s="7">
        <f t="shared" si="34"/>
        <v>5.5724464858506392E-2</v>
      </c>
      <c r="X86" s="7">
        <f t="shared" si="34"/>
        <v>8.8132228197299226E-2</v>
      </c>
      <c r="Z86" s="7">
        <v>2038</v>
      </c>
      <c r="AA86" s="7">
        <f t="shared" si="35"/>
        <v>6.2587648300286788E-4</v>
      </c>
      <c r="AB86" s="7">
        <f t="shared" si="35"/>
        <v>1.4957789828622058E-3</v>
      </c>
      <c r="AC86" s="7">
        <f t="shared" si="35"/>
        <v>2.3656814827215447E-3</v>
      </c>
      <c r="AE86" s="7">
        <v>2038</v>
      </c>
      <c r="AF86" s="7">
        <f t="shared" si="36"/>
        <v>4.3257269742933554E-3</v>
      </c>
      <c r="AG86" s="7">
        <f t="shared" si="36"/>
        <v>1.0338032614205878E-2</v>
      </c>
      <c r="AH86" s="7">
        <f t="shared" si="36"/>
        <v>1.6350338254118413E-2</v>
      </c>
      <c r="AJ86" s="7">
        <v>2038</v>
      </c>
      <c r="AK86" s="7">
        <f t="shared" si="37"/>
        <v>2.6642820472916949E-3</v>
      </c>
      <c r="AL86" s="7">
        <f t="shared" si="37"/>
        <v>6.3673539412052648E-3</v>
      </c>
      <c r="AM86" s="7">
        <f t="shared" si="37"/>
        <v>1.0070425835118847E-2</v>
      </c>
      <c r="AO86" s="7">
        <v>2038</v>
      </c>
      <c r="AP86" s="7">
        <f t="shared" si="38"/>
        <v>4.2920672845646012E-2</v>
      </c>
      <c r="AQ86" s="7">
        <f t="shared" si="30"/>
        <v>0.10257589495102926</v>
      </c>
      <c r="AR86" s="7">
        <f t="shared" si="30"/>
        <v>0.16223111705641266</v>
      </c>
    </row>
    <row r="87" spans="6:44" x14ac:dyDescent="0.25">
      <c r="F87" s="7">
        <v>2039</v>
      </c>
      <c r="G87" s="7">
        <f t="shared" si="31"/>
        <v>1.5209252934830588E-3</v>
      </c>
      <c r="H87" s="7">
        <f t="shared" si="31"/>
        <v>3.6413565472863101E-3</v>
      </c>
      <c r="I87" s="7">
        <f t="shared" si="31"/>
        <v>5.7617878010895619E-3</v>
      </c>
      <c r="K87" s="7">
        <v>2039</v>
      </c>
      <c r="L87" s="7">
        <f t="shared" si="32"/>
        <v>8.1781927665223186E-3</v>
      </c>
      <c r="M87" s="7">
        <f t="shared" si="32"/>
        <v>1.9579999032790951E-2</v>
      </c>
      <c r="N87" s="7">
        <f t="shared" si="32"/>
        <v>3.098180529905958E-2</v>
      </c>
      <c r="P87" s="7">
        <v>2039</v>
      </c>
      <c r="Q87" s="7">
        <f t="shared" si="33"/>
        <v>3.0881734827620253E-3</v>
      </c>
      <c r="R87" s="7">
        <f t="shared" si="33"/>
        <v>7.3936180684187587E-3</v>
      </c>
      <c r="S87" s="7">
        <f t="shared" si="33"/>
        <v>1.1699062654075503E-2</v>
      </c>
      <c r="U87" s="7">
        <v>2039</v>
      </c>
      <c r="V87" s="7">
        <f t="shared" si="34"/>
        <v>2.4871148287694558E-2</v>
      </c>
      <c r="W87" s="7">
        <f t="shared" si="34"/>
        <v>5.9545803494742068E-2</v>
      </c>
      <c r="X87" s="7">
        <f t="shared" si="34"/>
        <v>9.4220458701789619E-2</v>
      </c>
      <c r="Z87" s="7">
        <v>2039</v>
      </c>
      <c r="AA87" s="7">
        <f t="shared" si="35"/>
        <v>6.676015818697261E-4</v>
      </c>
      <c r="AB87" s="7">
        <f t="shared" si="35"/>
        <v>1.5983529247204939E-3</v>
      </c>
      <c r="AC87" s="7">
        <f t="shared" si="35"/>
        <v>2.5291042675712619E-3</v>
      </c>
      <c r="AE87" s="7">
        <v>2039</v>
      </c>
      <c r="AF87" s="7">
        <f t="shared" si="36"/>
        <v>4.6141087725795763E-3</v>
      </c>
      <c r="AG87" s="7">
        <f t="shared" si="36"/>
        <v>1.1046969407975712E-2</v>
      </c>
      <c r="AH87" s="7">
        <f t="shared" si="36"/>
        <v>1.7479830043371853E-2</v>
      </c>
      <c r="AJ87" s="7">
        <v>2039</v>
      </c>
      <c r="AK87" s="7">
        <f t="shared" si="37"/>
        <v>2.841900850444474E-3</v>
      </c>
      <c r="AL87" s="7">
        <f t="shared" si="37"/>
        <v>6.8039990608649622E-3</v>
      </c>
      <c r="AM87" s="7">
        <f t="shared" si="37"/>
        <v>1.0766097271285456E-2</v>
      </c>
      <c r="AO87" s="7">
        <v>2039</v>
      </c>
      <c r="AP87" s="7">
        <f t="shared" si="38"/>
        <v>4.5782051035355736E-2</v>
      </c>
      <c r="AQ87" s="7">
        <f t="shared" si="30"/>
        <v>0.10961009853679925</v>
      </c>
      <c r="AR87" s="7">
        <f t="shared" si="30"/>
        <v>0.17343814603824287</v>
      </c>
    </row>
    <row r="88" spans="6:44" x14ac:dyDescent="0.25">
      <c r="F88" s="7">
        <v>2040</v>
      </c>
      <c r="G88" s="7">
        <f t="shared" si="31"/>
        <v>1.6159831243257523E-3</v>
      </c>
      <c r="H88" s="7">
        <f t="shared" si="31"/>
        <v>3.8841662106237204E-3</v>
      </c>
      <c r="I88" s="7">
        <f t="shared" si="31"/>
        <v>6.15234929692169E-3</v>
      </c>
      <c r="K88" s="7">
        <v>2040</v>
      </c>
      <c r="L88" s="7">
        <f t="shared" si="32"/>
        <v>8.6893298144299705E-3</v>
      </c>
      <c r="M88" s="7">
        <f t="shared" si="32"/>
        <v>2.0885614923891158E-2</v>
      </c>
      <c r="N88" s="7">
        <f t="shared" si="32"/>
        <v>3.3081900033352353E-2</v>
      </c>
      <c r="P88" s="7">
        <v>2040</v>
      </c>
      <c r="Q88" s="7">
        <f t="shared" si="33"/>
        <v>3.2811843254346527E-3</v>
      </c>
      <c r="R88" s="7">
        <f t="shared" si="33"/>
        <v>7.8866326608447741E-3</v>
      </c>
      <c r="S88" s="7">
        <f t="shared" si="33"/>
        <v>1.2492080996254902E-2</v>
      </c>
      <c r="U88" s="7">
        <v>2040</v>
      </c>
      <c r="V88" s="7">
        <f t="shared" si="34"/>
        <v>2.6425595055675433E-2</v>
      </c>
      <c r="W88" s="7">
        <f t="shared" si="34"/>
        <v>6.3516383225663706E-2</v>
      </c>
      <c r="X88" s="7">
        <f t="shared" si="34"/>
        <v>0.10060717139565203</v>
      </c>
      <c r="Z88" s="7">
        <v>2040</v>
      </c>
      <c r="AA88" s="7">
        <f t="shared" si="35"/>
        <v>7.0932668073658421E-4</v>
      </c>
      <c r="AB88" s="7">
        <f t="shared" si="35"/>
        <v>1.7049328573653679E-3</v>
      </c>
      <c r="AC88" s="7">
        <f t="shared" si="35"/>
        <v>2.7005390339941543E-3</v>
      </c>
      <c r="AE88" s="7">
        <v>2040</v>
      </c>
      <c r="AF88" s="7">
        <f t="shared" si="36"/>
        <v>4.9024905708658067E-3</v>
      </c>
      <c r="AG88" s="7">
        <f t="shared" si="36"/>
        <v>1.178359348969279E-2</v>
      </c>
      <c r="AH88" s="7">
        <f t="shared" si="36"/>
        <v>1.8664696408519789E-2</v>
      </c>
      <c r="AJ88" s="7">
        <v>2040</v>
      </c>
      <c r="AK88" s="7">
        <f t="shared" si="37"/>
        <v>3.0195196535972532E-3</v>
      </c>
      <c r="AL88" s="7">
        <f t="shared" si="37"/>
        <v>7.257697208756542E-3</v>
      </c>
      <c r="AM88" s="7">
        <f t="shared" si="37"/>
        <v>1.1495874763915838E-2</v>
      </c>
      <c r="AO88" s="7">
        <v>2040</v>
      </c>
      <c r="AP88" s="7">
        <f t="shared" si="38"/>
        <v>4.8643429225065447E-2</v>
      </c>
      <c r="AQ88" s="7">
        <f t="shared" si="38"/>
        <v>0.11691902057683806</v>
      </c>
      <c r="AR88" s="7">
        <f t="shared" si="38"/>
        <v>0.18519461192861073</v>
      </c>
    </row>
    <row r="89" spans="6:44" x14ac:dyDescent="0.25">
      <c r="F89" s="7">
        <v>2041</v>
      </c>
      <c r="G89" s="7">
        <f t="shared" ref="G89:I98" si="39">($G$2-G58)*0.181/1000</f>
        <v>1.7110409551684433E-3</v>
      </c>
      <c r="H89" s="7">
        <f t="shared" si="39"/>
        <v>4.048426777841993E-3</v>
      </c>
      <c r="I89" s="7">
        <f t="shared" si="39"/>
        <v>6.3858126005155421E-3</v>
      </c>
      <c r="K89" s="7">
        <v>2041</v>
      </c>
      <c r="L89" s="7">
        <f t="shared" ref="L89:N98" si="40">($H$2-L58)*0.181/1000</f>
        <v>9.2004668623376154E-3</v>
      </c>
      <c r="M89" s="7">
        <f t="shared" si="40"/>
        <v>2.1768863159952065E-2</v>
      </c>
      <c r="N89" s="7">
        <f t="shared" si="40"/>
        <v>3.4337259457566514E-2</v>
      </c>
      <c r="P89" s="7">
        <v>2041</v>
      </c>
      <c r="Q89" s="7">
        <f t="shared" ref="Q89:S98" si="41">($I$2-Q58)*0.181/1000</f>
        <v>3.4741951681072805E-3</v>
      </c>
      <c r="R89" s="7">
        <f t="shared" si="41"/>
        <v>8.220156687383403E-3</v>
      </c>
      <c r="S89" s="7">
        <f t="shared" si="41"/>
        <v>1.2966118206659534E-2</v>
      </c>
      <c r="U89" s="7">
        <v>2041</v>
      </c>
      <c r="V89" s="7">
        <f t="shared" ref="V89:X98" si="42">($J$2-V58)*0.181/1000</f>
        <v>2.798004182365639E-2</v>
      </c>
      <c r="W89" s="7">
        <f t="shared" si="42"/>
        <v>6.6202477633200751E-2</v>
      </c>
      <c r="X89" s="7">
        <f t="shared" si="42"/>
        <v>0.1044249134427452</v>
      </c>
      <c r="Z89" s="7">
        <v>2041</v>
      </c>
      <c r="AA89" s="7">
        <f t="shared" ref="AA89:AC98" si="43">($K$2-AA58)*0.181/1000</f>
        <v>7.5105177960344178E-4</v>
      </c>
      <c r="AB89" s="7">
        <f t="shared" si="43"/>
        <v>1.7770341071661421E-3</v>
      </c>
      <c r="AC89" s="7">
        <f t="shared" si="43"/>
        <v>2.8030164347288425E-3</v>
      </c>
      <c r="AE89" s="7">
        <v>2041</v>
      </c>
      <c r="AF89" s="7">
        <f t="shared" ref="AF89:AH98" si="44">($L$2-AF58)*0.181/1000</f>
        <v>5.1908723691520258E-3</v>
      </c>
      <c r="AG89" s="7">
        <f t="shared" si="44"/>
        <v>1.2281919165147259E-2</v>
      </c>
      <c r="AH89" s="7">
        <f t="shared" si="44"/>
        <v>1.9372965961142494E-2</v>
      </c>
      <c r="AJ89" s="7">
        <v>2041</v>
      </c>
      <c r="AK89" s="7">
        <f t="shared" ref="AK89:AM98" si="45">($M$2-AK58)*0.181/1000</f>
        <v>3.1971384567500319E-3</v>
      </c>
      <c r="AL89" s="7">
        <f t="shared" si="45"/>
        <v>7.5646236880992966E-3</v>
      </c>
      <c r="AM89" s="7">
        <f t="shared" si="45"/>
        <v>1.1932108919448563E-2</v>
      </c>
      <c r="AO89" s="7">
        <v>2041</v>
      </c>
      <c r="AP89" s="7">
        <f t="shared" si="38"/>
        <v>5.1504807414775228E-2</v>
      </c>
      <c r="AQ89" s="7">
        <f t="shared" si="38"/>
        <v>0.12186350121879092</v>
      </c>
      <c r="AR89" s="7">
        <f t="shared" si="38"/>
        <v>0.19222219502280671</v>
      </c>
    </row>
    <row r="90" spans="6:44" x14ac:dyDescent="0.25">
      <c r="F90" s="7">
        <v>2042</v>
      </c>
      <c r="G90" s="7">
        <f t="shared" si="39"/>
        <v>1.8060987860111343E-3</v>
      </c>
      <c r="H90" s="7">
        <f t="shared" si="39"/>
        <v>4.2159484056951916E-3</v>
      </c>
      <c r="I90" s="7">
        <f t="shared" si="39"/>
        <v>6.6257980253792521E-3</v>
      </c>
      <c r="K90" s="7">
        <v>2042</v>
      </c>
      <c r="L90" s="7">
        <f t="shared" si="40"/>
        <v>9.7116039102452673E-3</v>
      </c>
      <c r="M90" s="7">
        <f t="shared" si="40"/>
        <v>2.2669646499551603E-2</v>
      </c>
      <c r="N90" s="7">
        <f t="shared" si="40"/>
        <v>3.562768908885796E-2</v>
      </c>
      <c r="P90" s="7">
        <v>2042</v>
      </c>
      <c r="Q90" s="7">
        <f t="shared" si="41"/>
        <v>3.6672060107799027E-3</v>
      </c>
      <c r="R90" s="7">
        <f t="shared" si="41"/>
        <v>8.5603021574745947E-3</v>
      </c>
      <c r="S90" s="7">
        <f t="shared" si="41"/>
        <v>1.3453398304169294E-2</v>
      </c>
      <c r="U90" s="7">
        <v>2042</v>
      </c>
      <c r="V90" s="7">
        <f t="shared" si="42"/>
        <v>2.9534488591637306E-2</v>
      </c>
      <c r="W90" s="7">
        <f t="shared" si="42"/>
        <v>6.8941899000959969E-2</v>
      </c>
      <c r="X90" s="7">
        <f t="shared" si="42"/>
        <v>0.1083493094102827</v>
      </c>
      <c r="Z90" s="7">
        <v>2042</v>
      </c>
      <c r="AA90" s="7">
        <f t="shared" si="43"/>
        <v>7.927768784703E-4</v>
      </c>
      <c r="AB90" s="7">
        <f t="shared" si="43"/>
        <v>1.8505667811451964E-3</v>
      </c>
      <c r="AC90" s="7">
        <f t="shared" si="43"/>
        <v>2.9083566838200943E-3</v>
      </c>
      <c r="AE90" s="7">
        <v>2042</v>
      </c>
      <c r="AF90" s="7">
        <f t="shared" si="44"/>
        <v>5.4792541674382562E-3</v>
      </c>
      <c r="AG90" s="7">
        <f t="shared" si="44"/>
        <v>1.2790138086869645E-2</v>
      </c>
      <c r="AH90" s="7">
        <f t="shared" si="44"/>
        <v>2.0101022006301039E-2</v>
      </c>
      <c r="AJ90" s="7">
        <v>2042</v>
      </c>
      <c r="AK90" s="7">
        <f t="shared" si="45"/>
        <v>3.3747572599028132E-3</v>
      </c>
      <c r="AL90" s="7">
        <f t="shared" si="45"/>
        <v>7.8776435706035767E-3</v>
      </c>
      <c r="AM90" s="7">
        <f t="shared" si="45"/>
        <v>1.2380529881304343E-2</v>
      </c>
      <c r="AO90" s="7">
        <v>2042</v>
      </c>
      <c r="AP90" s="7">
        <f t="shared" si="38"/>
        <v>5.4366185604484973E-2</v>
      </c>
      <c r="AQ90" s="7">
        <f t="shared" si="38"/>
        <v>0.12690614450229978</v>
      </c>
      <c r="AR90" s="7">
        <f t="shared" si="38"/>
        <v>0.19944610340011468</v>
      </c>
    </row>
    <row r="91" spans="6:44" x14ac:dyDescent="0.25">
      <c r="F91" s="7">
        <v>2043</v>
      </c>
      <c r="G91" s="7">
        <f t="shared" si="39"/>
        <v>1.9011566168538254E-3</v>
      </c>
      <c r="H91" s="7">
        <f t="shared" si="39"/>
        <v>4.386822196436233E-3</v>
      </c>
      <c r="I91" s="7">
        <f t="shared" si="39"/>
        <v>6.8724877760186417E-3</v>
      </c>
      <c r="K91" s="7">
        <v>2043</v>
      </c>
      <c r="L91" s="7">
        <f t="shared" si="40"/>
        <v>1.022274095815291E-2</v>
      </c>
      <c r="M91" s="7">
        <f t="shared" si="40"/>
        <v>2.3588454810133622E-2</v>
      </c>
      <c r="N91" s="7">
        <f t="shared" si="40"/>
        <v>3.6954168662114345E-2</v>
      </c>
      <c r="P91" s="7">
        <v>2043</v>
      </c>
      <c r="Q91" s="7">
        <f t="shared" si="41"/>
        <v>3.8602168534525301E-3</v>
      </c>
      <c r="R91" s="7">
        <f t="shared" si="41"/>
        <v>8.9072540503299345E-3</v>
      </c>
      <c r="S91" s="7">
        <f t="shared" si="41"/>
        <v>1.3954291247207347E-2</v>
      </c>
      <c r="U91" s="7">
        <v>2043</v>
      </c>
      <c r="V91" s="7">
        <f t="shared" si="42"/>
        <v>3.1088935359618181E-2</v>
      </c>
      <c r="W91" s="7">
        <f t="shared" si="42"/>
        <v>7.1736137091555699E-2</v>
      </c>
      <c r="X91" s="7">
        <f t="shared" si="42"/>
        <v>0.11238333882349331</v>
      </c>
      <c r="Z91" s="7">
        <v>2043</v>
      </c>
      <c r="AA91" s="7">
        <f t="shared" si="43"/>
        <v>8.3450197733715811E-4</v>
      </c>
      <c r="AB91" s="7">
        <f t="shared" si="43"/>
        <v>1.9255708681227704E-3</v>
      </c>
      <c r="AC91" s="7">
        <f t="shared" si="43"/>
        <v>3.0166397589083838E-3</v>
      </c>
      <c r="AE91" s="7">
        <v>2043</v>
      </c>
      <c r="AF91" s="7">
        <f t="shared" si="44"/>
        <v>5.7676359657244771E-3</v>
      </c>
      <c r="AG91" s="7">
        <f t="shared" si="44"/>
        <v>1.3308526636419358E-2</v>
      </c>
      <c r="AH91" s="7">
        <f t="shared" si="44"/>
        <v>2.084941730711426E-2</v>
      </c>
      <c r="AJ91" s="7">
        <v>2043</v>
      </c>
      <c r="AK91" s="7">
        <f t="shared" si="45"/>
        <v>3.5523760630555897E-3</v>
      </c>
      <c r="AL91" s="7">
        <f t="shared" si="45"/>
        <v>8.1969270839400855E-3</v>
      </c>
      <c r="AM91" s="7">
        <f t="shared" si="45"/>
        <v>1.2841478104824583E-2</v>
      </c>
      <c r="AO91" s="7">
        <v>2043</v>
      </c>
      <c r="AP91" s="7">
        <f t="shared" si="38"/>
        <v>5.722756379419467E-2</v>
      </c>
      <c r="AQ91" s="7">
        <f t="shared" si="38"/>
        <v>0.1320496927369377</v>
      </c>
      <c r="AR91" s="7">
        <f t="shared" si="38"/>
        <v>0.20687182167968088</v>
      </c>
    </row>
    <row r="92" spans="6:44" x14ac:dyDescent="0.25">
      <c r="F92" s="7">
        <v>2044</v>
      </c>
      <c r="G92" s="7">
        <f t="shared" si="39"/>
        <v>1.9962144476965166E-3</v>
      </c>
      <c r="H92" s="7">
        <f t="shared" si="39"/>
        <v>4.5611417973858443E-3</v>
      </c>
      <c r="I92" s="7">
        <f t="shared" si="39"/>
        <v>7.1260691470751755E-3</v>
      </c>
      <c r="K92" s="7">
        <v>2044</v>
      </c>
      <c r="L92" s="7">
        <f t="shared" si="40"/>
        <v>1.0733878006060562E-2</v>
      </c>
      <c r="M92" s="7">
        <f t="shared" si="40"/>
        <v>2.4525791644268571E-2</v>
      </c>
      <c r="N92" s="7">
        <f t="shared" si="40"/>
        <v>3.8317705282476605E-2</v>
      </c>
      <c r="P92" s="7">
        <v>2044</v>
      </c>
      <c r="Q92" s="7">
        <f t="shared" si="41"/>
        <v>4.0532276961251579E-3</v>
      </c>
      <c r="R92" s="7">
        <f t="shared" si="41"/>
        <v>9.2612025128118915E-3</v>
      </c>
      <c r="S92" s="7">
        <f t="shared" si="41"/>
        <v>1.4469177329498633E-2</v>
      </c>
      <c r="U92" s="7">
        <v>2044</v>
      </c>
      <c r="V92" s="7">
        <f t="shared" si="42"/>
        <v>3.2643382127599097E-2</v>
      </c>
      <c r="W92" s="7">
        <f t="shared" si="42"/>
        <v>7.4586723286187762E-2</v>
      </c>
      <c r="X92" s="7">
        <f t="shared" si="42"/>
        <v>0.11653006444477652</v>
      </c>
      <c r="Z92" s="7">
        <v>2044</v>
      </c>
      <c r="AA92" s="7">
        <f t="shared" si="43"/>
        <v>8.7622707620401633E-4</v>
      </c>
      <c r="AB92" s="7">
        <f t="shared" si="43"/>
        <v>2.0020874740622691E-3</v>
      </c>
      <c r="AC92" s="7">
        <f t="shared" si="43"/>
        <v>3.1279478719205252E-3</v>
      </c>
      <c r="AE92" s="7">
        <v>2044</v>
      </c>
      <c r="AF92" s="7">
        <f t="shared" si="44"/>
        <v>6.0560177640107014E-3</v>
      </c>
      <c r="AG92" s="7">
        <f t="shared" si="44"/>
        <v>1.3837368916458103E-2</v>
      </c>
      <c r="AH92" s="7">
        <f t="shared" si="44"/>
        <v>2.1618720068905521E-2</v>
      </c>
      <c r="AJ92" s="7">
        <v>2044</v>
      </c>
      <c r="AK92" s="7">
        <f t="shared" si="45"/>
        <v>3.7299948662083715E-3</v>
      </c>
      <c r="AL92" s="7">
        <f t="shared" si="45"/>
        <v>8.5226492113256638E-3</v>
      </c>
      <c r="AM92" s="7">
        <f t="shared" si="45"/>
        <v>1.331530355644297E-2</v>
      </c>
      <c r="AO92" s="7">
        <v>2044</v>
      </c>
      <c r="AP92" s="7">
        <f t="shared" si="38"/>
        <v>6.0088941983904416E-2</v>
      </c>
      <c r="AQ92" s="7">
        <f t="shared" si="38"/>
        <v>0.13729696484250012</v>
      </c>
      <c r="AR92" s="7">
        <f t="shared" si="38"/>
        <v>0.21450498770109597</v>
      </c>
    </row>
    <row r="93" spans="6:44" x14ac:dyDescent="0.25">
      <c r="F93" s="7">
        <v>2045</v>
      </c>
      <c r="G93" s="7">
        <f t="shared" si="39"/>
        <v>2.0912722785392098E-3</v>
      </c>
      <c r="H93" s="7">
        <f t="shared" si="39"/>
        <v>4.7390034720325817E-3</v>
      </c>
      <c r="I93" s="7">
        <f t="shared" si="39"/>
        <v>7.3867346655259623E-3</v>
      </c>
      <c r="K93" s="7">
        <v>2045</v>
      </c>
      <c r="L93" s="7">
        <f t="shared" si="40"/>
        <v>1.1245015053968204E-2</v>
      </c>
      <c r="M93" s="7">
        <f t="shared" si="40"/>
        <v>2.5482174621966537E-2</v>
      </c>
      <c r="N93" s="7">
        <f t="shared" si="40"/>
        <v>3.9719334189964928E-2</v>
      </c>
      <c r="P93" s="7">
        <v>2045</v>
      </c>
      <c r="Q93" s="7">
        <f t="shared" si="41"/>
        <v>4.2462385387977853E-3</v>
      </c>
      <c r="R93" s="7">
        <f t="shared" si="41"/>
        <v>9.6223430037993413E-3</v>
      </c>
      <c r="S93" s="7">
        <f t="shared" si="41"/>
        <v>1.4998447468800908E-2</v>
      </c>
      <c r="U93" s="7">
        <v>2045</v>
      </c>
      <c r="V93" s="7">
        <f t="shared" si="42"/>
        <v>3.4197828895580012E-2</v>
      </c>
      <c r="W93" s="7">
        <f t="shared" si="42"/>
        <v>7.7495231747314222E-2</v>
      </c>
      <c r="X93" s="7">
        <f t="shared" si="42"/>
        <v>0.12079263459904853</v>
      </c>
      <c r="Z93" s="7">
        <v>2045</v>
      </c>
      <c r="AA93" s="7">
        <f t="shared" si="43"/>
        <v>9.1795217507087445E-4</v>
      </c>
      <c r="AB93" s="7">
        <f t="shared" si="43"/>
        <v>2.0801588532792154E-3</v>
      </c>
      <c r="AC93" s="7">
        <f t="shared" si="43"/>
        <v>3.2423655314875593E-3</v>
      </c>
      <c r="AE93" s="7">
        <v>2045</v>
      </c>
      <c r="AF93" s="7">
        <f t="shared" si="44"/>
        <v>6.3443995622969266E-3</v>
      </c>
      <c r="AG93" s="7">
        <f t="shared" si="44"/>
        <v>1.4376956966449559E-2</v>
      </c>
      <c r="AH93" s="7">
        <f t="shared" si="44"/>
        <v>2.2409514370602211E-2</v>
      </c>
      <c r="AJ93" s="7">
        <v>2045</v>
      </c>
      <c r="AK93" s="7">
        <f t="shared" si="45"/>
        <v>3.9076136693611523E-3</v>
      </c>
      <c r="AL93" s="7">
        <f t="shared" si="45"/>
        <v>8.8549898243760836E-3</v>
      </c>
      <c r="AM93" s="7">
        <f t="shared" si="45"/>
        <v>1.3802365979391024E-2</v>
      </c>
      <c r="AO93" s="7">
        <v>2045</v>
      </c>
      <c r="AP93" s="7">
        <f t="shared" si="38"/>
        <v>6.2950320173614155E-2</v>
      </c>
      <c r="AQ93" s="7">
        <f t="shared" si="38"/>
        <v>0.14265085848921752</v>
      </c>
      <c r="AR93" s="7">
        <f t="shared" si="38"/>
        <v>0.22235139680482113</v>
      </c>
    </row>
    <row r="94" spans="6:44" x14ac:dyDescent="0.25">
      <c r="F94" s="7">
        <v>2046</v>
      </c>
      <c r="G94" s="7">
        <f t="shared" si="39"/>
        <v>2.1863301093819013E-3</v>
      </c>
      <c r="H94" s="7">
        <f t="shared" si="39"/>
        <v>4.9205061731190979E-3</v>
      </c>
      <c r="I94" s="7">
        <f t="shared" si="39"/>
        <v>7.6546822368563005E-3</v>
      </c>
      <c r="K94" s="7">
        <v>2046</v>
      </c>
      <c r="L94" s="7">
        <f t="shared" si="40"/>
        <v>1.1756152101875857E-2</v>
      </c>
      <c r="M94" s="7">
        <f t="shared" si="40"/>
        <v>2.6458135823670719E-2</v>
      </c>
      <c r="N94" s="7">
        <f t="shared" si="40"/>
        <v>4.1160119545465633E-2</v>
      </c>
      <c r="P94" s="7">
        <v>2046</v>
      </c>
      <c r="Q94" s="7">
        <f t="shared" si="41"/>
        <v>4.4392493814704127E-3</v>
      </c>
      <c r="R94" s="7">
        <f t="shared" si="41"/>
        <v>9.990876442586092E-3</v>
      </c>
      <c r="S94" s="7">
        <f t="shared" si="41"/>
        <v>1.5542503503701781E-2</v>
      </c>
      <c r="U94" s="7">
        <v>2046</v>
      </c>
      <c r="V94" s="7">
        <f t="shared" si="42"/>
        <v>3.5752275663560922E-2</v>
      </c>
      <c r="W94" s="7">
        <f t="shared" si="42"/>
        <v>8.0463280613805185E-2</v>
      </c>
      <c r="X94" s="7">
        <f t="shared" si="42"/>
        <v>0.12517428556404958</v>
      </c>
      <c r="Z94" s="7">
        <v>2046</v>
      </c>
      <c r="AA94" s="7">
        <f t="shared" si="43"/>
        <v>9.5967727393773191E-4</v>
      </c>
      <c r="AB94" s="7">
        <f t="shared" si="43"/>
        <v>2.1598284405220524E-3</v>
      </c>
      <c r="AC94" s="7">
        <f t="shared" si="43"/>
        <v>3.3599796071063751E-3</v>
      </c>
      <c r="AE94" s="7">
        <v>2046</v>
      </c>
      <c r="AF94" s="7">
        <f t="shared" si="44"/>
        <v>6.6327813605831466E-3</v>
      </c>
      <c r="AG94" s="7">
        <f t="shared" si="44"/>
        <v>1.4927590984384979E-2</v>
      </c>
      <c r="AH94" s="7">
        <f t="shared" si="44"/>
        <v>2.3222400608186824E-2</v>
      </c>
      <c r="AJ94" s="7">
        <v>2046</v>
      </c>
      <c r="AK94" s="7">
        <f t="shared" si="45"/>
        <v>4.0852324725139319E-3</v>
      </c>
      <c r="AL94" s="7">
        <f t="shared" si="45"/>
        <v>9.1941338196702069E-3</v>
      </c>
      <c r="AM94" s="7">
        <f t="shared" si="45"/>
        <v>1.4303035166826497E-2</v>
      </c>
      <c r="AO94" s="7">
        <v>2046</v>
      </c>
      <c r="AP94" s="7">
        <f t="shared" si="38"/>
        <v>6.5811698363323901E-2</v>
      </c>
      <c r="AQ94" s="7">
        <f t="shared" si="38"/>
        <v>0.14811435229775832</v>
      </c>
      <c r="AR94" s="7">
        <f t="shared" si="38"/>
        <v>0.23041700623219299</v>
      </c>
    </row>
    <row r="95" spans="6:44" x14ac:dyDescent="0.25">
      <c r="F95" s="7">
        <v>2047</v>
      </c>
      <c r="G95" s="7">
        <f t="shared" si="39"/>
        <v>2.2813879402245919E-3</v>
      </c>
      <c r="H95" s="7">
        <f t="shared" si="39"/>
        <v>5.1057516177701887E-3</v>
      </c>
      <c r="I95" s="7">
        <f t="shared" si="39"/>
        <v>7.9301152953157907E-3</v>
      </c>
      <c r="K95" s="7">
        <v>2047</v>
      </c>
      <c r="L95" s="7">
        <f t="shared" si="40"/>
        <v>1.2267289149783499E-2</v>
      </c>
      <c r="M95" s="7">
        <f t="shared" si="40"/>
        <v>2.7454222194229619E-2</v>
      </c>
      <c r="N95" s="7">
        <f t="shared" si="40"/>
        <v>4.264115523867576E-2</v>
      </c>
      <c r="P95" s="7">
        <v>2047</v>
      </c>
      <c r="Q95" s="7">
        <f t="shared" si="41"/>
        <v>4.632260224143041E-3</v>
      </c>
      <c r="R95" s="7">
        <f t="shared" si="41"/>
        <v>1.0367009361425164E-2</v>
      </c>
      <c r="S95" s="7">
        <f t="shared" si="41"/>
        <v>1.6101758498707305E-2</v>
      </c>
      <c r="U95" s="7">
        <v>2047</v>
      </c>
      <c r="V95" s="7">
        <f t="shared" si="42"/>
        <v>3.7306722431541844E-2</v>
      </c>
      <c r="W95" s="7">
        <f t="shared" si="42"/>
        <v>8.3492533229485036E-2</v>
      </c>
      <c r="X95" s="7">
        <f t="shared" si="42"/>
        <v>0.12967834402742831</v>
      </c>
      <c r="Z95" s="7">
        <v>2047</v>
      </c>
      <c r="AA95" s="7">
        <f t="shared" si="43"/>
        <v>1.0014023728045901E-3</v>
      </c>
      <c r="AB95" s="7">
        <f t="shared" si="43"/>
        <v>2.2411408839491799E-3</v>
      </c>
      <c r="AC95" s="7">
        <f t="shared" si="43"/>
        <v>3.480879395093772E-3</v>
      </c>
      <c r="AE95" s="7">
        <v>2047</v>
      </c>
      <c r="AF95" s="7">
        <f t="shared" si="44"/>
        <v>6.921163158869377E-3</v>
      </c>
      <c r="AG95" s="7">
        <f t="shared" si="44"/>
        <v>1.5489579554702962E-2</v>
      </c>
      <c r="AH95" s="7">
        <f t="shared" si="44"/>
        <v>2.4057995950536561E-2</v>
      </c>
      <c r="AJ95" s="7">
        <v>2047</v>
      </c>
      <c r="AK95" s="7">
        <f t="shared" si="45"/>
        <v>4.2628512756667115E-3</v>
      </c>
      <c r="AL95" s="7">
        <f t="shared" si="45"/>
        <v>9.5402712591293685E-3</v>
      </c>
      <c r="AM95" s="7">
        <f t="shared" si="45"/>
        <v>1.4817691242592034E-2</v>
      </c>
      <c r="AO95" s="7">
        <v>2047</v>
      </c>
      <c r="AP95" s="7">
        <f t="shared" si="38"/>
        <v>6.867307655303366E-2</v>
      </c>
      <c r="AQ95" s="7">
        <f t="shared" si="38"/>
        <v>0.15369050810069149</v>
      </c>
      <c r="AR95" s="7">
        <f t="shared" si="38"/>
        <v>0.23870793964834955</v>
      </c>
    </row>
    <row r="96" spans="6:44" x14ac:dyDescent="0.25">
      <c r="F96" s="7">
        <v>2048</v>
      </c>
      <c r="G96" s="7">
        <f t="shared" si="39"/>
        <v>2.3764457710672834E-3</v>
      </c>
      <c r="H96" s="7">
        <f t="shared" si="39"/>
        <v>5.2948443647196407E-3</v>
      </c>
      <c r="I96" s="7">
        <f t="shared" si="39"/>
        <v>8.2132429583720076E-3</v>
      </c>
      <c r="K96" s="7">
        <v>2048</v>
      </c>
      <c r="L96" s="7">
        <f t="shared" si="40"/>
        <v>1.2778426197691142E-2</v>
      </c>
      <c r="M96" s="7">
        <f t="shared" si="40"/>
        <v>2.8470995958154843E-2</v>
      </c>
      <c r="N96" s="7">
        <f t="shared" si="40"/>
        <v>4.416356571861859E-2</v>
      </c>
      <c r="P96" s="7">
        <v>2048</v>
      </c>
      <c r="Q96" s="7">
        <f t="shared" si="41"/>
        <v>4.8252710668156675E-3</v>
      </c>
      <c r="R96" s="7">
        <f t="shared" si="41"/>
        <v>1.0750954062334587E-2</v>
      </c>
      <c r="S96" s="7">
        <f t="shared" si="41"/>
        <v>1.6676637057853529E-2</v>
      </c>
      <c r="U96" s="7">
        <v>2048</v>
      </c>
      <c r="V96" s="7">
        <f t="shared" si="42"/>
        <v>3.8861169199522753E-2</v>
      </c>
      <c r="W96" s="7">
        <f t="shared" si="42"/>
        <v>8.658469940599535E-2</v>
      </c>
      <c r="X96" s="7">
        <f t="shared" si="42"/>
        <v>0.13430822961246811</v>
      </c>
      <c r="Z96" s="7">
        <v>2048</v>
      </c>
      <c r="AA96" s="7">
        <f t="shared" si="43"/>
        <v>1.0431274716714476E-3</v>
      </c>
      <c r="AB96" s="7">
        <f t="shared" si="43"/>
        <v>2.3241420790272417E-3</v>
      </c>
      <c r="AC96" s="7">
        <f t="shared" si="43"/>
        <v>3.6051566863830402E-3</v>
      </c>
      <c r="AE96" s="7">
        <v>2048</v>
      </c>
      <c r="AF96" s="7">
        <f t="shared" si="44"/>
        <v>7.209544957155597E-3</v>
      </c>
      <c r="AG96" s="7">
        <f t="shared" si="44"/>
        <v>1.6063239882576491E-2</v>
      </c>
      <c r="AH96" s="7">
        <f t="shared" si="44"/>
        <v>2.491693480799741E-2</v>
      </c>
      <c r="AJ96" s="7">
        <v>2048</v>
      </c>
      <c r="AK96" s="7">
        <f t="shared" si="45"/>
        <v>4.4404700788194902E-3</v>
      </c>
      <c r="AL96" s="7">
        <f t="shared" si="45"/>
        <v>9.8935975143183228E-3</v>
      </c>
      <c r="AM96" s="7">
        <f t="shared" si="45"/>
        <v>1.5346724949817172E-2</v>
      </c>
      <c r="AO96" s="7">
        <v>2048</v>
      </c>
      <c r="AP96" s="7">
        <f t="shared" si="38"/>
        <v>7.1534454742743392E-2</v>
      </c>
      <c r="AQ96" s="7">
        <f t="shared" si="38"/>
        <v>0.15938247326712646</v>
      </c>
      <c r="AR96" s="7">
        <f t="shared" si="38"/>
        <v>0.24723049179150985</v>
      </c>
    </row>
    <row r="97" spans="1:44" x14ac:dyDescent="0.25">
      <c r="F97" s="7">
        <v>2049</v>
      </c>
      <c r="G97" s="7">
        <f t="shared" si="39"/>
        <v>2.471503601909974E-3</v>
      </c>
      <c r="H97" s="7">
        <f t="shared" si="39"/>
        <v>5.4878918936945359E-3</v>
      </c>
      <c r="I97" s="7">
        <f t="shared" si="39"/>
        <v>8.5042801854791003E-3</v>
      </c>
      <c r="K97" s="7">
        <v>2049</v>
      </c>
      <c r="L97" s="7">
        <f t="shared" si="40"/>
        <v>1.3289563245598794E-2</v>
      </c>
      <c r="M97" s="7">
        <f t="shared" si="40"/>
        <v>2.9509035046479767E-2</v>
      </c>
      <c r="N97" s="7">
        <f t="shared" si="40"/>
        <v>4.5728506847360781E-2</v>
      </c>
      <c r="P97" s="7">
        <v>2049</v>
      </c>
      <c r="Q97" s="7">
        <f t="shared" si="41"/>
        <v>5.0182819094882897E-3</v>
      </c>
      <c r="R97" s="7">
        <f t="shared" si="41"/>
        <v>1.1142928778283802E-2</v>
      </c>
      <c r="S97" s="7">
        <f t="shared" si="41"/>
        <v>1.7267575647079328E-2</v>
      </c>
      <c r="U97" s="7">
        <v>2049</v>
      </c>
      <c r="V97" s="7">
        <f t="shared" si="42"/>
        <v>4.0415615967503669E-2</v>
      </c>
      <c r="W97" s="7">
        <f t="shared" si="42"/>
        <v>8.9741536720938084E-2</v>
      </c>
      <c r="X97" s="7">
        <f t="shared" si="42"/>
        <v>0.13906745747437266</v>
      </c>
      <c r="Z97" s="7">
        <v>2049</v>
      </c>
      <c r="AA97" s="7">
        <f t="shared" si="43"/>
        <v>1.0848525705383059E-3</v>
      </c>
      <c r="AB97" s="7">
        <f t="shared" si="43"/>
        <v>2.4088792033764173E-3</v>
      </c>
      <c r="AC97" s="7">
        <f t="shared" si="43"/>
        <v>3.7329058362145329E-3</v>
      </c>
      <c r="AE97" s="7">
        <v>2049</v>
      </c>
      <c r="AF97" s="7">
        <f t="shared" si="44"/>
        <v>7.4979267554418213E-3</v>
      </c>
      <c r="AG97" s="7">
        <f t="shared" si="44"/>
        <v>1.6648898034745147E-2</v>
      </c>
      <c r="AH97" s="7">
        <f t="shared" si="44"/>
        <v>2.5799869314048506E-2</v>
      </c>
      <c r="AJ97" s="7">
        <v>2049</v>
      </c>
      <c r="AK97" s="7">
        <f t="shared" si="45"/>
        <v>4.6180888819722689E-3</v>
      </c>
      <c r="AL97" s="7">
        <f t="shared" si="45"/>
        <v>1.0254313414777547E-2</v>
      </c>
      <c r="AM97" s="7">
        <f t="shared" si="45"/>
        <v>1.5890537947582838E-2</v>
      </c>
      <c r="AO97" s="7">
        <v>2049</v>
      </c>
      <c r="AP97" s="7">
        <f t="shared" si="38"/>
        <v>7.4395832932453124E-2</v>
      </c>
      <c r="AQ97" s="7">
        <f t="shared" si="38"/>
        <v>0.16519348309229531</v>
      </c>
      <c r="AR97" s="7">
        <f t="shared" si="38"/>
        <v>0.25599113325213774</v>
      </c>
    </row>
    <row r="98" spans="1:44" x14ac:dyDescent="0.25">
      <c r="F98" s="7">
        <v>2050</v>
      </c>
      <c r="G98" s="7">
        <f t="shared" si="39"/>
        <v>2.5665614327526664E-3</v>
      </c>
      <c r="H98" s="7">
        <f t="shared" si="39"/>
        <v>5.6850046870172161E-3</v>
      </c>
      <c r="I98" s="7">
        <f t="shared" si="39"/>
        <v>8.8034479412817737E-3</v>
      </c>
      <c r="K98" s="7">
        <v>2050</v>
      </c>
      <c r="L98" s="7">
        <f t="shared" si="40"/>
        <v>1.3800700293506435E-2</v>
      </c>
      <c r="M98" s="7">
        <f t="shared" si="40"/>
        <v>3.0568933535542884E-2</v>
      </c>
      <c r="N98" s="7">
        <f t="shared" si="40"/>
        <v>4.7337166777579383E-2</v>
      </c>
      <c r="P98" s="7">
        <v>2050</v>
      </c>
      <c r="Q98" s="7">
        <f t="shared" si="41"/>
        <v>5.2112927521609179E-3</v>
      </c>
      <c r="R98" s="7">
        <f t="shared" si="41"/>
        <v>1.1543157838882982E-2</v>
      </c>
      <c r="S98" s="7">
        <f t="shared" si="41"/>
        <v>1.7875022925605062E-2</v>
      </c>
      <c r="U98" s="7">
        <v>2050</v>
      </c>
      <c r="V98" s="7">
        <f t="shared" si="42"/>
        <v>4.1970062735484585E-2</v>
      </c>
      <c r="W98" s="7">
        <f t="shared" si="42"/>
        <v>9.296485185228362E-2</v>
      </c>
      <c r="X98" s="7">
        <f t="shared" si="42"/>
        <v>0.14395964096908284</v>
      </c>
      <c r="Z98" s="7">
        <v>2050</v>
      </c>
      <c r="AA98" s="7">
        <f t="shared" si="43"/>
        <v>1.1265776694051638E-3</v>
      </c>
      <c r="AB98" s="7">
        <f t="shared" si="43"/>
        <v>2.4954007525891495E-3</v>
      </c>
      <c r="AC98" s="7">
        <f t="shared" si="43"/>
        <v>3.8642238357731382E-3</v>
      </c>
      <c r="AE98" s="7">
        <v>2050</v>
      </c>
      <c r="AF98" s="7">
        <f t="shared" si="44"/>
        <v>7.7863085537280474E-3</v>
      </c>
      <c r="AG98" s="7">
        <f t="shared" si="44"/>
        <v>1.7246889187075197E-2</v>
      </c>
      <c r="AH98" s="7">
        <f t="shared" si="44"/>
        <v>2.6707469820422373E-2</v>
      </c>
      <c r="AJ98" s="7">
        <v>2050</v>
      </c>
      <c r="AK98" s="7">
        <f t="shared" si="45"/>
        <v>4.7957076851250502E-3</v>
      </c>
      <c r="AL98" s="7">
        <f t="shared" si="45"/>
        <v>1.062262540049932E-2</v>
      </c>
      <c r="AM98" s="7">
        <f t="shared" si="45"/>
        <v>1.6449543115873606E-2</v>
      </c>
      <c r="AO98" s="7">
        <v>2050</v>
      </c>
      <c r="AP98" s="7">
        <f t="shared" si="38"/>
        <v>7.7257211122162855E-2</v>
      </c>
      <c r="AQ98" s="7">
        <f t="shared" si="38"/>
        <v>0.17112686325389037</v>
      </c>
      <c r="AR98" s="7">
        <f t="shared" si="38"/>
        <v>0.26499651538561819</v>
      </c>
    </row>
    <row r="100" spans="1:44" x14ac:dyDescent="0.25">
      <c r="G100" s="7">
        <f>SUM(G72:G98)</f>
        <v>3.5931860058537296E-2</v>
      </c>
      <c r="H100" s="7">
        <f t="shared" ref="H100:I100" si="46">SUM(H72:H98)</f>
        <v>8.3932481896870206E-2</v>
      </c>
      <c r="I100" s="7">
        <f t="shared" si="46"/>
        <v>0.13193310373520317</v>
      </c>
      <c r="L100" s="7">
        <f>SUM(L72:L98)</f>
        <v>0.19320980410908997</v>
      </c>
      <c r="M100" s="7">
        <f t="shared" ref="M100:N100" si="47">SUM(M72:M98)</f>
        <v>0.45131474850634751</v>
      </c>
      <c r="N100" s="7">
        <f t="shared" si="47"/>
        <v>0.70941969290360529</v>
      </c>
      <c r="Q100" s="7">
        <f>SUM(Q72:Q98)</f>
        <v>7.2958098530252827E-2</v>
      </c>
      <c r="R100" s="7">
        <f t="shared" ref="R100:S100" si="48">SUM(R72:R98)</f>
        <v>0.17042129948587453</v>
      </c>
      <c r="S100" s="7">
        <f t="shared" si="48"/>
        <v>0.26788450044149636</v>
      </c>
      <c r="V100" s="7">
        <f>SUM(V72:V98)</f>
        <v>0.58758087829678363</v>
      </c>
      <c r="W100" s="7">
        <f t="shared" ref="W100:X100" si="49">SUM(W72:W98)</f>
        <v>1.3725179089044763</v>
      </c>
      <c r="X100" s="7">
        <f t="shared" si="49"/>
        <v>2.1574549395121707</v>
      </c>
      <c r="AA100" s="7">
        <f>SUM(AA72:AA98)</f>
        <v>1.5772087371672284E-2</v>
      </c>
      <c r="AB100" s="7">
        <f t="shared" ref="AB100:AC100" si="50">SUM(AB72:AB98)</f>
        <v>3.6841689677131272E-2</v>
      </c>
      <c r="AC100" s="7">
        <f t="shared" si="50"/>
        <v>5.7911291982590291E-2</v>
      </c>
      <c r="AF100" s="7">
        <f>SUM(AF72:AF98)</f>
        <v>0.10900831975219259</v>
      </c>
      <c r="AG100" s="7">
        <f t="shared" ref="AG100:AH100" si="51">SUM(AG72:AG98)</f>
        <v>0.25463025875375705</v>
      </c>
      <c r="AH100" s="7">
        <f t="shared" si="51"/>
        <v>0.40025219775532184</v>
      </c>
      <c r="AK100" s="7">
        <f>SUM(AK72:AK98)</f>
        <v>6.7139907591750661E-2</v>
      </c>
      <c r="AL100" s="7">
        <f t="shared" ref="AL100:AM100" si="52">SUM(AL72:AL98)</f>
        <v>0.15683070871704677</v>
      </c>
      <c r="AM100" s="7">
        <f t="shared" si="52"/>
        <v>0.24652150984234303</v>
      </c>
      <c r="AP100" s="7">
        <f>SUM(AP72:AP98)</f>
        <v>1.0816009557102793</v>
      </c>
      <c r="AQ100" s="7">
        <f t="shared" ref="AQ100:AR100" si="53">SUM(AQ72:AQ98)</f>
        <v>2.5264890959415038</v>
      </c>
      <c r="AR100" s="7">
        <f t="shared" si="53"/>
        <v>3.9713772361727302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Output!Q112</f>
        <v>0.12042677327892254</v>
      </c>
      <c r="C105" s="7">
        <f>Output!Q142</f>
        <v>0.12042677327892254</v>
      </c>
      <c r="D105" s="7">
        <f>Output!Q172</f>
        <v>0.12042677327892254</v>
      </c>
      <c r="F105" s="7">
        <v>2024</v>
      </c>
      <c r="G105" s="7">
        <f>((G8+L8+Q8+V8+AA8+AF8+AK8)*R105*1000000)/10^9</f>
        <v>1.6447223434934003E-3</v>
      </c>
      <c r="H105" s="7">
        <f>((G8+L8+Q8+V8+AA8+AF8+AK8)*S105*1000000)/10^9</f>
        <v>1.6447223434934003E-3</v>
      </c>
      <c r="I105" s="7">
        <f>((G8+L8+Q8+V8+AA8+AF8+AK8)*T105*1000000)/10^9</f>
        <v>1.6447223434934003E-3</v>
      </c>
      <c r="J105" s="7">
        <f>((H8+M8+R8+W8+AB8+AG8+AL8)*R105*1000000)/10^9</f>
        <v>3.2968495729985901E-3</v>
      </c>
      <c r="K105" s="7">
        <f>((H8+M8+R8+W8+AB8+AG8+AL8)*S105*1000000)/10^9</f>
        <v>3.2968495729985901E-3</v>
      </c>
      <c r="L105" s="7">
        <f>((H8+M8+R8+W8+AB8+AG8+AL8)*T105*1000000)/10^9</f>
        <v>3.2968495729985901E-3</v>
      </c>
      <c r="M105" s="7">
        <f>((I8+N8+S8+X8+AC8+AH8+AM8)*R105*1000000)/10^9</f>
        <v>4.9489768025037665E-3</v>
      </c>
      <c r="N105" s="7">
        <f>((I8+N8+S8+X8+AC8+AH8+AM8)*S105*1000000)/10^9</f>
        <v>4.9489768025037665E-3</v>
      </c>
      <c r="O105" s="7">
        <f>((I8+N8+S8+X8+AC8+AH8+AM8)*T105*1000000)/10^9</f>
        <v>4.9489768025037665E-3</v>
      </c>
      <c r="Q105" s="7">
        <v>2024</v>
      </c>
      <c r="R105" s="7">
        <f>Output!Q232</f>
        <v>0.12526287971035929</v>
      </c>
      <c r="S105" s="7">
        <f>Output!Q262</f>
        <v>0.12526287971035929</v>
      </c>
      <c r="T105" s="7">
        <f>Output!Q292</f>
        <v>0.12526287971035929</v>
      </c>
    </row>
    <row r="106" spans="1:44" x14ac:dyDescent="0.25">
      <c r="A106" s="7">
        <v>2025</v>
      </c>
      <c r="B106" s="7">
        <f>Output!Q113</f>
        <v>0.11658511105870045</v>
      </c>
      <c r="C106" s="7">
        <f>Output!Q143</f>
        <v>0.11301083327475005</v>
      </c>
      <c r="D106" s="7">
        <f>Output!Q173</f>
        <v>0.11084811745496014</v>
      </c>
      <c r="F106" s="7">
        <v>2025</v>
      </c>
      <c r="G106" s="7">
        <f t="shared" ref="G106:G131" si="54">G105+((G9+L9+Q9+V9+AA9+AF9+AK9-G8-L8-Q8-V8-AA8-AF8-AK8)*R106*1000000)/10^9</f>
        <v>3.2425521141475327E-3</v>
      </c>
      <c r="H106" s="7">
        <f t="shared" ref="H106:H131" si="55">H105+((G9+L9+Q9+V9+AA9+AF9+AK9-G8-L8-Q8-V8-AA8-AF8-AK8)*S106*1000000)/10^9</f>
        <v>3.1994662390218143E-3</v>
      </c>
      <c r="I106" s="7">
        <f t="shared" ref="I106:I131" si="56">I105+((G9+L9+Q9+V9+AA9+AF9+AK9-G8-L8-Q8-V8-AA8-AF8-AK8)*T106*1000000)/10^9</f>
        <v>3.1733959363267348E-3</v>
      </c>
      <c r="J106" s="7">
        <f t="shared" ref="J106:J131" si="57">J105+((H9+M9+R9+W9+AB9+AG9+AL9-H8-M8-R8-W8-AB8-AG8-AL8)*R106*1000000)/10^9</f>
        <v>6.8115932206113429E-3</v>
      </c>
      <c r="K106" s="7">
        <f t="shared" ref="K106:K131" si="58">K105+((H9+M9+R9+W9+AB9+AG9+AL9-H8-M8-R8-W8-AB8-AG8-AL8)*S106*1000000)/10^9</f>
        <v>6.7168172884806265E-3</v>
      </c>
      <c r="L106" s="7">
        <f t="shared" ref="L106:L131" si="59">L105+((H9+M9+R9+W9+AB9+AG9+AL9-H8-M8-R8-W8-AB8-AG8-AL8)*T106*1000000)/10^9</f>
        <v>6.6594704844144086E-3</v>
      </c>
      <c r="M106" s="7">
        <f t="shared" ref="M106:M131" si="60">M105+((I9+N9+S9+X9+AC9+AH9+AM9-I8-N8-S8-X8-AC8-AH8-AM8)*R106*1000000)/10^9</f>
        <v>1.038063432707516E-2</v>
      </c>
      <c r="N106" s="7">
        <f t="shared" ref="N106:N131" si="61">N105+((I9+N9+S9+X9+AC9+AH9+AM9-I8-N8-S8-X8-AC8-AH8-AM8)*S106*1000000)/10^9</f>
        <v>1.0234168337939444E-2</v>
      </c>
      <c r="O106" s="7">
        <f t="shared" ref="O106:O131" si="62">O105+((I9+N9+S9+X9+AC9+AH9+AM9-I8-N8-S8-X8-AC8-AH8-AM8)*T106*1000000)/10^9</f>
        <v>1.0145545032502088E-2</v>
      </c>
      <c r="Q106" s="7">
        <v>2025</v>
      </c>
      <c r="R106" s="7">
        <f>Output!Q233</f>
        <v>0.12169151781203526</v>
      </c>
      <c r="S106" s="7">
        <f>Output!Q263</f>
        <v>0.11841007592341531</v>
      </c>
      <c r="T106" s="7">
        <f>Output!Q293</f>
        <v>0.11642454857685411</v>
      </c>
    </row>
    <row r="107" spans="1:44" x14ac:dyDescent="0.25">
      <c r="A107" s="7">
        <v>2026</v>
      </c>
      <c r="B107" s="7">
        <f>Output!Q114</f>
        <v>0.11311251911924136</v>
      </c>
      <c r="C107" s="7">
        <f>Output!Q144</f>
        <v>0.10864467188224444</v>
      </c>
      <c r="D107" s="7">
        <f>Output!Q174</f>
        <v>0.10594127711809539</v>
      </c>
      <c r="F107" s="7">
        <v>2026</v>
      </c>
      <c r="G107" s="7">
        <f t="shared" si="54"/>
        <v>4.7979400068368389E-3</v>
      </c>
      <c r="H107" s="7">
        <f t="shared" si="55"/>
        <v>4.7009967877188821E-3</v>
      </c>
      <c r="I107" s="7">
        <f t="shared" si="56"/>
        <v>4.6423386067825896E-3</v>
      </c>
      <c r="J107" s="7">
        <f t="shared" si="57"/>
        <v>1.0575973629823892E-2</v>
      </c>
      <c r="K107" s="7">
        <f t="shared" si="58"/>
        <v>1.035085109311336E-2</v>
      </c>
      <c r="L107" s="7">
        <f t="shared" si="59"/>
        <v>1.0214634464352211E-2</v>
      </c>
      <c r="M107" s="7">
        <f t="shared" si="60"/>
        <v>1.6354007252810943E-2</v>
      </c>
      <c r="N107" s="7">
        <f t="shared" si="61"/>
        <v>1.6000705398507835E-2</v>
      </c>
      <c r="O107" s="7">
        <f t="shared" si="62"/>
        <v>1.5786930321921831E-2</v>
      </c>
      <c r="Q107" s="7">
        <v>2026</v>
      </c>
      <c r="R107" s="7">
        <f>Output!Q234</f>
        <v>0.11845912307062408</v>
      </c>
      <c r="S107" s="7">
        <f>Output!Q264</f>
        <v>0.11435732070336857</v>
      </c>
      <c r="T107" s="7">
        <f>Output!Q294</f>
        <v>0.11187541152988795</v>
      </c>
    </row>
    <row r="108" spans="1:44" x14ac:dyDescent="0.25">
      <c r="A108" s="7">
        <v>2027</v>
      </c>
      <c r="B108" s="7">
        <f>Output!Q115</f>
        <v>0.10996575896312739</v>
      </c>
      <c r="C108" s="7">
        <f>Output!Q145</f>
        <v>0.10460434228720178</v>
      </c>
      <c r="D108" s="7">
        <f>Output!Q175</f>
        <v>0.10136026857869358</v>
      </c>
      <c r="F108" s="7">
        <v>2027</v>
      </c>
      <c r="G108" s="7">
        <f t="shared" si="54"/>
        <v>6.3148154962467465E-3</v>
      </c>
      <c r="H108" s="7">
        <f t="shared" si="55"/>
        <v>6.1532434644402129E-3</v>
      </c>
      <c r="I108" s="7">
        <f t="shared" si="56"/>
        <v>6.0554798297165749E-3</v>
      </c>
      <c r="J108" s="7">
        <f t="shared" si="57"/>
        <v>1.4625047778550095E-2</v>
      </c>
      <c r="K108" s="7">
        <f t="shared" si="58"/>
        <v>1.4227408211570989E-2</v>
      </c>
      <c r="L108" s="7">
        <f t="shared" si="59"/>
        <v>1.3986805373717527E-2</v>
      </c>
      <c r="M108" s="7">
        <f t="shared" si="60"/>
        <v>2.2935280060853425E-2</v>
      </c>
      <c r="N108" s="7">
        <f t="shared" si="61"/>
        <v>2.2301572958701749E-2</v>
      </c>
      <c r="O108" s="7">
        <f t="shared" si="62"/>
        <v>2.1918130917718465E-2</v>
      </c>
      <c r="Q108" s="7">
        <v>2027</v>
      </c>
      <c r="R108" s="7">
        <f>Output!Q235</f>
        <v>0.11552599909475766</v>
      </c>
      <c r="S108" s="7">
        <f>Output!Q265</f>
        <v>0.11060383626182775</v>
      </c>
      <c r="T108" s="7">
        <f>Output!Q295</f>
        <v>0.10762554526142769</v>
      </c>
    </row>
    <row r="109" spans="1:44" x14ac:dyDescent="0.25">
      <c r="A109" s="7">
        <v>2028</v>
      </c>
      <c r="B109" s="7">
        <f>Output!Q116</f>
        <v>0.1071066776720014</v>
      </c>
      <c r="C109" s="7">
        <f>Output!Q146</f>
        <v>0.10085169155714707</v>
      </c>
      <c r="D109" s="7">
        <f>Output!Q176</f>
        <v>9.7066938890161936E-2</v>
      </c>
      <c r="F109" s="7">
        <v>2028</v>
      </c>
      <c r="G109" s="7">
        <f t="shared" si="54"/>
        <v>7.7966481395496563E-3</v>
      </c>
      <c r="H109" s="7">
        <f t="shared" si="55"/>
        <v>7.5596758263582068E-3</v>
      </c>
      <c r="I109" s="7">
        <f t="shared" si="56"/>
        <v>7.4162891621309072E-3</v>
      </c>
      <c r="J109" s="7">
        <f t="shared" si="57"/>
        <v>1.8997649051757038E-2</v>
      </c>
      <c r="K109" s="7">
        <f t="shared" si="58"/>
        <v>1.8377517850601908E-2</v>
      </c>
      <c r="L109" s="7">
        <f t="shared" si="59"/>
        <v>1.8002290284512865E-2</v>
      </c>
      <c r="M109" s="7">
        <f t="shared" si="60"/>
        <v>3.0198649963964413E-2</v>
      </c>
      <c r="N109" s="7">
        <f t="shared" si="61"/>
        <v>2.9195359874845603E-2</v>
      </c>
      <c r="O109" s="7">
        <f t="shared" si="62"/>
        <v>2.8588291406894818E-2</v>
      </c>
      <c r="Q109" s="7">
        <v>2028</v>
      </c>
      <c r="R109" s="7">
        <f>Output!Q236</f>
        <v>0.11285711833565854</v>
      </c>
      <c r="S109" s="7">
        <f>Output!Q266</f>
        <v>0.10711459503705421</v>
      </c>
      <c r="T109" s="7">
        <f>Output!Q296</f>
        <v>0.10363992219677355</v>
      </c>
    </row>
    <row r="110" spans="1:44" x14ac:dyDescent="0.25">
      <c r="A110" s="7">
        <v>2029</v>
      </c>
      <c r="B110" s="7">
        <f>Output!Q117</f>
        <v>0.1045016084513028</v>
      </c>
      <c r="C110" s="7">
        <f>Output!Q147</f>
        <v>9.7353052883401972E-2</v>
      </c>
      <c r="D110" s="7">
        <f>Output!Q177</f>
        <v>9.302762125793991E-2</v>
      </c>
      <c r="F110" s="7">
        <v>2029</v>
      </c>
      <c r="G110" s="7">
        <f t="shared" si="54"/>
        <v>9.2465016551343572E-3</v>
      </c>
      <c r="H110" s="7">
        <f t="shared" si="55"/>
        <v>8.9233575916914717E-3</v>
      </c>
      <c r="I110" s="7">
        <f t="shared" si="56"/>
        <v>8.7278303222441955E-3</v>
      </c>
      <c r="J110" s="7">
        <f t="shared" si="57"/>
        <v>2.3736897568806398E-2</v>
      </c>
      <c r="K110" s="7">
        <f t="shared" si="58"/>
        <v>2.2835090091254496E-2</v>
      </c>
      <c r="L110" s="7">
        <f t="shared" si="59"/>
        <v>2.2289426489172412E-2</v>
      </c>
      <c r="M110" s="7">
        <f t="shared" si="60"/>
        <v>3.8227293482478442E-2</v>
      </c>
      <c r="N110" s="7">
        <f t="shared" si="61"/>
        <v>3.6746822590817525E-2</v>
      </c>
      <c r="O110" s="7">
        <f t="shared" si="62"/>
        <v>3.5851022656100635E-2</v>
      </c>
      <c r="Q110" s="7">
        <v>2029</v>
      </c>
      <c r="R110" s="7">
        <f>Output!Q237</f>
        <v>0.11042157190774297</v>
      </c>
      <c r="S110" s="7">
        <f>Output!Q267</f>
        <v>0.1038586881305031</v>
      </c>
      <c r="T110" s="7">
        <f>Output!Q297</f>
        <v>9.9887633450341851E-2</v>
      </c>
    </row>
    <row r="111" spans="1:44" x14ac:dyDescent="0.25">
      <c r="A111" s="7">
        <v>2030</v>
      </c>
      <c r="B111" s="7">
        <f>Output!Q118</f>
        <v>0.10211747519459065</v>
      </c>
      <c r="C111" s="7">
        <f>Output!Q148</f>
        <v>9.4075350173643338E-2</v>
      </c>
      <c r="D111" s="7">
        <f>Output!Q178</f>
        <v>8.9209239603822141E-2</v>
      </c>
      <c r="F111" s="7">
        <v>2030</v>
      </c>
      <c r="G111" s="7">
        <f t="shared" si="54"/>
        <v>1.0667041042209627E-2</v>
      </c>
      <c r="H111" s="7">
        <f t="shared" si="55"/>
        <v>1.0246953759648784E-2</v>
      </c>
      <c r="I111" s="7">
        <f t="shared" si="56"/>
        <v>9.9927683094354E-3</v>
      </c>
      <c r="J111" s="7">
        <f t="shared" si="57"/>
        <v>2.8890618084980075E-2</v>
      </c>
      <c r="K111" s="7">
        <f t="shared" si="58"/>
        <v>2.7637100361434366E-2</v>
      </c>
      <c r="L111" s="7">
        <f t="shared" si="59"/>
        <v>2.6878624730058157E-2</v>
      </c>
      <c r="M111" s="7">
        <f t="shared" si="60"/>
        <v>4.7114195127750523E-2</v>
      </c>
      <c r="N111" s="7">
        <f t="shared" si="61"/>
        <v>4.5027246963219948E-2</v>
      </c>
      <c r="O111" s="7">
        <f t="shared" si="62"/>
        <v>4.3764481150680913E-2</v>
      </c>
      <c r="Q111" s="7">
        <v>2030</v>
      </c>
      <c r="R111" s="7">
        <f>Output!Q238</f>
        <v>0.1081889931580121</v>
      </c>
      <c r="S111" s="7">
        <f>Output!Q268</f>
        <v>0.10080574890213666</v>
      </c>
      <c r="T111" s="7">
        <f>Output!Q298</f>
        <v>9.6338312395055983E-2</v>
      </c>
    </row>
    <row r="112" spans="1:44" x14ac:dyDescent="0.25">
      <c r="A112" s="7">
        <v>2031</v>
      </c>
      <c r="B112" s="7">
        <f>Output!Q119</f>
        <v>0.10110448380860694</v>
      </c>
      <c r="C112" s="7">
        <f>Output!Q149</f>
        <v>9.2861137773791014E-2</v>
      </c>
      <c r="D112" s="7">
        <f>Output!Q179</f>
        <v>8.781809342485683E-2</v>
      </c>
      <c r="F112" s="7">
        <v>2031</v>
      </c>
      <c r="G112" s="7">
        <f t="shared" si="54"/>
        <v>1.2075217537745674E-2</v>
      </c>
      <c r="H112" s="7">
        <f t="shared" si="55"/>
        <v>1.1555761431790917E-2</v>
      </c>
      <c r="I112" s="7">
        <f t="shared" si="56"/>
        <v>1.1240784965264445E-2</v>
      </c>
      <c r="J112" s="7">
        <f t="shared" si="57"/>
        <v>3.1475113868674326E-2</v>
      </c>
      <c r="K112" s="7">
        <f t="shared" si="58"/>
        <v>3.0039219641965587E-2</v>
      </c>
      <c r="L112" s="7">
        <f t="shared" si="59"/>
        <v>2.916917125969791E-2</v>
      </c>
      <c r="M112" s="7">
        <f t="shared" si="60"/>
        <v>5.0875010199602971E-2</v>
      </c>
      <c r="N112" s="7">
        <f t="shared" si="61"/>
        <v>4.8522677852140254E-2</v>
      </c>
      <c r="O112" s="7">
        <f t="shared" si="62"/>
        <v>4.7097557554131371E-2</v>
      </c>
      <c r="Q112" s="7">
        <v>2031</v>
      </c>
      <c r="R112" s="7">
        <f>Output!Q239</f>
        <v>0.10724742912936248</v>
      </c>
      <c r="S112" s="7">
        <f>Output!Q269</f>
        <v>9.9679449633617342E-2</v>
      </c>
      <c r="T112" s="7">
        <f>Output!Q299</f>
        <v>9.5049575300103523E-2</v>
      </c>
    </row>
    <row r="113" spans="1:20" x14ac:dyDescent="0.25">
      <c r="A113" s="7">
        <v>2032</v>
      </c>
      <c r="B113" s="7">
        <f>Output!Q120</f>
        <v>0.10010715102255198</v>
      </c>
      <c r="C113" s="7">
        <f>Output!Q150</f>
        <v>9.1662583987985241E-2</v>
      </c>
      <c r="D113" s="7">
        <f>Output!Q180</f>
        <v>8.644260583170249E-2</v>
      </c>
      <c r="F113" s="7">
        <v>2032</v>
      </c>
      <c r="G113" s="7">
        <f t="shared" si="54"/>
        <v>1.3471220018880136E-2</v>
      </c>
      <c r="H113" s="7">
        <f t="shared" si="55"/>
        <v>1.2849969485425689E-2</v>
      </c>
      <c r="I113" s="7">
        <f t="shared" si="56"/>
        <v>1.2472069166698787E-2</v>
      </c>
      <c r="J113" s="7">
        <f t="shared" si="57"/>
        <v>3.4128658132792929E-2</v>
      </c>
      <c r="K113" s="7">
        <f t="shared" si="58"/>
        <v>3.2499271399543991E-2</v>
      </c>
      <c r="L113" s="7">
        <f t="shared" si="59"/>
        <v>3.150961633366426E-2</v>
      </c>
      <c r="M113" s="7">
        <f t="shared" si="60"/>
        <v>5.4786096246705759E-2</v>
      </c>
      <c r="N113" s="7">
        <f t="shared" si="61"/>
        <v>5.2148573313662329E-2</v>
      </c>
      <c r="O113" s="7">
        <f t="shared" si="62"/>
        <v>5.0547163500629759E-2</v>
      </c>
      <c r="Q113" s="7">
        <v>2032</v>
      </c>
      <c r="R113" s="7">
        <f>Output!Q240</f>
        <v>0.10632025007837559</v>
      </c>
      <c r="S113" s="7">
        <f>Output!Q270</f>
        <v>9.8567535355721894E-2</v>
      </c>
      <c r="T113" s="7">
        <f>Output!Q300</f>
        <v>9.3775223169852637E-2</v>
      </c>
    </row>
    <row r="114" spans="1:20" x14ac:dyDescent="0.25">
      <c r="A114" s="7">
        <v>2033</v>
      </c>
      <c r="B114" s="7">
        <f>Output!Q121</f>
        <v>9.9125776232289867E-2</v>
      </c>
      <c r="C114" s="7">
        <f>Output!Q151</f>
        <v>9.0479988197972303E-2</v>
      </c>
      <c r="D114" s="7">
        <f>Output!Q181</f>
        <v>8.5083076262576579E-2</v>
      </c>
      <c r="F114" s="7">
        <v>2033</v>
      </c>
      <c r="G114" s="7">
        <f t="shared" si="54"/>
        <v>1.4855240971796633E-2</v>
      </c>
      <c r="H114" s="7">
        <f t="shared" si="55"/>
        <v>1.4129770406736717E-2</v>
      </c>
      <c r="I114" s="7">
        <f t="shared" si="56"/>
        <v>1.3686813400262407E-2</v>
      </c>
      <c r="J114" s="7">
        <f t="shared" si="57"/>
        <v>3.6854477507923172E-2</v>
      </c>
      <c r="K114" s="7">
        <f t="shared" si="58"/>
        <v>3.5019830167290926E-2</v>
      </c>
      <c r="L114" s="7">
        <f t="shared" si="59"/>
        <v>3.3902046419854753E-2</v>
      </c>
      <c r="M114" s="7">
        <f t="shared" si="60"/>
        <v>5.8853714044049751E-2</v>
      </c>
      <c r="N114" s="7">
        <f t="shared" si="61"/>
        <v>5.5909889927845166E-2</v>
      </c>
      <c r="O114" s="7">
        <f t="shared" si="62"/>
        <v>5.4117279439447122E-2</v>
      </c>
      <c r="Q114" s="7">
        <v>2033</v>
      </c>
      <c r="R114" s="7">
        <f>Output!Q241</f>
        <v>0.10540773087180465</v>
      </c>
      <c r="S114" s="7">
        <f>Output!Q271</f>
        <v>9.7470280922242372E-2</v>
      </c>
      <c r="T114" s="7">
        <f>Output!Q301</f>
        <v>9.2515530909939983E-2</v>
      </c>
    </row>
    <row r="115" spans="1:20" x14ac:dyDescent="0.25">
      <c r="A115" s="7">
        <v>2034</v>
      </c>
      <c r="B115" s="7">
        <f>Output!Q122</f>
        <v>9.8159780495697985E-2</v>
      </c>
      <c r="C115" s="7">
        <f>Output!Q152</f>
        <v>8.9312771447511818E-2</v>
      </c>
      <c r="D115" s="7">
        <f>Output!Q182</f>
        <v>8.3738925733003094E-2</v>
      </c>
      <c r="F115" s="7">
        <v>2034</v>
      </c>
      <c r="G115" s="7">
        <f t="shared" si="54"/>
        <v>1.62274659033265E-2</v>
      </c>
      <c r="H115" s="7">
        <f t="shared" si="55"/>
        <v>1.5395349702385158E-2</v>
      </c>
      <c r="I115" s="7">
        <f t="shared" si="56"/>
        <v>1.4885203172616462E-2</v>
      </c>
      <c r="J115" s="7">
        <f t="shared" si="57"/>
        <v>3.9655924592273364E-2</v>
      </c>
      <c r="K115" s="7">
        <f t="shared" si="58"/>
        <v>3.7603556308934145E-2</v>
      </c>
      <c r="L115" s="7">
        <f t="shared" si="59"/>
        <v>3.6348602707047005E-2</v>
      </c>
      <c r="M115" s="7">
        <f t="shared" si="60"/>
        <v>6.3084383281220249E-2</v>
      </c>
      <c r="N115" s="7">
        <f t="shared" si="61"/>
        <v>5.9811762915483138E-2</v>
      </c>
      <c r="O115" s="7">
        <f t="shared" si="62"/>
        <v>5.7812002241477554E-2</v>
      </c>
      <c r="Q115" s="7">
        <v>2034</v>
      </c>
      <c r="R115" s="7">
        <f>Output!Q242</f>
        <v>0.1045093399586758</v>
      </c>
      <c r="S115" s="7">
        <f>Output!Q272</f>
        <v>9.6387154769243838E-2</v>
      </c>
      <c r="T115" s="7">
        <f>Output!Q302</f>
        <v>9.1269966930508289E-2</v>
      </c>
    </row>
    <row r="116" spans="1:20" x14ac:dyDescent="0.25">
      <c r="A116" s="7">
        <v>2035</v>
      </c>
      <c r="B116" s="7">
        <f>Output!Q123</f>
        <v>9.7208605976742121E-2</v>
      </c>
      <c r="C116" s="7">
        <f>Output!Q153</f>
        <v>8.8160375928805129E-2</v>
      </c>
      <c r="D116" s="7">
        <f>Output!Q183</f>
        <v>8.2409596406947838E-2</v>
      </c>
      <c r="F116" s="7">
        <v>2035</v>
      </c>
      <c r="G116" s="7">
        <f t="shared" si="54"/>
        <v>1.7588073596442613E-2</v>
      </c>
      <c r="H116" s="7">
        <f t="shared" si="55"/>
        <v>1.6646886155514067E-2</v>
      </c>
      <c r="I116" s="7">
        <f t="shared" si="56"/>
        <v>1.606741726656364E-2</v>
      </c>
      <c r="J116" s="7">
        <f t="shared" si="57"/>
        <v>4.2536483287012407E-2</v>
      </c>
      <c r="K116" s="7">
        <f t="shared" si="58"/>
        <v>4.025319898704275E-2</v>
      </c>
      <c r="L116" s="7">
        <f t="shared" si="59"/>
        <v>3.8851482195816717E-2</v>
      </c>
      <c r="M116" s="7">
        <f t="shared" si="60"/>
        <v>6.7484892977582242E-2</v>
      </c>
      <c r="N116" s="7">
        <f t="shared" si="61"/>
        <v>6.3859511818571454E-2</v>
      </c>
      <c r="O116" s="7">
        <f t="shared" si="62"/>
        <v>6.1635547125069814E-2</v>
      </c>
      <c r="Q116" s="7">
        <v>2035</v>
      </c>
      <c r="R116" s="7">
        <f>Output!Q243</f>
        <v>0.10362456524655093</v>
      </c>
      <c r="S116" s="7">
        <f>Output!Q273</f>
        <v>9.5317644830210393E-2</v>
      </c>
      <c r="T116" s="7">
        <f>Output!Q303</f>
        <v>9.0038019139119421E-2</v>
      </c>
    </row>
    <row r="117" spans="1:20" x14ac:dyDescent="0.25">
      <c r="A117" s="7">
        <v>2036</v>
      </c>
      <c r="B117" s="7">
        <f>Output!Q124</f>
        <v>9.6271715197233862E-2</v>
      </c>
      <c r="C117" s="7">
        <f>Output!Q154</f>
        <v>8.7022264135428268E-2</v>
      </c>
      <c r="D117" s="7">
        <f>Output!Q184</f>
        <v>8.109455083445799E-2</v>
      </c>
      <c r="F117" s="7">
        <v>2036</v>
      </c>
      <c r="G117" s="7">
        <f t="shared" si="54"/>
        <v>1.8937236354589583E-2</v>
      </c>
      <c r="H117" s="7">
        <f t="shared" si="55"/>
        <v>1.7884552069397874E-2</v>
      </c>
      <c r="I117" s="7">
        <f t="shared" si="56"/>
        <v>1.7233627985718741E-2</v>
      </c>
      <c r="J117" s="7">
        <f t="shared" si="57"/>
        <v>4.5499774323066754E-2</v>
      </c>
      <c r="K117" s="7">
        <f t="shared" si="58"/>
        <v>4.2971599184569088E-2</v>
      </c>
      <c r="L117" s="7">
        <f t="shared" si="59"/>
        <v>4.1412938735700212E-2</v>
      </c>
      <c r="M117" s="7">
        <f t="shared" si="60"/>
        <v>7.2062312291543959E-2</v>
      </c>
      <c r="N117" s="7">
        <f t="shared" si="61"/>
        <v>6.8058646299740316E-2</v>
      </c>
      <c r="O117" s="7">
        <f t="shared" si="62"/>
        <v>6.5592249485681695E-2</v>
      </c>
      <c r="Q117" s="7">
        <v>2036</v>
      </c>
      <c r="R117" s="7">
        <f>Output!Q244</f>
        <v>0.10275291325130455</v>
      </c>
      <c r="S117" s="7">
        <f>Output!Q274</f>
        <v>9.4261257595094308E-2</v>
      </c>
      <c r="T117" s="7">
        <f>Output!Q304</f>
        <v>8.8819194077570204E-2</v>
      </c>
    </row>
    <row r="118" spans="1:20" x14ac:dyDescent="0.25">
      <c r="A118" s="7">
        <v>2037</v>
      </c>
      <c r="B118" s="7">
        <f>Output!Q125</f>
        <v>9.5348590274470235E-2</v>
      </c>
      <c r="C118" s="7">
        <f>Output!Q155</f>
        <v>8.5897918212913815E-2</v>
      </c>
      <c r="D118" s="7">
        <f>Output!Q185</f>
        <v>7.9793271132830551E-2</v>
      </c>
      <c r="F118" s="7">
        <v>2037</v>
      </c>
      <c r="G118" s="7">
        <f t="shared" si="54"/>
        <v>2.0275120238432143E-2</v>
      </c>
      <c r="H118" s="7">
        <f t="shared" si="55"/>
        <v>1.9108513504871492E-2</v>
      </c>
      <c r="I118" s="7">
        <f t="shared" si="56"/>
        <v>1.8384001390916675E-2</v>
      </c>
      <c r="J118" s="7">
        <f t="shared" si="57"/>
        <v>4.8549560993150012E-2</v>
      </c>
      <c r="K118" s="7">
        <f t="shared" si="58"/>
        <v>4.5761692791110128E-2</v>
      </c>
      <c r="L118" s="7">
        <f t="shared" si="59"/>
        <v>4.4035284007335022E-2</v>
      </c>
      <c r="M118" s="7">
        <f t="shared" si="60"/>
        <v>7.6824001747867909E-2</v>
      </c>
      <c r="N118" s="7">
        <f t="shared" si="61"/>
        <v>7.2414872077348771E-2</v>
      </c>
      <c r="O118" s="7">
        <f t="shared" si="62"/>
        <v>6.9686566623753374E-2</v>
      </c>
      <c r="Q118" s="7">
        <v>2037</v>
      </c>
      <c r="R118" s="7">
        <f>Output!Q245</f>
        <v>0.10189390851968498</v>
      </c>
      <c r="S118" s="7">
        <f>Output!Q275</f>
        <v>9.3217517636566175E-2</v>
      </c>
      <c r="T118" s="7">
        <f>Output!Q305</f>
        <v>8.7613016292608911E-2</v>
      </c>
    </row>
    <row r="119" spans="1:20" x14ac:dyDescent="0.25">
      <c r="A119" s="7">
        <v>2038</v>
      </c>
      <c r="B119" s="7">
        <f>Output!Q126</f>
        <v>9.4438732271815568E-2</v>
      </c>
      <c r="C119" s="7">
        <f>Output!Q156</f>
        <v>8.4786839196390545E-2</v>
      </c>
      <c r="D119" s="7">
        <f>Output!Q186</f>
        <v>7.8505258323076518E-2</v>
      </c>
      <c r="F119" s="7">
        <v>2038</v>
      </c>
      <c r="G119" s="7">
        <f t="shared" si="54"/>
        <v>2.1601885294239148E-2</v>
      </c>
      <c r="H119" s="7">
        <f t="shared" si="55"/>
        <v>2.03189305080336E-2</v>
      </c>
      <c r="I119" s="7">
        <f t="shared" si="56"/>
        <v>1.9518697528085938E-2</v>
      </c>
      <c r="J119" s="7">
        <f t="shared" si="57"/>
        <v>5.1689755094536743E-2</v>
      </c>
      <c r="K119" s="7">
        <f t="shared" si="58"/>
        <v>4.8626513745590218E-2</v>
      </c>
      <c r="L119" s="7">
        <f t="shared" si="59"/>
        <v>4.672088844137548E-2</v>
      </c>
      <c r="M119" s="7">
        <f t="shared" si="60"/>
        <v>8.1777624894834394E-2</v>
      </c>
      <c r="N119" s="7">
        <f t="shared" si="61"/>
        <v>7.6934096983146877E-2</v>
      </c>
      <c r="O119" s="7">
        <f t="shared" si="62"/>
        <v>7.392307935466505E-2</v>
      </c>
      <c r="Q119" s="7">
        <v>2038</v>
      </c>
      <c r="R119" s="7">
        <f>Output!Q246</f>
        <v>0.10104709299228129</v>
      </c>
      <c r="S119" s="7">
        <f>Output!Q276</f>
        <v>9.2185966869292799E-2</v>
      </c>
      <c r="T119" s="7">
        <f>Output!Q306</f>
        <v>8.6419027685941285E-2</v>
      </c>
    </row>
    <row r="120" spans="1:20" x14ac:dyDescent="0.25">
      <c r="A120" s="7">
        <v>2039</v>
      </c>
      <c r="B120" s="7">
        <f>Output!Q127</f>
        <v>9.3541660393987772E-2</v>
      </c>
      <c r="C120" s="7">
        <f>Output!Q157</f>
        <v>8.3688546304694147E-2</v>
      </c>
      <c r="D120" s="7">
        <f>Output!Q187</f>
        <v>7.723003165226712E-2</v>
      </c>
      <c r="F120" s="7">
        <v>2039</v>
      </c>
      <c r="G120" s="7">
        <f t="shared" si="54"/>
        <v>2.2917685772299214E-2</v>
      </c>
      <c r="H120" s="7">
        <f t="shared" si="55"/>
        <v>2.1515957329172813E-2</v>
      </c>
      <c r="I120" s="7">
        <f t="shared" si="56"/>
        <v>2.0637870647685328E-2</v>
      </c>
      <c r="J120" s="7">
        <f t="shared" si="57"/>
        <v>5.4924423085721416E-2</v>
      </c>
      <c r="K120" s="7">
        <f t="shared" si="58"/>
        <v>5.1569197235595603E-2</v>
      </c>
      <c r="L120" s="7">
        <f t="shared" si="59"/>
        <v>4.9472182065998391E-2</v>
      </c>
      <c r="M120" s="7">
        <f t="shared" si="60"/>
        <v>8.6931160399143642E-2</v>
      </c>
      <c r="N120" s="7">
        <f t="shared" si="61"/>
        <v>8.1622437142018403E-2</v>
      </c>
      <c r="O120" s="7">
        <f t="shared" si="62"/>
        <v>7.8306493484311457E-2</v>
      </c>
      <c r="Q120" s="7">
        <v>2039</v>
      </c>
      <c r="R120" s="7">
        <f>Output!Q247</f>
        <v>0.10021202524432853</v>
      </c>
      <c r="S120" s="7">
        <f>Output!Q277</f>
        <v>9.1166163881470322E-2</v>
      </c>
      <c r="T120" s="7">
        <f>Output!Q307</f>
        <v>8.5236786871685635E-2</v>
      </c>
    </row>
    <row r="121" spans="1:20" x14ac:dyDescent="0.25">
      <c r="A121" s="7">
        <v>2040</v>
      </c>
      <c r="B121" s="7">
        <f>Output!Q128</f>
        <v>9.2655785260764359E-2</v>
      </c>
      <c r="C121" s="7">
        <f>Output!Q158</f>
        <v>8.2601450171719923E-2</v>
      </c>
      <c r="D121" s="7">
        <f>Output!Q188</f>
        <v>7.5966001726062118E-2</v>
      </c>
      <c r="F121" s="7">
        <v>2040</v>
      </c>
      <c r="G121" s="7">
        <f t="shared" si="54"/>
        <v>2.4222656763831122E-2</v>
      </c>
      <c r="H121" s="7">
        <f t="shared" si="55"/>
        <v>2.2699729059678087E-2</v>
      </c>
      <c r="I121" s="7">
        <f t="shared" si="56"/>
        <v>2.174165584093362E-2</v>
      </c>
      <c r="J121" s="7">
        <f t="shared" si="57"/>
        <v>5.825775779691747E-2</v>
      </c>
      <c r="K121" s="7">
        <f t="shared" si="58"/>
        <v>5.459294828066194E-2</v>
      </c>
      <c r="L121" s="7">
        <f t="shared" si="59"/>
        <v>5.2291620599294569E-2</v>
      </c>
      <c r="M121" s="7">
        <f t="shared" si="60"/>
        <v>9.2292858830003863E-2</v>
      </c>
      <c r="N121" s="7">
        <f t="shared" si="61"/>
        <v>8.6486167501645811E-2</v>
      </c>
      <c r="O121" s="7">
        <f t="shared" si="62"/>
        <v>8.2841585357655539E-2</v>
      </c>
      <c r="Q121" s="7">
        <v>2040</v>
      </c>
      <c r="R121" s="7">
        <f>Output!Q248</f>
        <v>9.9387246111443173E-2</v>
      </c>
      <c r="S121" s="7">
        <f>Output!Q278</f>
        <v>9.0156649521676416E-2</v>
      </c>
      <c r="T121" s="7">
        <f>Output!Q308</f>
        <v>8.4064834672497438E-2</v>
      </c>
    </row>
    <row r="122" spans="1:20" x14ac:dyDescent="0.25">
      <c r="A122" s="7">
        <v>2041</v>
      </c>
      <c r="B122" s="7">
        <f>Output!Q129</f>
        <v>9.1914213188090607E-2</v>
      </c>
      <c r="C122" s="7">
        <f>Output!Q159</f>
        <v>8.1658657085177541E-2</v>
      </c>
      <c r="D122" s="7">
        <f>Output!Q189</f>
        <v>7.4846274846288974E-2</v>
      </c>
      <c r="F122" s="7">
        <v>2041</v>
      </c>
      <c r="G122" s="7">
        <f t="shared" si="54"/>
        <v>2.5518537880590036E-2</v>
      </c>
      <c r="H122" s="7">
        <f t="shared" si="55"/>
        <v>2.3871985311134412E-2</v>
      </c>
      <c r="I122" s="7">
        <f t="shared" si="56"/>
        <v>2.2831792719415801E-2</v>
      </c>
      <c r="J122" s="7">
        <f t="shared" si="57"/>
        <v>6.0497049030466959E-2</v>
      </c>
      <c r="K122" s="7">
        <f t="shared" si="58"/>
        <v>5.6618614920457645E-2</v>
      </c>
      <c r="L122" s="7">
        <f t="shared" si="59"/>
        <v>5.4175384413570678E-2</v>
      </c>
      <c r="M122" s="7">
        <f t="shared" si="60"/>
        <v>9.547556018034388E-2</v>
      </c>
      <c r="N122" s="7">
        <f t="shared" si="61"/>
        <v>8.9365244529780841E-2</v>
      </c>
      <c r="O122" s="7">
        <f t="shared" si="62"/>
        <v>8.5518976107725533E-2</v>
      </c>
      <c r="Q122" s="7">
        <v>2041</v>
      </c>
      <c r="R122" s="7">
        <f>Output!Q249</f>
        <v>9.8694956683519242E-2</v>
      </c>
      <c r="S122" s="7">
        <f>Output!Q279</f>
        <v>8.9279624853882772E-2</v>
      </c>
      <c r="T122" s="7">
        <f>Output!Q309</f>
        <v>8.302537216530953E-2</v>
      </c>
    </row>
    <row r="123" spans="1:20" x14ac:dyDescent="0.25">
      <c r="A123" s="7">
        <v>2042</v>
      </c>
      <c r="B123" s="7">
        <f>Output!Q130</f>
        <v>9.1175893076576475E-2</v>
      </c>
      <c r="C123" s="7">
        <f>Output!Q160</f>
        <v>8.0719115973912597E-2</v>
      </c>
      <c r="D123" s="7">
        <f>Output!Q190</f>
        <v>7.372979995591103E-2</v>
      </c>
      <c r="F123" s="7">
        <v>2042</v>
      </c>
      <c r="G123" s="7">
        <f t="shared" si="54"/>
        <v>2.6805368443704659E-2</v>
      </c>
      <c r="H123" s="7">
        <f t="shared" si="55"/>
        <v>2.503276540484067E-2</v>
      </c>
      <c r="I123" s="7">
        <f t="shared" si="56"/>
        <v>2.3908320604600939E-2</v>
      </c>
      <c r="J123" s="7">
        <f t="shared" si="57"/>
        <v>6.2764846946673933E-2</v>
      </c>
      <c r="K123" s="7">
        <f t="shared" si="58"/>
        <v>5.866427248652456E-2</v>
      </c>
      <c r="L123" s="7">
        <f t="shared" si="59"/>
        <v>5.607256323783838E-2</v>
      </c>
      <c r="M123" s="7">
        <f t="shared" si="60"/>
        <v>9.8724325449643241E-2</v>
      </c>
      <c r="N123" s="7">
        <f t="shared" si="61"/>
        <v>9.2295779568208461E-2</v>
      </c>
      <c r="O123" s="7">
        <f t="shared" si="62"/>
        <v>8.8236805871075852E-2</v>
      </c>
      <c r="Q123" s="7">
        <v>2042</v>
      </c>
      <c r="R123" s="7">
        <f>Output!Q250</f>
        <v>9.8005661972504876E-2</v>
      </c>
      <c r="S123" s="7">
        <f>Output!Q280</f>
        <v>8.8405594915959854E-2</v>
      </c>
      <c r="T123" s="7">
        <f>Output!Q310</f>
        <v>8.1988904400953466E-2</v>
      </c>
    </row>
    <row r="124" spans="1:20" x14ac:dyDescent="0.25">
      <c r="A124" s="7">
        <v>2043</v>
      </c>
      <c r="B124" s="7">
        <f>Output!Q131</f>
        <v>9.0441484452660703E-2</v>
      </c>
      <c r="C124" s="7">
        <f>Output!Q161</f>
        <v>7.9783486350246E-2</v>
      </c>
      <c r="D124" s="7">
        <f>Output!Q191</f>
        <v>7.2617236539013683E-2</v>
      </c>
      <c r="F124" s="7">
        <v>2043</v>
      </c>
      <c r="G124" s="7">
        <f t="shared" si="54"/>
        <v>2.8083195724785806E-2</v>
      </c>
      <c r="H124" s="7">
        <f t="shared" si="55"/>
        <v>2.6182116612407675E-2</v>
      </c>
      <c r="I124" s="7">
        <f t="shared" si="56"/>
        <v>2.4971286767929667E-2</v>
      </c>
      <c r="J124" s="7">
        <f t="shared" si="57"/>
        <v>6.5061840150653E-2</v>
      </c>
      <c r="K124" s="7">
        <f t="shared" si="58"/>
        <v>6.0730320028202368E-2</v>
      </c>
      <c r="L124" s="7">
        <f t="shared" si="59"/>
        <v>5.7983326992357663E-2</v>
      </c>
      <c r="M124" s="7">
        <f t="shared" si="60"/>
        <v>0.10204048457652022</v>
      </c>
      <c r="N124" s="7">
        <f t="shared" si="61"/>
        <v>9.5278523443997065E-2</v>
      </c>
      <c r="O124" s="7">
        <f t="shared" si="62"/>
        <v>9.0995367216785694E-2</v>
      </c>
      <c r="Q124" s="7">
        <v>2043</v>
      </c>
      <c r="R124" s="7">
        <f>Output!Q251</f>
        <v>9.7319967491112283E-2</v>
      </c>
      <c r="S124" s="7">
        <f>Output!Q281</f>
        <v>8.753516520765868E-2</v>
      </c>
      <c r="T124" s="7">
        <f>Output!Q311</f>
        <v>8.0956036853258029E-2</v>
      </c>
    </row>
    <row r="125" spans="1:20" x14ac:dyDescent="0.25">
      <c r="A125" s="7">
        <v>2044</v>
      </c>
      <c r="B125" s="7">
        <f>Output!Q132</f>
        <v>8.9710904233179262E-2</v>
      </c>
      <c r="C125" s="7">
        <f>Output!Q162</f>
        <v>7.8851685116895956E-2</v>
      </c>
      <c r="D125" s="7">
        <f>Output!Q192</f>
        <v>7.1508501526550639E-2</v>
      </c>
      <c r="F125" s="7">
        <v>2044</v>
      </c>
      <c r="G125" s="7">
        <f t="shared" si="54"/>
        <v>2.9352065993120305E-2</v>
      </c>
      <c r="H125" s="7">
        <f t="shared" si="55"/>
        <v>2.7320085202952073E-2</v>
      </c>
      <c r="I125" s="7">
        <f t="shared" si="56"/>
        <v>2.6020737478688806E-2</v>
      </c>
      <c r="J125" s="7">
        <f t="shared" si="57"/>
        <v>6.7388728497168468E-2</v>
      </c>
      <c r="K125" s="7">
        <f t="shared" si="58"/>
        <v>6.281715736541417E-2</v>
      </c>
      <c r="L125" s="7">
        <f t="shared" si="59"/>
        <v>5.990783786635985E-2</v>
      </c>
      <c r="M125" s="7">
        <f t="shared" si="60"/>
        <v>0.10542539100121666</v>
      </c>
      <c r="N125" s="7">
        <f t="shared" si="61"/>
        <v>9.8314229527876273E-2</v>
      </c>
      <c r="O125" s="7">
        <f t="shared" si="62"/>
        <v>9.379493825403093E-2</v>
      </c>
      <c r="Q125" s="7">
        <v>2044</v>
      </c>
      <c r="R125" s="7">
        <f>Output!Q252</f>
        <v>9.6637796901841044E-2</v>
      </c>
      <c r="S125" s="7">
        <f>Output!Q282</f>
        <v>8.666825937851777E-2</v>
      </c>
      <c r="T125" s="7">
        <f>Output!Q312</f>
        <v>7.992669319768396E-2</v>
      </c>
    </row>
    <row r="126" spans="1:20" x14ac:dyDescent="0.25">
      <c r="A126" s="7">
        <v>2045</v>
      </c>
      <c r="B126" s="7">
        <f>Output!Q133</f>
        <v>8.8984071113808988E-2</v>
      </c>
      <c r="C126" s="7">
        <f>Output!Q163</f>
        <v>7.792363099777487E-2</v>
      </c>
      <c r="D126" s="7">
        <f>Output!Q193</f>
        <v>7.0403513600080972E-2</v>
      </c>
      <c r="F126" s="7">
        <v>2045</v>
      </c>
      <c r="G126" s="7">
        <f t="shared" si="54"/>
        <v>3.0612024538453825E-2</v>
      </c>
      <c r="H126" s="7">
        <f t="shared" si="55"/>
        <v>2.8446716466389712E-2</v>
      </c>
      <c r="I126" s="7">
        <f t="shared" si="56"/>
        <v>2.7056718026453843E-2</v>
      </c>
      <c r="J126" s="7">
        <f t="shared" si="57"/>
        <v>6.9746223244017261E-2</v>
      </c>
      <c r="K126" s="7">
        <f t="shared" si="58"/>
        <v>6.4925184883483644E-2</v>
      </c>
      <c r="L126" s="7">
        <f t="shared" si="59"/>
        <v>6.1846249815101471E-2</v>
      </c>
      <c r="M126" s="7">
        <f t="shared" si="60"/>
        <v>0.10888042194958075</v>
      </c>
      <c r="N126" s="7">
        <f t="shared" si="61"/>
        <v>0.10140365330057763</v>
      </c>
      <c r="O126" s="7">
        <f t="shared" si="62"/>
        <v>9.6635781603749166E-2</v>
      </c>
      <c r="Q126" s="7">
        <v>2045</v>
      </c>
      <c r="R126" s="7">
        <f>Output!Q253</f>
        <v>9.5959075602345456E-2</v>
      </c>
      <c r="S126" s="7">
        <f>Output!Q283</f>
        <v>8.5804802852113601E-2</v>
      </c>
      <c r="T126" s="7">
        <f>Output!Q313</f>
        <v>7.8900798818924353E-2</v>
      </c>
    </row>
    <row r="127" spans="1:20" x14ac:dyDescent="0.25">
      <c r="A127" s="7">
        <v>2046</v>
      </c>
      <c r="B127" s="7">
        <f>Output!Q134</f>
        <v>8.8260905526714242E-2</v>
      </c>
      <c r="C127" s="7">
        <f>Output!Q164</f>
        <v>7.6999244410929313E-2</v>
      </c>
      <c r="D127" s="7">
        <f>Output!Q194</f>
        <v>6.9302193234122428E-2</v>
      </c>
      <c r="F127" s="7">
        <v>2046</v>
      </c>
      <c r="G127" s="7">
        <f t="shared" si="54"/>
        <v>3.1863115691119236E-2</v>
      </c>
      <c r="H127" s="7">
        <f t="shared" si="55"/>
        <v>2.9562054733053469E-2</v>
      </c>
      <c r="I127" s="7">
        <f t="shared" si="56"/>
        <v>2.8079272741898021E-2</v>
      </c>
      <c r="J127" s="7">
        <f t="shared" si="57"/>
        <v>7.2135047199930968E-2</v>
      </c>
      <c r="K127" s="7">
        <f t="shared" si="58"/>
        <v>6.7054803308709776E-2</v>
      </c>
      <c r="L127" s="7">
        <f t="shared" si="59"/>
        <v>6.3798708031500395E-2</v>
      </c>
      <c r="M127" s="7">
        <f t="shared" si="60"/>
        <v>0.11240697870874279</v>
      </c>
      <c r="N127" s="7">
        <f t="shared" si="61"/>
        <v>0.10454755188436615</v>
      </c>
      <c r="O127" s="7">
        <f t="shared" si="62"/>
        <v>9.9518143321102856E-2</v>
      </c>
      <c r="Q127" s="7">
        <v>2046</v>
      </c>
      <c r="R127" s="7">
        <f>Output!Q254</f>
        <v>9.5283730523267982E-2</v>
      </c>
      <c r="S127" s="7">
        <f>Output!Q284</f>
        <v>8.494472254612756E-2</v>
      </c>
      <c r="T127" s="7">
        <f>Output!Q314</f>
        <v>7.7878280686505166E-2</v>
      </c>
    </row>
    <row r="128" spans="1:20" x14ac:dyDescent="0.25">
      <c r="A128" s="7">
        <v>2047</v>
      </c>
      <c r="B128" s="7">
        <f>Output!Q135</f>
        <v>8.7541329626429187E-2</v>
      </c>
      <c r="C128" s="7">
        <f>Output!Q165</f>
        <v>7.6078447496775642E-2</v>
      </c>
      <c r="D128" s="7">
        <f>Output!Q195</f>
        <v>6.8204462526737994E-2</v>
      </c>
      <c r="F128" s="7">
        <v>2047</v>
      </c>
      <c r="G128" s="7">
        <f t="shared" si="54"/>
        <v>3.310538284306689E-2</v>
      </c>
      <c r="H128" s="7">
        <f t="shared" si="55"/>
        <v>3.0666143394723511E-2</v>
      </c>
      <c r="I128" s="7">
        <f t="shared" si="56"/>
        <v>2.9088445016631322E-2</v>
      </c>
      <c r="J128" s="7">
        <f t="shared" si="57"/>
        <v>7.4555934873233906E-2</v>
      </c>
      <c r="K128" s="7">
        <f t="shared" si="58"/>
        <v>6.9206413473302753E-2</v>
      </c>
      <c r="L128" s="7">
        <f t="shared" si="59"/>
        <v>6.5765348392481202E-2</v>
      </c>
      <c r="M128" s="7">
        <f t="shared" si="60"/>
        <v>0.11600648690340101</v>
      </c>
      <c r="N128" s="7">
        <f t="shared" si="61"/>
        <v>0.10774668355188206</v>
      </c>
      <c r="O128" s="7">
        <f t="shared" si="62"/>
        <v>0.10244225176833117</v>
      </c>
      <c r="Q128" s="7">
        <v>2047</v>
      </c>
      <c r="R128" s="7">
        <f>Output!Q255</f>
        <v>9.4611690196919784E-2</v>
      </c>
      <c r="S128" s="7">
        <f>Output!Q285</f>
        <v>8.408794697990965E-2</v>
      </c>
      <c r="T128" s="7">
        <f>Output!Q315</f>
        <v>7.6859067280892993E-2</v>
      </c>
    </row>
    <row r="129" spans="1:20" x14ac:dyDescent="0.25">
      <c r="A129" s="7">
        <v>2048</v>
      </c>
      <c r="B129" s="7">
        <f>Output!Q136</f>
        <v>8.6825267219268781E-2</v>
      </c>
      <c r="C129" s="7">
        <f>Output!Q166</f>
        <v>7.516116407574662E-2</v>
      </c>
      <c r="D129" s="7">
        <f>Output!Q196</f>
        <v>6.7110245326595985E-2</v>
      </c>
      <c r="F129" s="7">
        <v>2048</v>
      </c>
      <c r="G129" s="7">
        <f t="shared" si="54"/>
        <v>3.4338868467239811E-2</v>
      </c>
      <c r="H129" s="7">
        <f t="shared" si="55"/>
        <v>3.1759024924342863E-2</v>
      </c>
      <c r="I129" s="7">
        <f t="shared" si="56"/>
        <v>3.0084277323766954E-2</v>
      </c>
      <c r="J129" s="7">
        <f t="shared" si="57"/>
        <v>7.7009632616279466E-2</v>
      </c>
      <c r="K129" s="7">
        <f t="shared" si="58"/>
        <v>7.1380416064083851E-2</v>
      </c>
      <c r="L129" s="7">
        <f t="shared" si="59"/>
        <v>6.7746296882342169E-2</v>
      </c>
      <c r="M129" s="7">
        <f t="shared" si="60"/>
        <v>0.11968039676531923</v>
      </c>
      <c r="N129" s="7">
        <f t="shared" si="61"/>
        <v>0.11100180720382494</v>
      </c>
      <c r="O129" s="7">
        <f t="shared" si="62"/>
        <v>0.10540831644091748</v>
      </c>
      <c r="Q129" s="7">
        <v>2048</v>
      </c>
      <c r="R129" s="7">
        <f>Output!Q256</f>
        <v>9.3942884631243881E-2</v>
      </c>
      <c r="S129" s="7">
        <f>Output!Q286</f>
        <v>8.3234406174364048E-2</v>
      </c>
      <c r="T129" s="7">
        <f>Output!Q316</f>
        <v>7.5843088648914245E-2</v>
      </c>
    </row>
    <row r="130" spans="1:20" x14ac:dyDescent="0.25">
      <c r="A130" s="7">
        <v>2049</v>
      </c>
      <c r="B130" s="7">
        <f>Output!Q137</f>
        <v>8.6112643735093239E-2</v>
      </c>
      <c r="C130" s="7">
        <f>Output!Q167</f>
        <v>7.4247319591820252E-2</v>
      </c>
      <c r="D130" s="7">
        <f>Output!Q197</f>
        <v>6.6019467049438854E-2</v>
      </c>
      <c r="F130" s="7">
        <v>2049</v>
      </c>
      <c r="G130" s="7">
        <f t="shared" si="54"/>
        <v>3.5563614137948604E-2</v>
      </c>
      <c r="H130" s="7">
        <f t="shared" si="55"/>
        <v>3.2840740896392308E-2</v>
      </c>
      <c r="I130" s="7">
        <f t="shared" si="56"/>
        <v>3.1066811237615524E-2</v>
      </c>
      <c r="J130" s="7">
        <f t="shared" si="57"/>
        <v>7.9496898770546137E-2</v>
      </c>
      <c r="K130" s="7">
        <f t="shared" si="58"/>
        <v>7.3577211358123285E-2</v>
      </c>
      <c r="L130" s="7">
        <f t="shared" si="59"/>
        <v>6.9741668989206126E-2</v>
      </c>
      <c r="M130" s="7">
        <f t="shared" si="60"/>
        <v>0.12343018340314377</v>
      </c>
      <c r="N130" s="7">
        <f t="shared" si="61"/>
        <v>0.11431368181985437</v>
      </c>
      <c r="O130" s="7">
        <f t="shared" si="62"/>
        <v>0.10841652674079681</v>
      </c>
      <c r="Q130" s="7">
        <v>2049</v>
      </c>
      <c r="R130" s="7">
        <f>Output!Q257</f>
        <v>9.3277245385944688E-2</v>
      </c>
      <c r="S130" s="7">
        <f>Output!Q287</f>
        <v>8.2384031702156288E-2</v>
      </c>
      <c r="T130" s="7">
        <f>Output!Q317</f>
        <v>7.4830276337312221E-2</v>
      </c>
    </row>
    <row r="131" spans="1:20" x14ac:dyDescent="0.25">
      <c r="A131" s="7">
        <v>2050</v>
      </c>
      <c r="B131" s="7">
        <f>Output!Q138</f>
        <v>8.5393952906978265E-2</v>
      </c>
      <c r="C131" s="7">
        <f>Output!Q168</f>
        <v>7.332740774983669E-2</v>
      </c>
      <c r="D131" s="7">
        <f>Output!Q198</f>
        <v>6.4922621428342292E-2</v>
      </c>
      <c r="F131" s="7">
        <v>2050</v>
      </c>
      <c r="G131" s="7">
        <f t="shared" si="54"/>
        <v>3.6779546836891268E-2</v>
      </c>
      <c r="H131" s="7">
        <f t="shared" si="55"/>
        <v>3.391121829239966E-2</v>
      </c>
      <c r="I131" s="7">
        <f t="shared" si="56"/>
        <v>3.2035973739875025E-2</v>
      </c>
      <c r="J131" s="7">
        <f t="shared" si="57"/>
        <v>8.2018268011315024E-2</v>
      </c>
      <c r="K131" s="7">
        <f t="shared" si="58"/>
        <v>7.5796963143381094E-2</v>
      </c>
      <c r="L131" s="7">
        <f t="shared" si="59"/>
        <v>7.1751333277886409E-2</v>
      </c>
      <c r="M131" s="7">
        <f t="shared" si="60"/>
        <v>0.12725698918573891</v>
      </c>
      <c r="N131" s="7">
        <f t="shared" si="61"/>
        <v>0.11768270799436266</v>
      </c>
      <c r="O131" s="7">
        <f t="shared" si="62"/>
        <v>0.11146669281589792</v>
      </c>
      <c r="Q131" s="7">
        <v>2050</v>
      </c>
      <c r="R131" s="7">
        <f>Output!Q258</f>
        <v>9.2606045030090609E-2</v>
      </c>
      <c r="S131" s="7">
        <f>Output!Q288</f>
        <v>8.1528096106432524E-2</v>
      </c>
      <c r="T131" s="7">
        <f>Output!Q318</f>
        <v>7.3811902915155297E-2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2940-B8F9-4B3B-81F4-F309517B1954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0.55724507276683177</v>
      </c>
      <c r="E2" s="7">
        <v>0.76305065038262709</v>
      </c>
      <c r="G2" s="7">
        <v>823.5</v>
      </c>
      <c r="H2" s="7">
        <v>750.75</v>
      </c>
      <c r="I2" s="7">
        <v>288.75</v>
      </c>
      <c r="J2" s="7">
        <v>1336.5</v>
      </c>
      <c r="K2" s="7">
        <v>65.5</v>
      </c>
      <c r="L2" s="7">
        <v>188.25</v>
      </c>
      <c r="M2" s="7">
        <v>88.75</v>
      </c>
      <c r="O2" s="7">
        <f>SUM(G2:M2)</f>
        <v>3542</v>
      </c>
    </row>
    <row r="4" spans="1:44" x14ac:dyDescent="0.25">
      <c r="G4" s="7">
        <f>G2/$O$2</f>
        <v>0.23249576510446077</v>
      </c>
      <c r="H4" s="7">
        <f t="shared" ref="H4:M4" si="0">H2/$O$2</f>
        <v>0.21195652173913043</v>
      </c>
      <c r="I4" s="7">
        <f t="shared" si="0"/>
        <v>8.1521739130434784E-2</v>
      </c>
      <c r="J4" s="7">
        <f t="shared" si="0"/>
        <v>0.37732919254658387</v>
      </c>
      <c r="K4" s="7">
        <f t="shared" si="0"/>
        <v>1.849237718802936E-2</v>
      </c>
      <c r="L4" s="7">
        <f t="shared" si="0"/>
        <v>5.3147939017504232E-2</v>
      </c>
      <c r="M4" s="7">
        <f t="shared" si="0"/>
        <v>2.505646527385658E-2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4.0000000000000001E-3</v>
      </c>
      <c r="C8" s="7">
        <v>4.0000000000000001E-3</v>
      </c>
      <c r="D8" s="7">
        <v>4.0000000000000001E-3</v>
      </c>
      <c r="F8" s="7">
        <v>2024</v>
      </c>
      <c r="G8" s="7">
        <f>(B11-$B$8)*$B$2*Output!$R$101*$E$2*$G$4/Output!$R$95/1000000</f>
        <v>6.2230160320869365E-2</v>
      </c>
      <c r="H8" s="7">
        <f>(C11-$B$8)*$B$2*Output!$R$101*$E$2*$G$4/Output!$R$95/1000000</f>
        <v>0.12474049391566168</v>
      </c>
      <c r="I8" s="7">
        <f>(D11-$B$8)*$B$2*Output!$R$101*$E$2*$G$4/Output!$R$95/1000000</f>
        <v>0.18725082751045402</v>
      </c>
      <c r="K8" s="7">
        <v>2024</v>
      </c>
      <c r="L8" s="7">
        <f>(B11-$B$8)*$B$2*Output!$R$101*$E$2*$H$4/Output!$R$95/1000000</f>
        <v>5.6732596066657766E-2</v>
      </c>
      <c r="M8" s="7">
        <f>(C11-$B$8)*$B$2*Output!$R$101*$E$2*$H$4/Output!$R$95/1000000</f>
        <v>0.11372061421637279</v>
      </c>
      <c r="N8" s="7">
        <f>(D11-$B$8)*$B$2*Output!$R$101*$E$2*$H$4/Output!$R$95/1000000</f>
        <v>0.17070863236608785</v>
      </c>
      <c r="P8" s="7">
        <v>2024</v>
      </c>
      <c r="Q8" s="7">
        <f>(B11-$B$8)*$B$2*Output!$R$101*$E$2*$I$4/Output!$R$95/1000000</f>
        <v>2.182022925640683E-2</v>
      </c>
      <c r="R8" s="7">
        <f>(C11-$B$8)*$B$2*Output!$R$101*$E$2*$I$4/Output!$R$95/1000000</f>
        <v>4.3738697775527996E-2</v>
      </c>
      <c r="S8" s="7">
        <f>(D11-$B$8)*$B$2*Output!$R$101*$E$2*$I$4/Output!$R$95/1000000</f>
        <v>6.5657166294649183E-2</v>
      </c>
      <c r="U8" s="7">
        <v>2024</v>
      </c>
      <c r="V8" s="7">
        <f>(B11-$B$8)*$B$2*Output!$R$101*$E$2*$J$4/Output!$R$95/1000000</f>
        <v>0.10099648970108306</v>
      </c>
      <c r="W8" s="7">
        <f>(C11-$B$8)*$B$2*Output!$R$101*$E$2*$J$4/Output!$R$95/1000000</f>
        <v>0.20244768684672959</v>
      </c>
      <c r="X8" s="7">
        <f>(D11-$B$8)*$B$2*Output!$R$101*$E$2*$J$4/Output!$R$95/1000000</f>
        <v>0.30389888399237619</v>
      </c>
      <c r="Z8" s="7">
        <v>2024</v>
      </c>
      <c r="AA8" s="7">
        <f>(B11-$B$8)*$B$2*Output!$R$101*$E$2*$K$4/Output!$R$95/1000000</f>
        <v>4.9496970261286499E-3</v>
      </c>
      <c r="AB8" s="7">
        <f>(C11-$B$8)*$B$2*Output!$R$101*$E$2*$K$4/Output!$R$95/1000000</f>
        <v>9.9216786296002901E-3</v>
      </c>
      <c r="AC8" s="7">
        <f>(D11-$B$8)*$B$2*Output!$R$101*$E$2*$K$4/Output!$R$95/1000000</f>
        <v>1.4893660233071935E-2</v>
      </c>
      <c r="AE8" s="7">
        <v>2024</v>
      </c>
      <c r="AF8" s="7">
        <f>(B11-$B$8)*$B$2*Output!$R$101*$E$2*$L$4/Output!$R$95/1000000</f>
        <v>1.4225655956774325E-2</v>
      </c>
      <c r="AG8" s="7">
        <f>(C11-$B$8)*$B$2*Output!$R$101*$E$2*$L$4/Output!$R$95/1000000</f>
        <v>2.8515358809500072E-2</v>
      </c>
      <c r="AH8" s="7">
        <f>(D11-$B$8)*$B$2*Output!$R$101*$E$2*$L$4/Output!$R$95/1000000</f>
        <v>4.2805061662225821E-2</v>
      </c>
      <c r="AJ8" s="7">
        <v>2024</v>
      </c>
      <c r="AK8" s="7">
        <f>(B11-$B$8)*$B$2*Output!$R$101*$E$2*$M$4/Output!$R$95/1000000</f>
        <v>6.7066505506704985E-3</v>
      </c>
      <c r="AL8" s="7">
        <f>(C11-$B$8)*$B$2*Output!$R$101*$E$2*$M$4/Output!$R$95/1000000</f>
        <v>1.3443495853084365E-2</v>
      </c>
      <c r="AM8" s="7">
        <f>(D11-$B$8)*$B$2*Output!$R$101*$E$2*$M$4/Output!$R$95/1000000</f>
        <v>2.0180341155498233E-2</v>
      </c>
    </row>
    <row r="9" spans="1:44" x14ac:dyDescent="0.25">
      <c r="F9" s="7">
        <v>2025</v>
      </c>
      <c r="G9" s="7">
        <f>(B12-$B$8)*$B$2*Output!$R$101*$E$2*$G$4/Output!$R$95/1000000</f>
        <v>0.12446032064173873</v>
      </c>
      <c r="H9" s="7">
        <f>(C12-$B$8)*$B$2*Output!$R$101*$E$2*$G$4/Output!$R$95/1000000</f>
        <v>0.26162808024981582</v>
      </c>
      <c r="I9" s="7">
        <f>(D12-$B$8)*$B$2*Output!$R$101*$E$2*$G$4/Output!$R$95/1000000</f>
        <v>0.39879583985789308</v>
      </c>
      <c r="K9" s="7">
        <v>2025</v>
      </c>
      <c r="L9" s="7">
        <f>(B12-$B$8)*$B$2*Output!$R$101*$E$2*$H$4/Output!$R$95/1000000</f>
        <v>0.11346519213331553</v>
      </c>
      <c r="M9" s="7">
        <f>(C12-$B$8)*$B$2*Output!$R$101*$E$2*$H$4/Output!$R$95/1000000</f>
        <v>0.23851521705834761</v>
      </c>
      <c r="N9" s="7">
        <f>(D12-$B$8)*$B$2*Output!$R$101*$E$2*$H$4/Output!$R$95/1000000</f>
        <v>0.36356524198337969</v>
      </c>
      <c r="P9" s="7">
        <v>2025</v>
      </c>
      <c r="Q9" s="7">
        <f>(B12-$B$8)*$B$2*Output!$R$101*$E$2*$I$4/Output!$R$95/1000000</f>
        <v>4.364045851281366E-2</v>
      </c>
      <c r="R9" s="7">
        <f>(C12-$B$8)*$B$2*Output!$R$101*$E$2*$I$4/Output!$R$95/1000000</f>
        <v>9.1736621945518307E-2</v>
      </c>
      <c r="S9" s="7">
        <f>(D12-$B$8)*$B$2*Output!$R$101*$E$2*$I$4/Output!$R$95/1000000</f>
        <v>0.139832785378223</v>
      </c>
      <c r="U9" s="7">
        <v>2025</v>
      </c>
      <c r="V9" s="7">
        <f>(B12-$B$8)*$B$2*Output!$R$101*$E$2*$J$4/Output!$R$95/1000000</f>
        <v>0.20199297940216612</v>
      </c>
      <c r="W9" s="7">
        <f>(C12-$B$8)*$B$2*Output!$R$101*$E$2*$J$4/Output!$R$95/1000000</f>
        <v>0.42460950729068475</v>
      </c>
      <c r="X9" s="7">
        <f>(D12-$B$8)*$B$2*Output!$R$101*$E$2*$J$4/Output!$R$95/1000000</f>
        <v>0.64722603517920352</v>
      </c>
      <c r="Z9" s="7">
        <v>2025</v>
      </c>
      <c r="AA9" s="7">
        <f>(B12-$B$8)*$B$2*Output!$R$101*$E$2*$K$4/Output!$R$95/1000000</f>
        <v>9.8993940522572998E-3</v>
      </c>
      <c r="AB9" s="7">
        <f>(C12-$B$8)*$B$2*Output!$R$101*$E$2*$K$4/Output!$R$95/1000000</f>
        <v>2.0809519436992028E-2</v>
      </c>
      <c r="AC9" s="7">
        <f>(D12-$B$8)*$B$2*Output!$R$101*$E$2*$K$4/Output!$R$95/1000000</f>
        <v>3.1719644821726761E-2</v>
      </c>
      <c r="AE9" s="7">
        <v>2025</v>
      </c>
      <c r="AF9" s="7">
        <f>(B12-$B$8)*$B$2*Output!$R$101*$E$2*$L$4/Output!$R$95/1000000</f>
        <v>2.845131191354865E-2</v>
      </c>
      <c r="AG9" s="7">
        <f>(C12-$B$8)*$B$2*Output!$R$101*$E$2*$L$4/Output!$R$95/1000000</f>
        <v>5.9807511969675563E-2</v>
      </c>
      <c r="AH9" s="7">
        <f>(D12-$B$8)*$B$2*Output!$R$101*$E$2*$L$4/Output!$R$95/1000000</f>
        <v>9.1163712025802507E-2</v>
      </c>
      <c r="AJ9" s="7">
        <v>2025</v>
      </c>
      <c r="AK9" s="7">
        <f>(B12-$B$8)*$B$2*Output!$R$101*$E$2*$M$4/Output!$R$95/1000000</f>
        <v>1.3413301101340997E-2</v>
      </c>
      <c r="AL9" s="7">
        <f>(C12-$B$8)*$B$2*Output!$R$101*$E$2*$M$4/Output!$R$95/1000000</f>
        <v>2.8196104580657144E-2</v>
      </c>
      <c r="AM9" s="7">
        <f>(D12-$B$8)*$B$2*Output!$R$101*$E$2*$M$4/Output!$R$95/1000000</f>
        <v>4.29789080599733E-2</v>
      </c>
    </row>
    <row r="10" spans="1:44" x14ac:dyDescent="0.25">
      <c r="F10" s="7">
        <v>2026</v>
      </c>
      <c r="G10" s="7">
        <f>(B13-$B$8)*$B$2*Output!$R$101*$E$2*$G$4/Output!$R$95/1000000</f>
        <v>0.18669048096260807</v>
      </c>
      <c r="H10" s="7">
        <f>(C13-$B$8)*$B$2*Output!$R$101*$E$2*$G$4/Output!$R$95/1000000</f>
        <v>0.412238739799826</v>
      </c>
      <c r="I10" s="7">
        <f>(D13-$B$8)*$B$2*Output!$R$101*$E$2*$G$4/Output!$R$95/1000000</f>
        <v>0.63778699863704291</v>
      </c>
      <c r="K10" s="7">
        <v>2026</v>
      </c>
      <c r="L10" s="7">
        <f>(B13-$B$8)*$B$2*Output!$R$101*$E$2*$H$4/Output!$R$95/1000000</f>
        <v>0.1701977881999733</v>
      </c>
      <c r="M10" s="7">
        <f>(C13-$B$8)*$B$2*Output!$R$101*$E$2*$H$4/Output!$R$95/1000000</f>
        <v>0.37582056333299257</v>
      </c>
      <c r="N10" s="7">
        <f>(D13-$B$8)*$B$2*Output!$R$101*$E$2*$H$4/Output!$R$95/1000000</f>
        <v>0.58144333846601082</v>
      </c>
      <c r="P10" s="7">
        <v>2026</v>
      </c>
      <c r="Q10" s="7">
        <f>(B13-$B$8)*$B$2*Output!$R$101*$E$2*$I$4/Output!$R$95/1000000</f>
        <v>6.5460687769220496E-2</v>
      </c>
      <c r="R10" s="7">
        <f>(C13-$B$8)*$B$2*Output!$R$101*$E$2*$I$4/Output!$R$95/1000000</f>
        <v>0.14454637051268945</v>
      </c>
      <c r="S10" s="7">
        <f>(D13-$B$8)*$B$2*Output!$R$101*$E$2*$I$4/Output!$R$95/1000000</f>
        <v>0.22363205325615801</v>
      </c>
      <c r="U10" s="7">
        <v>2026</v>
      </c>
      <c r="V10" s="7">
        <f>(B13-$B$8)*$B$2*Output!$R$101*$E$2*$J$4/Output!$R$95/1000000</f>
        <v>0.3029894691032492</v>
      </c>
      <c r="W10" s="7">
        <f>(C13-$B$8)*$B$2*Output!$R$101*$E$2*$J$4/Output!$R$95/1000000</f>
        <v>0.66904320065873391</v>
      </c>
      <c r="X10" s="7">
        <f>(D13-$B$8)*$B$2*Output!$R$101*$E$2*$J$4/Output!$R$95/1000000</f>
        <v>1.0350969322142172</v>
      </c>
      <c r="Z10" s="7">
        <v>2026</v>
      </c>
      <c r="AA10" s="7">
        <f>(B13-$B$8)*$B$2*Output!$R$101*$E$2*$K$4/Output!$R$95/1000000</f>
        <v>1.4849091078385949E-2</v>
      </c>
      <c r="AB10" s="7">
        <f>(C13-$B$8)*$B$2*Output!$R$101*$E$2*$K$4/Output!$R$95/1000000</f>
        <v>3.2788873657423924E-2</v>
      </c>
      <c r="AC10" s="7">
        <f>(D13-$B$8)*$B$2*Output!$R$101*$E$2*$K$4/Output!$R$95/1000000</f>
        <v>5.0728656236461812E-2</v>
      </c>
      <c r="AE10" s="7">
        <v>2026</v>
      </c>
      <c r="AF10" s="7">
        <f>(B13-$B$8)*$B$2*Output!$R$101*$E$2*$L$4/Output!$R$95/1000000</f>
        <v>4.267696787032297E-2</v>
      </c>
      <c r="AG10" s="7">
        <f>(C13-$B$8)*$B$2*Output!$R$101*$E$2*$L$4/Output!$R$95/1000000</f>
        <v>9.4236724671909217E-2</v>
      </c>
      <c r="AH10" s="7">
        <f>(D13-$B$8)*$B$2*Output!$R$101*$E$2*$L$4/Output!$R$95/1000000</f>
        <v>0.14579648147349525</v>
      </c>
      <c r="AJ10" s="7">
        <v>2026</v>
      </c>
      <c r="AK10" s="7">
        <f>(B13-$B$8)*$B$2*Output!$R$101*$E$2*$M$4/Output!$R$95/1000000</f>
        <v>2.0119951652011501E-2</v>
      </c>
      <c r="AL10" s="7">
        <f>(C13-$B$8)*$B$2*Output!$R$101*$E$2*$M$4/Output!$R$95/1000000</f>
        <v>4.4427672322082043E-2</v>
      </c>
      <c r="AM10" s="7">
        <f>(D13-$B$8)*$B$2*Output!$R$101*$E$2*$M$4/Output!$R$95/1000000</f>
        <v>6.8735392992152464E-2</v>
      </c>
    </row>
    <row r="11" spans="1:44" x14ac:dyDescent="0.25">
      <c r="A11" s="7">
        <v>2024</v>
      </c>
      <c r="B11" s="7">
        <v>4.1724708688870536E-3</v>
      </c>
      <c r="C11" s="7">
        <v>4.3457182379107494E-3</v>
      </c>
      <c r="D11" s="7">
        <v>4.5189656069344452E-3</v>
      </c>
      <c r="F11" s="7">
        <v>2027</v>
      </c>
      <c r="G11" s="7">
        <f>(B14-$B$8)*$B$2*Output!$R$101*$E$2*$G$4/Output!$R$95/1000000</f>
        <v>0.24892064128347746</v>
      </c>
      <c r="H11" s="7">
        <f>(C14-$B$8)*$B$2*Output!$R$101*$E$2*$G$4/Output!$R$95/1000000</f>
        <v>0.5783529233208089</v>
      </c>
      <c r="I11" s="7">
        <f>(D14-$B$8)*$B$2*Output!$R$101*$E$2*$G$4/Output!$R$95/1000000</f>
        <v>0.90778520535814</v>
      </c>
      <c r="K11" s="7">
        <v>2027</v>
      </c>
      <c r="L11" s="7">
        <f>(B14-$B$8)*$B$2*Output!$R$101*$E$2*$H$4/Output!$R$95/1000000</f>
        <v>0.22693038426663106</v>
      </c>
      <c r="M11" s="7">
        <f>(C14-$B$8)*$B$2*Output!$R$101*$E$2*$H$4/Output!$R$95/1000000</f>
        <v>0.52725981442999059</v>
      </c>
      <c r="N11" s="7">
        <f>(D14-$B$8)*$B$2*Output!$R$101*$E$2*$H$4/Output!$R$95/1000000</f>
        <v>0.82758924459334982</v>
      </c>
      <c r="P11" s="7">
        <v>2027</v>
      </c>
      <c r="Q11" s="7">
        <f>(B14-$B$8)*$B$2*Output!$R$101*$E$2*$I$4/Output!$R$95/1000000</f>
        <v>8.7280917025627319E-2</v>
      </c>
      <c r="R11" s="7">
        <f>(C14-$B$8)*$B$2*Output!$R$101*$E$2*$I$4/Output!$R$95/1000000</f>
        <v>0.20279223631922713</v>
      </c>
      <c r="S11" s="7">
        <f>(D14-$B$8)*$B$2*Output!$R$101*$E$2*$I$4/Output!$R$95/1000000</f>
        <v>0.31830355561282686</v>
      </c>
      <c r="U11" s="7">
        <v>2027</v>
      </c>
      <c r="V11" s="7">
        <f>(B14-$B$8)*$B$2*Output!$R$101*$E$2*$J$4/Output!$R$95/1000000</f>
        <v>0.40398595880433225</v>
      </c>
      <c r="W11" s="7">
        <f>(C14-$B$8)*$B$2*Output!$R$101*$E$2*$J$4/Output!$R$95/1000000</f>
        <v>0.93863835096328008</v>
      </c>
      <c r="X11" s="7">
        <f>(D14-$B$8)*$B$2*Output!$R$101*$E$2*$J$4/Output!$R$95/1000000</f>
        <v>1.4732907431222273</v>
      </c>
      <c r="Z11" s="7">
        <v>2027</v>
      </c>
      <c r="AA11" s="7">
        <f>(B14-$B$8)*$B$2*Output!$R$101*$E$2*$K$4/Output!$R$95/1000000</f>
        <v>1.97987881045146E-2</v>
      </c>
      <c r="AB11" s="7">
        <f>(C14-$B$8)*$B$2*Output!$R$101*$E$2*$K$4/Output!$R$95/1000000</f>
        <v>4.6001355771114728E-2</v>
      </c>
      <c r="AC11" s="7">
        <f>(D14-$B$8)*$B$2*Output!$R$101*$E$2*$K$4/Output!$R$95/1000000</f>
        <v>7.220392343771484E-2</v>
      </c>
      <c r="AE11" s="7">
        <v>2027</v>
      </c>
      <c r="AF11" s="7">
        <f>(B14-$B$8)*$B$2*Output!$R$101*$E$2*$L$4/Output!$R$95/1000000</f>
        <v>5.69026238270973E-2</v>
      </c>
      <c r="AG11" s="7">
        <f>(C14-$B$8)*$B$2*Output!$R$101*$E$2*$L$4/Output!$R$95/1000000</f>
        <v>0.13221000341850914</v>
      </c>
      <c r="AH11" s="7">
        <f>(D14-$B$8)*$B$2*Output!$R$101*$E$2*$L$4/Output!$R$95/1000000</f>
        <v>0.2075173830099209</v>
      </c>
      <c r="AJ11" s="7">
        <v>2027</v>
      </c>
      <c r="AK11" s="7">
        <f>(B14-$B$8)*$B$2*Output!$R$101*$E$2*$M$4/Output!$R$95/1000000</f>
        <v>2.6826602202681994E-2</v>
      </c>
      <c r="AL11" s="7">
        <f>(C14-$B$8)*$B$2*Output!$R$101*$E$2*$M$4/Output!$R$95/1000000</f>
        <v>6.233008129292264E-2</v>
      </c>
      <c r="AM11" s="7">
        <f>(D14-$B$8)*$B$2*Output!$R$101*$E$2*$M$4/Output!$R$95/1000000</f>
        <v>9.7833560383163237E-2</v>
      </c>
    </row>
    <row r="12" spans="1:44" x14ac:dyDescent="0.25">
      <c r="A12" s="7">
        <v>2025</v>
      </c>
      <c r="B12" s="7">
        <v>4.3449417377741072E-3</v>
      </c>
      <c r="C12" s="7">
        <v>4.7251021384691035E-3</v>
      </c>
      <c r="D12" s="7">
        <v>5.1052625391640998E-3</v>
      </c>
      <c r="F12" s="7">
        <v>2028</v>
      </c>
      <c r="G12" s="7">
        <f>(B15-$B$8)*$B$2*Output!$R$101*$E$2*$G$4/Output!$R$95/1000000</f>
        <v>0.31115080160434683</v>
      </c>
      <c r="H12" s="7">
        <f>(C15-$B$8)*$B$2*Output!$R$101*$E$2*$G$4/Output!$R$95/1000000</f>
        <v>0.76198207974457055</v>
      </c>
      <c r="I12" s="7">
        <f>(D15-$B$8)*$B$2*Output!$R$101*$E$2*$G$4/Output!$R$95/1000000</f>
        <v>1.2128133578847935</v>
      </c>
      <c r="K12" s="7">
        <v>2028</v>
      </c>
      <c r="L12" s="7">
        <f>(B15-$B$8)*$B$2*Output!$R$101*$E$2*$H$4/Output!$R$95/1000000</f>
        <v>0.28366298033328885</v>
      </c>
      <c r="M12" s="7">
        <f>(C15-$B$8)*$B$2*Output!$R$101*$E$2*$H$4/Output!$R$95/1000000</f>
        <v>0.6946667229729645</v>
      </c>
      <c r="N12" s="7">
        <f>(D15-$B$8)*$B$2*Output!$R$101*$E$2*$H$4/Output!$R$95/1000000</f>
        <v>1.1056704656126395</v>
      </c>
      <c r="P12" s="7">
        <v>2028</v>
      </c>
      <c r="Q12" s="7">
        <f>(B15-$B$8)*$B$2*Output!$R$101*$E$2*$I$4/Output!$R$95/1000000</f>
        <v>0.10910114628203417</v>
      </c>
      <c r="R12" s="7">
        <f>(C15-$B$8)*$B$2*Output!$R$101*$E$2*$I$4/Output!$R$95/1000000</f>
        <v>0.26717950883575559</v>
      </c>
      <c r="S12" s="7">
        <f>(D15-$B$8)*$B$2*Output!$R$101*$E$2*$I$4/Output!$R$95/1000000</f>
        <v>0.42525787138947679</v>
      </c>
      <c r="U12" s="7">
        <v>2028</v>
      </c>
      <c r="V12" s="7">
        <f>(B15-$B$8)*$B$2*Output!$R$101*$E$2*$J$4/Output!$R$95/1000000</f>
        <v>0.50498244850541529</v>
      </c>
      <c r="W12" s="7">
        <f>(C15-$B$8)*$B$2*Output!$R$101*$E$2*$J$4/Output!$R$95/1000000</f>
        <v>1.2366594408969258</v>
      </c>
      <c r="X12" s="7">
        <f>(D15-$B$8)*$B$2*Output!$R$101*$E$2*$J$4/Output!$R$95/1000000</f>
        <v>1.9683364332884354</v>
      </c>
      <c r="Z12" s="7">
        <v>2028</v>
      </c>
      <c r="AA12" s="7">
        <f>(B15-$B$8)*$B$2*Output!$R$101*$E$2*$K$4/Output!$R$95/1000000</f>
        <v>2.4748485130643247E-2</v>
      </c>
      <c r="AB12" s="7">
        <f>(C15-$B$8)*$B$2*Output!$R$101*$E$2*$K$4/Output!$R$95/1000000</f>
        <v>6.0606953519452778E-2</v>
      </c>
      <c r="AC12" s="7">
        <f>(D15-$B$8)*$B$2*Output!$R$101*$E$2*$K$4/Output!$R$95/1000000</f>
        <v>9.6465421908262253E-2</v>
      </c>
      <c r="AE12" s="7">
        <v>2028</v>
      </c>
      <c r="AF12" s="7">
        <f>(B15-$B$8)*$B$2*Output!$R$101*$E$2*$L$4/Output!$R$95/1000000</f>
        <v>7.1128279783871623E-2</v>
      </c>
      <c r="AG12" s="7">
        <f>(C15-$B$8)*$B$2*Output!$R$101*$E$2*$L$4/Output!$R$95/1000000</f>
        <v>0.1741871603059082</v>
      </c>
      <c r="AH12" s="7">
        <f>(D15-$B$8)*$B$2*Output!$R$101*$E$2*$L$4/Output!$R$95/1000000</f>
        <v>0.27724604082794457</v>
      </c>
      <c r="AJ12" s="7">
        <v>2028</v>
      </c>
      <c r="AK12" s="7">
        <f>(B15-$B$8)*$B$2*Output!$R$101*$E$2*$M$4/Output!$R$95/1000000</f>
        <v>3.3533252753352491E-2</v>
      </c>
      <c r="AL12" s="7">
        <f>(C15-$B$8)*$B$2*Output!$R$101*$E$2*$M$4/Output!$R$95/1000000</f>
        <v>8.2120108776357781E-2</v>
      </c>
      <c r="AM12" s="7">
        <f>(D15-$B$8)*$B$2*Output!$R$101*$E$2*$M$4/Output!$R$95/1000000</f>
        <v>0.130706964799363</v>
      </c>
    </row>
    <row r="13" spans="1:44" x14ac:dyDescent="0.25">
      <c r="A13" s="7">
        <v>2026</v>
      </c>
      <c r="B13" s="7">
        <v>4.5174126066611607E-3</v>
      </c>
      <c r="C13" s="7">
        <v>5.1425195319372546E-3</v>
      </c>
      <c r="D13" s="7">
        <v>5.7676264572133458E-3</v>
      </c>
      <c r="F13" s="7">
        <v>2029</v>
      </c>
      <c r="G13" s="7">
        <f>(B16-$B$8)*$B$2*Output!$R$101*$E$2*$G$4/Output!$R$95/1000000</f>
        <v>0.37338096192521614</v>
      </c>
      <c r="H13" s="7">
        <f>(C16-$B$8)*$B$2*Output!$R$101*$E$2*$G$4/Output!$R$95/1000000</f>
        <v>0.96539862620684269</v>
      </c>
      <c r="I13" s="7">
        <f>(D16-$B$8)*$B$2*Output!$R$101*$E$2*$G$4/Output!$R$95/1000000</f>
        <v>1.5574162904884683</v>
      </c>
      <c r="K13" s="7">
        <v>2029</v>
      </c>
      <c r="L13" s="7">
        <f>(B16-$B$8)*$B$2*Output!$R$101*$E$2*$H$4/Output!$R$95/1000000</f>
        <v>0.34039557639994661</v>
      </c>
      <c r="M13" s="7">
        <f>(C16-$B$8)*$B$2*Output!$R$101*$E$2*$H$4/Output!$R$95/1000000</f>
        <v>0.88011295522135646</v>
      </c>
      <c r="N13" s="7">
        <f>(D16-$B$8)*$B$2*Output!$R$101*$E$2*$H$4/Output!$R$95/1000000</f>
        <v>1.4198303340427656</v>
      </c>
      <c r="P13" s="7">
        <v>2029</v>
      </c>
      <c r="Q13" s="7">
        <f>(B16-$B$8)*$B$2*Output!$R$101*$E$2*$I$4/Output!$R$95/1000000</f>
        <v>0.13092137553844099</v>
      </c>
      <c r="R13" s="7">
        <f>(C16-$B$8)*$B$2*Output!$R$101*$E$2*$I$4/Output!$R$95/1000000</f>
        <v>0.33850498277744484</v>
      </c>
      <c r="S13" s="7">
        <f>(D16-$B$8)*$B$2*Output!$R$101*$E$2*$I$4/Output!$R$95/1000000</f>
        <v>0.54608859001644827</v>
      </c>
      <c r="U13" s="7">
        <v>2029</v>
      </c>
      <c r="V13" s="7">
        <f>(B16-$B$8)*$B$2*Output!$R$101*$E$2*$J$4/Output!$R$95/1000000</f>
        <v>0.6059789382064984</v>
      </c>
      <c r="W13" s="7">
        <f>(C16-$B$8)*$B$2*Output!$R$101*$E$2*$J$4/Output!$R$95/1000000</f>
        <v>1.5667944917127445</v>
      </c>
      <c r="X13" s="7">
        <f>(D16-$B$8)*$B$2*Output!$R$101*$E$2*$J$4/Output!$R$95/1000000</f>
        <v>2.5276100452189896</v>
      </c>
      <c r="Z13" s="7">
        <v>2029</v>
      </c>
      <c r="AA13" s="7">
        <f>(B16-$B$8)*$B$2*Output!$R$101*$E$2*$K$4/Output!$R$95/1000000</f>
        <v>2.9698182156771898E-2</v>
      </c>
      <c r="AB13" s="7">
        <f>(C16-$B$8)*$B$2*Output!$R$101*$E$2*$K$4/Output!$R$95/1000000</f>
        <v>7.678641167765414E-2</v>
      </c>
      <c r="AC13" s="7">
        <f>(D16-$B$8)*$B$2*Output!$R$101*$E$2*$K$4/Output!$R$95/1000000</f>
        <v>0.12387464119853632</v>
      </c>
      <c r="AE13" s="7">
        <v>2029</v>
      </c>
      <c r="AF13" s="7">
        <f>(B16-$B$8)*$B$2*Output!$R$101*$E$2*$L$4/Output!$R$95/1000000</f>
        <v>8.5353935740645939E-2</v>
      </c>
      <c r="AG13" s="7">
        <f>(C16-$B$8)*$B$2*Output!$R$101*$E$2*$L$4/Output!$R$95/1000000</f>
        <v>0.22068766409646401</v>
      </c>
      <c r="AH13" s="7">
        <f>(D16-$B$8)*$B$2*Output!$R$101*$E$2*$L$4/Output!$R$95/1000000</f>
        <v>0.35602139245228193</v>
      </c>
      <c r="AJ13" s="7">
        <v>2029</v>
      </c>
      <c r="AK13" s="7">
        <f>(B16-$B$8)*$B$2*Output!$R$101*$E$2*$M$4/Output!$R$95/1000000</f>
        <v>4.0239903304023002E-2</v>
      </c>
      <c r="AL13" s="7">
        <f>(C16-$B$8)*$B$2*Output!$R$101*$E$2*$M$4/Output!$R$95/1000000</f>
        <v>0.10404265704414971</v>
      </c>
      <c r="AM13" s="7">
        <f>(D16-$B$8)*$B$2*Output!$R$101*$E$2*$M$4/Output!$R$95/1000000</f>
        <v>0.16784541078427634</v>
      </c>
    </row>
    <row r="14" spans="1:44" x14ac:dyDescent="0.25">
      <c r="A14" s="7">
        <v>2027</v>
      </c>
      <c r="B14" s="7">
        <v>4.6898834755482142E-3</v>
      </c>
      <c r="C14" s="7">
        <v>5.602904936998142E-3</v>
      </c>
      <c r="D14" s="7">
        <v>6.5159263984480688E-3</v>
      </c>
      <c r="F14" s="7">
        <v>2030</v>
      </c>
      <c r="G14" s="7">
        <f>(B17-$B$8)*$B$2*Output!$R$101*$E$2*$G$4/Output!$R$95/1000000</f>
        <v>0.43561112224608556</v>
      </c>
      <c r="H14" s="7">
        <f>(C17-$B$8)*$B$2*Output!$R$101*$E$2*$G$4/Output!$R$95/1000000</f>
        <v>1.1911698064278717</v>
      </c>
      <c r="I14" s="7">
        <f>(D17-$B$8)*$B$2*Output!$R$101*$E$2*$G$4/Output!$R$95/1000000</f>
        <v>1.9467284906096578</v>
      </c>
      <c r="K14" s="7">
        <v>2030</v>
      </c>
      <c r="L14" s="7">
        <f>(B17-$B$8)*$B$2*Output!$R$101*$E$2*$H$4/Output!$R$95/1000000</f>
        <v>0.39712817246660437</v>
      </c>
      <c r="M14" s="7">
        <f>(C17-$B$8)*$B$2*Output!$R$101*$E$2*$H$4/Output!$R$95/1000000</f>
        <v>1.0859389583190344</v>
      </c>
      <c r="N14" s="7">
        <f>(D17-$B$8)*$B$2*Output!$R$101*$E$2*$H$4/Output!$R$95/1000000</f>
        <v>1.7747497441714639</v>
      </c>
      <c r="P14" s="7">
        <v>2030</v>
      </c>
      <c r="Q14" s="7">
        <f>(B17-$B$8)*$B$2*Output!$R$101*$E$2*$I$4/Output!$R$95/1000000</f>
        <v>0.15274160479484783</v>
      </c>
      <c r="R14" s="7">
        <f>(C17-$B$8)*$B$2*Output!$R$101*$E$2*$I$4/Output!$R$95/1000000</f>
        <v>0.4176688301227055</v>
      </c>
      <c r="S14" s="7">
        <f>(D17-$B$8)*$B$2*Output!$R$101*$E$2*$I$4/Output!$R$95/1000000</f>
        <v>0.68259605545056312</v>
      </c>
      <c r="U14" s="7">
        <v>2030</v>
      </c>
      <c r="V14" s="7">
        <f>(B17-$B$8)*$B$2*Output!$R$101*$E$2*$J$4/Output!$R$95/1000000</f>
        <v>0.70697542790758139</v>
      </c>
      <c r="W14" s="7">
        <f>(C17-$B$8)*$B$2*Output!$R$101*$E$2*$J$4/Output!$R$95/1000000</f>
        <v>1.9332100137108081</v>
      </c>
      <c r="X14" s="7">
        <f>(D17-$B$8)*$B$2*Output!$R$101*$E$2*$J$4/Output!$R$95/1000000</f>
        <v>3.1594445995140346</v>
      </c>
      <c r="Z14" s="7">
        <v>2030</v>
      </c>
      <c r="AA14" s="7">
        <f>(B17-$B$8)*$B$2*Output!$R$101*$E$2*$K$4/Output!$R$95/1000000</f>
        <v>3.4647879182900541E-2</v>
      </c>
      <c r="AB14" s="7">
        <f>(C17-$B$8)*$B$2*Output!$R$101*$E$2*$K$4/Output!$R$95/1000000</f>
        <v>9.4743925101427554E-2</v>
      </c>
      <c r="AC14" s="7">
        <f>(D17-$B$8)*$B$2*Output!$R$101*$E$2*$K$4/Output!$R$95/1000000</f>
        <v>0.15483997101995453</v>
      </c>
      <c r="AE14" s="7">
        <v>2030</v>
      </c>
      <c r="AF14" s="7">
        <f>(B17-$B$8)*$B$2*Output!$R$101*$E$2*$L$4/Output!$R$95/1000000</f>
        <v>9.9579591697420283E-2</v>
      </c>
      <c r="AG14" s="7">
        <f>(C17-$B$8)*$B$2*Output!$R$101*$E$2*$L$4/Output!$R$95/1000000</f>
        <v>0.27229838015791968</v>
      </c>
      <c r="AH14" s="7">
        <f>(D17-$B$8)*$B$2*Output!$R$101*$E$2*$L$4/Output!$R$95/1000000</f>
        <v>0.44501716861841906</v>
      </c>
      <c r="AJ14" s="7">
        <v>2030</v>
      </c>
      <c r="AK14" s="7">
        <f>(B17-$B$8)*$B$2*Output!$R$101*$E$2*$M$4/Output!$R$95/1000000</f>
        <v>4.6946553854693492E-2</v>
      </c>
      <c r="AL14" s="7">
        <f>(C17-$B$8)*$B$2*Output!$R$101*$E$2*$M$4/Output!$R$95/1000000</f>
        <v>0.12837440233208697</v>
      </c>
      <c r="AM14" s="7">
        <f>(D17-$B$8)*$B$2*Output!$R$101*$E$2*$M$4/Output!$R$95/1000000</f>
        <v>0.20980225080948042</v>
      </c>
    </row>
    <row r="15" spans="1:44" x14ac:dyDescent="0.25">
      <c r="A15" s="7">
        <v>2028</v>
      </c>
      <c r="B15" s="7">
        <v>4.8623543444352678E-3</v>
      </c>
      <c r="C15" s="7">
        <v>6.1118330837055162E-3</v>
      </c>
      <c r="D15" s="7">
        <v>7.3613118229757628E-3</v>
      </c>
      <c r="F15" s="7">
        <v>2031</v>
      </c>
      <c r="G15" s="7">
        <f>(B18-$B$8)*$B$2*Output!$R$101*$E$2*$G$4/Output!$R$95/1000000</f>
        <v>0.49784128256695492</v>
      </c>
      <c r="H15" s="7">
        <f>(C18-$B$8)*$B$2*Output!$R$101*$E$2*$G$4/Output!$R$95/1000000</f>
        <v>1.3053838893057992</v>
      </c>
      <c r="I15" s="7">
        <f>(D18-$B$8)*$B$2*Output!$R$101*$E$2*$G$4/Output!$R$95/1000000</f>
        <v>2.1129264960446439</v>
      </c>
      <c r="K15" s="7">
        <v>2031</v>
      </c>
      <c r="L15" s="7">
        <f>(B18-$B$8)*$B$2*Output!$R$101*$E$2*$H$4/Output!$R$95/1000000</f>
        <v>0.45386076853326213</v>
      </c>
      <c r="M15" s="7">
        <f>(C18-$B$8)*$B$2*Output!$R$101*$E$2*$H$4/Output!$R$95/1000000</f>
        <v>1.1900630903416256</v>
      </c>
      <c r="N15" s="7">
        <f>(D18-$B$8)*$B$2*Output!$R$101*$E$2*$H$4/Output!$R$95/1000000</f>
        <v>1.9262654121499894</v>
      </c>
      <c r="P15" s="7">
        <v>2031</v>
      </c>
      <c r="Q15" s="7">
        <f>(B18-$B$8)*$B$2*Output!$R$101*$E$2*$I$4/Output!$R$95/1000000</f>
        <v>0.17456183405125464</v>
      </c>
      <c r="R15" s="7">
        <f>(C18-$B$8)*$B$2*Output!$R$101*$E$2*$I$4/Output!$R$95/1000000</f>
        <v>0.45771657320831749</v>
      </c>
      <c r="S15" s="7">
        <f>(D18-$B$8)*$B$2*Output!$R$101*$E$2*$I$4/Output!$R$95/1000000</f>
        <v>0.74087131236538062</v>
      </c>
      <c r="U15" s="7">
        <v>2031</v>
      </c>
      <c r="V15" s="7">
        <f>(B18-$B$8)*$B$2*Output!$R$101*$E$2*$J$4/Output!$R$95/1000000</f>
        <v>0.80797191760866449</v>
      </c>
      <c r="W15" s="7">
        <f>(C18-$B$8)*$B$2*Output!$R$101*$E$2*$J$4/Output!$R$95/1000000</f>
        <v>2.1185738531356413</v>
      </c>
      <c r="X15" s="7">
        <f>(D18-$B$8)*$B$2*Output!$R$101*$E$2*$J$4/Output!$R$95/1000000</f>
        <v>3.4291757886626186</v>
      </c>
      <c r="Z15" s="7">
        <v>2031</v>
      </c>
      <c r="AA15" s="7">
        <f>(B18-$B$8)*$B$2*Output!$R$101*$E$2*$K$4/Output!$R$95/1000000</f>
        <v>3.9597576209029199E-2</v>
      </c>
      <c r="AB15" s="7">
        <f>(C18-$B$8)*$B$2*Output!$R$101*$E$2*$K$4/Output!$R$95/1000000</f>
        <v>0.10382834820829367</v>
      </c>
      <c r="AC15" s="7">
        <f>(D18-$B$8)*$B$2*Output!$R$101*$E$2*$K$4/Output!$R$95/1000000</f>
        <v>0.16805912020755814</v>
      </c>
      <c r="AE15" s="7">
        <v>2031</v>
      </c>
      <c r="AF15" s="7">
        <f>(B18-$B$8)*$B$2*Output!$R$101*$E$2*$L$4/Output!$R$95/1000000</f>
        <v>0.1138052476541946</v>
      </c>
      <c r="AG15" s="7">
        <f>(C18-$B$8)*$B$2*Output!$R$101*$E$2*$L$4/Output!$R$95/1000000</f>
        <v>0.29840742824750049</v>
      </c>
      <c r="AH15" s="7">
        <f>(D18-$B$8)*$B$2*Output!$R$101*$E$2*$L$4/Output!$R$95/1000000</f>
        <v>0.48300960884080651</v>
      </c>
      <c r="AJ15" s="7">
        <v>2031</v>
      </c>
      <c r="AK15" s="7">
        <f>(B18-$B$8)*$B$2*Output!$R$101*$E$2*$M$4/Output!$R$95/1000000</f>
        <v>5.3653204405363988E-2</v>
      </c>
      <c r="AL15" s="7">
        <f>(C18-$B$8)*$B$2*Output!$R$101*$E$2*$M$4/Output!$R$95/1000000</f>
        <v>0.14068344890818418</v>
      </c>
      <c r="AM15" s="7">
        <f>(D18-$B$8)*$B$2*Output!$R$101*$E$2*$M$4/Output!$R$95/1000000</f>
        <v>0.22771369341100442</v>
      </c>
    </row>
    <row r="16" spans="1:44" x14ac:dyDescent="0.25">
      <c r="A16" s="7">
        <v>2029</v>
      </c>
      <c r="B16" s="7">
        <v>5.0348252133223213E-3</v>
      </c>
      <c r="C16" s="7">
        <v>6.6756019754045832E-3</v>
      </c>
      <c r="D16" s="7">
        <v>8.3163787374868434E-3</v>
      </c>
      <c r="F16" s="7">
        <v>2032</v>
      </c>
      <c r="G16" s="7">
        <f>(B19-$B$8)*$B$2*Output!$R$101*$E$2*$G$4/Output!$R$95/1000000</f>
        <v>0.56007144288782418</v>
      </c>
      <c r="H16" s="7">
        <f>(C19-$B$8)*$B$2*Output!$R$101*$E$2*$G$4/Output!$R$95/1000000</f>
        <v>1.4236719920894201</v>
      </c>
      <c r="I16" s="7">
        <f>(D19-$B$8)*$B$2*Output!$R$101*$E$2*$G$4/Output!$R$95/1000000</f>
        <v>2.2872725412910175</v>
      </c>
      <c r="K16" s="7">
        <v>2032</v>
      </c>
      <c r="L16" s="7">
        <f>(B19-$B$8)*$B$2*Output!$R$101*$E$2*$H$4/Output!$R$95/1000000</f>
        <v>0.51059336459991977</v>
      </c>
      <c r="M16" s="7">
        <f>(C19-$B$8)*$B$2*Output!$R$101*$E$2*$H$4/Output!$R$95/1000000</f>
        <v>1.2979013334075677</v>
      </c>
      <c r="N16" s="7">
        <f>(D19-$B$8)*$B$2*Output!$R$101*$E$2*$H$4/Output!$R$95/1000000</f>
        <v>2.0852093022152172</v>
      </c>
      <c r="P16" s="7">
        <v>2032</v>
      </c>
      <c r="Q16" s="7">
        <f>(B19-$B$8)*$B$2*Output!$R$101*$E$2*$I$4/Output!$R$95/1000000</f>
        <v>0.1963820633076615</v>
      </c>
      <c r="R16" s="7">
        <f>(C19-$B$8)*$B$2*Output!$R$101*$E$2*$I$4/Output!$R$95/1000000</f>
        <v>0.49919282054137232</v>
      </c>
      <c r="S16" s="7">
        <f>(D19-$B$8)*$B$2*Output!$R$101*$E$2*$I$4/Output!$R$95/1000000</f>
        <v>0.80200357777508346</v>
      </c>
      <c r="U16" s="7">
        <v>2032</v>
      </c>
      <c r="V16" s="7">
        <f>(B19-$B$8)*$B$2*Output!$R$101*$E$2*$J$4/Output!$R$95/1000000</f>
        <v>0.90896840730974748</v>
      </c>
      <c r="W16" s="7">
        <f>(C19-$B$8)*$B$2*Output!$R$101*$E$2*$J$4/Output!$R$95/1000000</f>
        <v>2.3105496265057806</v>
      </c>
      <c r="X16" s="7">
        <f>(D19-$B$8)*$B$2*Output!$R$101*$E$2*$J$4/Output!$R$95/1000000</f>
        <v>3.7121308457018154</v>
      </c>
      <c r="Z16" s="7">
        <v>2032</v>
      </c>
      <c r="AA16" s="7">
        <f>(B19-$B$8)*$B$2*Output!$R$101*$E$2*$K$4/Output!$R$95/1000000</f>
        <v>4.4547273235157836E-2</v>
      </c>
      <c r="AB16" s="7">
        <f>(C19-$B$8)*$B$2*Output!$R$101*$E$2*$K$4/Output!$R$95/1000000</f>
        <v>0.11323681297128964</v>
      </c>
      <c r="AC16" s="7">
        <f>(D19-$B$8)*$B$2*Output!$R$101*$E$2*$K$4/Output!$R$95/1000000</f>
        <v>0.18192635270742152</v>
      </c>
      <c r="AE16" s="7">
        <v>2032</v>
      </c>
      <c r="AF16" s="7">
        <f>(B19-$B$8)*$B$2*Output!$R$101*$E$2*$L$4/Output!$R$95/1000000</f>
        <v>0.12803090361096892</v>
      </c>
      <c r="AG16" s="7">
        <f>(C19-$B$8)*$B$2*Output!$R$101*$E$2*$L$4/Output!$R$95/1000000</f>
        <v>0.32544778689840109</v>
      </c>
      <c r="AH16" s="7">
        <f>(D19-$B$8)*$B$2*Output!$R$101*$E$2*$L$4/Output!$R$95/1000000</f>
        <v>0.52286467018583371</v>
      </c>
      <c r="AJ16" s="7">
        <v>2032</v>
      </c>
      <c r="AK16" s="7">
        <f>(B19-$B$8)*$B$2*Output!$R$101*$E$2*$M$4/Output!$R$95/1000000</f>
        <v>6.0359854956034485E-2</v>
      </c>
      <c r="AL16" s="7">
        <f>(C19-$B$8)*$B$2*Output!$R$101*$E$2*$M$4/Output!$R$95/1000000</f>
        <v>0.15343155956033522</v>
      </c>
      <c r="AM16" s="7">
        <f>(D19-$B$8)*$B$2*Output!$R$101*$E$2*$M$4/Output!$R$95/1000000</f>
        <v>0.24650326416463608</v>
      </c>
    </row>
    <row r="17" spans="1:39" x14ac:dyDescent="0.25">
      <c r="A17" s="7">
        <v>2030</v>
      </c>
      <c r="B17" s="7">
        <v>5.2072960822093749E-3</v>
      </c>
      <c r="C17" s="7">
        <v>7.3013267272226817E-3</v>
      </c>
      <c r="D17" s="7">
        <v>9.3953573722359886E-3</v>
      </c>
      <c r="F17" s="7">
        <v>2033</v>
      </c>
      <c r="G17" s="7">
        <f>(B20-$B$8)*$B$2*Output!$R$101*$E$2*$G$4/Output!$R$95/1000000</f>
        <v>0.62230160320869365</v>
      </c>
      <c r="H17" s="7">
        <f>(C20-$B$8)*$B$2*Output!$R$101*$E$2*$G$4/Output!$R$95/1000000</f>
        <v>1.5462338480805713</v>
      </c>
      <c r="I17" s="7">
        <f>(D20-$B$8)*$B$2*Output!$R$101*$E$2*$G$4/Output!$R$95/1000000</f>
        <v>2.4701660929524496</v>
      </c>
      <c r="K17" s="7">
        <v>2033</v>
      </c>
      <c r="L17" s="7">
        <f>(B20-$B$8)*$B$2*Output!$R$101*$E$2*$H$4/Output!$R$95/1000000</f>
        <v>0.5673259606665777</v>
      </c>
      <c r="M17" s="7">
        <f>(C20-$B$8)*$B$2*Output!$R$101*$E$2*$H$4/Output!$R$95/1000000</f>
        <v>1.4096357758913041</v>
      </c>
      <c r="N17" s="7">
        <f>(D20-$B$8)*$B$2*Output!$R$101*$E$2*$H$4/Output!$R$95/1000000</f>
        <v>2.2519455911160309</v>
      </c>
      <c r="P17" s="7">
        <v>2033</v>
      </c>
      <c r="Q17" s="7">
        <f>(B20-$B$8)*$B$2*Output!$R$101*$E$2*$I$4/Output!$R$95/1000000</f>
        <v>0.21820229256406834</v>
      </c>
      <c r="R17" s="7">
        <f>(C20-$B$8)*$B$2*Output!$R$101*$E$2*$I$4/Output!$R$95/1000000</f>
        <v>0.54216760611203996</v>
      </c>
      <c r="S17" s="7">
        <f>(D20-$B$8)*$B$2*Output!$R$101*$E$2*$I$4/Output!$R$95/1000000</f>
        <v>0.86613291966001194</v>
      </c>
      <c r="U17" s="7">
        <v>2033</v>
      </c>
      <c r="V17" s="7">
        <f>(B20-$B$8)*$B$2*Output!$R$101*$E$2*$J$4/Output!$R$95/1000000</f>
        <v>1.0099648970108306</v>
      </c>
      <c r="W17" s="7">
        <f>(C20-$B$8)*$B$2*Output!$R$101*$E$2*$J$4/Output!$R$95/1000000</f>
        <v>2.5094614911471567</v>
      </c>
      <c r="X17" s="7">
        <f>(D20-$B$8)*$B$2*Output!$R$101*$E$2*$J$4/Output!$R$95/1000000</f>
        <v>4.0089580852834841</v>
      </c>
      <c r="Z17" s="7">
        <v>2033</v>
      </c>
      <c r="AA17" s="7">
        <f>(B20-$B$8)*$B$2*Output!$R$101*$E$2*$K$4/Output!$R$95/1000000</f>
        <v>4.9496970261286494E-2</v>
      </c>
      <c r="AB17" s="7">
        <f>(C20-$B$8)*$B$2*Output!$R$101*$E$2*$K$4/Output!$R$95/1000000</f>
        <v>0.12298520588861858</v>
      </c>
      <c r="AC17" s="7">
        <f>(D20-$B$8)*$B$2*Output!$R$101*$E$2*$K$4/Output!$R$95/1000000</f>
        <v>0.19647344151595075</v>
      </c>
      <c r="AE17" s="7">
        <v>2033</v>
      </c>
      <c r="AF17" s="7">
        <f>(B20-$B$8)*$B$2*Output!$R$101*$E$2*$L$4/Output!$R$95/1000000</f>
        <v>0.14225655956774325</v>
      </c>
      <c r="AG17" s="7">
        <f>(C20-$B$8)*$B$2*Output!$R$101*$E$2*$L$4/Output!$R$95/1000000</f>
        <v>0.35346511463408326</v>
      </c>
      <c r="AH17" s="7">
        <f>(D20-$B$8)*$B$2*Output!$R$101*$E$2*$L$4/Output!$R$95/1000000</f>
        <v>0.56467366970042332</v>
      </c>
      <c r="AJ17" s="7">
        <v>2033</v>
      </c>
      <c r="AK17" s="7">
        <f>(B20-$B$8)*$B$2*Output!$R$101*$E$2*$M$4/Output!$R$95/1000000</f>
        <v>6.7066505506704982E-2</v>
      </c>
      <c r="AL17" s="7">
        <f>(C20-$B$8)*$B$2*Output!$R$101*$E$2*$M$4/Output!$R$95/1000000</f>
        <v>0.1666402598872504</v>
      </c>
      <c r="AM17" s="7">
        <f>(D20-$B$8)*$B$2*Output!$R$101*$E$2*$M$4/Output!$R$95/1000000</f>
        <v>0.2662140142677959</v>
      </c>
    </row>
    <row r="18" spans="1:39" x14ac:dyDescent="0.25">
      <c r="A18" s="7">
        <v>2031</v>
      </c>
      <c r="B18" s="7">
        <v>5.3797669510964284E-3</v>
      </c>
      <c r="C18" s="7">
        <v>7.6178710204002137E-3</v>
      </c>
      <c r="D18" s="7">
        <v>9.8559750897039989E-3</v>
      </c>
      <c r="F18" s="7">
        <v>2034</v>
      </c>
      <c r="G18" s="7">
        <f>(B21-$B$8)*$B$2*Output!$R$101*$E$2*$G$4/Output!$R$95/1000000</f>
        <v>0.68453176352956302</v>
      </c>
      <c r="H18" s="7">
        <f>(C21-$B$8)*$B$2*Output!$R$101*$E$2*$G$4/Output!$R$95/1000000</f>
        <v>1.6732789827256491</v>
      </c>
      <c r="I18" s="7">
        <f>(D21-$B$8)*$B$2*Output!$R$101*$E$2*$G$4/Output!$R$95/1000000</f>
        <v>2.6620262019217353</v>
      </c>
      <c r="K18" s="7">
        <v>2034</v>
      </c>
      <c r="L18" s="7">
        <f>(B21-$B$8)*$B$2*Output!$R$101*$E$2*$H$4/Output!$R$95/1000000</f>
        <v>0.62405855673323551</v>
      </c>
      <c r="M18" s="7">
        <f>(C21-$B$8)*$B$2*Output!$R$101*$E$2*$H$4/Output!$R$95/1000000</f>
        <v>1.5254574332498856</v>
      </c>
      <c r="N18" s="7">
        <f>(D21-$B$8)*$B$2*Output!$R$101*$E$2*$H$4/Output!$R$95/1000000</f>
        <v>2.4268563097665363</v>
      </c>
      <c r="P18" s="7">
        <v>2034</v>
      </c>
      <c r="Q18" s="7">
        <f>(B21-$B$8)*$B$2*Output!$R$101*$E$2*$I$4/Output!$R$95/1000000</f>
        <v>0.24002252182047518</v>
      </c>
      <c r="R18" s="7">
        <f>(C21-$B$8)*$B$2*Output!$R$101*$E$2*$I$4/Output!$R$95/1000000</f>
        <v>0.58671439740380227</v>
      </c>
      <c r="S18" s="7">
        <f>(D21-$B$8)*$B$2*Output!$R$101*$E$2*$I$4/Output!$R$95/1000000</f>
        <v>0.93340627298712942</v>
      </c>
      <c r="U18" s="7">
        <v>2034</v>
      </c>
      <c r="V18" s="7">
        <f>(B21-$B$8)*$B$2*Output!$R$101*$E$2*$J$4/Output!$R$95/1000000</f>
        <v>1.1109613867119137</v>
      </c>
      <c r="W18" s="7">
        <f>(C21-$B$8)*$B$2*Output!$R$101*$E$2*$J$4/Output!$R$95/1000000</f>
        <v>2.7156494965547422</v>
      </c>
      <c r="X18" s="7">
        <f>(D21-$B$8)*$B$2*Output!$R$101*$E$2*$J$4/Output!$R$95/1000000</f>
        <v>4.3203376063975698</v>
      </c>
      <c r="Z18" s="7">
        <v>2034</v>
      </c>
      <c r="AA18" s="7">
        <f>(B21-$B$8)*$B$2*Output!$R$101*$E$2*$K$4/Output!$R$95/1000000</f>
        <v>5.4446667287415138E-2</v>
      </c>
      <c r="AB18" s="7">
        <f>(C21-$B$8)*$B$2*Output!$R$101*$E$2*$K$4/Output!$R$95/1000000</f>
        <v>0.13309019231151184</v>
      </c>
      <c r="AC18" s="7">
        <f>(D21-$B$8)*$B$2*Output!$R$101*$E$2*$K$4/Output!$R$95/1000000</f>
        <v>0.21173371733560856</v>
      </c>
      <c r="AE18" s="7">
        <v>2034</v>
      </c>
      <c r="AF18" s="7">
        <f>(B21-$B$8)*$B$2*Output!$R$101*$E$2*$L$4/Output!$R$95/1000000</f>
        <v>0.15648221552451755</v>
      </c>
      <c r="AG18" s="7">
        <f>(C21-$B$8)*$B$2*Output!$R$101*$E$2*$L$4/Output!$R$95/1000000</f>
        <v>0.38250730843728403</v>
      </c>
      <c r="AH18" s="7">
        <f>(D21-$B$8)*$B$2*Output!$R$101*$E$2*$L$4/Output!$R$95/1000000</f>
        <v>0.6085324013500506</v>
      </c>
      <c r="AJ18" s="7">
        <v>2034</v>
      </c>
      <c r="AK18" s="7">
        <f>(B21-$B$8)*$B$2*Output!$R$101*$E$2*$M$4/Output!$R$95/1000000</f>
        <v>7.3773156057375486E-2</v>
      </c>
      <c r="AL18" s="7">
        <f>(C21-$B$8)*$B$2*Output!$R$101*$E$2*$M$4/Output!$R$95/1000000</f>
        <v>0.18033213080376609</v>
      </c>
      <c r="AM18" s="7">
        <f>(D21-$B$8)*$B$2*Output!$R$101*$E$2*$M$4/Output!$R$95/1000000</f>
        <v>0.28689110555015668</v>
      </c>
    </row>
    <row r="19" spans="1:39" x14ac:dyDescent="0.25">
      <c r="A19" s="7">
        <v>2032</v>
      </c>
      <c r="B19" s="7">
        <v>5.552237819983482E-3</v>
      </c>
      <c r="C19" s="7">
        <v>7.9457064584080844E-3</v>
      </c>
      <c r="D19" s="7">
        <v>1.033917509683269E-2</v>
      </c>
      <c r="F19" s="7">
        <v>2035</v>
      </c>
      <c r="G19" s="7">
        <f>(B22-$B$8)*$B$2*Output!$R$101*$E$2*$G$4/Output!$R$95/1000000</f>
        <v>0.74676192385043227</v>
      </c>
      <c r="H19" s="7">
        <f>(C22-$B$8)*$B$2*Output!$R$101*$E$2*$G$4/Output!$R$95/1000000</f>
        <v>1.8050271936862556</v>
      </c>
      <c r="I19" s="7">
        <f>(D22-$B$8)*$B$2*Output!$R$101*$E$2*$G$4/Output!$R$95/1000000</f>
        <v>2.8632924635220798</v>
      </c>
      <c r="K19" s="7">
        <v>2035</v>
      </c>
      <c r="L19" s="7">
        <f>(B22-$B$8)*$B$2*Output!$R$101*$E$2*$H$4/Output!$R$95/1000000</f>
        <v>0.68079115279989322</v>
      </c>
      <c r="M19" s="7">
        <f>(C22-$B$8)*$B$2*Output!$R$101*$E$2*$H$4/Output!$R$95/1000000</f>
        <v>1.6455666856830073</v>
      </c>
      <c r="N19" s="7">
        <f>(D22-$B$8)*$B$2*Output!$R$101*$E$2*$H$4/Output!$R$95/1000000</f>
        <v>2.6103422185661214</v>
      </c>
      <c r="P19" s="7">
        <v>2035</v>
      </c>
      <c r="Q19" s="7">
        <f>(B22-$B$8)*$B$2*Output!$R$101*$E$2*$I$4/Output!$R$95/1000000</f>
        <v>0.26184275107688199</v>
      </c>
      <c r="R19" s="7">
        <f>(C22-$B$8)*$B$2*Output!$R$101*$E$2*$I$4/Output!$R$95/1000000</f>
        <v>0.63291026372423365</v>
      </c>
      <c r="S19" s="7">
        <f>(D22-$B$8)*$B$2*Output!$R$101*$E$2*$I$4/Output!$R$95/1000000</f>
        <v>1.0039777763715854</v>
      </c>
      <c r="U19" s="7">
        <v>2035</v>
      </c>
      <c r="V19" s="7">
        <f>(B22-$B$8)*$B$2*Output!$R$101*$E$2*$J$4/Output!$R$95/1000000</f>
        <v>1.2119578764129968</v>
      </c>
      <c r="W19" s="7">
        <f>(C22-$B$8)*$B$2*Output!$R$101*$E$2*$J$4/Output!$R$95/1000000</f>
        <v>2.9294703635235955</v>
      </c>
      <c r="X19" s="7">
        <f>(D22-$B$8)*$B$2*Output!$R$101*$E$2*$J$4/Output!$R$95/1000000</f>
        <v>4.6469828506341946</v>
      </c>
      <c r="Z19" s="7">
        <v>2035</v>
      </c>
      <c r="AA19" s="7">
        <f>(B22-$B$8)*$B$2*Output!$R$101*$E$2*$K$4/Output!$R$95/1000000</f>
        <v>5.9396364313543795E-2</v>
      </c>
      <c r="AB19" s="7">
        <f>(C22-$B$8)*$B$2*Output!$R$101*$E$2*$K$4/Output!$R$95/1000000</f>
        <v>0.14356925462835426</v>
      </c>
      <c r="AC19" s="7">
        <f>(D22-$B$8)*$B$2*Output!$R$101*$E$2*$K$4/Output!$R$95/1000000</f>
        <v>0.22774214494316478</v>
      </c>
      <c r="AE19" s="7">
        <v>2035</v>
      </c>
      <c r="AF19" s="7">
        <f>(B22-$B$8)*$B$2*Output!$R$101*$E$2*$L$4/Output!$R$95/1000000</f>
        <v>0.17070787148129188</v>
      </c>
      <c r="AG19" s="7">
        <f>(C22-$B$8)*$B$2*Output!$R$101*$E$2*$L$4/Output!$R$95/1000000</f>
        <v>0.41262461349294188</v>
      </c>
      <c r="AH19" s="7">
        <f>(D22-$B$8)*$B$2*Output!$R$101*$E$2*$L$4/Output!$R$95/1000000</f>
        <v>0.65454135550459192</v>
      </c>
      <c r="AJ19" s="7">
        <v>2035</v>
      </c>
      <c r="AK19" s="7">
        <f>(B22-$B$8)*$B$2*Output!$R$101*$E$2*$M$4/Output!$R$95/1000000</f>
        <v>8.0479806608046003E-2</v>
      </c>
      <c r="AL19" s="7">
        <f>(C22-$B$8)*$B$2*Output!$R$101*$E$2*$M$4/Output!$R$95/1000000</f>
        <v>0.194530860278877</v>
      </c>
      <c r="AM19" s="7">
        <f>(D22-$B$8)*$B$2*Output!$R$101*$E$2*$M$4/Output!$R$95/1000000</f>
        <v>0.30858191394970802</v>
      </c>
    </row>
    <row r="20" spans="1:39" x14ac:dyDescent="0.25">
      <c r="A20" s="7">
        <v>2033</v>
      </c>
      <c r="B20" s="7">
        <v>5.7247086888705355E-3</v>
      </c>
      <c r="C20" s="7">
        <v>8.2853866020267224E-3</v>
      </c>
      <c r="D20" s="7">
        <v>1.0846064515182911E-2</v>
      </c>
      <c r="F20" s="7">
        <v>2036</v>
      </c>
      <c r="G20" s="7">
        <f>(B23-$B$8)*$B$2*Output!$R$101*$E$2*$G$4/Output!$R$95/1000000</f>
        <v>0.80899208417130164</v>
      </c>
      <c r="H20" s="7">
        <f>(C23-$B$8)*$B$2*Output!$R$101*$E$2*$G$4/Output!$R$95/1000000</f>
        <v>1.9417090544458369</v>
      </c>
      <c r="I20" s="7">
        <f>(D23-$B$8)*$B$2*Output!$R$101*$E$2*$G$4/Output!$R$95/1000000</f>
        <v>3.0744260247203736</v>
      </c>
      <c r="K20" s="7">
        <v>2036</v>
      </c>
      <c r="L20" s="7">
        <f>(B23-$B$8)*$B$2*Output!$R$101*$E$2*$H$4/Output!$R$95/1000000</f>
        <v>0.73752374886655092</v>
      </c>
      <c r="M20" s="7">
        <f>(C23-$B$8)*$B$2*Output!$R$101*$E$2*$H$4/Output!$R$95/1000000</f>
        <v>1.7701737372498023</v>
      </c>
      <c r="N20" s="7">
        <f>(D23-$B$8)*$B$2*Output!$R$101*$E$2*$H$4/Output!$R$95/1000000</f>
        <v>2.8028237256330546</v>
      </c>
      <c r="P20" s="7">
        <v>2036</v>
      </c>
      <c r="Q20" s="7">
        <f>(B23-$B$8)*$B$2*Output!$R$101*$E$2*$I$4/Output!$R$95/1000000</f>
        <v>0.28366298033328885</v>
      </c>
      <c r="R20" s="7">
        <f>(C23-$B$8)*$B$2*Output!$R$101*$E$2*$I$4/Output!$R$95/1000000</f>
        <v>0.68083605278838544</v>
      </c>
      <c r="S20" s="7">
        <f>(D23-$B$8)*$B$2*Output!$R$101*$E$2*$I$4/Output!$R$95/1000000</f>
        <v>1.0780091252434825</v>
      </c>
      <c r="U20" s="7">
        <v>2036</v>
      </c>
      <c r="V20" s="7">
        <f>(B23-$B$8)*$B$2*Output!$R$101*$E$2*$J$4/Output!$R$95/1000000</f>
        <v>1.3129543661140799</v>
      </c>
      <c r="W20" s="7">
        <f>(C23-$B$8)*$B$2*Output!$R$101*$E$2*$J$4/Output!$R$95/1000000</f>
        <v>3.1512983014776701</v>
      </c>
      <c r="X20" s="7">
        <f>(D23-$B$8)*$B$2*Output!$R$101*$E$2*$J$4/Output!$R$95/1000000</f>
        <v>4.9896422368412612</v>
      </c>
      <c r="Z20" s="7">
        <v>2036</v>
      </c>
      <c r="AA20" s="7">
        <f>(B23-$B$8)*$B$2*Output!$R$101*$E$2*$K$4/Output!$R$95/1000000</f>
        <v>6.4346061339672439E-2</v>
      </c>
      <c r="AB20" s="7">
        <f>(C23-$B$8)*$B$2*Output!$R$101*$E$2*$K$4/Output!$R$95/1000000</f>
        <v>0.15444073232082856</v>
      </c>
      <c r="AC20" s="7">
        <f>(D23-$B$8)*$B$2*Output!$R$101*$E$2*$K$4/Output!$R$95/1000000</f>
        <v>0.24453540330198473</v>
      </c>
      <c r="AE20" s="7">
        <v>2036</v>
      </c>
      <c r="AF20" s="7">
        <f>(B23-$B$8)*$B$2*Output!$R$101*$E$2*$L$4/Output!$R$95/1000000</f>
        <v>0.18493352743806624</v>
      </c>
      <c r="AG20" s="7">
        <f>(C23-$B$8)*$B$2*Output!$R$101*$E$2*$L$4/Output!$R$95/1000000</f>
        <v>0.44386973831138893</v>
      </c>
      <c r="AH20" s="7">
        <f>(D23-$B$8)*$B$2*Output!$R$101*$E$2*$L$4/Output!$R$95/1000000</f>
        <v>0.70280594918471195</v>
      </c>
      <c r="AJ20" s="7">
        <v>2036</v>
      </c>
      <c r="AK20" s="7">
        <f>(B23-$B$8)*$B$2*Output!$R$101*$E$2*$M$4/Output!$R$95/1000000</f>
        <v>8.7186457158716479E-2</v>
      </c>
      <c r="AL20" s="7">
        <f>(C23-$B$8)*$B$2*Output!$R$101*$E$2*$M$4/Output!$R$95/1000000</f>
        <v>0.209261297610283</v>
      </c>
      <c r="AM20" s="7">
        <f>(D23-$B$8)*$B$2*Output!$R$101*$E$2*$M$4/Output!$R$95/1000000</f>
        <v>0.33133613806184964</v>
      </c>
    </row>
    <row r="21" spans="1:39" x14ac:dyDescent="0.25">
      <c r="A21" s="7">
        <v>2034</v>
      </c>
      <c r="B21" s="7">
        <v>5.897179557757589E-3</v>
      </c>
      <c r="C21" s="7">
        <v>8.6374921509619878E-3</v>
      </c>
      <c r="D21" s="7">
        <v>1.1377804744166387E-2</v>
      </c>
      <c r="F21" s="7">
        <v>2037</v>
      </c>
      <c r="G21" s="7">
        <f>(B24-$B$8)*$B$2*Output!$R$101*$E$2*$G$4/Output!$R$95/1000000</f>
        <v>0.87122224449217112</v>
      </c>
      <c r="H21" s="7">
        <f>(C24-$B$8)*$B$2*Output!$R$101*$E$2*$G$4/Output!$R$95/1000000</f>
        <v>2.0835664426061884</v>
      </c>
      <c r="I21" s="7">
        <f>(D24-$B$8)*$B$2*Output!$R$101*$E$2*$G$4/Output!$R$95/1000000</f>
        <v>3.2959106407202068</v>
      </c>
      <c r="K21" s="7">
        <v>2037</v>
      </c>
      <c r="L21" s="7">
        <f>(B24-$B$8)*$B$2*Output!$R$101*$E$2*$H$4/Output!$R$95/1000000</f>
        <v>0.79425634493320874</v>
      </c>
      <c r="M21" s="7">
        <f>(C24-$B$8)*$B$2*Output!$R$101*$E$2*$H$4/Output!$R$95/1000000</f>
        <v>1.8994990974943484</v>
      </c>
      <c r="N21" s="7">
        <f>(D24-$B$8)*$B$2*Output!$R$101*$E$2*$H$4/Output!$R$95/1000000</f>
        <v>3.0047418500554888</v>
      </c>
      <c r="P21" s="7">
        <v>2037</v>
      </c>
      <c r="Q21" s="7">
        <f>(B24-$B$8)*$B$2*Output!$R$101*$E$2*$I$4/Output!$R$95/1000000</f>
        <v>0.30548320958969566</v>
      </c>
      <c r="R21" s="7">
        <f>(C24-$B$8)*$B$2*Output!$R$101*$E$2*$I$4/Output!$R$95/1000000</f>
        <v>0.73057657595936476</v>
      </c>
      <c r="S21" s="7">
        <f>(D24-$B$8)*$B$2*Output!$R$101*$E$2*$I$4/Output!$R$95/1000000</f>
        <v>1.1556699423290342</v>
      </c>
      <c r="U21" s="7">
        <v>2037</v>
      </c>
      <c r="V21" s="7">
        <f>(B24-$B$8)*$B$2*Output!$R$101*$E$2*$J$4/Output!$R$95/1000000</f>
        <v>1.4139508558151628</v>
      </c>
      <c r="W21" s="7">
        <f>(C24-$B$8)*$B$2*Output!$R$101*$E$2*$J$4/Output!$R$95/1000000</f>
        <v>3.3815258658690603</v>
      </c>
      <c r="X21" s="7">
        <f>(D24-$B$8)*$B$2*Output!$R$101*$E$2*$J$4/Output!$R$95/1000000</f>
        <v>5.3491008759229572</v>
      </c>
      <c r="Z21" s="7">
        <v>2037</v>
      </c>
      <c r="AA21" s="7">
        <f>(B24-$B$8)*$B$2*Output!$R$101*$E$2*$K$4/Output!$R$95/1000000</f>
        <v>6.9295758365801083E-2</v>
      </c>
      <c r="AB21" s="7">
        <f>(C24-$B$8)*$B$2*Output!$R$101*$E$2*$K$4/Output!$R$95/1000000</f>
        <v>0.16572386398385588</v>
      </c>
      <c r="AC21" s="7">
        <f>(D24-$B$8)*$B$2*Output!$R$101*$E$2*$K$4/Output!$R$95/1000000</f>
        <v>0.26215196960191078</v>
      </c>
      <c r="AE21" s="7">
        <v>2037</v>
      </c>
      <c r="AF21" s="7">
        <f>(B24-$B$8)*$B$2*Output!$R$101*$E$2*$L$4/Output!$R$95/1000000</f>
        <v>0.19915918339484057</v>
      </c>
      <c r="AG21" s="7">
        <f>(C24-$B$8)*$B$2*Output!$R$101*$E$2*$L$4/Output!$R$95/1000000</f>
        <v>0.47629797549558583</v>
      </c>
      <c r="AH21" s="7">
        <f>(D24-$B$8)*$B$2*Output!$R$101*$E$2*$L$4/Output!$R$95/1000000</f>
        <v>0.75343676759633127</v>
      </c>
      <c r="AJ21" s="7">
        <v>2037</v>
      </c>
      <c r="AK21" s="7">
        <f>(B24-$B$8)*$B$2*Output!$R$101*$E$2*$M$4/Output!$R$95/1000000</f>
        <v>9.3893107709386983E-2</v>
      </c>
      <c r="AL21" s="7">
        <f>(C24-$B$8)*$B$2*Output!$R$101*$E$2*$M$4/Output!$R$95/1000000</f>
        <v>0.22454951035980475</v>
      </c>
      <c r="AM21" s="7">
        <f>(D24-$B$8)*$B$2*Output!$R$101*$E$2*$M$4/Output!$R$95/1000000</f>
        <v>0.35520591301022264</v>
      </c>
    </row>
    <row r="22" spans="1:39" x14ac:dyDescent="0.25">
      <c r="A22" s="7">
        <v>2035</v>
      </c>
      <c r="B22" s="7">
        <v>6.0696504266446426E-3</v>
      </c>
      <c r="C22" s="7">
        <v>9.0026322743608084E-3</v>
      </c>
      <c r="D22" s="7">
        <v>1.1935614122076976E-2</v>
      </c>
      <c r="F22" s="7">
        <v>2038</v>
      </c>
      <c r="G22" s="7">
        <f>(B25-$B$8)*$B$2*Output!$R$101*$E$2*$G$4/Output!$R$95/1000000</f>
        <v>0.93345240481304037</v>
      </c>
      <c r="H22" s="7">
        <f>(C25-$B$8)*$B$2*Output!$R$101*$E$2*$G$4/Output!$R$95/1000000</f>
        <v>2.2308530940842717</v>
      </c>
      <c r="I22" s="7">
        <f>(D25-$B$8)*$B$2*Output!$R$101*$E$2*$G$4/Output!$R$95/1000000</f>
        <v>3.5282537833555025</v>
      </c>
      <c r="K22" s="7">
        <v>2038</v>
      </c>
      <c r="L22" s="7">
        <f>(B25-$B$8)*$B$2*Output!$R$101*$E$2*$H$4/Output!$R$95/1000000</f>
        <v>0.85098894099986644</v>
      </c>
      <c r="M22" s="7">
        <f>(C25-$B$8)*$B$2*Output!$R$101*$E$2*$H$4/Output!$R$95/1000000</f>
        <v>2.0337740866833842</v>
      </c>
      <c r="N22" s="7">
        <f>(D25-$B$8)*$B$2*Output!$R$101*$E$2*$H$4/Output!$R$95/1000000</f>
        <v>3.2165592323669019</v>
      </c>
      <c r="P22" s="7">
        <v>2038</v>
      </c>
      <c r="Q22" s="7">
        <f>(B25-$B$8)*$B$2*Output!$R$101*$E$2*$I$4/Output!$R$95/1000000</f>
        <v>0.32730343884610247</v>
      </c>
      <c r="R22" s="7">
        <f>(C25-$B$8)*$B$2*Output!$R$101*$E$2*$I$4/Output!$R$95/1000000</f>
        <v>0.78222080257053239</v>
      </c>
      <c r="S22" s="7">
        <f>(D25-$B$8)*$B$2*Output!$R$101*$E$2*$I$4/Output!$R$95/1000000</f>
        <v>1.2371381662949621</v>
      </c>
      <c r="U22" s="7">
        <v>2038</v>
      </c>
      <c r="V22" s="7">
        <f>(B25-$B$8)*$B$2*Output!$R$101*$E$2*$J$4/Output!$R$95/1000000</f>
        <v>1.5149473455162459</v>
      </c>
      <c r="W22" s="7">
        <f>(C25-$B$8)*$B$2*Output!$R$101*$E$2*$J$4/Output!$R$95/1000000</f>
        <v>3.6205648576121785</v>
      </c>
      <c r="X22" s="7">
        <f>(D25-$B$8)*$B$2*Output!$R$101*$E$2*$J$4/Output!$R$95/1000000</f>
        <v>5.7261823697081109</v>
      </c>
      <c r="Z22" s="7">
        <v>2038</v>
      </c>
      <c r="AA22" s="7">
        <f>(B25-$B$8)*$B$2*Output!$R$101*$E$2*$K$4/Output!$R$95/1000000</f>
        <v>7.4245455391929713E-2</v>
      </c>
      <c r="AB22" s="7">
        <f>(C25-$B$8)*$B$2*Output!$R$101*$E$2*$K$4/Output!$R$95/1000000</f>
        <v>0.17743883140560993</v>
      </c>
      <c r="AC22" s="7">
        <f>(D25-$B$8)*$B$2*Output!$R$101*$E$2*$K$4/Output!$R$95/1000000</f>
        <v>0.28063220741929007</v>
      </c>
      <c r="AE22" s="7">
        <v>2038</v>
      </c>
      <c r="AF22" s="7">
        <f>(B25-$B$8)*$B$2*Output!$R$101*$E$2*$L$4/Output!$R$95/1000000</f>
        <v>0.21338483935161484</v>
      </c>
      <c r="AG22" s="7">
        <f>(C25-$B$8)*$B$2*Output!$R$101*$E$2*$L$4/Output!$R$95/1000000</f>
        <v>0.50996732842910031</v>
      </c>
      <c r="AH22" s="7">
        <f>(D25-$B$8)*$B$2*Output!$R$101*$E$2*$L$4/Output!$R$95/1000000</f>
        <v>0.80654981750658572</v>
      </c>
      <c r="AJ22" s="7">
        <v>2038</v>
      </c>
      <c r="AK22" s="7">
        <f>(B25-$B$8)*$B$2*Output!$R$101*$E$2*$M$4/Output!$R$95/1000000</f>
        <v>0.10059975826005747</v>
      </c>
      <c r="AL22" s="7">
        <f>(C25-$B$8)*$B$2*Output!$R$101*$E$2*$M$4/Output!$R$95/1000000</f>
        <v>0.24042284408012035</v>
      </c>
      <c r="AM22" s="7">
        <f>(D25-$B$8)*$B$2*Output!$R$101*$E$2*$M$4/Output!$R$95/1000000</f>
        <v>0.38024592990018319</v>
      </c>
    </row>
    <row r="23" spans="1:39" x14ac:dyDescent="0.25">
      <c r="A23" s="7">
        <v>2036</v>
      </c>
      <c r="B23" s="7">
        <v>6.2421212955316961E-3</v>
      </c>
      <c r="C23" s="7">
        <v>9.381446006556814E-3</v>
      </c>
      <c r="D23" s="7">
        <v>1.2520770717581935E-2</v>
      </c>
      <c r="F23" s="7">
        <v>2039</v>
      </c>
      <c r="G23" s="7">
        <f>(B26-$B$8)*$B$2*Output!$R$101*$E$2*$G$4/Output!$R$95/1000000</f>
        <v>0.99568256513390985</v>
      </c>
      <c r="H23" s="7">
        <f>(C26-$B$8)*$B$2*Output!$R$101*$E$2*$G$4/Output!$R$95/1000000</f>
        <v>2.3838351844791466</v>
      </c>
      <c r="I23" s="7">
        <f>(D26-$B$8)*$B$2*Output!$R$101*$E$2*$G$4/Output!$R$95/1000000</f>
        <v>3.7719878038243841</v>
      </c>
      <c r="K23" s="7">
        <v>2039</v>
      </c>
      <c r="L23" s="7">
        <f>(B26-$B$8)*$B$2*Output!$R$101*$E$2*$H$4/Output!$R$95/1000000</f>
        <v>0.90772153706652425</v>
      </c>
      <c r="M23" s="7">
        <f>(C26-$B$8)*$B$2*Output!$R$101*$E$2*$H$4/Output!$R$95/1000000</f>
        <v>2.1732413658138667</v>
      </c>
      <c r="N23" s="7">
        <f>(D26-$B$8)*$B$2*Output!$R$101*$E$2*$H$4/Output!$R$95/1000000</f>
        <v>3.4387611945612102</v>
      </c>
      <c r="P23" s="7">
        <v>2039</v>
      </c>
      <c r="Q23" s="7">
        <f>(B26-$B$8)*$B$2*Output!$R$101*$E$2*$I$4/Output!$R$95/1000000</f>
        <v>0.34912366810250928</v>
      </c>
      <c r="R23" s="7">
        <f>(C26-$B$8)*$B$2*Output!$R$101*$E$2*$I$4/Output!$R$95/1000000</f>
        <v>0.83586206377456418</v>
      </c>
      <c r="S23" s="7">
        <f>(D26-$B$8)*$B$2*Output!$R$101*$E$2*$I$4/Output!$R$95/1000000</f>
        <v>1.3226004594466192</v>
      </c>
      <c r="U23" s="7">
        <v>2039</v>
      </c>
      <c r="V23" s="7">
        <f>(B26-$B$8)*$B$2*Output!$R$101*$E$2*$J$4/Output!$R$95/1000000</f>
        <v>1.615943835217329</v>
      </c>
      <c r="W23" s="7">
        <f>(C26-$B$8)*$B$2*Output!$R$101*$E$2*$J$4/Output!$R$95/1000000</f>
        <v>3.868847266613697</v>
      </c>
      <c r="X23" s="7">
        <f>(D26-$B$8)*$B$2*Output!$R$101*$E$2*$J$4/Output!$R$95/1000000</f>
        <v>6.1217506980100662</v>
      </c>
      <c r="Z23" s="7">
        <v>2039</v>
      </c>
      <c r="AA23" s="7">
        <f>(B26-$B$8)*$B$2*Output!$R$101*$E$2*$K$4/Output!$R$95/1000000</f>
        <v>7.9195152418058398E-2</v>
      </c>
      <c r="AB23" s="7">
        <f>(C26-$B$8)*$B$2*Output!$R$101*$E$2*$K$4/Output!$R$95/1000000</f>
        <v>0.1896068058086024</v>
      </c>
      <c r="AC23" s="7">
        <f>(D26-$B$8)*$B$2*Output!$R$101*$E$2*$K$4/Output!$R$95/1000000</f>
        <v>0.30001845919914649</v>
      </c>
      <c r="AE23" s="7">
        <v>2039</v>
      </c>
      <c r="AF23" s="7">
        <f>(B26-$B$8)*$B$2*Output!$R$101*$E$2*$L$4/Output!$R$95/1000000</f>
        <v>0.2276104953083892</v>
      </c>
      <c r="AG23" s="7">
        <f>(C26-$B$8)*$B$2*Output!$R$101*$E$2*$L$4/Output!$R$95/1000000</f>
        <v>0.54493864417510551</v>
      </c>
      <c r="AH23" s="7">
        <f>(D26-$B$8)*$B$2*Output!$R$101*$E$2*$L$4/Output!$R$95/1000000</f>
        <v>0.86226679304182186</v>
      </c>
      <c r="AJ23" s="7">
        <v>2039</v>
      </c>
      <c r="AK23" s="7">
        <f>(B26-$B$8)*$B$2*Output!$R$101*$E$2*$M$4/Output!$R$95/1000000</f>
        <v>0.10730640881072798</v>
      </c>
      <c r="AL23" s="7">
        <f>(C26-$B$8)*$B$2*Output!$R$101*$E$2*$M$4/Output!$R$95/1000000</f>
        <v>0.25690998496967127</v>
      </c>
      <c r="AM23" s="7">
        <f>(D26-$B$8)*$B$2*Output!$R$101*$E$2*$M$4/Output!$R$95/1000000</f>
        <v>0.40651356112861459</v>
      </c>
    </row>
    <row r="24" spans="1:39" x14ac:dyDescent="0.25">
      <c r="A24" s="7">
        <v>2037</v>
      </c>
      <c r="B24" s="7">
        <v>6.4145921644187497E-3</v>
      </c>
      <c r="C24" s="7">
        <v>9.7746037112439229E-3</v>
      </c>
      <c r="D24" s="7">
        <v>1.3134615258069098E-2</v>
      </c>
      <c r="F24" s="7">
        <v>2040</v>
      </c>
      <c r="G24" s="7">
        <f>(B27-$B$8)*$B$2*Output!$R$101*$E$2*$G$4/Output!$R$95/1000000</f>
        <v>1.0579127254547791</v>
      </c>
      <c r="H24" s="7">
        <f>(C27-$B$8)*$B$2*Output!$R$101*$E$2*$G$4/Output!$R$95/1000000</f>
        <v>2.5427919389410558</v>
      </c>
      <c r="I24" s="7">
        <f>(D27-$B$8)*$B$2*Output!$R$101*$E$2*$G$4/Output!$R$95/1000000</f>
        <v>4.0276711524273328</v>
      </c>
      <c r="K24" s="7">
        <v>2040</v>
      </c>
      <c r="L24" s="7">
        <f>(B27-$B$8)*$B$2*Output!$R$101*$E$2*$H$4/Output!$R$95/1000000</f>
        <v>0.96445413313318196</v>
      </c>
      <c r="M24" s="7">
        <f>(C27-$B$8)*$B$2*Output!$R$101*$E$2*$H$4/Output!$R$95/1000000</f>
        <v>2.318155492604733</v>
      </c>
      <c r="N24" s="7">
        <f>(D27-$B$8)*$B$2*Output!$R$101*$E$2*$H$4/Output!$R$95/1000000</f>
        <v>3.6718568520762842</v>
      </c>
      <c r="P24" s="7">
        <v>2040</v>
      </c>
      <c r="Q24" s="7">
        <f>(B27-$B$8)*$B$2*Output!$R$101*$E$2*$I$4/Output!$R$95/1000000</f>
        <v>0.37094389735891609</v>
      </c>
      <c r="R24" s="7">
        <f>(C27-$B$8)*$B$2*Output!$R$101*$E$2*$I$4/Output!$R$95/1000000</f>
        <v>0.8915982663864358</v>
      </c>
      <c r="S24" s="7">
        <f>(D27-$B$8)*$B$2*Output!$R$101*$E$2*$I$4/Output!$R$95/1000000</f>
        <v>1.4122526354139553</v>
      </c>
      <c r="U24" s="7">
        <v>2040</v>
      </c>
      <c r="V24" s="7">
        <f>(B27-$B$8)*$B$2*Output!$R$101*$E$2*$J$4/Output!$R$95/1000000</f>
        <v>1.7169403249184119</v>
      </c>
      <c r="W24" s="7">
        <f>(C27-$B$8)*$B$2*Output!$R$101*$E$2*$J$4/Output!$R$95/1000000</f>
        <v>4.1268262615600744</v>
      </c>
      <c r="X24" s="7">
        <f>(D27-$B$8)*$B$2*Output!$R$101*$E$2*$J$4/Output!$R$95/1000000</f>
        <v>6.5367121982017364</v>
      </c>
      <c r="Z24" s="7">
        <v>2040</v>
      </c>
      <c r="AA24" s="7">
        <f>(B27-$B$8)*$B$2*Output!$R$101*$E$2*$K$4/Output!$R$95/1000000</f>
        <v>8.4144849444187028E-2</v>
      </c>
      <c r="AB24" s="7">
        <f>(C27-$B$8)*$B$2*Output!$R$101*$E$2*$K$4/Output!$R$95/1000000</f>
        <v>0.2022499963577889</v>
      </c>
      <c r="AC24" s="7">
        <f>(D27-$B$8)*$B$2*Output!$R$101*$E$2*$K$4/Output!$R$95/1000000</f>
        <v>0.3203551432713907</v>
      </c>
      <c r="AE24" s="7">
        <v>2040</v>
      </c>
      <c r="AF24" s="7">
        <f>(B27-$B$8)*$B$2*Output!$R$101*$E$2*$L$4/Output!$R$95/1000000</f>
        <v>0.2418361512651635</v>
      </c>
      <c r="AG24" s="7">
        <f>(C27-$B$8)*$B$2*Output!$R$101*$E$2*$L$4/Output!$R$95/1000000</f>
        <v>0.58127575289089706</v>
      </c>
      <c r="AH24" s="7">
        <f>(D27-$B$8)*$B$2*Output!$R$101*$E$2*$L$4/Output!$R$95/1000000</f>
        <v>0.92071535451663067</v>
      </c>
      <c r="AJ24" s="7">
        <v>2040</v>
      </c>
      <c r="AK24" s="7">
        <f>(B27-$B$8)*$B$2*Output!$R$101*$E$2*$M$4/Output!$R$95/1000000</f>
        <v>0.11401305936139847</v>
      </c>
      <c r="AL24" s="7">
        <f>(C27-$B$8)*$B$2*Output!$R$101*$E$2*$M$4/Output!$R$95/1000000</f>
        <v>0.27404102559929411</v>
      </c>
      <c r="AM24" s="7">
        <f>(D27-$B$8)*$B$2*Output!$R$101*$E$2*$M$4/Output!$R$95/1000000</f>
        <v>0.43406899183718978</v>
      </c>
    </row>
    <row r="25" spans="1:39" x14ac:dyDescent="0.25">
      <c r="A25" s="7">
        <v>2038</v>
      </c>
      <c r="B25" s="7">
        <v>6.5870630333058032E-3</v>
      </c>
      <c r="C25" s="7">
        <v>1.0182808617432645E-2</v>
      </c>
      <c r="D25" s="7">
        <v>1.3778554201559486E-2</v>
      </c>
      <c r="F25" s="7">
        <v>2041</v>
      </c>
      <c r="G25" s="7">
        <f>(B28-$B$8)*$B$2*Output!$R$101*$E$2*$G$4/Output!$R$95/1000000</f>
        <v>1.1201428857756484</v>
      </c>
      <c r="H25" s="7">
        <f>(C28-$B$8)*$B$2*Output!$R$101*$E$2*$G$4/Output!$R$95/1000000</f>
        <v>2.6503260720237489</v>
      </c>
      <c r="I25" s="7">
        <f>(D28-$B$8)*$B$2*Output!$R$101*$E$2*$G$4/Output!$R$95/1000000</f>
        <v>4.1805092582718482</v>
      </c>
      <c r="K25" s="7">
        <v>2041</v>
      </c>
      <c r="L25" s="7">
        <f>(B28-$B$8)*$B$2*Output!$R$101*$E$2*$H$4/Output!$R$95/1000000</f>
        <v>1.0211867291998395</v>
      </c>
      <c r="M25" s="7">
        <f>(C28-$B$8)*$B$2*Output!$R$101*$E$2*$H$4/Output!$R$95/1000000</f>
        <v>2.4161897979014317</v>
      </c>
      <c r="N25" s="7">
        <f>(D28-$B$8)*$B$2*Output!$R$101*$E$2*$H$4/Output!$R$95/1000000</f>
        <v>3.8111928666030233</v>
      </c>
      <c r="P25" s="7">
        <v>2041</v>
      </c>
      <c r="Q25" s="7">
        <f>(B28-$B$8)*$B$2*Output!$R$101*$E$2*$I$4/Output!$R$95/1000000</f>
        <v>0.39276412661532301</v>
      </c>
      <c r="R25" s="7">
        <f>(C28-$B$8)*$B$2*Output!$R$101*$E$2*$I$4/Output!$R$95/1000000</f>
        <v>0.92930376842362761</v>
      </c>
      <c r="S25" s="7">
        <f>(D28-$B$8)*$B$2*Output!$R$101*$E$2*$I$4/Output!$R$95/1000000</f>
        <v>1.465843410231932</v>
      </c>
      <c r="U25" s="7">
        <v>2041</v>
      </c>
      <c r="V25" s="7">
        <f>(B28-$B$8)*$B$2*Output!$R$101*$E$2*$J$4/Output!$R$95/1000000</f>
        <v>1.817936814619495</v>
      </c>
      <c r="W25" s="7">
        <f>(C28-$B$8)*$B$2*Output!$R$101*$E$2*$J$4/Output!$R$95/1000000</f>
        <v>4.3013488709893624</v>
      </c>
      <c r="X25" s="7">
        <f>(D28-$B$8)*$B$2*Output!$R$101*$E$2*$J$4/Output!$R$95/1000000</f>
        <v>6.7847609273592289</v>
      </c>
      <c r="Z25" s="7">
        <v>2041</v>
      </c>
      <c r="AA25" s="7">
        <f>(B28-$B$8)*$B$2*Output!$R$101*$E$2*$K$4/Output!$R$95/1000000</f>
        <v>8.9094546470315672E-2</v>
      </c>
      <c r="AB25" s="7">
        <f>(C28-$B$8)*$B$2*Output!$R$101*$E$2*$K$4/Output!$R$95/1000000</f>
        <v>0.21080310591081422</v>
      </c>
      <c r="AC25" s="7">
        <f>(D28-$B$8)*$B$2*Output!$R$101*$E$2*$K$4/Output!$R$95/1000000</f>
        <v>0.33251166535131271</v>
      </c>
      <c r="AE25" s="7">
        <v>2041</v>
      </c>
      <c r="AF25" s="7">
        <f>(B28-$B$8)*$B$2*Output!$R$101*$E$2*$L$4/Output!$R$95/1000000</f>
        <v>0.25606180722193783</v>
      </c>
      <c r="AG25" s="7">
        <f>(C28-$B$8)*$B$2*Output!$R$101*$E$2*$L$4/Output!$R$95/1000000</f>
        <v>0.60585778149176761</v>
      </c>
      <c r="AH25" s="7">
        <f>(D28-$B$8)*$B$2*Output!$R$101*$E$2*$L$4/Output!$R$95/1000000</f>
        <v>0.95565375576159717</v>
      </c>
      <c r="AJ25" s="7">
        <v>2041</v>
      </c>
      <c r="AK25" s="7">
        <f>(B28-$B$8)*$B$2*Output!$R$101*$E$2*$M$4/Output!$R$95/1000000</f>
        <v>0.12071970991206897</v>
      </c>
      <c r="AL25" s="7">
        <f>(C28-$B$8)*$B$2*Output!$R$101*$E$2*$M$4/Output!$R$95/1000000</f>
        <v>0.28563016258908042</v>
      </c>
      <c r="AM25" s="7">
        <f>(D28-$B$8)*$B$2*Output!$R$101*$E$2*$M$4/Output!$R$95/1000000</f>
        <v>0.45054061526609174</v>
      </c>
    </row>
    <row r="26" spans="1:39" x14ac:dyDescent="0.25">
      <c r="A26" s="7">
        <v>2039</v>
      </c>
      <c r="B26" s="7">
        <v>6.7595339021928567E-3</v>
      </c>
      <c r="C26" s="7">
        <v>1.0606798430708339E-2</v>
      </c>
      <c r="D26" s="7">
        <v>1.4454062959223822E-2</v>
      </c>
      <c r="F26" s="7">
        <v>2042</v>
      </c>
      <c r="G26" s="7">
        <f>(B29-$B$8)*$B$2*Output!$R$101*$E$2*$G$4/Output!$R$95/1000000</f>
        <v>1.1823730460965176</v>
      </c>
      <c r="H26" s="7">
        <f>(C29-$B$8)*$B$2*Output!$R$101*$E$2*$G$4/Output!$R$95/1000000</f>
        <v>2.7599950773660815</v>
      </c>
      <c r="I26" s="7">
        <f>(D29-$B$8)*$B$2*Output!$R$101*$E$2*$G$4/Output!$R$95/1000000</f>
        <v>4.3376171086356461</v>
      </c>
      <c r="K26" s="7">
        <v>2042</v>
      </c>
      <c r="L26" s="7">
        <f>(B29-$B$8)*$B$2*Output!$R$101*$E$2*$H$4/Output!$R$95/1000000</f>
        <v>1.0779193252664974</v>
      </c>
      <c r="M26" s="7">
        <f>(C29-$B$8)*$B$2*Output!$R$101*$E$2*$H$4/Output!$R$95/1000000</f>
        <v>2.516170375631555</v>
      </c>
      <c r="N26" s="7">
        <f>(D29-$B$8)*$B$2*Output!$R$101*$E$2*$H$4/Output!$R$95/1000000</f>
        <v>3.9544214259966135</v>
      </c>
      <c r="P26" s="7">
        <v>2042</v>
      </c>
      <c r="Q26" s="7">
        <f>(B29-$B$8)*$B$2*Output!$R$101*$E$2*$I$4/Output!$R$95/1000000</f>
        <v>0.41458435587172987</v>
      </c>
      <c r="R26" s="7">
        <f>(C29-$B$8)*$B$2*Output!$R$101*$E$2*$I$4/Output!$R$95/1000000</f>
        <v>0.96775783678136718</v>
      </c>
      <c r="S26" s="7">
        <f>(D29-$B$8)*$B$2*Output!$R$101*$E$2*$I$4/Output!$R$95/1000000</f>
        <v>1.5209313176910051</v>
      </c>
      <c r="U26" s="7">
        <v>2042</v>
      </c>
      <c r="V26" s="7">
        <f>(B29-$B$8)*$B$2*Output!$R$101*$E$2*$J$4/Output!$R$95/1000000</f>
        <v>1.9189333043205781</v>
      </c>
      <c r="W26" s="7">
        <f>(C29-$B$8)*$B$2*Output!$R$101*$E$2*$J$4/Output!$R$95/1000000</f>
        <v>4.4793362731023292</v>
      </c>
      <c r="X26" s="7">
        <f>(D29-$B$8)*$B$2*Output!$R$101*$E$2*$J$4/Output!$R$95/1000000</f>
        <v>7.0397392418840816</v>
      </c>
      <c r="Z26" s="7">
        <v>2042</v>
      </c>
      <c r="AA26" s="7">
        <f>(B29-$B$8)*$B$2*Output!$R$101*$E$2*$K$4/Output!$R$95/1000000</f>
        <v>9.404424349644433E-2</v>
      </c>
      <c r="AB26" s="7">
        <f>(C29-$B$8)*$B$2*Output!$R$101*$E$2*$K$4/Output!$R$95/1000000</f>
        <v>0.21952602011837075</v>
      </c>
      <c r="AC26" s="7">
        <f>(D29-$B$8)*$B$2*Output!$R$101*$E$2*$K$4/Output!$R$95/1000000</f>
        <v>0.3450077967402973</v>
      </c>
      <c r="AE26" s="7">
        <v>2042</v>
      </c>
      <c r="AF26" s="7">
        <f>(B29-$B$8)*$B$2*Output!$R$101*$E$2*$L$4/Output!$R$95/1000000</f>
        <v>0.27028746317871211</v>
      </c>
      <c r="AG26" s="7">
        <f>(C29-$B$8)*$B$2*Output!$R$101*$E$2*$L$4/Output!$R$95/1000000</f>
        <v>0.63092783644707318</v>
      </c>
      <c r="AH26" s="7">
        <f>(D29-$B$8)*$B$2*Output!$R$101*$E$2*$L$4/Output!$R$95/1000000</f>
        <v>0.99156820971543458</v>
      </c>
      <c r="AJ26" s="7">
        <v>2042</v>
      </c>
      <c r="AK26" s="7">
        <f>(B29-$B$8)*$B$2*Output!$R$101*$E$2*$M$4/Output!$R$95/1000000</f>
        <v>0.12742636046273947</v>
      </c>
      <c r="AL26" s="7">
        <f>(C29-$B$8)*$B$2*Output!$R$101*$E$2*$M$4/Output!$R$95/1000000</f>
        <v>0.29744937840466268</v>
      </c>
      <c r="AM26" s="7">
        <f>(D29-$B$8)*$B$2*Output!$R$101*$E$2*$M$4/Output!$R$95/1000000</f>
        <v>0.46747239634658605</v>
      </c>
    </row>
    <row r="27" spans="1:39" x14ac:dyDescent="0.25">
      <c r="A27" s="7">
        <v>2040</v>
      </c>
      <c r="B27" s="7">
        <v>6.9320047710799103E-3</v>
      </c>
      <c r="C27" s="7">
        <v>1.1047347023483176E-2</v>
      </c>
      <c r="D27" s="7">
        <v>1.5162689275886442E-2</v>
      </c>
      <c r="F27" s="7">
        <v>2043</v>
      </c>
      <c r="G27" s="7">
        <f>(B30-$B$8)*$B$2*Output!$R$101*$E$2*$G$4/Output!$R$95/1000000</f>
        <v>1.2446032064173873</v>
      </c>
      <c r="H27" s="7">
        <f>(C30-$B$8)*$B$2*Output!$R$101*$E$2*$G$4/Output!$R$95/1000000</f>
        <v>2.8718585955863394</v>
      </c>
      <c r="I27" s="7">
        <f>(D30-$B$8)*$B$2*Output!$R$101*$E$2*$G$4/Output!$R$95/1000000</f>
        <v>4.4991139847552946</v>
      </c>
      <c r="K27" s="7">
        <v>2043</v>
      </c>
      <c r="L27" s="7">
        <f>(B30-$B$8)*$B$2*Output!$R$101*$E$2*$H$4/Output!$R$95/1000000</f>
        <v>1.1346519213331554</v>
      </c>
      <c r="M27" s="7">
        <f>(C30-$B$8)*$B$2*Output!$R$101*$E$2*$H$4/Output!$R$95/1000000</f>
        <v>2.6181515976155971</v>
      </c>
      <c r="N27" s="7">
        <f>(D30-$B$8)*$B$2*Output!$R$101*$E$2*$H$4/Output!$R$95/1000000</f>
        <v>4.1016512738980406</v>
      </c>
      <c r="P27" s="7">
        <v>2043</v>
      </c>
      <c r="Q27" s="7">
        <f>(B30-$B$8)*$B$2*Output!$R$101*$E$2*$I$4/Output!$R$95/1000000</f>
        <v>0.43640458512813668</v>
      </c>
      <c r="R27" s="7">
        <f>(C30-$B$8)*$B$2*Output!$R$101*$E$2*$I$4/Output!$R$95/1000000</f>
        <v>1.0069813836983068</v>
      </c>
      <c r="S27" s="7">
        <f>(D30-$B$8)*$B$2*Output!$R$101*$E$2*$I$4/Output!$R$95/1000000</f>
        <v>1.5775581822684774</v>
      </c>
      <c r="U27" s="7">
        <v>2043</v>
      </c>
      <c r="V27" s="7">
        <f>(B30-$B$8)*$B$2*Output!$R$101*$E$2*$J$4/Output!$R$95/1000000</f>
        <v>2.0199297940216612</v>
      </c>
      <c r="W27" s="7">
        <f>(C30-$B$8)*$B$2*Output!$R$101*$E$2*$J$4/Output!$R$95/1000000</f>
        <v>4.6608852616893053</v>
      </c>
      <c r="X27" s="7">
        <f>(D30-$B$8)*$B$2*Output!$R$101*$E$2*$J$4/Output!$R$95/1000000</f>
        <v>7.3018407293569529</v>
      </c>
      <c r="Z27" s="7">
        <v>2043</v>
      </c>
      <c r="AA27" s="7">
        <f>(B30-$B$8)*$B$2*Output!$R$101*$E$2*$K$4/Output!$R$95/1000000</f>
        <v>9.8993940522572987E-2</v>
      </c>
      <c r="AB27" s="7">
        <f>(C30-$B$8)*$B$2*Output!$R$101*$E$2*$K$4/Output!$R$95/1000000</f>
        <v>0.22842348270905308</v>
      </c>
      <c r="AC27" s="7">
        <f>(D30-$B$8)*$B$2*Output!$R$101*$E$2*$K$4/Output!$R$95/1000000</f>
        <v>0.35785302489553333</v>
      </c>
      <c r="AE27" s="7">
        <v>2043</v>
      </c>
      <c r="AF27" s="7">
        <f>(B30-$B$8)*$B$2*Output!$R$101*$E$2*$L$4/Output!$R$95/1000000</f>
        <v>0.28451311913548649</v>
      </c>
      <c r="AG27" s="7">
        <f>(C30-$B$8)*$B$2*Output!$R$101*$E$2*$L$4/Output!$R$95/1000000</f>
        <v>0.65649955145006478</v>
      </c>
      <c r="AH27" s="7">
        <f>(D30-$B$8)*$B$2*Output!$R$101*$E$2*$L$4/Output!$R$95/1000000</f>
        <v>1.0284859837646436</v>
      </c>
      <c r="AJ27" s="7">
        <v>2043</v>
      </c>
      <c r="AK27" s="7">
        <f>(B30-$B$8)*$B$2*Output!$R$101*$E$2*$M$4/Output!$R$95/1000000</f>
        <v>0.13413301101340996</v>
      </c>
      <c r="AL27" s="7">
        <f>(C30-$B$8)*$B$2*Output!$R$101*$E$2*$M$4/Output!$R$95/1000000</f>
        <v>0.30950510061722841</v>
      </c>
      <c r="AM27" s="7">
        <f>(D30-$B$8)*$B$2*Output!$R$101*$E$2*$M$4/Output!$R$95/1000000</f>
        <v>0.48487719022104719</v>
      </c>
    </row>
    <row r="28" spans="1:39" x14ac:dyDescent="0.25">
      <c r="A28" s="7">
        <v>2041</v>
      </c>
      <c r="B28" s="7">
        <v>7.1044756399669638E-3</v>
      </c>
      <c r="C28" s="7">
        <v>1.134537783799754E-2</v>
      </c>
      <c r="D28" s="7">
        <v>1.5586280036028112E-2</v>
      </c>
      <c r="F28" s="7">
        <v>2044</v>
      </c>
      <c r="G28" s="7">
        <f>(B31-$B$8)*$B$2*Output!$R$101*$E$2*$G$4/Output!$R$95/1000000</f>
        <v>1.3068333667382563</v>
      </c>
      <c r="H28" s="7">
        <f>(C31-$B$8)*$B$2*Output!$R$101*$E$2*$G$4/Output!$R$95/1000000</f>
        <v>2.9859779334462191</v>
      </c>
      <c r="I28" s="7">
        <f>(D31-$B$8)*$B$2*Output!$R$101*$E$2*$G$4/Output!$R$95/1000000</f>
        <v>4.6651225001541849</v>
      </c>
      <c r="K28" s="7">
        <v>2044</v>
      </c>
      <c r="L28" s="7">
        <f>(B31-$B$8)*$B$2*Output!$R$101*$E$2*$H$4/Output!$R$95/1000000</f>
        <v>1.191384517399813</v>
      </c>
      <c r="M28" s="7">
        <f>(C31-$B$8)*$B$2*Output!$R$101*$E$2*$H$4/Output!$R$95/1000000</f>
        <v>2.722189354626289</v>
      </c>
      <c r="N28" s="7">
        <f>(D31-$B$8)*$B$2*Output!$R$101*$E$2*$H$4/Output!$R$95/1000000</f>
        <v>4.2529941918527667</v>
      </c>
      <c r="P28" s="7">
        <v>2044</v>
      </c>
      <c r="Q28" s="7">
        <f>(B31-$B$8)*$B$2*Output!$R$101*$E$2*$I$4/Output!$R$95/1000000</f>
        <v>0.45822481438454343</v>
      </c>
      <c r="R28" s="7">
        <f>(C31-$B$8)*$B$2*Output!$R$101*$E$2*$I$4/Output!$R$95/1000000</f>
        <v>1.0469959056254958</v>
      </c>
      <c r="S28" s="7">
        <f>(D31-$B$8)*$B$2*Output!$R$101*$E$2*$I$4/Output!$R$95/1000000</f>
        <v>1.635766996866449</v>
      </c>
      <c r="U28" s="7">
        <v>2044</v>
      </c>
      <c r="V28" s="7">
        <f>(B31-$B$8)*$B$2*Output!$R$101*$E$2*$J$4/Output!$R$95/1000000</f>
        <v>2.1209262837227443</v>
      </c>
      <c r="W28" s="7">
        <f>(C31-$B$8)*$B$2*Output!$R$101*$E$2*$J$4/Output!$R$95/1000000</f>
        <v>4.846095334609438</v>
      </c>
      <c r="X28" s="7">
        <f>(D31-$B$8)*$B$2*Output!$R$101*$E$2*$J$4/Output!$R$95/1000000</f>
        <v>7.5712643854961357</v>
      </c>
      <c r="Z28" s="7">
        <v>2044</v>
      </c>
      <c r="AA28" s="7">
        <f>(B31-$B$8)*$B$2*Output!$R$101*$E$2*$K$4/Output!$R$95/1000000</f>
        <v>0.10394363754870162</v>
      </c>
      <c r="AB28" s="7">
        <f>(C31-$B$8)*$B$2*Output!$R$101*$E$2*$K$4/Output!$R$95/1000000</f>
        <v>0.23750036993409512</v>
      </c>
      <c r="AC28" s="7">
        <f>(D31-$B$8)*$B$2*Output!$R$101*$E$2*$K$4/Output!$R$95/1000000</f>
        <v>0.37105710231948885</v>
      </c>
      <c r="AE28" s="7">
        <v>2044</v>
      </c>
      <c r="AF28" s="7">
        <f>(B31-$B$8)*$B$2*Output!$R$101*$E$2*$L$4/Output!$R$95/1000000</f>
        <v>0.29873877509226082</v>
      </c>
      <c r="AG28" s="7">
        <f>(C31-$B$8)*$B$2*Output!$R$101*$E$2*$L$4/Output!$R$95/1000000</f>
        <v>0.68258694107012829</v>
      </c>
      <c r="AH28" s="7">
        <f>(D31-$B$8)*$B$2*Output!$R$101*$E$2*$L$4/Output!$R$95/1000000</f>
        <v>1.0664351070479965</v>
      </c>
      <c r="AJ28" s="7">
        <v>2044</v>
      </c>
      <c r="AK28" s="7">
        <f>(B31-$B$8)*$B$2*Output!$R$101*$E$2*$M$4/Output!$R$95/1000000</f>
        <v>0.14083966156408048</v>
      </c>
      <c r="AL28" s="7">
        <f>(C31-$B$8)*$B$2*Output!$R$101*$E$2*$M$4/Output!$R$95/1000000</f>
        <v>0.32180393636108312</v>
      </c>
      <c r="AM28" s="7">
        <f>(D31-$B$8)*$B$2*Output!$R$101*$E$2*$M$4/Output!$R$95/1000000</f>
        <v>0.50276821115808612</v>
      </c>
    </row>
    <row r="29" spans="1:39" x14ac:dyDescent="0.25">
      <c r="A29" s="7">
        <v>2042</v>
      </c>
      <c r="B29" s="7">
        <v>7.2769465088540174E-3</v>
      </c>
      <c r="C29" s="7">
        <v>1.16493254502782E-2</v>
      </c>
      <c r="D29" s="7">
        <v>1.6021704391702387E-2</v>
      </c>
      <c r="F29" s="7">
        <v>2045</v>
      </c>
      <c r="G29" s="7">
        <f>(B32-$B$8)*$B$2*Output!$R$101*$E$2*$G$4/Output!$R$95/1000000</f>
        <v>1.369063527059126</v>
      </c>
      <c r="H29" s="7">
        <f>(C32-$B$8)*$B$2*Output!$R$101*$E$2*$G$4/Output!$R$95/1000000</f>
        <v>3.1024161103968542</v>
      </c>
      <c r="I29" s="7">
        <f>(D32-$B$8)*$B$2*Output!$R$101*$E$2*$G$4/Output!$R$95/1000000</f>
        <v>4.8357686937345843</v>
      </c>
      <c r="K29" s="7">
        <v>2045</v>
      </c>
      <c r="L29" s="7">
        <f>(B32-$B$8)*$B$2*Output!$R$101*$E$2*$H$4/Output!$R$95/1000000</f>
        <v>1.248117113466471</v>
      </c>
      <c r="M29" s="7">
        <f>(C32-$B$8)*$B$2*Output!$R$101*$E$2*$H$4/Output!$R$95/1000000</f>
        <v>2.8283410988226327</v>
      </c>
      <c r="N29" s="7">
        <f>(D32-$B$8)*$B$2*Output!$R$101*$E$2*$H$4/Output!$R$95/1000000</f>
        <v>4.4085650841787958</v>
      </c>
      <c r="P29" s="7">
        <v>2045</v>
      </c>
      <c r="Q29" s="7">
        <f>(B32-$B$8)*$B$2*Output!$R$101*$E$2*$I$4/Output!$R$95/1000000</f>
        <v>0.48004504364095035</v>
      </c>
      <c r="R29" s="7">
        <f>(C32-$B$8)*$B$2*Output!$R$101*$E$2*$I$4/Output!$R$95/1000000</f>
        <v>1.0878234995471665</v>
      </c>
      <c r="S29" s="7">
        <f>(D32-$B$8)*$B$2*Output!$R$101*$E$2*$I$4/Output!$R$95/1000000</f>
        <v>1.6956019554533834</v>
      </c>
      <c r="U29" s="7">
        <v>2045</v>
      </c>
      <c r="V29" s="7">
        <f>(B32-$B$8)*$B$2*Output!$R$101*$E$2*$J$4/Output!$R$95/1000000</f>
        <v>2.2219227734238274</v>
      </c>
      <c r="W29" s="7">
        <f>(C32-$B$8)*$B$2*Output!$R$101*$E$2*$J$4/Output!$R$95/1000000</f>
        <v>5.0350687693325993</v>
      </c>
      <c r="X29" s="7">
        <f>(D32-$B$8)*$B$2*Output!$R$101*$E$2*$J$4/Output!$R$95/1000000</f>
        <v>7.8482147652413756</v>
      </c>
      <c r="Z29" s="7">
        <v>2045</v>
      </c>
      <c r="AA29" s="7">
        <f>(B32-$B$8)*$B$2*Output!$R$101*$E$2*$K$4/Output!$R$95/1000000</f>
        <v>0.10889333457483028</v>
      </c>
      <c r="AB29" s="7">
        <f>(C32-$B$8)*$B$2*Output!$R$101*$E$2*$K$4/Output!$R$95/1000000</f>
        <v>0.24676169426957367</v>
      </c>
      <c r="AC29" s="7">
        <f>(D32-$B$8)*$B$2*Output!$R$101*$E$2*$K$4/Output!$R$95/1000000</f>
        <v>0.38463005396431726</v>
      </c>
      <c r="AE29" s="7">
        <v>2045</v>
      </c>
      <c r="AF29" s="7">
        <f>(B32-$B$8)*$B$2*Output!$R$101*$E$2*$L$4/Output!$R$95/1000000</f>
        <v>0.3129644310490351</v>
      </c>
      <c r="AG29" s="7">
        <f>(C32-$B$8)*$B$2*Output!$R$101*$E$2*$L$4/Output!$R$95/1000000</f>
        <v>0.70920441139308765</v>
      </c>
      <c r="AH29" s="7">
        <f>(D32-$B$8)*$B$2*Output!$R$101*$E$2*$L$4/Output!$R$95/1000000</f>
        <v>1.1054443917371408</v>
      </c>
      <c r="AJ29" s="7">
        <v>2045</v>
      </c>
      <c r="AK29" s="7">
        <f>(B32-$B$8)*$B$2*Output!$R$101*$E$2*$M$4/Output!$R$95/1000000</f>
        <v>0.14754631211475097</v>
      </c>
      <c r="AL29" s="7">
        <f>(C32-$B$8)*$B$2*Output!$R$101*$E$2*$M$4/Output!$R$95/1000000</f>
        <v>0.33435267734999491</v>
      </c>
      <c r="AM29" s="7">
        <f>(D32-$B$8)*$B$2*Output!$R$101*$E$2*$M$4/Output!$R$95/1000000</f>
        <v>0.52115904258523915</v>
      </c>
    </row>
    <row r="30" spans="1:39" x14ac:dyDescent="0.25">
      <c r="A30" s="7">
        <v>2043</v>
      </c>
      <c r="B30" s="7">
        <v>7.4494173777410709E-3</v>
      </c>
      <c r="C30" s="7">
        <v>1.195935515427915E-2</v>
      </c>
      <c r="D30" s="7">
        <v>1.6469292930817232E-2</v>
      </c>
      <c r="F30" s="7">
        <v>2046</v>
      </c>
      <c r="G30" s="7">
        <f>(B33-$B$8)*$B$2*Output!$R$101*$E$2*$G$4/Output!$R$95/1000000</f>
        <v>1.4312936873799953</v>
      </c>
      <c r="H30" s="7">
        <f>(C33-$B$8)*$B$2*Output!$R$101*$E$2*$G$4/Output!$R$95/1000000</f>
        <v>3.2212379064251739</v>
      </c>
      <c r="I30" s="7">
        <f>(D33-$B$8)*$B$2*Output!$R$101*$E$2*$G$4/Output!$R$95/1000000</f>
        <v>5.011182125470353</v>
      </c>
      <c r="K30" s="7">
        <v>2046</v>
      </c>
      <c r="L30" s="7">
        <f>(B33-$B$8)*$B$2*Output!$R$101*$E$2*$H$4/Output!$R$95/1000000</f>
        <v>1.3048497095331284</v>
      </c>
      <c r="M30" s="7">
        <f>(C33-$B$8)*$B$2*Output!$R$101*$E$2*$H$4/Output!$R$95/1000000</f>
        <v>2.936665887369398</v>
      </c>
      <c r="N30" s="7">
        <f>(D33-$B$8)*$B$2*Output!$R$101*$E$2*$H$4/Output!$R$95/1000000</f>
        <v>4.568482065205667</v>
      </c>
      <c r="P30" s="7">
        <v>2046</v>
      </c>
      <c r="Q30" s="7">
        <f>(B33-$B$8)*$B$2*Output!$R$101*$E$2*$I$4/Output!$R$95/1000000</f>
        <v>0.50186527289735727</v>
      </c>
      <c r="R30" s="7">
        <f>(C33-$B$8)*$B$2*Output!$R$101*$E$2*$I$4/Output!$R$95/1000000</f>
        <v>1.1294868797574606</v>
      </c>
      <c r="S30" s="7">
        <f>(D33-$B$8)*$B$2*Output!$R$101*$E$2*$I$4/Output!$R$95/1000000</f>
        <v>1.7571084866175644</v>
      </c>
      <c r="U30" s="7">
        <v>2046</v>
      </c>
      <c r="V30" s="7">
        <f>(B33-$B$8)*$B$2*Output!$R$101*$E$2*$J$4/Output!$R$95/1000000</f>
        <v>2.3229192631249105</v>
      </c>
      <c r="W30" s="7">
        <f>(C33-$B$8)*$B$2*Output!$R$101*$E$2*$J$4/Output!$R$95/1000000</f>
        <v>5.2279107005916758</v>
      </c>
      <c r="X30" s="7">
        <f>(D33-$B$8)*$B$2*Output!$R$101*$E$2*$J$4/Output!$R$95/1000000</f>
        <v>8.1329021380584408</v>
      </c>
      <c r="Z30" s="7">
        <v>2046</v>
      </c>
      <c r="AA30" s="7">
        <f>(B33-$B$8)*$B$2*Output!$R$101*$E$2*$K$4/Output!$R$95/1000000</f>
        <v>0.11384303160095893</v>
      </c>
      <c r="AB30" s="7">
        <f>(C33-$B$8)*$B$2*Output!$R$101*$E$2*$K$4/Output!$R$95/1000000</f>
        <v>0.25621260822203867</v>
      </c>
      <c r="AC30" s="7">
        <f>(D33-$B$8)*$B$2*Output!$R$101*$E$2*$K$4/Output!$R$95/1000000</f>
        <v>0.39858218484311847</v>
      </c>
      <c r="AE30" s="7">
        <v>2046</v>
      </c>
      <c r="AF30" s="7">
        <f>(B33-$B$8)*$B$2*Output!$R$101*$E$2*$L$4/Output!$R$95/1000000</f>
        <v>0.32719008700580948</v>
      </c>
      <c r="AG30" s="7">
        <f>(C33-$B$8)*$B$2*Output!$R$101*$E$2*$L$4/Output!$R$95/1000000</f>
        <v>0.73636677095876002</v>
      </c>
      <c r="AH30" s="7">
        <f>(D33-$B$8)*$B$2*Output!$R$101*$E$2*$L$4/Output!$R$95/1000000</f>
        <v>1.1455434549117107</v>
      </c>
      <c r="AJ30" s="7">
        <v>2046</v>
      </c>
      <c r="AK30" s="7">
        <f>(B33-$B$8)*$B$2*Output!$R$101*$E$2*$M$4/Output!$R$95/1000000</f>
        <v>0.15425296266542149</v>
      </c>
      <c r="AL30" s="7">
        <f>(C33-$B$8)*$B$2*Output!$R$101*$E$2*$M$4/Output!$R$95/1000000</f>
        <v>0.3471583050336785</v>
      </c>
      <c r="AM30" s="7">
        <f>(D33-$B$8)*$B$2*Output!$R$101*$E$2*$M$4/Output!$R$95/1000000</f>
        <v>0.54006364740193546</v>
      </c>
    </row>
    <row r="31" spans="1:39" x14ac:dyDescent="0.25">
      <c r="A31" s="7">
        <v>2044</v>
      </c>
      <c r="B31" s="7">
        <v>7.6218882466281244E-3</v>
      </c>
      <c r="C31" s="7">
        <v>1.2275636861670285E-2</v>
      </c>
      <c r="D31" s="7">
        <v>1.6929385476712452E-2</v>
      </c>
      <c r="F31" s="7">
        <v>2047</v>
      </c>
      <c r="G31" s="7">
        <f>(B34-$B$8)*$B$2*Output!$R$101*$E$2*$G$4/Output!$R$95/1000000</f>
        <v>1.4935238477008645</v>
      </c>
      <c r="H31" s="7">
        <f>(C34-$B$8)*$B$2*Output!$R$101*$E$2*$G$4/Output!$R$95/1000000</f>
        <v>3.342509911236911</v>
      </c>
      <c r="I31" s="7">
        <f>(D34-$B$8)*$B$2*Output!$R$101*$E$2*$G$4/Output!$R$95/1000000</f>
        <v>5.1914959747729572</v>
      </c>
      <c r="K31" s="7">
        <v>2047</v>
      </c>
      <c r="L31" s="7">
        <f>(B34-$B$8)*$B$2*Output!$R$101*$E$2*$H$4/Output!$R$95/1000000</f>
        <v>1.3615823055997864</v>
      </c>
      <c r="M31" s="7">
        <f>(C34-$B$8)*$B$2*Output!$R$101*$E$2*$H$4/Output!$R$95/1000000</f>
        <v>3.0472244272751805</v>
      </c>
      <c r="N31" s="7">
        <f>(D34-$B$8)*$B$2*Output!$R$101*$E$2*$H$4/Output!$R$95/1000000</f>
        <v>4.7328665489505735</v>
      </c>
      <c r="P31" s="7">
        <v>2047</v>
      </c>
      <c r="Q31" s="7">
        <f>(B34-$B$8)*$B$2*Output!$R$101*$E$2*$I$4/Output!$R$95/1000000</f>
        <v>0.52368550215376397</v>
      </c>
      <c r="R31" s="7">
        <f>(C34-$B$8)*$B$2*Output!$R$101*$E$2*$I$4/Output!$R$95/1000000</f>
        <v>1.1720093951058386</v>
      </c>
      <c r="S31" s="7">
        <f>(D34-$B$8)*$B$2*Output!$R$101*$E$2*$I$4/Output!$R$95/1000000</f>
        <v>1.8203332880579128</v>
      </c>
      <c r="U31" s="7">
        <v>2047</v>
      </c>
      <c r="V31" s="7">
        <f>(B34-$B$8)*$B$2*Output!$R$101*$E$2*$J$4/Output!$R$95/1000000</f>
        <v>2.4239157528259936</v>
      </c>
      <c r="W31" s="7">
        <f>(C34-$B$8)*$B$2*Output!$R$101*$E$2*$J$4/Output!$R$95/1000000</f>
        <v>5.4247292002041672</v>
      </c>
      <c r="X31" s="7">
        <f>(D34-$B$8)*$B$2*Output!$R$101*$E$2*$J$4/Output!$R$95/1000000</f>
        <v>8.4255426475823398</v>
      </c>
      <c r="Z31" s="7">
        <v>2047</v>
      </c>
      <c r="AA31" s="7">
        <f>(B34-$B$8)*$B$2*Output!$R$101*$E$2*$K$4/Output!$R$95/1000000</f>
        <v>0.11879272862708759</v>
      </c>
      <c r="AB31" s="7">
        <f>(C34-$B$8)*$B$2*Output!$R$101*$E$2*$K$4/Output!$R$95/1000000</f>
        <v>0.26585840824045859</v>
      </c>
      <c r="AC31" s="7">
        <f>(D34-$B$8)*$B$2*Output!$R$101*$E$2*$K$4/Output!$R$95/1000000</f>
        <v>0.41292408785382956</v>
      </c>
      <c r="AE31" s="7">
        <v>2047</v>
      </c>
      <c r="AF31" s="7">
        <f>(B34-$B$8)*$B$2*Output!$R$101*$E$2*$L$4/Output!$R$95/1000000</f>
        <v>0.34141574296258376</v>
      </c>
      <c r="AG31" s="7">
        <f>(C34-$B$8)*$B$2*Output!$R$101*$E$2*$L$4/Output!$R$95/1000000</f>
        <v>0.76408924200406614</v>
      </c>
      <c r="AH31" s="7">
        <f>(D34-$B$8)*$B$2*Output!$R$101*$E$2*$L$4/Output!$R$95/1000000</f>
        <v>1.1867627410455484</v>
      </c>
      <c r="AJ31" s="7">
        <v>2047</v>
      </c>
      <c r="AK31" s="7">
        <f>(B34-$B$8)*$B$2*Output!$R$101*$E$2*$M$4/Output!$R$95/1000000</f>
        <v>0.16095961321609201</v>
      </c>
      <c r="AL31" s="7">
        <f>(C34-$B$8)*$B$2*Output!$R$101*$E$2*$M$4/Output!$R$95/1000000</f>
        <v>0.36022799589833132</v>
      </c>
      <c r="AM31" s="7">
        <f>(D34-$B$8)*$B$2*Output!$R$101*$E$2*$M$4/Output!$R$95/1000000</f>
        <v>0.55949637858057066</v>
      </c>
    </row>
    <row r="32" spans="1:39" x14ac:dyDescent="0.25">
      <c r="A32" s="7">
        <v>2045</v>
      </c>
      <c r="B32" s="7">
        <v>7.794359115515178E-3</v>
      </c>
      <c r="C32" s="7">
        <v>1.2598345230839724E-2</v>
      </c>
      <c r="D32" s="7">
        <v>1.7402331346164274E-2</v>
      </c>
      <c r="F32" s="7">
        <v>2048</v>
      </c>
      <c r="G32" s="7">
        <f>(B35-$B$8)*$B$2*Output!$R$101*$E$2*$G$4/Output!$R$95/1000000</f>
        <v>1.555754008021734</v>
      </c>
      <c r="H32" s="7">
        <f>(C35-$B$8)*$B$2*Output!$R$101*$E$2*$G$4/Output!$R$95/1000000</f>
        <v>3.4663005748136069</v>
      </c>
      <c r="I32" s="7">
        <f>(D35-$B$8)*$B$2*Output!$R$101*$E$2*$G$4/Output!$R$95/1000000</f>
        <v>5.3768471416054799</v>
      </c>
      <c r="K32" s="7">
        <v>2048</v>
      </c>
      <c r="L32" s="7">
        <f>(B35-$B$8)*$B$2*Output!$R$101*$E$2*$H$4/Output!$R$95/1000000</f>
        <v>1.418314901666444</v>
      </c>
      <c r="M32" s="7">
        <f>(C35-$B$8)*$B$2*Output!$R$101*$E$2*$H$4/Output!$R$95/1000000</f>
        <v>3.1600791214830788</v>
      </c>
      <c r="N32" s="7">
        <f>(D35-$B$8)*$B$2*Output!$R$101*$E$2*$H$4/Output!$R$95/1000000</f>
        <v>4.9018433412997124</v>
      </c>
      <c r="P32" s="7">
        <v>2048</v>
      </c>
      <c r="Q32" s="7">
        <f>(B35-$B$8)*$B$2*Output!$R$101*$E$2*$I$4/Output!$R$95/1000000</f>
        <v>0.54550573141017078</v>
      </c>
      <c r="R32" s="7">
        <f>(C35-$B$8)*$B$2*Output!$R$101*$E$2*$I$4/Output!$R$95/1000000</f>
        <v>1.215415046724261</v>
      </c>
      <c r="S32" s="7">
        <f>(D35-$B$8)*$B$2*Output!$R$101*$E$2*$I$4/Output!$R$95/1000000</f>
        <v>1.8853243620383513</v>
      </c>
      <c r="U32" s="7">
        <v>2048</v>
      </c>
      <c r="V32" s="7">
        <f>(B35-$B$8)*$B$2*Output!$R$101*$E$2*$J$4/Output!$R$95/1000000</f>
        <v>2.5249122425270767</v>
      </c>
      <c r="W32" s="7">
        <f>(C35-$B$8)*$B$2*Output!$R$101*$E$2*$J$4/Output!$R$95/1000000</f>
        <v>5.6256353591237227</v>
      </c>
      <c r="X32" s="7">
        <f>(D35-$B$8)*$B$2*Output!$R$101*$E$2*$J$4/Output!$R$95/1000000</f>
        <v>8.7263584757203692</v>
      </c>
      <c r="Z32" s="7">
        <v>2048</v>
      </c>
      <c r="AA32" s="7">
        <f>(B35-$B$8)*$B$2*Output!$R$101*$E$2*$K$4/Output!$R$95/1000000</f>
        <v>0.12374242565321622</v>
      </c>
      <c r="AB32" s="7">
        <f>(C35-$B$8)*$B$2*Output!$R$101*$E$2*$K$4/Output!$R$95/1000000</f>
        <v>0.27570453873745143</v>
      </c>
      <c r="AC32" s="7">
        <f>(D35-$B$8)*$B$2*Output!$R$101*$E$2*$K$4/Output!$R$95/1000000</f>
        <v>0.42766665182168656</v>
      </c>
      <c r="AE32" s="7">
        <v>2048</v>
      </c>
      <c r="AF32" s="7">
        <f>(B35-$B$8)*$B$2*Output!$R$101*$E$2*$L$4/Output!$R$95/1000000</f>
        <v>0.35564139891935809</v>
      </c>
      <c r="AG32" s="7">
        <f>(C35-$B$8)*$B$2*Output!$R$101*$E$2*$L$4/Output!$R$95/1000000</f>
        <v>0.79238747202023252</v>
      </c>
      <c r="AH32" s="7">
        <f>(D35-$B$8)*$B$2*Output!$R$101*$E$2*$L$4/Output!$R$95/1000000</f>
        <v>1.2291335451211067</v>
      </c>
      <c r="AJ32" s="7">
        <v>2048</v>
      </c>
      <c r="AK32" s="7">
        <f>(B35-$B$8)*$B$2*Output!$R$101*$E$2*$M$4/Output!$R$95/1000000</f>
        <v>0.16766626376676244</v>
      </c>
      <c r="AL32" s="7">
        <f>(C35-$B$8)*$B$2*Output!$R$101*$E$2*$M$4/Output!$R$95/1000000</f>
        <v>0.37356912691524902</v>
      </c>
      <c r="AM32" s="7">
        <f>(D35-$B$8)*$B$2*Output!$R$101*$E$2*$M$4/Output!$R$95/1000000</f>
        <v>0.57947199006373562</v>
      </c>
    </row>
    <row r="33" spans="1:39" x14ac:dyDescent="0.25">
      <c r="A33" s="7">
        <v>2046</v>
      </c>
      <c r="B33" s="7">
        <v>7.9668299844022315E-3</v>
      </c>
      <c r="C33" s="7">
        <v>1.2927659799499962E-2</v>
      </c>
      <c r="D33" s="7">
        <v>1.7888489614597693E-2</v>
      </c>
      <c r="F33" s="7">
        <v>2049</v>
      </c>
      <c r="G33" s="7">
        <f>(B36-$B$8)*$B$2*Output!$R$101*$E$2*$G$4/Output!$R$95/1000000</f>
        <v>1.6179841683426033</v>
      </c>
      <c r="H33" s="7">
        <f>(C36-$B$8)*$B$2*Output!$R$101*$E$2*$G$4/Output!$R$95/1000000</f>
        <v>3.5926802593820018</v>
      </c>
      <c r="I33" s="7">
        <f>(D36-$B$8)*$B$2*Output!$R$101*$E$2*$G$4/Output!$R$95/1000000</f>
        <v>5.5673763504213998</v>
      </c>
      <c r="K33" s="7">
        <v>2049</v>
      </c>
      <c r="L33" s="7">
        <f>(B36-$B$8)*$B$2*Output!$R$101*$E$2*$H$4/Output!$R$95/1000000</f>
        <v>1.4750474977331018</v>
      </c>
      <c r="M33" s="7">
        <f>(C36-$B$8)*$B$2*Output!$R$101*$E$2*$H$4/Output!$R$95/1000000</f>
        <v>3.275294116248983</v>
      </c>
      <c r="N33" s="7">
        <f>(D36-$B$8)*$B$2*Output!$R$101*$E$2*$H$4/Output!$R$95/1000000</f>
        <v>5.0755407347648642</v>
      </c>
      <c r="P33" s="7">
        <v>2049</v>
      </c>
      <c r="Q33" s="7">
        <f>(B36-$B$8)*$B$2*Output!$R$101*$E$2*$I$4/Output!$R$95/1000000</f>
        <v>0.5673259606665777</v>
      </c>
      <c r="R33" s="7">
        <f>(C36-$B$8)*$B$2*Output!$R$101*$E$2*$I$4/Output!$R$95/1000000</f>
        <v>1.2597285062496089</v>
      </c>
      <c r="S33" s="7">
        <f>(D36-$B$8)*$B$2*Output!$R$101*$E$2*$I$4/Output!$R$95/1000000</f>
        <v>1.9521310518326402</v>
      </c>
      <c r="U33" s="7">
        <v>2049</v>
      </c>
      <c r="V33" s="7">
        <f>(B36-$B$8)*$B$2*Output!$R$101*$E$2*$J$4/Output!$R$95/1000000</f>
        <v>2.6259087322281598</v>
      </c>
      <c r="W33" s="7">
        <f>(C36-$B$8)*$B$2*Output!$R$101*$E$2*$J$4/Output!$R$95/1000000</f>
        <v>5.830743371783905</v>
      </c>
      <c r="X33" s="7">
        <f>(D36-$B$8)*$B$2*Output!$R$101*$E$2*$J$4/Output!$R$95/1000000</f>
        <v>9.0355780113396502</v>
      </c>
      <c r="Z33" s="7">
        <v>2049</v>
      </c>
      <c r="AA33" s="7">
        <f>(B36-$B$8)*$B$2*Output!$R$101*$E$2*$K$4/Output!$R$95/1000000</f>
        <v>0.12869212267934488</v>
      </c>
      <c r="AB33" s="7">
        <f>(C36-$B$8)*$B$2*Output!$R$101*$E$2*$K$4/Output!$R$95/1000000</f>
        <v>0.28575659622285499</v>
      </c>
      <c r="AC33" s="7">
        <f>(D36-$B$8)*$B$2*Output!$R$101*$E$2*$K$4/Output!$R$95/1000000</f>
        <v>0.44282106976636509</v>
      </c>
      <c r="AE33" s="7">
        <v>2049</v>
      </c>
      <c r="AF33" s="7">
        <f>(B36-$B$8)*$B$2*Output!$R$101*$E$2*$L$4/Output!$R$95/1000000</f>
        <v>0.36986705487613247</v>
      </c>
      <c r="AG33" s="7">
        <f>(C36-$B$8)*$B$2*Output!$R$101*$E$2*$L$4/Output!$R$95/1000000</f>
        <v>0.82127754563286193</v>
      </c>
      <c r="AH33" s="7">
        <f>(D36-$B$8)*$B$2*Output!$R$101*$E$2*$L$4/Output!$R$95/1000000</f>
        <v>1.2726880363895914</v>
      </c>
      <c r="AJ33" s="7">
        <v>2049</v>
      </c>
      <c r="AK33" s="7">
        <f>(B36-$B$8)*$B$2*Output!$R$101*$E$2*$M$4/Output!$R$95/1000000</f>
        <v>0.17437291431743296</v>
      </c>
      <c r="AL33" s="7">
        <f>(C36-$B$8)*$B$2*Output!$R$101*$E$2*$M$4/Output!$R$95/1000000</f>
        <v>0.38718928114165468</v>
      </c>
      <c r="AM33" s="7">
        <f>(D36-$B$8)*$B$2*Output!$R$101*$E$2*$M$4/Output!$R$95/1000000</f>
        <v>0.60000564796587652</v>
      </c>
    </row>
    <row r="34" spans="1:39" x14ac:dyDescent="0.25">
      <c r="A34" s="7">
        <v>2047</v>
      </c>
      <c r="B34" s="7">
        <v>8.1393008532892851E-3</v>
      </c>
      <c r="C34" s="7">
        <v>1.3263765120998562E-2</v>
      </c>
      <c r="D34" s="7">
        <v>1.8388229388707836E-2</v>
      </c>
      <c r="F34" s="7">
        <v>2050</v>
      </c>
      <c r="G34" s="7">
        <f>(B37-$B$8)*$B$2*Output!$R$101*$E$2*$G$4/Output!$R$95/1000000</f>
        <v>1.6802143286634728</v>
      </c>
      <c r="H34" s="7">
        <f>(C37-$B$8)*$B$2*Output!$R$101*$E$2*$G$4/Output!$R$95/1000000</f>
        <v>3.7217212928352499</v>
      </c>
      <c r="I34" s="7">
        <f>(D37-$B$8)*$B$2*Output!$R$101*$E$2*$G$4/Output!$R$95/1000000</f>
        <v>5.763228257007027</v>
      </c>
      <c r="K34" s="7">
        <v>2050</v>
      </c>
      <c r="L34" s="7">
        <f>(B37-$B$8)*$B$2*Output!$R$101*$E$2*$H$4/Output!$R$95/1000000</f>
        <v>1.5317800937997599</v>
      </c>
      <c r="M34" s="7">
        <f>(C37-$B$8)*$B$2*Output!$R$101*$E$2*$H$4/Output!$R$95/1000000</f>
        <v>3.3929353498434294</v>
      </c>
      <c r="N34" s="7">
        <f>(D37-$B$8)*$B$2*Output!$R$101*$E$2*$H$4/Output!$R$95/1000000</f>
        <v>5.2540906058870984</v>
      </c>
      <c r="P34" s="7">
        <v>2050</v>
      </c>
      <c r="Q34" s="7">
        <f>(B37-$B$8)*$B$2*Output!$R$101*$E$2*$I$4/Output!$R$95/1000000</f>
        <v>0.58914618992298462</v>
      </c>
      <c r="R34" s="7">
        <f>(C37-$B$8)*$B$2*Output!$R$101*$E$2*$I$4/Output!$R$95/1000000</f>
        <v>1.304975134555165</v>
      </c>
      <c r="S34" s="7">
        <f>(D37-$B$8)*$B$2*Output!$R$101*$E$2*$I$4/Output!$R$95/1000000</f>
        <v>2.0208040791873456</v>
      </c>
      <c r="U34" s="7">
        <v>2050</v>
      </c>
      <c r="V34" s="7">
        <f>(B37-$B$8)*$B$2*Output!$R$101*$E$2*$J$4/Output!$R$95/1000000</f>
        <v>2.7269052219292429</v>
      </c>
      <c r="W34" s="7">
        <f>(C37-$B$8)*$B$2*Output!$R$101*$E$2*$J$4/Output!$R$95/1000000</f>
        <v>6.0401706227981924</v>
      </c>
      <c r="X34" s="7">
        <f>(D37-$B$8)*$B$2*Output!$R$101*$E$2*$J$4/Output!$R$95/1000000</f>
        <v>9.3534360236671432</v>
      </c>
      <c r="Z34" s="7">
        <v>2050</v>
      </c>
      <c r="AA34" s="7">
        <f>(B37-$B$8)*$B$2*Output!$R$101*$E$2*$K$4/Output!$R$95/1000000</f>
        <v>0.13364181970547356</v>
      </c>
      <c r="AB34" s="7">
        <f>(C37-$B$8)*$B$2*Output!$R$101*$E$2*$K$4/Output!$R$95/1000000</f>
        <v>0.29602033355277335</v>
      </c>
      <c r="AC34" s="7">
        <f>(D37-$B$8)*$B$2*Output!$R$101*$E$2*$K$4/Output!$R$95/1000000</f>
        <v>0.45839884740007319</v>
      </c>
      <c r="AE34" s="7">
        <v>2050</v>
      </c>
      <c r="AF34" s="7">
        <f>(B37-$B$8)*$B$2*Output!$R$101*$E$2*$L$4/Output!$R$95/1000000</f>
        <v>0.3840927108329068</v>
      </c>
      <c r="AG34" s="7">
        <f>(C37-$B$8)*$B$2*Output!$R$101*$E$2*$L$4/Output!$R$95/1000000</f>
        <v>0.85077599681388683</v>
      </c>
      <c r="AH34" s="7">
        <f>(D37-$B$8)*$B$2*Output!$R$101*$E$2*$L$4/Output!$R$95/1000000</f>
        <v>1.317459282794867</v>
      </c>
      <c r="AJ34" s="7">
        <v>2050</v>
      </c>
      <c r="AK34" s="7">
        <f>(B37-$B$8)*$B$2*Output!$R$101*$E$2*$M$4/Output!$R$95/1000000</f>
        <v>0.1810795648681035</v>
      </c>
      <c r="AL34" s="7">
        <f>(C37-$B$8)*$B$2*Output!$R$101*$E$2*$M$4/Output!$R$95/1000000</f>
        <v>0.40109625347799449</v>
      </c>
      <c r="AM34" s="7">
        <f>(D37-$B$8)*$B$2*Output!$R$101*$E$2*$M$4/Output!$R$95/1000000</f>
        <v>0.62111294208788559</v>
      </c>
    </row>
    <row r="35" spans="1:39" x14ac:dyDescent="0.25">
      <c r="A35" s="7">
        <v>2048</v>
      </c>
      <c r="B35" s="7">
        <v>8.3117717221763386E-3</v>
      </c>
      <c r="C35" s="7">
        <v>1.3606850904436883E-2</v>
      </c>
      <c r="D35" s="7">
        <v>1.8901930086697424E-2</v>
      </c>
    </row>
    <row r="36" spans="1:39" x14ac:dyDescent="0.25">
      <c r="A36" s="7">
        <v>2049</v>
      </c>
      <c r="B36" s="7">
        <v>8.4842425910633922E-3</v>
      </c>
      <c r="C36" s="7">
        <v>1.3957112158703216E-2</v>
      </c>
      <c r="D36" s="7">
        <v>1.942998172634304E-2</v>
      </c>
      <c r="G36" s="7">
        <f>SUM(G8:G34)</f>
        <v>23.523000601288615</v>
      </c>
      <c r="H36" s="7">
        <f t="shared" ref="H36:I36" si="1">SUM(H8:H34)</f>
        <v>54.946886103621772</v>
      </c>
      <c r="I36" s="7">
        <f t="shared" si="1"/>
        <v>86.370771605954957</v>
      </c>
      <c r="L36" s="7">
        <f>SUM(L8:L34)</f>
        <v>21.444921313196637</v>
      </c>
      <c r="M36" s="7">
        <f t="shared" ref="M36:N36" si="2">SUM(M8:M34)</f>
        <v>50.092744070788157</v>
      </c>
      <c r="N36" s="7">
        <f t="shared" si="2"/>
        <v>78.740566828379698</v>
      </c>
      <c r="Q36" s="7">
        <f>SUM(Q8:Q34)</f>
        <v>8.2480466589217833</v>
      </c>
      <c r="R36" s="7">
        <f t="shared" ref="R36:S36" si="3">SUM(R8:R34)</f>
        <v>19.266440027226214</v>
      </c>
      <c r="S36" s="7">
        <f t="shared" si="3"/>
        <v>30.284833395530647</v>
      </c>
      <c r="V36" s="7">
        <f>SUM(V8:V34)</f>
        <v>38.1766731070094</v>
      </c>
      <c r="W36" s="7">
        <f t="shared" ref="W36:X36" si="4">SUM(W8:W34)</f>
        <v>89.176093840304191</v>
      </c>
      <c r="X36" s="7">
        <f t="shared" si="4"/>
        <v>140.175514573599</v>
      </c>
      <c r="AA36" s="7">
        <f>SUM(AA8:AA34)</f>
        <v>1.8709854758766293</v>
      </c>
      <c r="AB36" s="7">
        <f t="shared" ref="AB36:AC36" si="5">SUM(AB8:AB34)</f>
        <v>4.3703959195959028</v>
      </c>
      <c r="AC36" s="7">
        <f t="shared" si="5"/>
        <v>6.8698063633151776</v>
      </c>
      <c r="AF36" s="7">
        <f>SUM(AF8:AF34)</f>
        <v>5.3772979516606947</v>
      </c>
      <c r="AG36" s="7">
        <f t="shared" ref="AG36:AH36" si="6">SUM(AG8:AG34)</f>
        <v>12.560718043724103</v>
      </c>
      <c r="AH36" s="7">
        <f t="shared" si="6"/>
        <v>19.744138135787516</v>
      </c>
      <c r="AK36" s="7">
        <f>SUM(AK8:AK34)</f>
        <v>2.5351139081534484</v>
      </c>
      <c r="AL36" s="7">
        <f t="shared" ref="AL36:AM36" si="7">SUM(AL8:AL34)</f>
        <v>5.9217196620478845</v>
      </c>
      <c r="AM36" s="7">
        <f t="shared" si="7"/>
        <v>9.3083254159423205</v>
      </c>
    </row>
    <row r="37" spans="1:39" x14ac:dyDescent="0.25">
      <c r="A37" s="7">
        <v>2050</v>
      </c>
      <c r="B37" s="7">
        <v>8.6567134599504457E-3</v>
      </c>
      <c r="C37" s="7">
        <v>1.4314749340529686E-2</v>
      </c>
      <c r="D37" s="7">
        <v>1.9972785221108926E-2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823.42507488697368</v>
      </c>
      <c r="H41" s="7">
        <f t="shared" ref="H41:I41" si="8">$G$2-H8*1.204</f>
        <v>823.3498124453256</v>
      </c>
      <c r="I41" s="7">
        <f t="shared" si="8"/>
        <v>823.2745500036774</v>
      </c>
      <c r="K41" s="7">
        <v>2024</v>
      </c>
      <c r="L41" s="7">
        <f>$H$2-L8*1.204</f>
        <v>750.68169395433574</v>
      </c>
      <c r="M41" s="7">
        <f>$H$2-M8*1.204</f>
        <v>750.61308038048344</v>
      </c>
      <c r="N41" s="7">
        <f>$H$2-N8*1.204</f>
        <v>750.54446680663125</v>
      </c>
      <c r="P41" s="7">
        <v>2024</v>
      </c>
      <c r="Q41" s="7">
        <f>$I$2-Q8*1.204</f>
        <v>288.72372844397529</v>
      </c>
      <c r="R41" s="7">
        <f>$I$2-R8*1.204</f>
        <v>288.69733860787824</v>
      </c>
      <c r="S41" s="7">
        <f>$I$2-S8*1.204</f>
        <v>288.67094877178124</v>
      </c>
      <c r="U41" s="7">
        <v>2024</v>
      </c>
      <c r="V41" s="7">
        <f>$J$2-V8*1.204</f>
        <v>1336.3784002263999</v>
      </c>
      <c r="W41" s="7">
        <f>$J$2-W8*1.204</f>
        <v>1336.2562529850366</v>
      </c>
      <c r="X41" s="7">
        <f>$J$2-X8*1.204</f>
        <v>1336.1341057436732</v>
      </c>
      <c r="Z41" s="7">
        <v>2024</v>
      </c>
      <c r="AA41" s="7">
        <f>$K$2-AA8*1.204</f>
        <v>65.494040564780548</v>
      </c>
      <c r="AB41" s="7">
        <f>$K$2-AB8*1.204</f>
        <v>65.488054298929967</v>
      </c>
      <c r="AC41" s="7">
        <f>$K$2-AC8*1.204</f>
        <v>65.482068033079386</v>
      </c>
      <c r="AE41" s="7">
        <v>2024</v>
      </c>
      <c r="AF41" s="7">
        <f>$L$2-AF8*1.204</f>
        <v>188.23287231022803</v>
      </c>
      <c r="AG41" s="7">
        <f>$L$2-AG8*1.204</f>
        <v>188.21566750799337</v>
      </c>
      <c r="AH41" s="7">
        <f>$L$2-AH8*1.204</f>
        <v>188.19846270575869</v>
      </c>
      <c r="AJ41" s="7">
        <v>2024</v>
      </c>
      <c r="AK41" s="7">
        <f>$M$2-AK8*1.204</f>
        <v>88.741925192736986</v>
      </c>
      <c r="AL41" s="7">
        <f>$M$2-AL8*1.204</f>
        <v>88.733814030992889</v>
      </c>
      <c r="AM41" s="7">
        <f>$M$2-AM8*1.204</f>
        <v>88.725702869248778</v>
      </c>
    </row>
    <row r="42" spans="1:39" x14ac:dyDescent="0.25">
      <c r="F42" s="7">
        <v>2025</v>
      </c>
      <c r="G42" s="7">
        <f t="shared" ref="G42:I57" si="9">$G$2-G9*1.204</f>
        <v>823.35014977394735</v>
      </c>
      <c r="H42" s="7">
        <f t="shared" si="9"/>
        <v>823.18499979137925</v>
      </c>
      <c r="I42" s="7">
        <f t="shared" si="9"/>
        <v>823.01984980881105</v>
      </c>
      <c r="K42" s="7">
        <v>2025</v>
      </c>
      <c r="L42" s="7">
        <f t="shared" ref="L42:N57" si="10">$H$2-L9*1.204</f>
        <v>750.61338790867148</v>
      </c>
      <c r="M42" s="7">
        <f t="shared" si="10"/>
        <v>750.46282767866171</v>
      </c>
      <c r="N42" s="7">
        <f t="shared" si="10"/>
        <v>750.31226744865205</v>
      </c>
      <c r="P42" s="7">
        <v>2025</v>
      </c>
      <c r="Q42" s="7">
        <f t="shared" ref="Q42:S57" si="11">$I$2-Q9*1.204</f>
        <v>288.69745688795058</v>
      </c>
      <c r="R42" s="7">
        <f t="shared" si="11"/>
        <v>288.63954910717757</v>
      </c>
      <c r="S42" s="7">
        <f t="shared" si="11"/>
        <v>288.58164132640462</v>
      </c>
      <c r="U42" s="7">
        <v>2025</v>
      </c>
      <c r="V42" s="7">
        <f t="shared" ref="V42:X57" si="12">$J$2-V9*1.204</f>
        <v>1336.2568004527998</v>
      </c>
      <c r="W42" s="7">
        <f t="shared" si="12"/>
        <v>1335.988770153222</v>
      </c>
      <c r="X42" s="7">
        <f t="shared" si="12"/>
        <v>1335.7207398536443</v>
      </c>
      <c r="Z42" s="7">
        <v>2025</v>
      </c>
      <c r="AA42" s="7">
        <f t="shared" ref="AA42:AC57" si="13">$K$2-AA9*1.204</f>
        <v>65.488081129561081</v>
      </c>
      <c r="AB42" s="7">
        <f t="shared" si="13"/>
        <v>65.474945338597863</v>
      </c>
      <c r="AC42" s="7">
        <f t="shared" si="13"/>
        <v>65.461809547634644</v>
      </c>
      <c r="AE42" s="7">
        <v>2025</v>
      </c>
      <c r="AF42" s="7">
        <f t="shared" ref="AF42:AH57" si="14">$L$2-AF9*1.204</f>
        <v>188.21574462045609</v>
      </c>
      <c r="AG42" s="7">
        <f t="shared" si="14"/>
        <v>188.17799175558852</v>
      </c>
      <c r="AH42" s="7">
        <f t="shared" si="14"/>
        <v>188.14023889072092</v>
      </c>
      <c r="AJ42" s="7">
        <v>2025</v>
      </c>
      <c r="AK42" s="7">
        <f t="shared" ref="AK42:AM57" si="15">$M$2-AK9*1.204</f>
        <v>88.733850385473986</v>
      </c>
      <c r="AL42" s="7">
        <f t="shared" si="15"/>
        <v>88.716051890084884</v>
      </c>
      <c r="AM42" s="7">
        <f t="shared" si="15"/>
        <v>88.698253394695797</v>
      </c>
    </row>
    <row r="43" spans="1:39" x14ac:dyDescent="0.25">
      <c r="F43" s="7">
        <v>2026</v>
      </c>
      <c r="G43" s="7">
        <f t="shared" si="9"/>
        <v>823.27522466092103</v>
      </c>
      <c r="H43" s="7">
        <f t="shared" si="9"/>
        <v>823.00366455728101</v>
      </c>
      <c r="I43" s="7">
        <f t="shared" si="9"/>
        <v>822.732104453641</v>
      </c>
      <c r="K43" s="7">
        <v>2026</v>
      </c>
      <c r="L43" s="7">
        <f t="shared" si="10"/>
        <v>750.54508186300723</v>
      </c>
      <c r="M43" s="7">
        <f t="shared" si="10"/>
        <v>750.29751204174704</v>
      </c>
      <c r="N43" s="7">
        <f t="shared" si="10"/>
        <v>750.04994222048697</v>
      </c>
      <c r="P43" s="7">
        <v>2026</v>
      </c>
      <c r="Q43" s="7">
        <f t="shared" si="11"/>
        <v>288.67118533192587</v>
      </c>
      <c r="R43" s="7">
        <f t="shared" si="11"/>
        <v>288.5759661699027</v>
      </c>
      <c r="S43" s="7">
        <f t="shared" si="11"/>
        <v>288.48074700787959</v>
      </c>
      <c r="U43" s="7">
        <v>2026</v>
      </c>
      <c r="V43" s="7">
        <f t="shared" si="12"/>
        <v>1336.1352006791997</v>
      </c>
      <c r="W43" s="7">
        <f t="shared" si="12"/>
        <v>1335.6944719864068</v>
      </c>
      <c r="X43" s="7">
        <f t="shared" si="12"/>
        <v>1335.253743293614</v>
      </c>
      <c r="Z43" s="7">
        <v>2026</v>
      </c>
      <c r="AA43" s="7">
        <f t="shared" si="13"/>
        <v>65.482121694341629</v>
      </c>
      <c r="AB43" s="7">
        <f t="shared" si="13"/>
        <v>65.460522196116457</v>
      </c>
      <c r="AC43" s="7">
        <f t="shared" si="13"/>
        <v>65.4389226978913</v>
      </c>
      <c r="AE43" s="7">
        <v>2026</v>
      </c>
      <c r="AF43" s="7">
        <f t="shared" si="14"/>
        <v>188.19861693068412</v>
      </c>
      <c r="AG43" s="7">
        <f t="shared" si="14"/>
        <v>188.13653898349503</v>
      </c>
      <c r="AH43" s="7">
        <f t="shared" si="14"/>
        <v>188.07446103630591</v>
      </c>
      <c r="AJ43" s="7">
        <v>2026</v>
      </c>
      <c r="AK43" s="7">
        <f t="shared" si="15"/>
        <v>88.725775578210971</v>
      </c>
      <c r="AL43" s="7">
        <f t="shared" si="15"/>
        <v>88.696509082524216</v>
      </c>
      <c r="AM43" s="7">
        <f t="shared" si="15"/>
        <v>88.667242586837446</v>
      </c>
    </row>
    <row r="44" spans="1:39" x14ac:dyDescent="0.25">
      <c r="F44" s="7">
        <v>2027</v>
      </c>
      <c r="G44" s="7">
        <f t="shared" si="9"/>
        <v>823.2002995478947</v>
      </c>
      <c r="H44" s="7">
        <f t="shared" si="9"/>
        <v>822.80366308032171</v>
      </c>
      <c r="I44" s="7">
        <f t="shared" si="9"/>
        <v>822.40702661274884</v>
      </c>
      <c r="K44" s="7">
        <v>2027</v>
      </c>
      <c r="L44" s="7">
        <f t="shared" si="10"/>
        <v>750.47677581734297</v>
      </c>
      <c r="M44" s="7">
        <f t="shared" si="10"/>
        <v>750.11517918342633</v>
      </c>
      <c r="N44" s="7">
        <f t="shared" si="10"/>
        <v>749.75358254950959</v>
      </c>
      <c r="P44" s="7">
        <v>2027</v>
      </c>
      <c r="Q44" s="7">
        <f t="shared" si="11"/>
        <v>288.64491377590116</v>
      </c>
      <c r="R44" s="7">
        <f t="shared" si="11"/>
        <v>288.50583814747165</v>
      </c>
      <c r="S44" s="7">
        <f t="shared" si="11"/>
        <v>288.36676251904214</v>
      </c>
      <c r="U44" s="7">
        <v>2027</v>
      </c>
      <c r="V44" s="7">
        <f t="shared" si="12"/>
        <v>1336.0136009055996</v>
      </c>
      <c r="W44" s="7">
        <f t="shared" si="12"/>
        <v>1335.3698794254401</v>
      </c>
      <c r="X44" s="7">
        <f t="shared" si="12"/>
        <v>1334.7261579452809</v>
      </c>
      <c r="Z44" s="7">
        <v>2027</v>
      </c>
      <c r="AA44" s="7">
        <f t="shared" si="13"/>
        <v>65.476162259122162</v>
      </c>
      <c r="AB44" s="7">
        <f t="shared" si="13"/>
        <v>65.444614367651582</v>
      </c>
      <c r="AC44" s="7">
        <f t="shared" si="13"/>
        <v>65.413066476180987</v>
      </c>
      <c r="AE44" s="7">
        <v>2027</v>
      </c>
      <c r="AF44" s="7">
        <f t="shared" si="14"/>
        <v>188.18148924091219</v>
      </c>
      <c r="AG44" s="7">
        <f t="shared" si="14"/>
        <v>188.09081915588411</v>
      </c>
      <c r="AH44" s="7">
        <f t="shared" si="14"/>
        <v>188.00014907085605</v>
      </c>
      <c r="AJ44" s="7">
        <v>2027</v>
      </c>
      <c r="AK44" s="7">
        <f t="shared" si="15"/>
        <v>88.717700770947971</v>
      </c>
      <c r="AL44" s="7">
        <f t="shared" si="15"/>
        <v>88.67495458212332</v>
      </c>
      <c r="AM44" s="7">
        <f t="shared" si="15"/>
        <v>88.632208393298669</v>
      </c>
    </row>
    <row r="45" spans="1:39" x14ac:dyDescent="0.25">
      <c r="F45" s="7">
        <v>2028</v>
      </c>
      <c r="G45" s="7">
        <f t="shared" si="9"/>
        <v>823.12537443486838</v>
      </c>
      <c r="H45" s="7">
        <f t="shared" si="9"/>
        <v>822.58257357598757</v>
      </c>
      <c r="I45" s="7">
        <f t="shared" si="9"/>
        <v>822.03977271710676</v>
      </c>
      <c r="K45" s="7">
        <v>2028</v>
      </c>
      <c r="L45" s="7">
        <f t="shared" si="10"/>
        <v>750.40846977167871</v>
      </c>
      <c r="M45" s="7">
        <f t="shared" si="10"/>
        <v>749.91362126554054</v>
      </c>
      <c r="N45" s="7">
        <f t="shared" si="10"/>
        <v>749.41877275940237</v>
      </c>
      <c r="P45" s="7">
        <v>2028</v>
      </c>
      <c r="Q45" s="7">
        <f t="shared" si="11"/>
        <v>288.61864221987645</v>
      </c>
      <c r="R45" s="7">
        <f t="shared" si="11"/>
        <v>288.42831587136175</v>
      </c>
      <c r="S45" s="7">
        <f t="shared" si="11"/>
        <v>288.23798952284704</v>
      </c>
      <c r="U45" s="7">
        <v>2028</v>
      </c>
      <c r="V45" s="7">
        <f t="shared" si="12"/>
        <v>1335.8920011319995</v>
      </c>
      <c r="W45" s="7">
        <f t="shared" si="12"/>
        <v>1335.0110620331602</v>
      </c>
      <c r="X45" s="7">
        <f t="shared" si="12"/>
        <v>1334.1301229343208</v>
      </c>
      <c r="Z45" s="7">
        <v>2028</v>
      </c>
      <c r="AA45" s="7">
        <f t="shared" si="13"/>
        <v>65.47020282390271</v>
      </c>
      <c r="AB45" s="7">
        <f t="shared" si="13"/>
        <v>65.427029227962578</v>
      </c>
      <c r="AC45" s="7">
        <f t="shared" si="13"/>
        <v>65.383855632022446</v>
      </c>
      <c r="AE45" s="7">
        <v>2028</v>
      </c>
      <c r="AF45" s="7">
        <f t="shared" si="14"/>
        <v>188.16436155114022</v>
      </c>
      <c r="AG45" s="7">
        <f t="shared" si="14"/>
        <v>188.0402786589917</v>
      </c>
      <c r="AH45" s="7">
        <f t="shared" si="14"/>
        <v>187.91619576684315</v>
      </c>
      <c r="AJ45" s="7">
        <v>2028</v>
      </c>
      <c r="AK45" s="7">
        <f t="shared" si="15"/>
        <v>88.709625963684957</v>
      </c>
      <c r="AL45" s="7">
        <f t="shared" si="15"/>
        <v>88.651127389033263</v>
      </c>
      <c r="AM45" s="7">
        <f t="shared" si="15"/>
        <v>88.59262881438157</v>
      </c>
    </row>
    <row r="46" spans="1:39" x14ac:dyDescent="0.25">
      <c r="F46" s="7">
        <v>2029</v>
      </c>
      <c r="G46" s="7">
        <f t="shared" si="9"/>
        <v>823.05044932184205</v>
      </c>
      <c r="H46" s="7">
        <f t="shared" si="9"/>
        <v>822.33766005404698</v>
      </c>
      <c r="I46" s="7">
        <f t="shared" si="9"/>
        <v>821.6248707862519</v>
      </c>
      <c r="K46" s="7">
        <v>2029</v>
      </c>
      <c r="L46" s="7">
        <f t="shared" si="10"/>
        <v>750.34016372601445</v>
      </c>
      <c r="M46" s="7">
        <f t="shared" si="10"/>
        <v>749.69034400191345</v>
      </c>
      <c r="N46" s="7">
        <f t="shared" si="10"/>
        <v>749.04052427781255</v>
      </c>
      <c r="P46" s="7">
        <v>2029</v>
      </c>
      <c r="Q46" s="7">
        <f t="shared" si="11"/>
        <v>288.59237066385174</v>
      </c>
      <c r="R46" s="7">
        <f t="shared" si="11"/>
        <v>288.34244000073596</v>
      </c>
      <c r="S46" s="7">
        <f t="shared" si="11"/>
        <v>288.09250933762019</v>
      </c>
      <c r="U46" s="7">
        <v>2029</v>
      </c>
      <c r="V46" s="7">
        <f t="shared" si="12"/>
        <v>1335.7704013583993</v>
      </c>
      <c r="W46" s="7">
        <f t="shared" si="12"/>
        <v>1334.6135794319778</v>
      </c>
      <c r="X46" s="7">
        <f t="shared" si="12"/>
        <v>1333.4567575055564</v>
      </c>
      <c r="Z46" s="7">
        <v>2029</v>
      </c>
      <c r="AA46" s="7">
        <f t="shared" si="13"/>
        <v>65.464243388683244</v>
      </c>
      <c r="AB46" s="7">
        <f t="shared" si="13"/>
        <v>65.40754916034011</v>
      </c>
      <c r="AC46" s="7">
        <f t="shared" si="13"/>
        <v>65.350854931996963</v>
      </c>
      <c r="AE46" s="7">
        <v>2029</v>
      </c>
      <c r="AF46" s="7">
        <f t="shared" si="14"/>
        <v>188.14723386136825</v>
      </c>
      <c r="AG46" s="7">
        <f t="shared" si="14"/>
        <v>187.98429205242786</v>
      </c>
      <c r="AH46" s="7">
        <f t="shared" si="14"/>
        <v>187.82135024348744</v>
      </c>
      <c r="AJ46" s="7">
        <v>2029</v>
      </c>
      <c r="AK46" s="7">
        <f t="shared" si="15"/>
        <v>88.701551156421957</v>
      </c>
      <c r="AL46" s="7">
        <f t="shared" si="15"/>
        <v>88.62473264091885</v>
      </c>
      <c r="AM46" s="7">
        <f t="shared" si="15"/>
        <v>88.54791412541573</v>
      </c>
    </row>
    <row r="47" spans="1:39" x14ac:dyDescent="0.25">
      <c r="F47" s="7">
        <v>2030</v>
      </c>
      <c r="G47" s="7">
        <f t="shared" si="9"/>
        <v>822.97552420881573</v>
      </c>
      <c r="H47" s="7">
        <f t="shared" si="9"/>
        <v>822.06583155306089</v>
      </c>
      <c r="I47" s="7">
        <f t="shared" si="9"/>
        <v>821.15613889730594</v>
      </c>
      <c r="K47" s="7">
        <v>2030</v>
      </c>
      <c r="L47" s="7">
        <f t="shared" si="10"/>
        <v>750.27185768035019</v>
      </c>
      <c r="M47" s="7">
        <f t="shared" si="10"/>
        <v>749.44252949418387</v>
      </c>
      <c r="N47" s="7">
        <f t="shared" si="10"/>
        <v>748.61320130801755</v>
      </c>
      <c r="P47" s="7">
        <v>2030</v>
      </c>
      <c r="Q47" s="7">
        <f t="shared" si="11"/>
        <v>288.56609910782703</v>
      </c>
      <c r="R47" s="7">
        <f t="shared" si="11"/>
        <v>288.24712672853224</v>
      </c>
      <c r="S47" s="7">
        <f t="shared" si="11"/>
        <v>287.9281543492375</v>
      </c>
      <c r="U47" s="7">
        <v>2030</v>
      </c>
      <c r="V47" s="7">
        <f t="shared" si="12"/>
        <v>1335.6488015847992</v>
      </c>
      <c r="W47" s="7">
        <f t="shared" si="12"/>
        <v>1334.1724151434921</v>
      </c>
      <c r="X47" s="7">
        <f t="shared" si="12"/>
        <v>1332.696028702185</v>
      </c>
      <c r="Z47" s="7">
        <v>2030</v>
      </c>
      <c r="AA47" s="7">
        <f t="shared" si="13"/>
        <v>65.458283953463791</v>
      </c>
      <c r="AB47" s="7">
        <f t="shared" si="13"/>
        <v>65.385928314177875</v>
      </c>
      <c r="AC47" s="7">
        <f t="shared" si="13"/>
        <v>65.313572674891972</v>
      </c>
      <c r="AE47" s="7">
        <v>2030</v>
      </c>
      <c r="AF47" s="7">
        <f t="shared" si="14"/>
        <v>188.13010617159631</v>
      </c>
      <c r="AG47" s="7">
        <f t="shared" si="14"/>
        <v>187.92215275028985</v>
      </c>
      <c r="AH47" s="7">
        <f t="shared" si="14"/>
        <v>187.71419932898343</v>
      </c>
      <c r="AJ47" s="7">
        <v>2030</v>
      </c>
      <c r="AK47" s="7">
        <f t="shared" si="15"/>
        <v>88.693476349158942</v>
      </c>
      <c r="AL47" s="7">
        <f t="shared" si="15"/>
        <v>88.595437219592171</v>
      </c>
      <c r="AM47" s="7">
        <f t="shared" si="15"/>
        <v>88.497398090025385</v>
      </c>
    </row>
    <row r="48" spans="1:39" x14ac:dyDescent="0.25">
      <c r="F48" s="7">
        <v>2031</v>
      </c>
      <c r="G48" s="7">
        <f t="shared" si="9"/>
        <v>822.9005990957894</v>
      </c>
      <c r="H48" s="7">
        <f t="shared" si="9"/>
        <v>821.92831779727578</v>
      </c>
      <c r="I48" s="7">
        <f t="shared" si="9"/>
        <v>820.95603649876227</v>
      </c>
      <c r="K48" s="7">
        <v>2031</v>
      </c>
      <c r="L48" s="7">
        <f t="shared" si="10"/>
        <v>750.20355163468594</v>
      </c>
      <c r="M48" s="7">
        <f t="shared" si="10"/>
        <v>749.31716403922871</v>
      </c>
      <c r="N48" s="7">
        <f t="shared" si="10"/>
        <v>748.43077644377138</v>
      </c>
      <c r="P48" s="7">
        <v>2031</v>
      </c>
      <c r="Q48" s="7">
        <f t="shared" si="11"/>
        <v>288.53982755180226</v>
      </c>
      <c r="R48" s="7">
        <f t="shared" si="11"/>
        <v>288.19890924585718</v>
      </c>
      <c r="S48" s="7">
        <f t="shared" si="11"/>
        <v>287.8579909399121</v>
      </c>
      <c r="U48" s="7">
        <v>2031</v>
      </c>
      <c r="V48" s="7">
        <f t="shared" si="12"/>
        <v>1335.5272018111991</v>
      </c>
      <c r="W48" s="7">
        <f t="shared" si="12"/>
        <v>1333.9492370808248</v>
      </c>
      <c r="X48" s="7">
        <f t="shared" si="12"/>
        <v>1332.3712723504502</v>
      </c>
      <c r="Z48" s="7">
        <v>2031</v>
      </c>
      <c r="AA48" s="7">
        <f t="shared" si="13"/>
        <v>65.452324518244325</v>
      </c>
      <c r="AB48" s="7">
        <f t="shared" si="13"/>
        <v>65.374990668757221</v>
      </c>
      <c r="AC48" s="7">
        <f t="shared" si="13"/>
        <v>65.297656819270102</v>
      </c>
      <c r="AE48" s="7">
        <v>2031</v>
      </c>
      <c r="AF48" s="7">
        <f t="shared" si="14"/>
        <v>188.11297848182434</v>
      </c>
      <c r="AG48" s="7">
        <f t="shared" si="14"/>
        <v>187.89071745639001</v>
      </c>
      <c r="AH48" s="7">
        <f t="shared" si="14"/>
        <v>187.66845643095567</v>
      </c>
      <c r="AJ48" s="7">
        <v>2031</v>
      </c>
      <c r="AK48" s="7">
        <f t="shared" si="15"/>
        <v>88.685401541895942</v>
      </c>
      <c r="AL48" s="7">
        <f t="shared" si="15"/>
        <v>88.580617127514543</v>
      </c>
      <c r="AM48" s="7">
        <f t="shared" si="15"/>
        <v>88.475832713133144</v>
      </c>
    </row>
    <row r="49" spans="6:39" x14ac:dyDescent="0.25">
      <c r="F49" s="7">
        <v>2032</v>
      </c>
      <c r="G49" s="7">
        <f t="shared" si="9"/>
        <v>822.82567398276308</v>
      </c>
      <c r="H49" s="7">
        <f t="shared" si="9"/>
        <v>821.78589892152434</v>
      </c>
      <c r="I49" s="7">
        <f t="shared" si="9"/>
        <v>820.74612386028559</v>
      </c>
      <c r="K49" s="7">
        <v>2032</v>
      </c>
      <c r="L49" s="7">
        <f t="shared" si="10"/>
        <v>750.13524558902168</v>
      </c>
      <c r="M49" s="7">
        <f t="shared" si="10"/>
        <v>749.1873267945773</v>
      </c>
      <c r="N49" s="7">
        <f t="shared" si="10"/>
        <v>748.23940800013293</v>
      </c>
      <c r="P49" s="7">
        <v>2032</v>
      </c>
      <c r="Q49" s="7">
        <f t="shared" si="11"/>
        <v>288.51355599577755</v>
      </c>
      <c r="R49" s="7">
        <f t="shared" si="11"/>
        <v>288.14897184406817</v>
      </c>
      <c r="S49" s="7">
        <f t="shared" si="11"/>
        <v>287.78438769235879</v>
      </c>
      <c r="U49" s="7">
        <v>2032</v>
      </c>
      <c r="V49" s="7">
        <f t="shared" si="12"/>
        <v>1335.405602037599</v>
      </c>
      <c r="W49" s="7">
        <f t="shared" si="12"/>
        <v>1333.718098249687</v>
      </c>
      <c r="X49" s="7">
        <f t="shared" si="12"/>
        <v>1332.0305944617751</v>
      </c>
      <c r="Z49" s="7">
        <v>2032</v>
      </c>
      <c r="AA49" s="7">
        <f t="shared" si="13"/>
        <v>65.446365083024872</v>
      </c>
      <c r="AB49" s="7">
        <f t="shared" si="13"/>
        <v>65.363662877182563</v>
      </c>
      <c r="AC49" s="7">
        <f t="shared" si="13"/>
        <v>65.280960671340267</v>
      </c>
      <c r="AE49" s="7">
        <v>2032</v>
      </c>
      <c r="AF49" s="7">
        <f t="shared" si="14"/>
        <v>188.0958507920524</v>
      </c>
      <c r="AG49" s="7">
        <f t="shared" si="14"/>
        <v>187.85816086457433</v>
      </c>
      <c r="AH49" s="7">
        <f t="shared" si="14"/>
        <v>187.62047093709626</v>
      </c>
      <c r="AJ49" s="7">
        <v>2032</v>
      </c>
      <c r="AK49" s="7">
        <f t="shared" si="15"/>
        <v>88.677326734632928</v>
      </c>
      <c r="AL49" s="7">
        <f t="shared" si="15"/>
        <v>88.565268402289362</v>
      </c>
      <c r="AM49" s="7">
        <f t="shared" si="15"/>
        <v>88.453210069945783</v>
      </c>
    </row>
    <row r="50" spans="6:39" x14ac:dyDescent="0.25">
      <c r="F50" s="7">
        <v>2033</v>
      </c>
      <c r="G50" s="7">
        <f t="shared" si="9"/>
        <v>822.75074886973675</v>
      </c>
      <c r="H50" s="7">
        <f t="shared" si="9"/>
        <v>821.63833444691102</v>
      </c>
      <c r="I50" s="7">
        <f t="shared" si="9"/>
        <v>820.52592002408528</v>
      </c>
      <c r="K50" s="7">
        <v>2033</v>
      </c>
      <c r="L50" s="7">
        <f t="shared" si="10"/>
        <v>750.06693954335742</v>
      </c>
      <c r="M50" s="7">
        <f t="shared" si="10"/>
        <v>749.05279852582692</v>
      </c>
      <c r="N50" s="7">
        <f t="shared" si="10"/>
        <v>748.0386575082963</v>
      </c>
      <c r="P50" s="7">
        <v>2033</v>
      </c>
      <c r="Q50" s="7">
        <f t="shared" si="11"/>
        <v>288.48728443975284</v>
      </c>
      <c r="R50" s="7">
        <f t="shared" si="11"/>
        <v>288.09723020224112</v>
      </c>
      <c r="S50" s="7">
        <f t="shared" si="11"/>
        <v>287.70717596472934</v>
      </c>
      <c r="U50" s="7">
        <v>2033</v>
      </c>
      <c r="V50" s="7">
        <f t="shared" si="12"/>
        <v>1335.2840022639989</v>
      </c>
      <c r="W50" s="7">
        <f t="shared" si="12"/>
        <v>1333.4786083646588</v>
      </c>
      <c r="X50" s="7">
        <f t="shared" si="12"/>
        <v>1331.6732144653188</v>
      </c>
      <c r="Z50" s="7">
        <v>2033</v>
      </c>
      <c r="AA50" s="7">
        <f t="shared" si="13"/>
        <v>65.440405647805406</v>
      </c>
      <c r="AB50" s="7">
        <f t="shared" si="13"/>
        <v>65.35192581211011</v>
      </c>
      <c r="AC50" s="7">
        <f t="shared" si="13"/>
        <v>65.2634459764148</v>
      </c>
      <c r="AE50" s="7">
        <v>2033</v>
      </c>
      <c r="AF50" s="7">
        <f t="shared" si="14"/>
        <v>188.07872310228043</v>
      </c>
      <c r="AG50" s="7">
        <f t="shared" si="14"/>
        <v>187.82442800198055</v>
      </c>
      <c r="AH50" s="7">
        <f t="shared" si="14"/>
        <v>187.57013290168069</v>
      </c>
      <c r="AJ50" s="7">
        <v>2033</v>
      </c>
      <c r="AK50" s="7">
        <f t="shared" si="15"/>
        <v>88.669251927369928</v>
      </c>
      <c r="AL50" s="7">
        <f t="shared" si="15"/>
        <v>88.549365127095754</v>
      </c>
      <c r="AM50" s="7">
        <f t="shared" si="15"/>
        <v>88.429478326821567</v>
      </c>
    </row>
    <row r="51" spans="6:39" x14ac:dyDescent="0.25">
      <c r="F51" s="7">
        <v>2034</v>
      </c>
      <c r="G51" s="7">
        <f t="shared" si="9"/>
        <v>822.67582375671043</v>
      </c>
      <c r="H51" s="7">
        <f t="shared" si="9"/>
        <v>821.48537210479833</v>
      </c>
      <c r="I51" s="7">
        <f t="shared" si="9"/>
        <v>820.29492045288623</v>
      </c>
      <c r="K51" s="7">
        <v>2034</v>
      </c>
      <c r="L51" s="7">
        <f t="shared" si="10"/>
        <v>749.99863349769316</v>
      </c>
      <c r="M51" s="7">
        <f t="shared" si="10"/>
        <v>748.91334925036711</v>
      </c>
      <c r="N51" s="7">
        <f t="shared" si="10"/>
        <v>747.82806500304105</v>
      </c>
      <c r="P51" s="7">
        <v>2034</v>
      </c>
      <c r="Q51" s="7">
        <f t="shared" si="11"/>
        <v>288.46101288372813</v>
      </c>
      <c r="R51" s="7">
        <f t="shared" si="11"/>
        <v>288.04359586552584</v>
      </c>
      <c r="S51" s="7">
        <f t="shared" si="11"/>
        <v>287.6261788473235</v>
      </c>
      <c r="U51" s="7">
        <v>2034</v>
      </c>
      <c r="V51" s="7">
        <f t="shared" si="12"/>
        <v>1335.1624024903988</v>
      </c>
      <c r="W51" s="7">
        <f t="shared" si="12"/>
        <v>1333.230358006148</v>
      </c>
      <c r="X51" s="7">
        <f t="shared" si="12"/>
        <v>1331.2983135218974</v>
      </c>
      <c r="Z51" s="7">
        <v>2034</v>
      </c>
      <c r="AA51" s="7">
        <f t="shared" si="13"/>
        <v>65.434446212585954</v>
      </c>
      <c r="AB51" s="7">
        <f t="shared" si="13"/>
        <v>65.339759408456942</v>
      </c>
      <c r="AC51" s="7">
        <f t="shared" si="13"/>
        <v>65.24507260432793</v>
      </c>
      <c r="AE51" s="7">
        <v>2034</v>
      </c>
      <c r="AF51" s="7">
        <f t="shared" si="14"/>
        <v>188.06159541250847</v>
      </c>
      <c r="AG51" s="7">
        <f t="shared" si="14"/>
        <v>187.78946120064151</v>
      </c>
      <c r="AH51" s="7">
        <f t="shared" si="14"/>
        <v>187.51732698877453</v>
      </c>
      <c r="AJ51" s="7">
        <v>2034</v>
      </c>
      <c r="AK51" s="7">
        <f t="shared" si="15"/>
        <v>88.661177120106913</v>
      </c>
      <c r="AL51" s="7">
        <f t="shared" si="15"/>
        <v>88.532880114512267</v>
      </c>
      <c r="AM51" s="7">
        <f t="shared" si="15"/>
        <v>88.404583108917606</v>
      </c>
    </row>
    <row r="52" spans="6:39" x14ac:dyDescent="0.25">
      <c r="F52" s="7">
        <v>2035</v>
      </c>
      <c r="G52" s="7">
        <f t="shared" si="9"/>
        <v>822.6008986436841</v>
      </c>
      <c r="H52" s="7">
        <f t="shared" si="9"/>
        <v>821.32674725880179</v>
      </c>
      <c r="I52" s="7">
        <f t="shared" si="9"/>
        <v>820.05259587391947</v>
      </c>
      <c r="K52" s="7">
        <v>2035</v>
      </c>
      <c r="L52" s="7">
        <f t="shared" si="10"/>
        <v>749.93032745202891</v>
      </c>
      <c r="M52" s="7">
        <f t="shared" si="10"/>
        <v>748.76873771043768</v>
      </c>
      <c r="N52" s="7">
        <f t="shared" si="10"/>
        <v>747.60714796884633</v>
      </c>
      <c r="P52" s="7">
        <v>2035</v>
      </c>
      <c r="Q52" s="7">
        <f t="shared" si="11"/>
        <v>288.43474132770342</v>
      </c>
      <c r="R52" s="7">
        <f t="shared" si="11"/>
        <v>287.98797604247602</v>
      </c>
      <c r="S52" s="7">
        <f t="shared" si="11"/>
        <v>287.54121075724862</v>
      </c>
      <c r="U52" s="7">
        <v>2035</v>
      </c>
      <c r="V52" s="7">
        <f t="shared" si="12"/>
        <v>1335.0408027167987</v>
      </c>
      <c r="W52" s="7">
        <f t="shared" si="12"/>
        <v>1332.9729176823175</v>
      </c>
      <c r="X52" s="7">
        <f t="shared" si="12"/>
        <v>1330.9050326478364</v>
      </c>
      <c r="Z52" s="7">
        <v>2035</v>
      </c>
      <c r="AA52" s="7">
        <f t="shared" si="13"/>
        <v>65.428486777366487</v>
      </c>
      <c r="AB52" s="7">
        <f t="shared" si="13"/>
        <v>65.327142617427455</v>
      </c>
      <c r="AC52" s="7">
        <f t="shared" si="13"/>
        <v>65.225798457488423</v>
      </c>
      <c r="AE52" s="7">
        <v>2035</v>
      </c>
      <c r="AF52" s="7">
        <f t="shared" si="14"/>
        <v>188.04446772273653</v>
      </c>
      <c r="AG52" s="7">
        <f t="shared" si="14"/>
        <v>187.7531999653545</v>
      </c>
      <c r="AH52" s="7">
        <f t="shared" si="14"/>
        <v>187.46193220797247</v>
      </c>
      <c r="AJ52" s="7">
        <v>2035</v>
      </c>
      <c r="AK52" s="7">
        <f t="shared" si="15"/>
        <v>88.653102312843913</v>
      </c>
      <c r="AL52" s="7">
        <f t="shared" si="15"/>
        <v>88.515784844224228</v>
      </c>
      <c r="AM52" s="7">
        <f t="shared" si="15"/>
        <v>88.378467375604558</v>
      </c>
    </row>
    <row r="53" spans="6:39" x14ac:dyDescent="0.25">
      <c r="F53" s="7">
        <v>2036</v>
      </c>
      <c r="G53" s="7">
        <f t="shared" si="9"/>
        <v>822.52597353065778</v>
      </c>
      <c r="H53" s="7">
        <f t="shared" si="9"/>
        <v>821.16218229844719</v>
      </c>
      <c r="I53" s="7">
        <f t="shared" si="9"/>
        <v>819.79839106623672</v>
      </c>
      <c r="K53" s="7">
        <v>2036</v>
      </c>
      <c r="L53" s="7">
        <f t="shared" si="10"/>
        <v>749.86202140636465</v>
      </c>
      <c r="M53" s="7">
        <f t="shared" si="10"/>
        <v>748.61871082035123</v>
      </c>
      <c r="N53" s="7">
        <f t="shared" si="10"/>
        <v>747.3754002343378</v>
      </c>
      <c r="P53" s="7">
        <v>2036</v>
      </c>
      <c r="Q53" s="7">
        <f t="shared" si="11"/>
        <v>288.40846977167871</v>
      </c>
      <c r="R53" s="7">
        <f t="shared" si="11"/>
        <v>287.93027339244276</v>
      </c>
      <c r="S53" s="7">
        <f t="shared" si="11"/>
        <v>287.45207701320686</v>
      </c>
      <c r="U53" s="7">
        <v>2036</v>
      </c>
      <c r="V53" s="7">
        <f t="shared" si="12"/>
        <v>1334.9192029431986</v>
      </c>
      <c r="W53" s="7">
        <f t="shared" si="12"/>
        <v>1332.7058368450209</v>
      </c>
      <c r="X53" s="7">
        <f t="shared" si="12"/>
        <v>1330.4924707468431</v>
      </c>
      <c r="Z53" s="7">
        <v>2036</v>
      </c>
      <c r="AA53" s="7">
        <f t="shared" si="13"/>
        <v>65.422527342147035</v>
      </c>
      <c r="AB53" s="7">
        <f t="shared" si="13"/>
        <v>65.314053358285719</v>
      </c>
      <c r="AC53" s="7">
        <f t="shared" si="13"/>
        <v>65.205579374424417</v>
      </c>
      <c r="AE53" s="7">
        <v>2036</v>
      </c>
      <c r="AF53" s="7">
        <f t="shared" si="14"/>
        <v>188.02734003296456</v>
      </c>
      <c r="AG53" s="7">
        <f t="shared" si="14"/>
        <v>187.7155808350731</v>
      </c>
      <c r="AH53" s="7">
        <f t="shared" si="14"/>
        <v>187.40382163718161</v>
      </c>
      <c r="AJ53" s="7">
        <v>2036</v>
      </c>
      <c r="AK53" s="7">
        <f t="shared" si="15"/>
        <v>88.645027505580899</v>
      </c>
      <c r="AL53" s="7">
        <f t="shared" si="15"/>
        <v>88.498049397677221</v>
      </c>
      <c r="AM53" s="7">
        <f t="shared" si="15"/>
        <v>88.351071289773529</v>
      </c>
    </row>
    <row r="54" spans="6:39" x14ac:dyDescent="0.25">
      <c r="F54" s="7">
        <v>2037</v>
      </c>
      <c r="G54" s="7">
        <f t="shared" si="9"/>
        <v>822.45104841763145</v>
      </c>
      <c r="H54" s="7">
        <f t="shared" si="9"/>
        <v>820.99138600310209</v>
      </c>
      <c r="I54" s="7">
        <f t="shared" si="9"/>
        <v>819.53172358857285</v>
      </c>
      <c r="K54" s="7">
        <v>2037</v>
      </c>
      <c r="L54" s="7">
        <f t="shared" si="10"/>
        <v>749.79371536070039</v>
      </c>
      <c r="M54" s="7">
        <f t="shared" si="10"/>
        <v>748.46300308661682</v>
      </c>
      <c r="N54" s="7">
        <f t="shared" si="10"/>
        <v>747.13229081253314</v>
      </c>
      <c r="P54" s="7">
        <v>2037</v>
      </c>
      <c r="Q54" s="7">
        <f t="shared" si="11"/>
        <v>288.382198215654</v>
      </c>
      <c r="R54" s="7">
        <f t="shared" si="11"/>
        <v>287.87038580254494</v>
      </c>
      <c r="S54" s="7">
        <f t="shared" si="11"/>
        <v>287.35857338943583</v>
      </c>
      <c r="U54" s="7">
        <v>2037</v>
      </c>
      <c r="V54" s="7">
        <f t="shared" si="12"/>
        <v>1334.7976031695985</v>
      </c>
      <c r="W54" s="7">
        <f t="shared" si="12"/>
        <v>1332.4286428574937</v>
      </c>
      <c r="X54" s="7">
        <f t="shared" si="12"/>
        <v>1330.0596825453888</v>
      </c>
      <c r="Z54" s="7">
        <v>2037</v>
      </c>
      <c r="AA54" s="7">
        <f t="shared" si="13"/>
        <v>65.416567906927582</v>
      </c>
      <c r="AB54" s="7">
        <f t="shared" si="13"/>
        <v>65.300468467763437</v>
      </c>
      <c r="AC54" s="7">
        <f t="shared" si="13"/>
        <v>65.184369028599306</v>
      </c>
      <c r="AE54" s="7">
        <v>2037</v>
      </c>
      <c r="AF54" s="7">
        <f t="shared" si="14"/>
        <v>188.01021234319262</v>
      </c>
      <c r="AG54" s="7">
        <f t="shared" si="14"/>
        <v>187.67653723750331</v>
      </c>
      <c r="AH54" s="7">
        <f t="shared" si="14"/>
        <v>187.34286213181403</v>
      </c>
      <c r="AJ54" s="7">
        <v>2037</v>
      </c>
      <c r="AK54" s="7">
        <f t="shared" si="15"/>
        <v>88.636952698317899</v>
      </c>
      <c r="AL54" s="7">
        <f t="shared" si="15"/>
        <v>88.479642389526802</v>
      </c>
      <c r="AM54" s="7">
        <f t="shared" si="15"/>
        <v>88.322332080735691</v>
      </c>
    </row>
    <row r="55" spans="6:39" x14ac:dyDescent="0.25">
      <c r="F55" s="7">
        <v>2038</v>
      </c>
      <c r="G55" s="7">
        <f t="shared" si="9"/>
        <v>822.37612330460513</v>
      </c>
      <c r="H55" s="7">
        <f t="shared" si="9"/>
        <v>820.81405287472251</v>
      </c>
      <c r="I55" s="7">
        <f t="shared" si="9"/>
        <v>819.25198244484</v>
      </c>
      <c r="K55" s="7">
        <v>2038</v>
      </c>
      <c r="L55" s="7">
        <f t="shared" si="10"/>
        <v>749.72540931503613</v>
      </c>
      <c r="M55" s="7">
        <f t="shared" si="10"/>
        <v>748.30133599963324</v>
      </c>
      <c r="N55" s="7">
        <f t="shared" si="10"/>
        <v>746.87726268423023</v>
      </c>
      <c r="P55" s="7">
        <v>2038</v>
      </c>
      <c r="Q55" s="7">
        <f t="shared" si="11"/>
        <v>288.35592665962929</v>
      </c>
      <c r="R55" s="7">
        <f t="shared" si="11"/>
        <v>287.8082061537051</v>
      </c>
      <c r="S55" s="7">
        <f t="shared" si="11"/>
        <v>287.26048564778085</v>
      </c>
      <c r="U55" s="7">
        <v>2038</v>
      </c>
      <c r="V55" s="7">
        <f t="shared" si="12"/>
        <v>1334.6760033959984</v>
      </c>
      <c r="W55" s="7">
        <f t="shared" si="12"/>
        <v>1332.140839911435</v>
      </c>
      <c r="X55" s="7">
        <f t="shared" si="12"/>
        <v>1329.6056764268715</v>
      </c>
      <c r="Z55" s="7">
        <v>2038</v>
      </c>
      <c r="AA55" s="7">
        <f t="shared" si="13"/>
        <v>65.410608471708116</v>
      </c>
      <c r="AB55" s="7">
        <f t="shared" si="13"/>
        <v>65.286363646987652</v>
      </c>
      <c r="AC55" s="7">
        <f t="shared" si="13"/>
        <v>65.162118822267175</v>
      </c>
      <c r="AE55" s="7">
        <v>2038</v>
      </c>
      <c r="AF55" s="7">
        <f t="shared" si="14"/>
        <v>187.99308465342065</v>
      </c>
      <c r="AG55" s="7">
        <f t="shared" si="14"/>
        <v>187.63599933657136</v>
      </c>
      <c r="AH55" s="7">
        <f t="shared" si="14"/>
        <v>187.27891401972207</v>
      </c>
      <c r="AJ55" s="7">
        <v>2038</v>
      </c>
      <c r="AK55" s="7">
        <f t="shared" si="15"/>
        <v>88.628877891054884</v>
      </c>
      <c r="AL55" s="7">
        <f t="shared" si="15"/>
        <v>88.46053089572753</v>
      </c>
      <c r="AM55" s="7">
        <f t="shared" si="15"/>
        <v>88.292183900400175</v>
      </c>
    </row>
    <row r="56" spans="6:39" x14ac:dyDescent="0.25">
      <c r="F56" s="7">
        <v>2039</v>
      </c>
      <c r="G56" s="7">
        <f t="shared" si="9"/>
        <v>822.30119819157881</v>
      </c>
      <c r="H56" s="7">
        <f t="shared" si="9"/>
        <v>820.62986243788714</v>
      </c>
      <c r="I56" s="7">
        <f t="shared" si="9"/>
        <v>818.95852668419548</v>
      </c>
      <c r="K56" s="7">
        <v>2039</v>
      </c>
      <c r="L56" s="7">
        <f t="shared" si="10"/>
        <v>749.65710326937187</v>
      </c>
      <c r="M56" s="7">
        <f t="shared" si="10"/>
        <v>748.13341739556006</v>
      </c>
      <c r="N56" s="7">
        <f t="shared" si="10"/>
        <v>746.60973152174836</v>
      </c>
      <c r="P56" s="7">
        <v>2039</v>
      </c>
      <c r="Q56" s="7">
        <f t="shared" si="11"/>
        <v>288.32965510360458</v>
      </c>
      <c r="R56" s="7">
        <f t="shared" si="11"/>
        <v>287.7436220752154</v>
      </c>
      <c r="S56" s="7">
        <f t="shared" si="11"/>
        <v>287.15758904682627</v>
      </c>
      <c r="U56" s="7">
        <v>2039</v>
      </c>
      <c r="V56" s="7">
        <f t="shared" si="12"/>
        <v>1334.5544036223982</v>
      </c>
      <c r="W56" s="7">
        <f t="shared" si="12"/>
        <v>1331.8419078909972</v>
      </c>
      <c r="X56" s="7">
        <f t="shared" si="12"/>
        <v>1329.1294121595959</v>
      </c>
      <c r="Z56" s="7">
        <v>2039</v>
      </c>
      <c r="AA56" s="7">
        <f t="shared" si="13"/>
        <v>65.404649036488664</v>
      </c>
      <c r="AB56" s="7">
        <f t="shared" si="13"/>
        <v>65.271713405806437</v>
      </c>
      <c r="AC56" s="7">
        <f t="shared" si="13"/>
        <v>65.138777775124225</v>
      </c>
      <c r="AE56" s="7">
        <v>2039</v>
      </c>
      <c r="AF56" s="7">
        <f t="shared" si="14"/>
        <v>187.97595696364871</v>
      </c>
      <c r="AG56" s="7">
        <f t="shared" si="14"/>
        <v>187.59389387241316</v>
      </c>
      <c r="AH56" s="7">
        <f t="shared" si="14"/>
        <v>187.21183078117764</v>
      </c>
      <c r="AJ56" s="7">
        <v>2039</v>
      </c>
      <c r="AK56" s="7">
        <f t="shared" si="15"/>
        <v>88.620803083791884</v>
      </c>
      <c r="AL56" s="7">
        <f t="shared" si="15"/>
        <v>88.440680378096516</v>
      </c>
      <c r="AM56" s="7">
        <f t="shared" si="15"/>
        <v>88.260557672401148</v>
      </c>
    </row>
    <row r="57" spans="6:39" x14ac:dyDescent="0.25">
      <c r="F57" s="7">
        <v>2040</v>
      </c>
      <c r="G57" s="7">
        <f t="shared" si="9"/>
        <v>822.22627307855248</v>
      </c>
      <c r="H57" s="7">
        <f t="shared" si="9"/>
        <v>820.43847850551492</v>
      </c>
      <c r="I57" s="7">
        <f t="shared" si="9"/>
        <v>818.65068393247748</v>
      </c>
      <c r="K57" s="7">
        <v>2040</v>
      </c>
      <c r="L57" s="7">
        <f t="shared" si="10"/>
        <v>749.58879722370762</v>
      </c>
      <c r="M57" s="7">
        <f t="shared" si="10"/>
        <v>747.9589407869039</v>
      </c>
      <c r="N57" s="7">
        <f t="shared" si="10"/>
        <v>746.32908435010017</v>
      </c>
      <c r="P57" s="7">
        <v>2040</v>
      </c>
      <c r="Q57" s="7">
        <f t="shared" si="11"/>
        <v>288.30338354757987</v>
      </c>
      <c r="R57" s="7">
        <f t="shared" si="11"/>
        <v>287.67651568727075</v>
      </c>
      <c r="S57" s="7">
        <f t="shared" si="11"/>
        <v>287.04964782696157</v>
      </c>
      <c r="U57" s="7">
        <v>2040</v>
      </c>
      <c r="V57" s="7">
        <f t="shared" si="12"/>
        <v>1334.4328038487981</v>
      </c>
      <c r="W57" s="7">
        <f t="shared" si="12"/>
        <v>1331.5313011810817</v>
      </c>
      <c r="X57" s="7">
        <f t="shared" si="12"/>
        <v>1328.6297985133651</v>
      </c>
      <c r="Z57" s="7">
        <v>2040</v>
      </c>
      <c r="AA57" s="7">
        <f t="shared" si="13"/>
        <v>65.398689601269197</v>
      </c>
      <c r="AB57" s="7">
        <f t="shared" si="13"/>
        <v>65.256491004385225</v>
      </c>
      <c r="AC57" s="7">
        <f t="shared" si="13"/>
        <v>65.114292407501239</v>
      </c>
      <c r="AE57" s="7">
        <v>2040</v>
      </c>
      <c r="AF57" s="7">
        <f t="shared" si="14"/>
        <v>187.95882927387674</v>
      </c>
      <c r="AG57" s="7">
        <f t="shared" si="14"/>
        <v>187.55014399351936</v>
      </c>
      <c r="AH57" s="7">
        <f t="shared" si="14"/>
        <v>187.14145871316197</v>
      </c>
      <c r="AJ57" s="7">
        <v>2040</v>
      </c>
      <c r="AK57" s="7">
        <f t="shared" si="15"/>
        <v>88.61272827652887</v>
      </c>
      <c r="AL57" s="7">
        <f t="shared" si="15"/>
        <v>88.42005460517845</v>
      </c>
      <c r="AM57" s="7">
        <f t="shared" si="15"/>
        <v>88.22738093382803</v>
      </c>
    </row>
    <row r="58" spans="6:39" x14ac:dyDescent="0.25">
      <c r="F58" s="7">
        <v>2041</v>
      </c>
      <c r="G58" s="7">
        <f t="shared" ref="G58:I67" si="16">$G$2-G25*1.204</f>
        <v>822.15134796552616</v>
      </c>
      <c r="H58" s="7">
        <f t="shared" si="16"/>
        <v>820.30900740928337</v>
      </c>
      <c r="I58" s="7">
        <f t="shared" si="16"/>
        <v>818.46666685304069</v>
      </c>
      <c r="K58" s="7">
        <v>2041</v>
      </c>
      <c r="L58" s="7">
        <f t="shared" ref="L58:N67" si="17">$H$2-L25*1.204</f>
        <v>749.52049117804336</v>
      </c>
      <c r="M58" s="7">
        <f t="shared" si="17"/>
        <v>747.84090748332665</v>
      </c>
      <c r="N58" s="7">
        <f t="shared" si="17"/>
        <v>746.16132378860993</v>
      </c>
      <c r="P58" s="7">
        <v>2041</v>
      </c>
      <c r="Q58" s="7">
        <f t="shared" ref="Q58:S67" si="18">$I$2-Q25*1.204</f>
        <v>288.27711199155516</v>
      </c>
      <c r="R58" s="7">
        <f t="shared" si="18"/>
        <v>287.63111826281795</v>
      </c>
      <c r="S58" s="7">
        <f t="shared" si="18"/>
        <v>286.98512453408074</v>
      </c>
      <c r="U58" s="7">
        <v>2041</v>
      </c>
      <c r="V58" s="7">
        <f t="shared" ref="V58:X67" si="19">$J$2-V25*1.204</f>
        <v>1334.311204075198</v>
      </c>
      <c r="W58" s="7">
        <f t="shared" si="19"/>
        <v>1331.3211759593289</v>
      </c>
      <c r="X58" s="7">
        <f t="shared" si="19"/>
        <v>1328.3311478434596</v>
      </c>
      <c r="Z58" s="7">
        <v>2041</v>
      </c>
      <c r="AA58" s="7">
        <f t="shared" ref="AA58:AC67" si="20">$K$2-AA25*1.204</f>
        <v>65.392730166049745</v>
      </c>
      <c r="AB58" s="7">
        <f t="shared" si="20"/>
        <v>65.246193060483378</v>
      </c>
      <c r="AC58" s="7">
        <f t="shared" si="20"/>
        <v>65.099655954917026</v>
      </c>
      <c r="AE58" s="7">
        <v>2041</v>
      </c>
      <c r="AF58" s="7">
        <f t="shared" ref="AF58:AH67" si="21">$L$2-AF25*1.204</f>
        <v>187.94170158410478</v>
      </c>
      <c r="AG58" s="7">
        <f t="shared" si="21"/>
        <v>187.52054723108392</v>
      </c>
      <c r="AH58" s="7">
        <f t="shared" si="21"/>
        <v>187.09939287806304</v>
      </c>
      <c r="AJ58" s="7">
        <v>2041</v>
      </c>
      <c r="AK58" s="7">
        <f t="shared" ref="AK58:AM67" si="22">$M$2-AK25*1.204</f>
        <v>88.60465346926587</v>
      </c>
      <c r="AL58" s="7">
        <f t="shared" si="22"/>
        <v>88.406101284242752</v>
      </c>
      <c r="AM58" s="7">
        <f t="shared" si="22"/>
        <v>88.207549099219619</v>
      </c>
    </row>
    <row r="59" spans="6:39" x14ac:dyDescent="0.25">
      <c r="F59" s="7">
        <v>2042</v>
      </c>
      <c r="G59" s="7">
        <f t="shared" si="16"/>
        <v>822.07642285249983</v>
      </c>
      <c r="H59" s="7">
        <f t="shared" si="16"/>
        <v>820.17696592685127</v>
      </c>
      <c r="I59" s="7">
        <f t="shared" si="16"/>
        <v>818.2775090012027</v>
      </c>
      <c r="K59" s="7">
        <v>2042</v>
      </c>
      <c r="L59" s="7">
        <f t="shared" si="17"/>
        <v>749.4521851323791</v>
      </c>
      <c r="M59" s="7">
        <f t="shared" si="17"/>
        <v>747.72053086773963</v>
      </c>
      <c r="N59" s="7">
        <f t="shared" si="17"/>
        <v>745.98887660310004</v>
      </c>
      <c r="P59" s="7">
        <v>2042</v>
      </c>
      <c r="Q59" s="7">
        <f t="shared" si="18"/>
        <v>288.25084043553045</v>
      </c>
      <c r="R59" s="7">
        <f t="shared" si="18"/>
        <v>287.58481956451521</v>
      </c>
      <c r="S59" s="7">
        <f t="shared" si="18"/>
        <v>286.91879869350004</v>
      </c>
      <c r="U59" s="7">
        <v>2042</v>
      </c>
      <c r="V59" s="7">
        <f t="shared" si="19"/>
        <v>1334.1896043015981</v>
      </c>
      <c r="W59" s="7">
        <f t="shared" si="19"/>
        <v>1331.1068791271848</v>
      </c>
      <c r="X59" s="7">
        <f t="shared" si="19"/>
        <v>1328.0241539527715</v>
      </c>
      <c r="Z59" s="7">
        <v>2042</v>
      </c>
      <c r="AA59" s="7">
        <f t="shared" si="20"/>
        <v>65.386770730830278</v>
      </c>
      <c r="AB59" s="7">
        <f t="shared" si="20"/>
        <v>65.235690671777476</v>
      </c>
      <c r="AC59" s="7">
        <f t="shared" si="20"/>
        <v>65.084610612724688</v>
      </c>
      <c r="AE59" s="7">
        <v>2042</v>
      </c>
      <c r="AF59" s="7">
        <f t="shared" si="21"/>
        <v>187.92457389433284</v>
      </c>
      <c r="AG59" s="7">
        <f t="shared" si="21"/>
        <v>187.49036288491772</v>
      </c>
      <c r="AH59" s="7">
        <f t="shared" si="21"/>
        <v>187.05615187550262</v>
      </c>
      <c r="AJ59" s="7">
        <v>2042</v>
      </c>
      <c r="AK59" s="7">
        <f t="shared" si="22"/>
        <v>88.596578662002855</v>
      </c>
      <c r="AL59" s="7">
        <f t="shared" si="22"/>
        <v>88.391870948400779</v>
      </c>
      <c r="AM59" s="7">
        <f t="shared" si="22"/>
        <v>88.187163234798717</v>
      </c>
    </row>
    <row r="60" spans="6:39" x14ac:dyDescent="0.25">
      <c r="F60" s="7">
        <v>2043</v>
      </c>
      <c r="G60" s="7">
        <f t="shared" si="16"/>
        <v>822.00149773947351</v>
      </c>
      <c r="H60" s="7">
        <f t="shared" si="16"/>
        <v>820.04228225091401</v>
      </c>
      <c r="I60" s="7">
        <f t="shared" si="16"/>
        <v>818.08306676235463</v>
      </c>
      <c r="K60" s="7">
        <v>2043</v>
      </c>
      <c r="L60" s="7">
        <f t="shared" si="17"/>
        <v>749.38387908671484</v>
      </c>
      <c r="M60" s="7">
        <f t="shared" si="17"/>
        <v>747.59774547647078</v>
      </c>
      <c r="N60" s="7">
        <f t="shared" si="17"/>
        <v>745.81161186622671</v>
      </c>
      <c r="P60" s="7">
        <v>2043</v>
      </c>
      <c r="Q60" s="7">
        <f t="shared" si="18"/>
        <v>288.22456887950574</v>
      </c>
      <c r="R60" s="7">
        <f t="shared" si="18"/>
        <v>287.53759441402724</v>
      </c>
      <c r="S60" s="7">
        <f t="shared" si="18"/>
        <v>286.85061994854874</v>
      </c>
      <c r="U60" s="7">
        <v>2043</v>
      </c>
      <c r="V60" s="7">
        <f t="shared" si="19"/>
        <v>1334.068004527998</v>
      </c>
      <c r="W60" s="7">
        <f t="shared" si="19"/>
        <v>1330.888294144926</v>
      </c>
      <c r="X60" s="7">
        <f t="shared" si="19"/>
        <v>1327.7085837618542</v>
      </c>
      <c r="Z60" s="7">
        <v>2043</v>
      </c>
      <c r="AA60" s="7">
        <f t="shared" si="20"/>
        <v>65.380811295610826</v>
      </c>
      <c r="AB60" s="7">
        <f t="shared" si="20"/>
        <v>65.2249781268183</v>
      </c>
      <c r="AC60" s="7">
        <f t="shared" si="20"/>
        <v>65.069144958025774</v>
      </c>
      <c r="AE60" s="7">
        <v>2043</v>
      </c>
      <c r="AF60" s="7">
        <f t="shared" si="21"/>
        <v>187.90744620456087</v>
      </c>
      <c r="AG60" s="7">
        <f t="shared" si="21"/>
        <v>187.45957454005412</v>
      </c>
      <c r="AH60" s="7">
        <f t="shared" si="21"/>
        <v>187.01170287554737</v>
      </c>
      <c r="AJ60" s="7">
        <v>2043</v>
      </c>
      <c r="AK60" s="7">
        <f t="shared" si="22"/>
        <v>88.588503854739855</v>
      </c>
      <c r="AL60" s="7">
        <f t="shared" si="22"/>
        <v>88.377355858856859</v>
      </c>
      <c r="AM60" s="7">
        <f t="shared" si="22"/>
        <v>88.166207862973863</v>
      </c>
    </row>
    <row r="61" spans="6:39" x14ac:dyDescent="0.25">
      <c r="F61" s="7">
        <v>2044</v>
      </c>
      <c r="G61" s="7">
        <f t="shared" si="16"/>
        <v>821.92657262644718</v>
      </c>
      <c r="H61" s="7">
        <f t="shared" si="16"/>
        <v>819.9048825681308</v>
      </c>
      <c r="I61" s="7">
        <f t="shared" si="16"/>
        <v>817.88319250981431</v>
      </c>
      <c r="K61" s="7">
        <v>2044</v>
      </c>
      <c r="L61" s="7">
        <f t="shared" si="17"/>
        <v>749.31557304105058</v>
      </c>
      <c r="M61" s="7">
        <f t="shared" si="17"/>
        <v>747.47248401702996</v>
      </c>
      <c r="N61" s="7">
        <f t="shared" si="17"/>
        <v>745.62939499300921</v>
      </c>
      <c r="P61" s="7">
        <v>2044</v>
      </c>
      <c r="Q61" s="7">
        <f t="shared" si="18"/>
        <v>288.19829732348103</v>
      </c>
      <c r="R61" s="7">
        <f t="shared" si="18"/>
        <v>287.48941692962688</v>
      </c>
      <c r="S61" s="7">
        <f t="shared" si="18"/>
        <v>286.7805365357728</v>
      </c>
      <c r="U61" s="7">
        <v>2044</v>
      </c>
      <c r="V61" s="7">
        <f t="shared" si="19"/>
        <v>1333.9464047543979</v>
      </c>
      <c r="W61" s="7">
        <f t="shared" si="19"/>
        <v>1330.6653012171303</v>
      </c>
      <c r="X61" s="7">
        <f t="shared" si="19"/>
        <v>1327.3841976798626</v>
      </c>
      <c r="Z61" s="7">
        <v>2044</v>
      </c>
      <c r="AA61" s="7">
        <f t="shared" si="20"/>
        <v>65.37485186039136</v>
      </c>
      <c r="AB61" s="7">
        <f t="shared" si="20"/>
        <v>65.214049554599356</v>
      </c>
      <c r="AC61" s="7">
        <f t="shared" si="20"/>
        <v>65.053247248807338</v>
      </c>
      <c r="AE61" s="7">
        <v>2044</v>
      </c>
      <c r="AF61" s="7">
        <f t="shared" si="21"/>
        <v>187.89031851478893</v>
      </c>
      <c r="AG61" s="7">
        <f t="shared" si="21"/>
        <v>187.42816532295157</v>
      </c>
      <c r="AH61" s="7">
        <f t="shared" si="21"/>
        <v>186.96601213111421</v>
      </c>
      <c r="AJ61" s="7">
        <v>2044</v>
      </c>
      <c r="AK61" s="7">
        <f t="shared" si="22"/>
        <v>88.580429047476841</v>
      </c>
      <c r="AL61" s="7">
        <f t="shared" si="22"/>
        <v>88.362548060621251</v>
      </c>
      <c r="AM61" s="7">
        <f t="shared" si="22"/>
        <v>88.14466707376566</v>
      </c>
    </row>
    <row r="62" spans="6:39" x14ac:dyDescent="0.25">
      <c r="F62" s="7">
        <v>2045</v>
      </c>
      <c r="G62" s="7">
        <f t="shared" si="16"/>
        <v>821.85164751342086</v>
      </c>
      <c r="H62" s="7">
        <f t="shared" si="16"/>
        <v>819.76469100308213</v>
      </c>
      <c r="I62" s="7">
        <f t="shared" si="16"/>
        <v>817.67773449274353</v>
      </c>
      <c r="K62" s="7">
        <v>2045</v>
      </c>
      <c r="L62" s="7">
        <f t="shared" si="17"/>
        <v>749.24726699538633</v>
      </c>
      <c r="M62" s="7">
        <f t="shared" si="17"/>
        <v>747.3446773170175</v>
      </c>
      <c r="N62" s="7">
        <f t="shared" si="17"/>
        <v>745.44208763864879</v>
      </c>
      <c r="P62" s="7">
        <v>2045</v>
      </c>
      <c r="Q62" s="7">
        <f t="shared" si="18"/>
        <v>288.17202576745632</v>
      </c>
      <c r="R62" s="7">
        <f t="shared" si="18"/>
        <v>287.4402605065452</v>
      </c>
      <c r="S62" s="7">
        <f t="shared" si="18"/>
        <v>286.70849524563414</v>
      </c>
      <c r="U62" s="7">
        <v>2045</v>
      </c>
      <c r="V62" s="7">
        <f t="shared" si="19"/>
        <v>1333.8248049807978</v>
      </c>
      <c r="W62" s="7">
        <f t="shared" si="19"/>
        <v>1330.4377772017235</v>
      </c>
      <c r="X62" s="7">
        <f t="shared" si="19"/>
        <v>1327.0507494226495</v>
      </c>
      <c r="Z62" s="7">
        <v>2045</v>
      </c>
      <c r="AA62" s="7">
        <f t="shared" si="20"/>
        <v>65.368892425171907</v>
      </c>
      <c r="AB62" s="7">
        <f t="shared" si="20"/>
        <v>65.202898920099429</v>
      </c>
      <c r="AC62" s="7">
        <f t="shared" si="20"/>
        <v>65.036905415026965</v>
      </c>
      <c r="AE62" s="7">
        <v>2045</v>
      </c>
      <c r="AF62" s="7">
        <f t="shared" si="21"/>
        <v>187.87319082501696</v>
      </c>
      <c r="AG62" s="7">
        <f t="shared" si="21"/>
        <v>187.39611788868271</v>
      </c>
      <c r="AH62" s="7">
        <f t="shared" si="21"/>
        <v>186.91904495234849</v>
      </c>
      <c r="AJ62" s="7">
        <v>2045</v>
      </c>
      <c r="AK62" s="7">
        <f t="shared" si="22"/>
        <v>88.572354240213841</v>
      </c>
      <c r="AL62" s="7">
        <f t="shared" si="22"/>
        <v>88.347439376470604</v>
      </c>
      <c r="AM62" s="7">
        <f t="shared" si="22"/>
        <v>88.122524512727367</v>
      </c>
    </row>
    <row r="63" spans="6:39" x14ac:dyDescent="0.25">
      <c r="F63" s="7">
        <v>2046</v>
      </c>
      <c r="G63" s="7">
        <f t="shared" si="16"/>
        <v>821.77672240039453</v>
      </c>
      <c r="H63" s="7">
        <f t="shared" si="16"/>
        <v>819.62162956066413</v>
      </c>
      <c r="I63" s="7">
        <f t="shared" si="16"/>
        <v>817.46653672093373</v>
      </c>
      <c r="K63" s="7">
        <v>2046</v>
      </c>
      <c r="L63" s="7">
        <f t="shared" si="17"/>
        <v>749.17896094972207</v>
      </c>
      <c r="M63" s="7">
        <f t="shared" si="17"/>
        <v>747.21425427160727</v>
      </c>
      <c r="N63" s="7">
        <f t="shared" si="17"/>
        <v>745.24954759349237</v>
      </c>
      <c r="P63" s="7">
        <v>2046</v>
      </c>
      <c r="Q63" s="7">
        <f t="shared" si="18"/>
        <v>288.14575421143161</v>
      </c>
      <c r="R63" s="7">
        <f t="shared" si="18"/>
        <v>287.39009779677201</v>
      </c>
      <c r="S63" s="7">
        <f t="shared" si="18"/>
        <v>286.63444138211247</v>
      </c>
      <c r="U63" s="7">
        <v>2046</v>
      </c>
      <c r="V63" s="7">
        <f t="shared" si="19"/>
        <v>1333.7032052071977</v>
      </c>
      <c r="W63" s="7">
        <f t="shared" si="19"/>
        <v>1330.2055955164876</v>
      </c>
      <c r="X63" s="7">
        <f t="shared" si="19"/>
        <v>1326.7079858257775</v>
      </c>
      <c r="Z63" s="7">
        <v>2046</v>
      </c>
      <c r="AA63" s="7">
        <f t="shared" si="20"/>
        <v>65.362932989952441</v>
      </c>
      <c r="AB63" s="7">
        <f t="shared" si="20"/>
        <v>65.191520019700661</v>
      </c>
      <c r="AC63" s="7">
        <f t="shared" si="20"/>
        <v>65.020107049448882</v>
      </c>
      <c r="AE63" s="7">
        <v>2046</v>
      </c>
      <c r="AF63" s="7">
        <f t="shared" si="21"/>
        <v>187.85606313524499</v>
      </c>
      <c r="AG63" s="7">
        <f t="shared" si="21"/>
        <v>187.36341440776565</v>
      </c>
      <c r="AH63" s="7">
        <f t="shared" si="21"/>
        <v>186.8707656802863</v>
      </c>
      <c r="AJ63" s="7">
        <v>2046</v>
      </c>
      <c r="AK63" s="7">
        <f t="shared" si="22"/>
        <v>88.564279432950826</v>
      </c>
      <c r="AL63" s="7">
        <f t="shared" si="22"/>
        <v>88.33202140073945</v>
      </c>
      <c r="AM63" s="7">
        <f t="shared" si="22"/>
        <v>88.099763368528073</v>
      </c>
    </row>
    <row r="64" spans="6:39" x14ac:dyDescent="0.25">
      <c r="F64" s="7">
        <v>2047</v>
      </c>
      <c r="G64" s="7">
        <f t="shared" si="16"/>
        <v>821.70179728736821</v>
      </c>
      <c r="H64" s="7">
        <f t="shared" si="16"/>
        <v>819.47561806687077</v>
      </c>
      <c r="I64" s="7">
        <f t="shared" si="16"/>
        <v>817.24943884637332</v>
      </c>
      <c r="K64" s="7">
        <v>2047</v>
      </c>
      <c r="L64" s="7">
        <f t="shared" si="17"/>
        <v>749.11065490405781</v>
      </c>
      <c r="M64" s="7">
        <f t="shared" si="17"/>
        <v>747.08114178956066</v>
      </c>
      <c r="N64" s="7">
        <f t="shared" si="17"/>
        <v>745.05162867506351</v>
      </c>
      <c r="P64" s="7">
        <v>2047</v>
      </c>
      <c r="Q64" s="7">
        <f t="shared" si="18"/>
        <v>288.11948265540684</v>
      </c>
      <c r="R64" s="7">
        <f t="shared" si="18"/>
        <v>287.3389006882926</v>
      </c>
      <c r="S64" s="7">
        <f t="shared" si="18"/>
        <v>286.5583187211783</v>
      </c>
      <c r="U64" s="7">
        <v>2047</v>
      </c>
      <c r="V64" s="7">
        <f t="shared" si="19"/>
        <v>1333.5816054335976</v>
      </c>
      <c r="W64" s="7">
        <f t="shared" si="19"/>
        <v>1329.9686260429542</v>
      </c>
      <c r="X64" s="7">
        <f t="shared" si="19"/>
        <v>1326.355646652311</v>
      </c>
      <c r="Z64" s="7">
        <v>2047</v>
      </c>
      <c r="AA64" s="7">
        <f t="shared" si="20"/>
        <v>65.356973554732988</v>
      </c>
      <c r="AB64" s="7">
        <f t="shared" si="20"/>
        <v>65.179906476478493</v>
      </c>
      <c r="AC64" s="7">
        <f t="shared" si="20"/>
        <v>65.002839398223983</v>
      </c>
      <c r="AE64" s="7">
        <v>2047</v>
      </c>
      <c r="AF64" s="7">
        <f t="shared" si="21"/>
        <v>187.83893544547306</v>
      </c>
      <c r="AG64" s="7">
        <f t="shared" si="21"/>
        <v>187.33003655262709</v>
      </c>
      <c r="AH64" s="7">
        <f t="shared" si="21"/>
        <v>186.82113765978116</v>
      </c>
      <c r="AJ64" s="7">
        <v>2047</v>
      </c>
      <c r="AK64" s="7">
        <f t="shared" si="22"/>
        <v>88.556204625687826</v>
      </c>
      <c r="AL64" s="7">
        <f t="shared" si="22"/>
        <v>88.316285492938405</v>
      </c>
      <c r="AM64" s="7">
        <f t="shared" si="22"/>
        <v>88.076366360188999</v>
      </c>
    </row>
    <row r="65" spans="4:44" x14ac:dyDescent="0.25">
      <c r="F65" s="7">
        <v>2048</v>
      </c>
      <c r="G65" s="7">
        <f t="shared" si="16"/>
        <v>821.62687217434188</v>
      </c>
      <c r="H65" s="7">
        <f t="shared" si="16"/>
        <v>819.32657410792444</v>
      </c>
      <c r="I65" s="7">
        <f t="shared" si="16"/>
        <v>817.026276041507</v>
      </c>
      <c r="K65" s="7">
        <v>2048</v>
      </c>
      <c r="L65" s="7">
        <f t="shared" si="17"/>
        <v>749.04234885839355</v>
      </c>
      <c r="M65" s="7">
        <f t="shared" si="17"/>
        <v>746.94526473773442</v>
      </c>
      <c r="N65" s="7">
        <f t="shared" si="17"/>
        <v>744.84818061707517</v>
      </c>
      <c r="P65" s="7">
        <v>2048</v>
      </c>
      <c r="Q65" s="7">
        <f t="shared" si="18"/>
        <v>288.09321109938213</v>
      </c>
      <c r="R65" s="7">
        <f t="shared" si="18"/>
        <v>287.28664028374396</v>
      </c>
      <c r="S65" s="7">
        <f t="shared" si="18"/>
        <v>286.48006946810585</v>
      </c>
      <c r="U65" s="7">
        <v>2048</v>
      </c>
      <c r="V65" s="7">
        <f t="shared" si="19"/>
        <v>1333.4600056599975</v>
      </c>
      <c r="W65" s="7">
        <f t="shared" si="19"/>
        <v>1329.726735027615</v>
      </c>
      <c r="X65" s="7">
        <f t="shared" si="19"/>
        <v>1325.9934643952326</v>
      </c>
      <c r="Z65" s="7">
        <v>2048</v>
      </c>
      <c r="AA65" s="7">
        <f t="shared" si="20"/>
        <v>65.351014119513522</v>
      </c>
      <c r="AB65" s="7">
        <f t="shared" si="20"/>
        <v>65.168051735360109</v>
      </c>
      <c r="AC65" s="7">
        <f t="shared" si="20"/>
        <v>64.985089351206696</v>
      </c>
      <c r="AE65" s="7">
        <v>2048</v>
      </c>
      <c r="AF65" s="7">
        <f t="shared" si="21"/>
        <v>187.82180775570109</v>
      </c>
      <c r="AG65" s="7">
        <f t="shared" si="21"/>
        <v>187.29596548368764</v>
      </c>
      <c r="AH65" s="7">
        <f t="shared" si="21"/>
        <v>186.77012321167419</v>
      </c>
      <c r="AJ65" s="7">
        <v>2048</v>
      </c>
      <c r="AK65" s="7">
        <f t="shared" si="22"/>
        <v>88.548129818424812</v>
      </c>
      <c r="AL65" s="7">
        <f t="shared" si="22"/>
        <v>88.300222771194044</v>
      </c>
      <c r="AM65" s="7">
        <f t="shared" si="22"/>
        <v>88.052315723963261</v>
      </c>
    </row>
    <row r="66" spans="4:44" x14ac:dyDescent="0.25">
      <c r="F66" s="7">
        <v>2049</v>
      </c>
      <c r="G66" s="7">
        <f t="shared" si="16"/>
        <v>821.55194706131556</v>
      </c>
      <c r="H66" s="7">
        <f t="shared" si="16"/>
        <v>819.17441296770403</v>
      </c>
      <c r="I66" s="7">
        <f t="shared" si="16"/>
        <v>816.79687887409261</v>
      </c>
      <c r="K66" s="7">
        <v>2049</v>
      </c>
      <c r="L66" s="7">
        <f t="shared" si="17"/>
        <v>748.97404281272929</v>
      </c>
      <c r="M66" s="7">
        <f t="shared" si="17"/>
        <v>746.80654588403627</v>
      </c>
      <c r="N66" s="7">
        <f t="shared" si="17"/>
        <v>744.63904895534313</v>
      </c>
      <c r="P66" s="7">
        <v>2049</v>
      </c>
      <c r="Q66" s="7">
        <f t="shared" si="18"/>
        <v>288.06693954335742</v>
      </c>
      <c r="R66" s="7">
        <f t="shared" si="18"/>
        <v>287.2332868784755</v>
      </c>
      <c r="S66" s="7">
        <f t="shared" si="18"/>
        <v>286.39963421359352</v>
      </c>
      <c r="U66" s="7">
        <v>2049</v>
      </c>
      <c r="V66" s="7">
        <f t="shared" si="19"/>
        <v>1333.3384058863974</v>
      </c>
      <c r="W66" s="7">
        <f t="shared" si="19"/>
        <v>1329.4797849803722</v>
      </c>
      <c r="X66" s="7">
        <f t="shared" si="19"/>
        <v>1325.621164074347</v>
      </c>
      <c r="Z66" s="7">
        <v>2049</v>
      </c>
      <c r="AA66" s="7">
        <f t="shared" si="20"/>
        <v>65.34505468429407</v>
      </c>
      <c r="AB66" s="7">
        <f t="shared" si="20"/>
        <v>65.155949058147684</v>
      </c>
      <c r="AC66" s="7">
        <f t="shared" si="20"/>
        <v>64.966843432001298</v>
      </c>
      <c r="AE66" s="7">
        <v>2049</v>
      </c>
      <c r="AF66" s="7">
        <f t="shared" si="21"/>
        <v>187.80468006592915</v>
      </c>
      <c r="AG66" s="7">
        <f t="shared" si="21"/>
        <v>187.26118183505804</v>
      </c>
      <c r="AH66" s="7">
        <f t="shared" si="21"/>
        <v>186.71768360418693</v>
      </c>
      <c r="AJ66" s="7">
        <v>2049</v>
      </c>
      <c r="AK66" s="7">
        <f t="shared" si="22"/>
        <v>88.540055011161812</v>
      </c>
      <c r="AL66" s="7">
        <f t="shared" si="22"/>
        <v>88.283824105505445</v>
      </c>
      <c r="AM66" s="7">
        <f t="shared" si="22"/>
        <v>88.027593199849079</v>
      </c>
    </row>
    <row r="67" spans="4:44" x14ac:dyDescent="0.25">
      <c r="F67" s="7">
        <v>2050</v>
      </c>
      <c r="G67" s="7">
        <f t="shared" si="16"/>
        <v>821.47702194828923</v>
      </c>
      <c r="H67" s="7">
        <f t="shared" si="16"/>
        <v>819.0190475634264</v>
      </c>
      <c r="I67" s="7">
        <f t="shared" si="16"/>
        <v>816.56107317856356</v>
      </c>
      <c r="K67" s="7">
        <v>2050</v>
      </c>
      <c r="L67" s="7">
        <f t="shared" si="17"/>
        <v>748.90573676706504</v>
      </c>
      <c r="M67" s="7">
        <f t="shared" si="17"/>
        <v>746.66490583878851</v>
      </c>
      <c r="N67" s="7">
        <f t="shared" si="17"/>
        <v>744.42407491051199</v>
      </c>
      <c r="P67" s="7">
        <v>2050</v>
      </c>
      <c r="Q67" s="7">
        <f t="shared" si="18"/>
        <v>288.04066798733271</v>
      </c>
      <c r="R67" s="7">
        <f t="shared" si="18"/>
        <v>287.1788099379956</v>
      </c>
      <c r="S67" s="7">
        <f t="shared" si="18"/>
        <v>286.31695188865842</v>
      </c>
      <c r="U67" s="7">
        <v>2050</v>
      </c>
      <c r="V67" s="7">
        <f t="shared" si="19"/>
        <v>1333.2168061127973</v>
      </c>
      <c r="W67" s="7">
        <f t="shared" si="19"/>
        <v>1329.2276345701509</v>
      </c>
      <c r="X67" s="7">
        <f t="shared" si="19"/>
        <v>1325.2384630275048</v>
      </c>
      <c r="Z67" s="7">
        <v>2050</v>
      </c>
      <c r="AA67" s="7">
        <f t="shared" si="20"/>
        <v>65.339095249074603</v>
      </c>
      <c r="AB67" s="7">
        <f t="shared" si="20"/>
        <v>65.143591518402459</v>
      </c>
      <c r="AC67" s="7">
        <f t="shared" si="20"/>
        <v>64.948087787730316</v>
      </c>
      <c r="AE67" s="7">
        <v>2050</v>
      </c>
      <c r="AF67" s="7">
        <f t="shared" si="21"/>
        <v>187.78755237615718</v>
      </c>
      <c r="AG67" s="7">
        <f t="shared" si="21"/>
        <v>187.22566569983607</v>
      </c>
      <c r="AH67" s="7">
        <f t="shared" si="21"/>
        <v>186.66377902351499</v>
      </c>
      <c r="AJ67" s="7">
        <v>2050</v>
      </c>
      <c r="AK67" s="7">
        <f t="shared" si="22"/>
        <v>88.531980203898797</v>
      </c>
      <c r="AL67" s="7">
        <f t="shared" si="22"/>
        <v>88.2670801108125</v>
      </c>
      <c r="AM67" s="7">
        <f t="shared" si="22"/>
        <v>88.002180017726189</v>
      </c>
    </row>
    <row r="68" spans="4:44" ht="44.25" customHeight="1" x14ac:dyDescent="0.25">
      <c r="D68" s="9" t="s">
        <v>61</v>
      </c>
      <c r="E68" s="9"/>
      <c r="G68" s="7">
        <f>G98*1000/0.181</f>
        <v>2.0229780517107656</v>
      </c>
      <c r="H68" s="7">
        <f t="shared" ref="H68:I68" si="23">H98*1000/0.181</f>
        <v>4.4809524365736024</v>
      </c>
      <c r="I68" s="7">
        <f t="shared" si="23"/>
        <v>6.9389268214364392</v>
      </c>
      <c r="L68" s="7">
        <f>L98*1000/0.181</f>
        <v>1.8442632329349637</v>
      </c>
      <c r="M68" s="7">
        <f t="shared" ref="M68:N68" si="24">M98*1000/0.181</f>
        <v>4.0850941612114866</v>
      </c>
      <c r="N68" s="7">
        <f t="shared" si="24"/>
        <v>6.3259250894880097</v>
      </c>
      <c r="Q68" s="7">
        <f>Q98*1000/0.181</f>
        <v>0.70933201266728929</v>
      </c>
      <c r="R68" s="7">
        <f t="shared" ref="R68:S68" si="25">R98*1000/0.181</f>
        <v>1.5711900620044048</v>
      </c>
      <c r="S68" s="7">
        <f t="shared" si="25"/>
        <v>2.4330481113415772</v>
      </c>
      <c r="V68" s="7">
        <f>V98*1000/0.181</f>
        <v>3.2831938872027422</v>
      </c>
      <c r="W68" s="7">
        <f t="shared" ref="W68:X68" si="26">W98*1000/0.181</f>
        <v>7.2723654298490601</v>
      </c>
      <c r="X68" s="7">
        <f t="shared" si="26"/>
        <v>11.261536972495151</v>
      </c>
      <c r="AA68" s="7">
        <f>AA98*1000/0.181</f>
        <v>0.16090475092539691</v>
      </c>
      <c r="AB68" s="7">
        <f t="shared" ref="AB68:AC68" si="27">AB98*1000/0.181</f>
        <v>0.35640848159754063</v>
      </c>
      <c r="AC68" s="7">
        <f t="shared" si="27"/>
        <v>0.55191221226968423</v>
      </c>
      <c r="AF68" s="7">
        <f>AF98*1000/0.181</f>
        <v>0.46244762384282018</v>
      </c>
      <c r="AG68" s="7">
        <f t="shared" ref="AG68:AH68" si="28">AG98*1000/0.181</f>
        <v>1.0243343001639289</v>
      </c>
      <c r="AH68" s="7">
        <f t="shared" si="28"/>
        <v>1.5862209764850093</v>
      </c>
      <c r="AK68" s="7">
        <f>AK98*1000/0.181</f>
        <v>0.2180197961012027</v>
      </c>
      <c r="AL68" s="7">
        <f t="shared" ref="AL68:AM68" si="29">AL98*1000/0.181</f>
        <v>0.48291988918749951</v>
      </c>
      <c r="AM68" s="7">
        <f t="shared" si="29"/>
        <v>0.74781998227381064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1.3561445457764762E-5</v>
      </c>
      <c r="H72" s="7">
        <f>($G$2-H41)*0.181/1000</f>
        <v>2.7183947396066966E-5</v>
      </c>
      <c r="I72" s="7">
        <f>($G$2-I41)*0.181/1000</f>
        <v>4.0806449334389753E-5</v>
      </c>
      <c r="K72" s="7">
        <v>2024</v>
      </c>
      <c r="L72" s="7">
        <f>($H$2-L41)*0.181/1000</f>
        <v>1.2363394265230681E-5</v>
      </c>
      <c r="M72" s="7">
        <f>($H$2-M41)*0.181/1000</f>
        <v>2.4782451132497611E-5</v>
      </c>
      <c r="N72" s="7">
        <f>($H$2-N41)*0.181/1000</f>
        <v>3.720150799974396E-5</v>
      </c>
      <c r="P72" s="7">
        <v>2024</v>
      </c>
      <c r="Q72" s="7">
        <f>($I$2-Q41)*0.181/1000</f>
        <v>4.7551516404725475E-6</v>
      </c>
      <c r="R72" s="7">
        <f>($I$2-R41)*0.181/1000</f>
        <v>9.5317119740391246E-6</v>
      </c>
      <c r="S72" s="7">
        <f>($I$2-S41)*0.181/1000</f>
        <v>1.4308272307595417E-5</v>
      </c>
      <c r="U72" s="7">
        <v>2024</v>
      </c>
      <c r="V72" s="7">
        <f>($J$2-V41)*0.181/1000</f>
        <v>2.2009559021619904E-5</v>
      </c>
      <c r="W72" s="7">
        <f>($J$2-W41)*0.181/1000</f>
        <v>4.4118209708383803E-5</v>
      </c>
      <c r="X72" s="7">
        <f>($J$2-X41)*0.181/1000</f>
        <v>6.6226860395147692E-5</v>
      </c>
      <c r="Z72" s="7">
        <v>2024</v>
      </c>
      <c r="AA72" s="7">
        <f>($K$2-AA41)*0.181/1000</f>
        <v>1.0786577747208666E-6</v>
      </c>
      <c r="AB72" s="7">
        <f>($K$2-AB41)*0.181/1000</f>
        <v>2.1621718936759749E-6</v>
      </c>
      <c r="AC72" s="7">
        <f>($K$2-AC41)*0.181/1000</f>
        <v>3.2456860126310825E-6</v>
      </c>
      <c r="AE72" s="7">
        <v>2024</v>
      </c>
      <c r="AF72" s="7">
        <f>($L$2-AF41)*0.181/1000</f>
        <v>3.1001118487261863E-6</v>
      </c>
      <c r="AG72" s="7">
        <f>($L$2-AG41)*0.181/1000</f>
        <v>6.2141810531994114E-6</v>
      </c>
      <c r="AH72" s="7">
        <f>($L$2-AH41)*0.181/1000</f>
        <v>9.3282502576777801E-6</v>
      </c>
      <c r="AJ72" s="7">
        <v>2024</v>
      </c>
      <c r="AK72" s="7">
        <f>($M$2-AK41)*0.181/1000</f>
        <v>1.4615401146055972E-6</v>
      </c>
      <c r="AL72" s="7">
        <f>($M$2-AL41)*0.181/1000</f>
        <v>2.9296603902871109E-6</v>
      </c>
      <c r="AM72" s="7">
        <f>($M$2-AM41)*0.181/1000</f>
        <v>4.3977806659711971E-6</v>
      </c>
      <c r="AO72" s="7">
        <v>2024</v>
      </c>
      <c r="AP72" s="7">
        <f>G72+L72+Q72+V72+AA72+AF72+AK72</f>
        <v>5.8329860123140548E-5</v>
      </c>
      <c r="AQ72" s="7">
        <f t="shared" ref="AQ72:AR87" si="30">H72+M72+R72+W72+AB72+AG72+AL72</f>
        <v>1.1692233354815E-4</v>
      </c>
      <c r="AR72" s="7">
        <f t="shared" si="30"/>
        <v>1.7551480697315685E-4</v>
      </c>
    </row>
    <row r="73" spans="4:44" x14ac:dyDescent="0.25">
      <c r="F73" s="7">
        <v>2025</v>
      </c>
      <c r="G73" s="7">
        <f t="shared" ref="G73:I88" si="31">($G$2-G42)*0.181/1000</f>
        <v>2.7122890915529524E-5</v>
      </c>
      <c r="H73" s="7">
        <f t="shared" si="31"/>
        <v>5.7015037760354856E-5</v>
      </c>
      <c r="I73" s="7">
        <f t="shared" si="31"/>
        <v>8.6907184605200768E-5</v>
      </c>
      <c r="K73" s="7">
        <v>2025</v>
      </c>
      <c r="L73" s="7">
        <f t="shared" ref="L73:N88" si="32">($H$2-L42)*0.181/1000</f>
        <v>2.4726788530461362E-5</v>
      </c>
      <c r="M73" s="7">
        <f t="shared" si="32"/>
        <v>5.1978190162230359E-5</v>
      </c>
      <c r="N73" s="7">
        <f t="shared" si="32"/>
        <v>7.9229591793978781E-5</v>
      </c>
      <c r="P73" s="7">
        <v>2025</v>
      </c>
      <c r="Q73" s="7">
        <f t="shared" ref="Q73:S88" si="33">($I$2-Q42)*0.181/1000</f>
        <v>9.5103032809450951E-6</v>
      </c>
      <c r="R73" s="7">
        <f t="shared" si="33"/>
        <v>1.9991611600859413E-5</v>
      </c>
      <c r="S73" s="7">
        <f t="shared" si="33"/>
        <v>3.0472919920763445E-5</v>
      </c>
      <c r="U73" s="7">
        <v>2025</v>
      </c>
      <c r="V73" s="7">
        <f t="shared" ref="V73:X88" si="34">($J$2-V42)*0.181/1000</f>
        <v>4.4019118043239808E-5</v>
      </c>
      <c r="W73" s="7">
        <f t="shared" si="34"/>
        <v>9.2532602266809139E-5</v>
      </c>
      <c r="X73" s="7">
        <f t="shared" si="34"/>
        <v>1.4104608649037845E-4</v>
      </c>
      <c r="Z73" s="7">
        <v>2025</v>
      </c>
      <c r="AA73" s="7">
        <f t="shared" ref="AA73:AC88" si="35">($K$2-AA42)*0.181/1000</f>
        <v>2.1573155494443057E-6</v>
      </c>
      <c r="AB73" s="7">
        <f t="shared" si="35"/>
        <v>4.5348937137868715E-6</v>
      </c>
      <c r="AC73" s="7">
        <f t="shared" si="35"/>
        <v>6.912471878129437E-6</v>
      </c>
      <c r="AE73" s="7">
        <v>2025</v>
      </c>
      <c r="AF73" s="7">
        <f t="shared" ref="AF73:AH88" si="36">($L$2-AF42)*0.181/1000</f>
        <v>6.2002236974472277E-6</v>
      </c>
      <c r="AG73" s="7">
        <f t="shared" si="36"/>
        <v>1.3033492238477521E-5</v>
      </c>
      <c r="AH73" s="7">
        <f t="shared" si="36"/>
        <v>1.9866760779512957E-5</v>
      </c>
      <c r="AJ73" s="7">
        <v>2025</v>
      </c>
      <c r="AK73" s="7">
        <f t="shared" ref="AK73:AM88" si="37">($M$2-AK42)*0.181/1000</f>
        <v>2.9230802292086223E-6</v>
      </c>
      <c r="AL73" s="7">
        <f t="shared" si="37"/>
        <v>6.1446078946359537E-6</v>
      </c>
      <c r="AM73" s="7">
        <f t="shared" si="37"/>
        <v>9.366135560060713E-6</v>
      </c>
      <c r="AO73" s="7">
        <v>2025</v>
      </c>
      <c r="AP73" s="7">
        <f t="shared" ref="AP73:AR98" si="38">G73+L73+Q73+V73+AA73+AF73+AK73</f>
        <v>1.1665972024627596E-4</v>
      </c>
      <c r="AQ73" s="7">
        <f t="shared" si="30"/>
        <v>2.452304356371541E-4</v>
      </c>
      <c r="AR73" s="7">
        <f t="shared" si="30"/>
        <v>3.738011510280245E-4</v>
      </c>
    </row>
    <row r="74" spans="4:44" x14ac:dyDescent="0.25">
      <c r="F74" s="7">
        <v>2026</v>
      </c>
      <c r="G74" s="7">
        <f t="shared" si="31"/>
        <v>4.0684336373294289E-5</v>
      </c>
      <c r="H74" s="7">
        <f t="shared" si="31"/>
        <v>8.9836715132136653E-5</v>
      </c>
      <c r="I74" s="7">
        <f t="shared" si="31"/>
        <v>1.3898909389097898E-4</v>
      </c>
      <c r="K74" s="7">
        <v>2026</v>
      </c>
      <c r="L74" s="7">
        <f t="shared" si="32"/>
        <v>3.7090182795692048E-5</v>
      </c>
      <c r="M74" s="7">
        <f t="shared" si="32"/>
        <v>8.1900320443785627E-5</v>
      </c>
      <c r="N74" s="7">
        <f t="shared" si="32"/>
        <v>1.2671045809185862E-4</v>
      </c>
      <c r="P74" s="7">
        <v>2026</v>
      </c>
      <c r="Q74" s="7">
        <f t="shared" si="33"/>
        <v>1.4265454921417643E-5</v>
      </c>
      <c r="R74" s="7">
        <f t="shared" si="33"/>
        <v>3.1500123247611444E-5</v>
      </c>
      <c r="S74" s="7">
        <f t="shared" si="33"/>
        <v>4.8734791573794947E-5</v>
      </c>
      <c r="U74" s="7">
        <v>2026</v>
      </c>
      <c r="V74" s="7">
        <f t="shared" si="34"/>
        <v>6.6028677064859729E-5</v>
      </c>
      <c r="W74" s="7">
        <f t="shared" si="34"/>
        <v>1.458005704603647E-4</v>
      </c>
      <c r="X74" s="7">
        <f t="shared" si="34"/>
        <v>2.255724638558697E-4</v>
      </c>
      <c r="Z74" s="7">
        <v>2026</v>
      </c>
      <c r="AA74" s="7">
        <f t="shared" si="35"/>
        <v>3.2359733241651721E-6</v>
      </c>
      <c r="AB74" s="7">
        <f t="shared" si="35"/>
        <v>7.1454825029212117E-6</v>
      </c>
      <c r="AC74" s="7">
        <f t="shared" si="35"/>
        <v>1.1054991681674679E-5</v>
      </c>
      <c r="AE74" s="7">
        <v>2026</v>
      </c>
      <c r="AF74" s="7">
        <f t="shared" si="36"/>
        <v>9.3003355461734144E-6</v>
      </c>
      <c r="AG74" s="7">
        <f t="shared" si="36"/>
        <v>2.0536443987399706E-5</v>
      </c>
      <c r="AH74" s="7">
        <f t="shared" si="36"/>
        <v>3.177255242863114E-5</v>
      </c>
      <c r="AJ74" s="7">
        <v>2026</v>
      </c>
      <c r="AK74" s="7">
        <f t="shared" si="37"/>
        <v>4.3846203438142199E-6</v>
      </c>
      <c r="AL74" s="7">
        <f t="shared" si="37"/>
        <v>9.681856063116954E-6</v>
      </c>
      <c r="AM74" s="7">
        <f t="shared" si="37"/>
        <v>1.4979091782422259E-5</v>
      </c>
      <c r="AO74" s="7">
        <v>2026</v>
      </c>
      <c r="AP74" s="7">
        <f t="shared" si="38"/>
        <v>1.7498958036941649E-4</v>
      </c>
      <c r="AQ74" s="7">
        <f t="shared" si="30"/>
        <v>3.8640151183733632E-4</v>
      </c>
      <c r="AR74" s="7">
        <f t="shared" si="30"/>
        <v>5.978134433052303E-4</v>
      </c>
    </row>
    <row r="75" spans="4:44" x14ac:dyDescent="0.25">
      <c r="F75" s="7">
        <v>2027</v>
      </c>
      <c r="G75" s="7">
        <f t="shared" si="31"/>
        <v>5.4245781831059047E-5</v>
      </c>
      <c r="H75" s="7">
        <f t="shared" si="31"/>
        <v>1.2603698246177008E-4</v>
      </c>
      <c r="I75" s="7">
        <f t="shared" si="31"/>
        <v>1.9782818309246056E-4</v>
      </c>
      <c r="K75" s="7">
        <v>2027</v>
      </c>
      <c r="L75" s="7">
        <f t="shared" si="32"/>
        <v>4.9453577060922723E-5</v>
      </c>
      <c r="M75" s="7">
        <f t="shared" si="32"/>
        <v>1.1490256779983337E-4</v>
      </c>
      <c r="N75" s="7">
        <f t="shared" si="32"/>
        <v>1.8035155853876462E-4</v>
      </c>
      <c r="P75" s="7">
        <v>2027</v>
      </c>
      <c r="Q75" s="7">
        <f t="shared" si="33"/>
        <v>1.902060656189019E-5</v>
      </c>
      <c r="R75" s="7">
        <f t="shared" si="33"/>
        <v>4.4193295307631384E-5</v>
      </c>
      <c r="S75" s="7">
        <f t="shared" si="33"/>
        <v>6.9365984053372585E-5</v>
      </c>
      <c r="U75" s="7">
        <v>2027</v>
      </c>
      <c r="V75" s="7">
        <f t="shared" si="34"/>
        <v>8.8038236086479616E-5</v>
      </c>
      <c r="W75" s="7">
        <f t="shared" si="34"/>
        <v>2.0455182399534123E-4</v>
      </c>
      <c r="X75" s="7">
        <f t="shared" si="34"/>
        <v>3.2106541190416165E-4</v>
      </c>
      <c r="Z75" s="7">
        <v>2027</v>
      </c>
      <c r="AA75" s="7">
        <f t="shared" si="35"/>
        <v>4.3146310988886114E-6</v>
      </c>
      <c r="AB75" s="7">
        <f t="shared" si="35"/>
        <v>1.0024799455063714E-5</v>
      </c>
      <c r="AC75" s="7">
        <f t="shared" si="35"/>
        <v>1.5734967811241388E-5</v>
      </c>
      <c r="AE75" s="7">
        <v>2027</v>
      </c>
      <c r="AF75" s="7">
        <f t="shared" si="36"/>
        <v>1.2400447394894455E-5</v>
      </c>
      <c r="AG75" s="7">
        <f t="shared" si="36"/>
        <v>2.8811732784976923E-5</v>
      </c>
      <c r="AH75" s="7">
        <f t="shared" si="36"/>
        <v>4.5223018175054246E-5</v>
      </c>
      <c r="AJ75" s="7">
        <v>2027</v>
      </c>
      <c r="AK75" s="7">
        <f t="shared" si="37"/>
        <v>5.8461604584172446E-6</v>
      </c>
      <c r="AL75" s="7">
        <f t="shared" si="37"/>
        <v>1.3583220635679111E-5</v>
      </c>
      <c r="AM75" s="7">
        <f t="shared" si="37"/>
        <v>2.1320280812940977E-5</v>
      </c>
      <c r="AO75" s="7">
        <v>2027</v>
      </c>
      <c r="AP75" s="7">
        <f t="shared" si="38"/>
        <v>2.3331944049255192E-4</v>
      </c>
      <c r="AQ75" s="7">
        <f t="shared" si="30"/>
        <v>5.4210442244029581E-4</v>
      </c>
      <c r="AR75" s="7">
        <f t="shared" si="30"/>
        <v>8.5088940438799603E-4</v>
      </c>
    </row>
    <row r="76" spans="4:44" x14ac:dyDescent="0.25">
      <c r="F76" s="7">
        <v>2028</v>
      </c>
      <c r="G76" s="7">
        <f t="shared" si="31"/>
        <v>6.7807227288823812E-5</v>
      </c>
      <c r="H76" s="7">
        <f t="shared" si="31"/>
        <v>1.6605418274625035E-4</v>
      </c>
      <c r="I76" s="7">
        <f t="shared" si="31"/>
        <v>2.6430113820367695E-4</v>
      </c>
      <c r="K76" s="7">
        <v>2028</v>
      </c>
      <c r="L76" s="7">
        <f t="shared" si="32"/>
        <v>6.1816971326153413E-5</v>
      </c>
      <c r="M76" s="7">
        <f t="shared" si="32"/>
        <v>1.5138455093716195E-4</v>
      </c>
      <c r="N76" s="7">
        <f t="shared" si="32"/>
        <v>2.4095213054817053E-4</v>
      </c>
      <c r="P76" s="7">
        <v>2028</v>
      </c>
      <c r="Q76" s="7">
        <f t="shared" si="33"/>
        <v>2.3775758202362739E-5</v>
      </c>
      <c r="R76" s="7">
        <f t="shared" si="33"/>
        <v>5.8224827283523834E-5</v>
      </c>
      <c r="S76" s="7">
        <f t="shared" si="33"/>
        <v>9.2673896364684922E-5</v>
      </c>
      <c r="U76" s="7">
        <v>2028</v>
      </c>
      <c r="V76" s="7">
        <f t="shared" si="34"/>
        <v>1.1004779510809953E-4</v>
      </c>
      <c r="W76" s="7">
        <f t="shared" si="34"/>
        <v>2.6949777199800106E-4</v>
      </c>
      <c r="X76" s="7">
        <f t="shared" si="34"/>
        <v>4.2894774888794379E-4</v>
      </c>
      <c r="Z76" s="7">
        <v>2028</v>
      </c>
      <c r="AA76" s="7">
        <f t="shared" si="35"/>
        <v>5.3932888736094778E-6</v>
      </c>
      <c r="AB76" s="7">
        <f t="shared" si="35"/>
        <v>1.3207709738773417E-5</v>
      </c>
      <c r="AC76" s="7">
        <f t="shared" si="35"/>
        <v>2.1022130603937356E-5</v>
      </c>
      <c r="AE76" s="7">
        <v>2028</v>
      </c>
      <c r="AF76" s="7">
        <f t="shared" si="36"/>
        <v>1.5500559243620641E-5</v>
      </c>
      <c r="AG76" s="7">
        <f t="shared" si="36"/>
        <v>3.7959562722503083E-5</v>
      </c>
      <c r="AH76" s="7">
        <f t="shared" si="36"/>
        <v>6.041856620139066E-5</v>
      </c>
      <c r="AJ76" s="7">
        <v>2028</v>
      </c>
      <c r="AK76" s="7">
        <f t="shared" si="37"/>
        <v>7.3077005730228426E-6</v>
      </c>
      <c r="AL76" s="7">
        <f t="shared" si="37"/>
        <v>1.7895942584979365E-5</v>
      </c>
      <c r="AM76" s="7">
        <f t="shared" si="37"/>
        <v>2.8484184596935889E-5</v>
      </c>
      <c r="AO76" s="7">
        <v>2028</v>
      </c>
      <c r="AP76" s="7">
        <f t="shared" si="38"/>
        <v>2.9164930061569244E-4</v>
      </c>
      <c r="AQ76" s="7">
        <f t="shared" si="30"/>
        <v>7.1422454801119302E-4</v>
      </c>
      <c r="AR76" s="7">
        <f t="shared" si="30"/>
        <v>1.13679979540674E-3</v>
      </c>
    </row>
    <row r="77" spans="4:44" x14ac:dyDescent="0.25">
      <c r="F77" s="7">
        <v>2029</v>
      </c>
      <c r="G77" s="7">
        <f t="shared" si="31"/>
        <v>8.1368672746588578E-5</v>
      </c>
      <c r="H77" s="7">
        <f t="shared" si="31"/>
        <v>2.1038353021749694E-4</v>
      </c>
      <c r="I77" s="7">
        <f t="shared" si="31"/>
        <v>3.3939838768840534E-4</v>
      </c>
      <c r="K77" s="7">
        <v>2029</v>
      </c>
      <c r="L77" s="7">
        <f t="shared" si="32"/>
        <v>7.4180365591384095E-5</v>
      </c>
      <c r="M77" s="7">
        <f t="shared" si="32"/>
        <v>1.9179773565366646E-4</v>
      </c>
      <c r="N77" s="7">
        <f t="shared" si="32"/>
        <v>3.094151057159282E-4</v>
      </c>
      <c r="P77" s="7">
        <v>2029</v>
      </c>
      <c r="Q77" s="7">
        <f t="shared" si="33"/>
        <v>2.8530909842835285E-5</v>
      </c>
      <c r="R77" s="7">
        <f t="shared" si="33"/>
        <v>7.3768359866790829E-5</v>
      </c>
      <c r="S77" s="7">
        <f t="shared" si="33"/>
        <v>1.1900580989074638E-4</v>
      </c>
      <c r="U77" s="7">
        <v>2029</v>
      </c>
      <c r="V77" s="7">
        <f t="shared" si="34"/>
        <v>1.3205735412971946E-4</v>
      </c>
      <c r="W77" s="7">
        <f t="shared" si="34"/>
        <v>3.4144212281202386E-4</v>
      </c>
      <c r="X77" s="7">
        <f t="shared" si="34"/>
        <v>5.5082689149428706E-4</v>
      </c>
      <c r="Z77" s="7">
        <v>2029</v>
      </c>
      <c r="AA77" s="7">
        <f t="shared" si="35"/>
        <v>6.4719466483329166E-6</v>
      </c>
      <c r="AB77" s="7">
        <f t="shared" si="35"/>
        <v>1.6733601978440007E-5</v>
      </c>
      <c r="AC77" s="7">
        <f t="shared" si="35"/>
        <v>2.6995257308549665E-5</v>
      </c>
      <c r="AE77" s="7">
        <v>2029</v>
      </c>
      <c r="AF77" s="7">
        <f t="shared" si="36"/>
        <v>1.8600671092346829E-5</v>
      </c>
      <c r="AG77" s="7">
        <f t="shared" si="36"/>
        <v>4.8093138510557138E-5</v>
      </c>
      <c r="AH77" s="7">
        <f t="shared" si="36"/>
        <v>7.7585605928772594E-5</v>
      </c>
      <c r="AJ77" s="7">
        <v>2029</v>
      </c>
      <c r="AK77" s="7">
        <f t="shared" si="37"/>
        <v>8.7692406876258664E-6</v>
      </c>
      <c r="AL77" s="7">
        <f t="shared" si="37"/>
        <v>2.2673391993688097E-5</v>
      </c>
      <c r="AM77" s="7">
        <f t="shared" si="37"/>
        <v>3.6577543299752903E-5</v>
      </c>
      <c r="AO77" s="7">
        <v>2029</v>
      </c>
      <c r="AP77" s="7">
        <f t="shared" si="38"/>
        <v>3.4997916073883299E-4</v>
      </c>
      <c r="AQ77" s="7">
        <f t="shared" si="30"/>
        <v>9.0489188103266328E-4</v>
      </c>
      <c r="AR77" s="7">
        <f t="shared" si="30"/>
        <v>1.4598046013264423E-3</v>
      </c>
    </row>
    <row r="78" spans="4:44" x14ac:dyDescent="0.25">
      <c r="F78" s="7">
        <v>2030</v>
      </c>
      <c r="G78" s="7">
        <f t="shared" si="31"/>
        <v>9.4930118204353329E-5</v>
      </c>
      <c r="H78" s="7">
        <f t="shared" si="31"/>
        <v>2.5958448889597913E-4</v>
      </c>
      <c r="I78" s="7">
        <f t="shared" si="31"/>
        <v>4.2423885958762548E-4</v>
      </c>
      <c r="K78" s="7">
        <v>2030</v>
      </c>
      <c r="L78" s="7">
        <f t="shared" si="32"/>
        <v>8.6543759856614764E-5</v>
      </c>
      <c r="M78" s="7">
        <f t="shared" si="32"/>
        <v>2.3665216155271902E-4</v>
      </c>
      <c r="N78" s="7">
        <f t="shared" si="32"/>
        <v>3.8676056324882322E-4</v>
      </c>
      <c r="P78" s="7">
        <v>2030</v>
      </c>
      <c r="Q78" s="7">
        <f t="shared" si="33"/>
        <v>3.3286061483307831E-5</v>
      </c>
      <c r="R78" s="7">
        <f t="shared" si="33"/>
        <v>9.1020062135665122E-5</v>
      </c>
      <c r="S78" s="7">
        <f t="shared" si="33"/>
        <v>1.4875406278801209E-4</v>
      </c>
      <c r="U78" s="7">
        <v>2030</v>
      </c>
      <c r="V78" s="7">
        <f t="shared" si="34"/>
        <v>1.5406691315133936E-4</v>
      </c>
      <c r="W78" s="7">
        <f t="shared" si="34"/>
        <v>4.2129285902792684E-4</v>
      </c>
      <c r="X78" s="7">
        <f t="shared" si="34"/>
        <v>6.8851880490451429E-4</v>
      </c>
      <c r="Z78" s="7">
        <v>2030</v>
      </c>
      <c r="AA78" s="7">
        <f t="shared" si="35"/>
        <v>7.5506044230537839E-6</v>
      </c>
      <c r="AB78" s="7">
        <f t="shared" si="35"/>
        <v>2.0646975133804689E-5</v>
      </c>
      <c r="AC78" s="7">
        <f t="shared" si="35"/>
        <v>3.374334584455302E-5</v>
      </c>
      <c r="AE78" s="7">
        <v>2030</v>
      </c>
      <c r="AF78" s="7">
        <f t="shared" si="36"/>
        <v>2.170078294106787E-5</v>
      </c>
      <c r="AG78" s="7">
        <f t="shared" si="36"/>
        <v>5.9340352197536446E-5</v>
      </c>
      <c r="AH78" s="7">
        <f t="shared" si="36"/>
        <v>9.6979921453999875E-5</v>
      </c>
      <c r="AJ78" s="7">
        <v>2030</v>
      </c>
      <c r="AK78" s="7">
        <f t="shared" si="37"/>
        <v>1.0230780802231464E-5</v>
      </c>
      <c r="AL78" s="7">
        <f t="shared" si="37"/>
        <v>2.7975863253817109E-5</v>
      </c>
      <c r="AM78" s="7">
        <f t="shared" si="37"/>
        <v>4.5720945705405326E-5</v>
      </c>
      <c r="AO78" s="7">
        <v>2030</v>
      </c>
      <c r="AP78" s="7">
        <f t="shared" si="38"/>
        <v>4.0830902086196844E-4</v>
      </c>
      <c r="AQ78" s="7">
        <f t="shared" si="30"/>
        <v>1.1165127621974484E-3</v>
      </c>
      <c r="AR78" s="7">
        <f t="shared" si="30"/>
        <v>1.8247165035329331E-3</v>
      </c>
    </row>
    <row r="79" spans="4:44" x14ac:dyDescent="0.25">
      <c r="F79" s="7">
        <v>2031</v>
      </c>
      <c r="G79" s="7">
        <f t="shared" si="31"/>
        <v>1.0849156366211809E-4</v>
      </c>
      <c r="H79" s="7">
        <f t="shared" si="31"/>
        <v>2.8447447869308355E-4</v>
      </c>
      <c r="I79" s="7">
        <f t="shared" si="31"/>
        <v>4.6045739372402848E-4</v>
      </c>
      <c r="K79" s="7">
        <v>2031</v>
      </c>
      <c r="L79" s="7">
        <f t="shared" si="32"/>
        <v>9.8907154121845447E-5</v>
      </c>
      <c r="M79" s="7">
        <f t="shared" si="32"/>
        <v>2.5934330889960266E-4</v>
      </c>
      <c r="N79" s="7">
        <f t="shared" si="32"/>
        <v>4.1977946367738046E-4</v>
      </c>
      <c r="P79" s="7">
        <v>2031</v>
      </c>
      <c r="Q79" s="7">
        <f t="shared" si="33"/>
        <v>3.8041213123790667E-5</v>
      </c>
      <c r="R79" s="7">
        <f t="shared" si="33"/>
        <v>9.9747426499850349E-5</v>
      </c>
      <c r="S79" s="7">
        <f t="shared" si="33"/>
        <v>1.6145363987591003E-4</v>
      </c>
      <c r="U79" s="7">
        <v>2031</v>
      </c>
      <c r="V79" s="7">
        <f t="shared" si="34"/>
        <v>1.7607647217295923E-4</v>
      </c>
      <c r="W79" s="7">
        <f t="shared" si="34"/>
        <v>4.6168808837071355E-4</v>
      </c>
      <c r="X79" s="7">
        <f t="shared" si="34"/>
        <v>7.4729970456850899E-4</v>
      </c>
      <c r="Z79" s="7">
        <v>2031</v>
      </c>
      <c r="AA79" s="7">
        <f t="shared" si="35"/>
        <v>8.6292621977772227E-6</v>
      </c>
      <c r="AB79" s="7">
        <f t="shared" si="35"/>
        <v>2.2626688954943059E-5</v>
      </c>
      <c r="AC79" s="7">
        <f t="shared" si="35"/>
        <v>3.662411571211147E-5</v>
      </c>
      <c r="AE79" s="7">
        <v>2031</v>
      </c>
      <c r="AF79" s="7">
        <f t="shared" si="36"/>
        <v>2.4800894789794057E-5</v>
      </c>
      <c r="AG79" s="7">
        <f t="shared" si="36"/>
        <v>6.503014039340871E-5</v>
      </c>
      <c r="AH79" s="7">
        <f t="shared" si="36"/>
        <v>1.0525938599702337E-4</v>
      </c>
      <c r="AJ79" s="7">
        <v>2031</v>
      </c>
      <c r="AK79" s="7">
        <f t="shared" si="37"/>
        <v>1.1692320916834489E-5</v>
      </c>
      <c r="AL79" s="7">
        <f t="shared" si="37"/>
        <v>3.0658299919867699E-5</v>
      </c>
      <c r="AM79" s="7">
        <f t="shared" si="37"/>
        <v>4.9624278922900907E-5</v>
      </c>
      <c r="AO79" s="7">
        <v>2031</v>
      </c>
      <c r="AP79" s="7">
        <f t="shared" si="38"/>
        <v>4.6663888098511918E-4</v>
      </c>
      <c r="AQ79" s="7">
        <f t="shared" si="30"/>
        <v>1.2235684317314695E-3</v>
      </c>
      <c r="AR79" s="7">
        <f t="shared" si="30"/>
        <v>1.9804979824778637E-3</v>
      </c>
    </row>
    <row r="80" spans="4:44" x14ac:dyDescent="0.25">
      <c r="F80" s="7">
        <v>2032</v>
      </c>
      <c r="G80" s="7">
        <f t="shared" si="31"/>
        <v>1.2205300911988286E-4</v>
      </c>
      <c r="H80" s="7">
        <f t="shared" si="31"/>
        <v>3.1025229520409523E-4</v>
      </c>
      <c r="I80" s="7">
        <f t="shared" si="31"/>
        <v>4.9845158128830765E-4</v>
      </c>
      <c r="K80" s="7">
        <v>2032</v>
      </c>
      <c r="L80" s="7">
        <f t="shared" si="32"/>
        <v>1.1127054838707613E-4</v>
      </c>
      <c r="M80" s="7">
        <f t="shared" si="32"/>
        <v>2.8284385018150827E-4</v>
      </c>
      <c r="N80" s="7">
        <f t="shared" si="32"/>
        <v>4.5441715197594039E-4</v>
      </c>
      <c r="P80" s="7">
        <v>2032</v>
      </c>
      <c r="Q80" s="7">
        <f t="shared" si="33"/>
        <v>4.2796364764263216E-5</v>
      </c>
      <c r="R80" s="7">
        <f t="shared" si="33"/>
        <v>1.08786096223661E-4</v>
      </c>
      <c r="S80" s="7">
        <f t="shared" si="33"/>
        <v>1.7477582768305876E-4</v>
      </c>
      <c r="U80" s="7">
        <v>2032</v>
      </c>
      <c r="V80" s="7">
        <f t="shared" si="34"/>
        <v>1.9808603119457916E-4</v>
      </c>
      <c r="W80" s="7">
        <f t="shared" si="34"/>
        <v>5.0352421680664467E-4</v>
      </c>
      <c r="X80" s="7">
        <f t="shared" si="34"/>
        <v>8.0896240241871032E-4</v>
      </c>
      <c r="Z80" s="7">
        <v>2032</v>
      </c>
      <c r="AA80" s="7">
        <f t="shared" si="35"/>
        <v>9.7079199724980891E-6</v>
      </c>
      <c r="AB80" s="7">
        <f t="shared" si="35"/>
        <v>2.4677019229956143E-5</v>
      </c>
      <c r="AC80" s="7">
        <f t="shared" si="35"/>
        <v>3.9646118487411627E-5</v>
      </c>
      <c r="AE80" s="7">
        <v>2032</v>
      </c>
      <c r="AF80" s="7">
        <f t="shared" si="36"/>
        <v>2.7901006638515098E-5</v>
      </c>
      <c r="AG80" s="7">
        <f t="shared" si="36"/>
        <v>7.0922883512046248E-5</v>
      </c>
      <c r="AH80" s="7">
        <f t="shared" si="36"/>
        <v>1.1394476038557738E-4</v>
      </c>
      <c r="AJ80" s="7">
        <v>2032</v>
      </c>
      <c r="AK80" s="7">
        <f t="shared" si="37"/>
        <v>1.3153861031440085E-5</v>
      </c>
      <c r="AL80" s="7">
        <f t="shared" si="37"/>
        <v>3.343641918562541E-5</v>
      </c>
      <c r="AM80" s="7">
        <f t="shared" si="37"/>
        <v>5.3718977339813303E-5</v>
      </c>
      <c r="AO80" s="7">
        <v>2032</v>
      </c>
      <c r="AP80" s="7">
        <f t="shared" si="38"/>
        <v>5.2496874110825463E-4</v>
      </c>
      <c r="AQ80" s="7">
        <f t="shared" si="30"/>
        <v>1.3344427803435371E-3</v>
      </c>
      <c r="AR80" s="7">
        <f t="shared" si="30"/>
        <v>2.1439168195788194E-3</v>
      </c>
    </row>
    <row r="81" spans="6:44" x14ac:dyDescent="0.25">
      <c r="F81" s="7">
        <v>2033</v>
      </c>
      <c r="G81" s="7">
        <f t="shared" si="31"/>
        <v>1.3561445457764762E-4</v>
      </c>
      <c r="H81" s="7">
        <f t="shared" si="31"/>
        <v>3.3696146510910589E-4</v>
      </c>
      <c r="I81" s="7">
        <f t="shared" si="31"/>
        <v>5.3830847564056419E-4</v>
      </c>
      <c r="K81" s="7">
        <v>2033</v>
      </c>
      <c r="L81" s="7">
        <f t="shared" si="32"/>
        <v>1.2363394265230683E-4</v>
      </c>
      <c r="M81" s="7">
        <f t="shared" si="32"/>
        <v>3.0719346682532827E-4</v>
      </c>
      <c r="N81" s="7">
        <f t="shared" si="32"/>
        <v>4.9075299099837029E-4</v>
      </c>
      <c r="P81" s="7">
        <v>2033</v>
      </c>
      <c r="Q81" s="7">
        <f t="shared" si="33"/>
        <v>4.7551516404735758E-5</v>
      </c>
      <c r="R81" s="7">
        <f t="shared" si="33"/>
        <v>1.1815133339435703E-4</v>
      </c>
      <c r="S81" s="7">
        <f t="shared" si="33"/>
        <v>1.887511503839886E-4</v>
      </c>
      <c r="U81" s="7">
        <v>2033</v>
      </c>
      <c r="V81" s="7">
        <f t="shared" si="34"/>
        <v>2.2009559021619906E-4</v>
      </c>
      <c r="W81" s="7">
        <f t="shared" si="34"/>
        <v>5.4687188599675002E-4</v>
      </c>
      <c r="X81" s="7">
        <f t="shared" si="34"/>
        <v>8.7364818177730098E-4</v>
      </c>
      <c r="Z81" s="7">
        <v>2033</v>
      </c>
      <c r="AA81" s="7">
        <f t="shared" si="35"/>
        <v>1.0786577747221529E-5</v>
      </c>
      <c r="AB81" s="7">
        <f t="shared" si="35"/>
        <v>2.6801428008070032E-5</v>
      </c>
      <c r="AC81" s="7">
        <f t="shared" si="35"/>
        <v>4.2816278268921108E-5</v>
      </c>
      <c r="AE81" s="7">
        <v>2033</v>
      </c>
      <c r="AF81" s="7">
        <f t="shared" si="36"/>
        <v>3.1001118487241283E-5</v>
      </c>
      <c r="AG81" s="7">
        <f t="shared" si="36"/>
        <v>7.7028531641520434E-5</v>
      </c>
      <c r="AH81" s="7">
        <f t="shared" si="36"/>
        <v>1.2305594479579442E-4</v>
      </c>
      <c r="AJ81" s="7">
        <v>2033</v>
      </c>
      <c r="AK81" s="7">
        <f t="shared" si="37"/>
        <v>1.4615401146043112E-5</v>
      </c>
      <c r="AL81" s="7">
        <f t="shared" si="37"/>
        <v>3.6314911995668483E-5</v>
      </c>
      <c r="AM81" s="7">
        <f t="shared" si="37"/>
        <v>5.801442284529642E-5</v>
      </c>
      <c r="AO81" s="7">
        <v>2033</v>
      </c>
      <c r="AP81" s="7">
        <f t="shared" si="38"/>
        <v>5.8329860123139518E-4</v>
      </c>
      <c r="AQ81" s="7">
        <f t="shared" si="30"/>
        <v>1.4493230229708001E-3</v>
      </c>
      <c r="AR81" s="7">
        <f t="shared" si="30"/>
        <v>2.3153474447102362E-3</v>
      </c>
    </row>
    <row r="82" spans="6:44" x14ac:dyDescent="0.25">
      <c r="F82" s="7">
        <v>2034</v>
      </c>
      <c r="G82" s="7">
        <f t="shared" si="31"/>
        <v>1.4917590003541236E-4</v>
      </c>
      <c r="H82" s="7">
        <f t="shared" si="31"/>
        <v>3.6464764903150227E-4</v>
      </c>
      <c r="I82" s="7">
        <f t="shared" si="31"/>
        <v>5.8011939802759215E-4</v>
      </c>
      <c r="K82" s="7">
        <v>2034</v>
      </c>
      <c r="L82" s="7">
        <f t="shared" si="32"/>
        <v>1.3599733691753749E-4</v>
      </c>
      <c r="M82" s="7">
        <f t="shared" si="32"/>
        <v>3.3243378568355395E-4</v>
      </c>
      <c r="N82" s="7">
        <f t="shared" si="32"/>
        <v>5.2887023444957051E-4</v>
      </c>
      <c r="P82" s="7">
        <v>2034</v>
      </c>
      <c r="Q82" s="7">
        <f t="shared" si="33"/>
        <v>5.2306668045208308E-5</v>
      </c>
      <c r="R82" s="7">
        <f t="shared" si="33"/>
        <v>1.2785914833982211E-4</v>
      </c>
      <c r="S82" s="7">
        <f t="shared" si="33"/>
        <v>2.0341162863444622E-4</v>
      </c>
      <c r="U82" s="7">
        <v>2034</v>
      </c>
      <c r="V82" s="7">
        <f t="shared" si="34"/>
        <v>2.4210514923781899E-4</v>
      </c>
      <c r="W82" s="7">
        <f t="shared" si="34"/>
        <v>5.9180520088721543E-4</v>
      </c>
      <c r="X82" s="7">
        <f t="shared" si="34"/>
        <v>9.4150525253657079E-4</v>
      </c>
      <c r="Z82" s="7">
        <v>2034</v>
      </c>
      <c r="AA82" s="7">
        <f t="shared" si="35"/>
        <v>1.1865235521942395E-5</v>
      </c>
      <c r="AB82" s="7">
        <f t="shared" si="35"/>
        <v>2.9003547069293502E-5</v>
      </c>
      <c r="AC82" s="7">
        <f t="shared" si="35"/>
        <v>4.6141858616644612E-5</v>
      </c>
      <c r="AE82" s="7">
        <v>2034</v>
      </c>
      <c r="AF82" s="7">
        <f t="shared" si="36"/>
        <v>3.4101230335967474E-5</v>
      </c>
      <c r="AG82" s="7">
        <f t="shared" si="36"/>
        <v>8.3357522683886402E-5</v>
      </c>
      <c r="AH82" s="7">
        <f t="shared" si="36"/>
        <v>1.3261381503181047E-4</v>
      </c>
      <c r="AJ82" s="7">
        <v>2034</v>
      </c>
      <c r="AK82" s="7">
        <f t="shared" si="37"/>
        <v>1.6076941260648708E-5</v>
      </c>
      <c r="AL82" s="7">
        <f t="shared" si="37"/>
        <v>3.9298699273279711E-5</v>
      </c>
      <c r="AM82" s="7">
        <f t="shared" si="37"/>
        <v>6.2520457285913282E-5</v>
      </c>
      <c r="AO82" s="7">
        <v>2034</v>
      </c>
      <c r="AP82" s="7">
        <f t="shared" si="38"/>
        <v>6.4162846135453562E-4</v>
      </c>
      <c r="AQ82" s="7">
        <f t="shared" si="30"/>
        <v>1.5684055529685535E-3</v>
      </c>
      <c r="AR82" s="7">
        <f t="shared" si="30"/>
        <v>2.4951826445825482E-3</v>
      </c>
    </row>
    <row r="83" spans="6:44" x14ac:dyDescent="0.25">
      <c r="F83" s="7">
        <v>2035</v>
      </c>
      <c r="G83" s="7">
        <f t="shared" si="31"/>
        <v>1.6273734549317716E-4</v>
      </c>
      <c r="H83" s="7">
        <f t="shared" si="31"/>
        <v>3.9335874615687631E-4</v>
      </c>
      <c r="I83" s="7">
        <f t="shared" si="31"/>
        <v>6.2398014682057555E-4</v>
      </c>
      <c r="K83" s="7">
        <v>2035</v>
      </c>
      <c r="L83" s="7">
        <f t="shared" si="32"/>
        <v>1.4836073118276819E-4</v>
      </c>
      <c r="M83" s="7">
        <f t="shared" si="32"/>
        <v>3.5860847441078052E-4</v>
      </c>
      <c r="N83" s="7">
        <f t="shared" si="32"/>
        <v>5.6885621763881351E-4</v>
      </c>
      <c r="P83" s="7">
        <v>2035</v>
      </c>
      <c r="Q83" s="7">
        <f t="shared" si="33"/>
        <v>5.7061819685680857E-5</v>
      </c>
      <c r="R83" s="7">
        <f t="shared" si="33"/>
        <v>1.3792633631184027E-4</v>
      </c>
      <c r="S83" s="7">
        <f t="shared" si="33"/>
        <v>2.1879085293799965E-4</v>
      </c>
      <c r="U83" s="7">
        <v>2035</v>
      </c>
      <c r="V83" s="7">
        <f t="shared" si="34"/>
        <v>2.6411470825943892E-4</v>
      </c>
      <c r="W83" s="7">
        <f t="shared" si="34"/>
        <v>6.3840189950052715E-4</v>
      </c>
      <c r="X83" s="7">
        <f t="shared" si="34"/>
        <v>1.0126890907416156E-3</v>
      </c>
      <c r="Z83" s="7">
        <v>2035</v>
      </c>
      <c r="AA83" s="7">
        <f t="shared" si="35"/>
        <v>1.2943893296665833E-5</v>
      </c>
      <c r="AB83" s="7">
        <f t="shared" si="35"/>
        <v>3.1287186245630606E-5</v>
      </c>
      <c r="AC83" s="7">
        <f t="shared" si="35"/>
        <v>4.9630479194595379E-5</v>
      </c>
      <c r="AE83" s="7">
        <v>2035</v>
      </c>
      <c r="AF83" s="7">
        <f t="shared" si="36"/>
        <v>3.7201342184688515E-5</v>
      </c>
      <c r="AG83" s="7">
        <f t="shared" si="36"/>
        <v>8.9920806270836018E-5</v>
      </c>
      <c r="AH83" s="7">
        <f t="shared" si="36"/>
        <v>1.4264027035698352E-4</v>
      </c>
      <c r="AJ83" s="7">
        <v>2035</v>
      </c>
      <c r="AK83" s="7">
        <f t="shared" si="37"/>
        <v>1.7538481375251733E-5</v>
      </c>
      <c r="AL83" s="7">
        <f t="shared" si="37"/>
        <v>4.2392943195414671E-5</v>
      </c>
      <c r="AM83" s="7">
        <f t="shared" si="37"/>
        <v>6.7247405015575035E-5</v>
      </c>
      <c r="AO83" s="7">
        <v>2035</v>
      </c>
      <c r="AP83" s="7">
        <f t="shared" si="38"/>
        <v>6.9995832147767118E-4</v>
      </c>
      <c r="AQ83" s="7">
        <f t="shared" si="30"/>
        <v>1.6918963920919054E-3</v>
      </c>
      <c r="AR83" s="7">
        <f t="shared" si="30"/>
        <v>2.6838344627061581E-3</v>
      </c>
    </row>
    <row r="84" spans="6:44" x14ac:dyDescent="0.25">
      <c r="F84" s="7">
        <v>2036</v>
      </c>
      <c r="G84" s="7">
        <f t="shared" si="31"/>
        <v>1.7629879095094189E-4</v>
      </c>
      <c r="H84" s="7">
        <f t="shared" si="31"/>
        <v>4.2314500398105826E-4</v>
      </c>
      <c r="I84" s="7">
        <f t="shared" si="31"/>
        <v>6.6999121701115404E-4</v>
      </c>
      <c r="K84" s="7">
        <v>2036</v>
      </c>
      <c r="L84" s="7">
        <f t="shared" si="32"/>
        <v>1.6072412544799886E-4</v>
      </c>
      <c r="M84" s="7">
        <f t="shared" si="32"/>
        <v>3.8576334151642821E-4</v>
      </c>
      <c r="N84" s="7">
        <f t="shared" si="32"/>
        <v>6.1080255758485754E-4</v>
      </c>
      <c r="P84" s="7">
        <v>2036</v>
      </c>
      <c r="Q84" s="7">
        <f t="shared" si="33"/>
        <v>6.1816971326153413E-5</v>
      </c>
      <c r="R84" s="7">
        <f t="shared" si="33"/>
        <v>1.4837051596786096E-4</v>
      </c>
      <c r="S84" s="7">
        <f t="shared" si="33"/>
        <v>2.3492406060955821E-4</v>
      </c>
      <c r="U84" s="7">
        <v>2036</v>
      </c>
      <c r="V84" s="7">
        <f t="shared" si="34"/>
        <v>2.8612426728105879E-4</v>
      </c>
      <c r="W84" s="7">
        <f t="shared" si="34"/>
        <v>6.8674353105120992E-4</v>
      </c>
      <c r="X84" s="7">
        <f t="shared" si="34"/>
        <v>1.087362794821402E-3</v>
      </c>
      <c r="Z84" s="7">
        <v>2036</v>
      </c>
      <c r="AA84" s="7">
        <f t="shared" si="35"/>
        <v>1.40225510713867E-5</v>
      </c>
      <c r="AB84" s="7">
        <f t="shared" si="35"/>
        <v>3.3656342150284902E-5</v>
      </c>
      <c r="AC84" s="7">
        <f t="shared" si="35"/>
        <v>5.3290133229180522E-5</v>
      </c>
      <c r="AE84" s="7">
        <v>2036</v>
      </c>
      <c r="AF84" s="7">
        <f t="shared" si="36"/>
        <v>4.0301454033414699E-5</v>
      </c>
      <c r="AG84" s="7">
        <f t="shared" si="36"/>
        <v>9.6729868851769274E-5</v>
      </c>
      <c r="AH84" s="7">
        <f t="shared" si="36"/>
        <v>1.5315828367012903E-4</v>
      </c>
      <c r="AJ84" s="7">
        <v>2036</v>
      </c>
      <c r="AK84" s="7">
        <f t="shared" si="37"/>
        <v>1.9000021489857329E-5</v>
      </c>
      <c r="AL84" s="7">
        <f t="shared" si="37"/>
        <v>4.560305902042302E-5</v>
      </c>
      <c r="AM84" s="7">
        <f t="shared" si="37"/>
        <v>7.2206096550991275E-5</v>
      </c>
      <c r="AO84" s="7">
        <v>2036</v>
      </c>
      <c r="AP84" s="7">
        <f t="shared" si="38"/>
        <v>7.5828818160081173E-4</v>
      </c>
      <c r="AQ84" s="7">
        <f t="shared" si="30"/>
        <v>1.8200116625390343E-3</v>
      </c>
      <c r="AR84" s="7">
        <f t="shared" si="30"/>
        <v>2.8817351434772724E-3</v>
      </c>
    </row>
    <row r="85" spans="6:44" x14ac:dyDescent="0.25">
      <c r="F85" s="7">
        <v>2037</v>
      </c>
      <c r="G85" s="7">
        <f t="shared" si="31"/>
        <v>1.8986023640870666E-4</v>
      </c>
      <c r="H85" s="7">
        <f t="shared" si="31"/>
        <v>4.5405913343852112E-4</v>
      </c>
      <c r="I85" s="7">
        <f t="shared" si="31"/>
        <v>7.1825803046831509E-4</v>
      </c>
      <c r="K85" s="7">
        <v>2037</v>
      </c>
      <c r="L85" s="7">
        <f t="shared" si="32"/>
        <v>1.7308751971322953E-4</v>
      </c>
      <c r="M85" s="7">
        <f t="shared" si="32"/>
        <v>4.1394644132235507E-4</v>
      </c>
      <c r="N85" s="7">
        <f t="shared" si="32"/>
        <v>6.5480536293150132E-4</v>
      </c>
      <c r="P85" s="7">
        <v>2037</v>
      </c>
      <c r="Q85" s="7">
        <f t="shared" si="33"/>
        <v>6.6572122966625962E-5</v>
      </c>
      <c r="R85" s="7">
        <f t="shared" si="33"/>
        <v>1.5921016973936497E-4</v>
      </c>
      <c r="S85" s="7">
        <f t="shared" si="33"/>
        <v>2.5184821651211427E-4</v>
      </c>
      <c r="U85" s="7">
        <v>2037</v>
      </c>
      <c r="V85" s="7">
        <f t="shared" si="34"/>
        <v>3.0813382630267872E-4</v>
      </c>
      <c r="W85" s="7">
        <f t="shared" si="34"/>
        <v>7.3691564279363276E-4</v>
      </c>
      <c r="X85" s="7">
        <f t="shared" si="34"/>
        <v>1.165697459284628E-3</v>
      </c>
      <c r="Z85" s="7">
        <v>2037</v>
      </c>
      <c r="AA85" s="7">
        <f t="shared" si="35"/>
        <v>1.5101208846107568E-5</v>
      </c>
      <c r="AB85" s="7">
        <f t="shared" si="35"/>
        <v>3.6115207334817848E-5</v>
      </c>
      <c r="AC85" s="7">
        <f t="shared" si="35"/>
        <v>5.7129205823525563E-5</v>
      </c>
      <c r="AE85" s="7">
        <v>2037</v>
      </c>
      <c r="AF85" s="7">
        <f t="shared" si="36"/>
        <v>4.340156588213574E-5</v>
      </c>
      <c r="AG85" s="7">
        <f t="shared" si="36"/>
        <v>1.0379676001190072E-4</v>
      </c>
      <c r="AH85" s="7">
        <f t="shared" si="36"/>
        <v>1.6419195414166054E-4</v>
      </c>
      <c r="AJ85" s="7">
        <v>2037</v>
      </c>
      <c r="AK85" s="7">
        <f t="shared" si="37"/>
        <v>2.0461561604460357E-5</v>
      </c>
      <c r="AL85" s="7">
        <f t="shared" si="37"/>
        <v>4.8934727495648822E-5</v>
      </c>
      <c r="AM85" s="7">
        <f t="shared" si="37"/>
        <v>7.7407893386839875E-5</v>
      </c>
      <c r="AO85" s="7">
        <v>2037</v>
      </c>
      <c r="AP85" s="7">
        <f t="shared" si="38"/>
        <v>8.1661804172394458E-4</v>
      </c>
      <c r="AQ85" s="7">
        <f t="shared" si="30"/>
        <v>1.9529780821362416E-3</v>
      </c>
      <c r="AR85" s="7">
        <f t="shared" si="30"/>
        <v>3.0893381225485846E-3</v>
      </c>
    </row>
    <row r="86" spans="6:44" x14ac:dyDescent="0.25">
      <c r="F86" s="7">
        <v>2038</v>
      </c>
      <c r="G86" s="7">
        <f t="shared" si="31"/>
        <v>2.0342168186647142E-4</v>
      </c>
      <c r="H86" s="7">
        <f t="shared" si="31"/>
        <v>4.861564296752264E-4</v>
      </c>
      <c r="I86" s="7">
        <f t="shared" si="31"/>
        <v>7.6889117748396075E-4</v>
      </c>
      <c r="K86" s="7">
        <v>2038</v>
      </c>
      <c r="L86" s="7">
        <f t="shared" si="32"/>
        <v>1.8545091397846022E-4</v>
      </c>
      <c r="M86" s="7">
        <f t="shared" si="32"/>
        <v>4.4320818406638383E-4</v>
      </c>
      <c r="N86" s="7">
        <f t="shared" si="32"/>
        <v>7.0096545415432808E-4</v>
      </c>
      <c r="P86" s="7">
        <v>2038</v>
      </c>
      <c r="Q86" s="7">
        <f t="shared" si="33"/>
        <v>7.1327274607098511E-5</v>
      </c>
      <c r="R86" s="7">
        <f t="shared" si="33"/>
        <v>1.7046468617937683E-4</v>
      </c>
      <c r="S86" s="7">
        <f t="shared" si="33"/>
        <v>2.6960209775166546E-4</v>
      </c>
      <c r="U86" s="7">
        <v>2038</v>
      </c>
      <c r="V86" s="7">
        <f t="shared" si="34"/>
        <v>3.3014338532429859E-4</v>
      </c>
      <c r="W86" s="7">
        <f t="shared" si="34"/>
        <v>7.8900797603026073E-4</v>
      </c>
      <c r="X86" s="7">
        <f t="shared" si="34"/>
        <v>1.2478725667362642E-3</v>
      </c>
      <c r="Z86" s="7">
        <v>2038</v>
      </c>
      <c r="AA86" s="7">
        <f t="shared" si="35"/>
        <v>1.6179866620831007E-5</v>
      </c>
      <c r="AB86" s="7">
        <f t="shared" si="35"/>
        <v>3.8668179895234895E-5</v>
      </c>
      <c r="AC86" s="7">
        <f t="shared" si="35"/>
        <v>6.1156493169641364E-5</v>
      </c>
      <c r="AE86" s="7">
        <v>2038</v>
      </c>
      <c r="AF86" s="7">
        <f t="shared" si="36"/>
        <v>4.6501677730861924E-5</v>
      </c>
      <c r="AG86" s="7">
        <f t="shared" si="36"/>
        <v>1.1113412008058397E-4</v>
      </c>
      <c r="AH86" s="7">
        <f t="shared" si="36"/>
        <v>1.7576656243030602E-4</v>
      </c>
      <c r="AJ86" s="7">
        <v>2038</v>
      </c>
      <c r="AK86" s="7">
        <f t="shared" si="37"/>
        <v>2.1923101719065954E-5</v>
      </c>
      <c r="AL86" s="7">
        <f t="shared" si="37"/>
        <v>5.2393907873317104E-5</v>
      </c>
      <c r="AM86" s="7">
        <f t="shared" si="37"/>
        <v>8.2864714027568244E-5</v>
      </c>
      <c r="AO86" s="7">
        <v>2038</v>
      </c>
      <c r="AP86" s="7">
        <f t="shared" si="38"/>
        <v>8.7494790184708762E-4</v>
      </c>
      <c r="AQ86" s="7">
        <f t="shared" si="30"/>
        <v>2.0910334838003838E-3</v>
      </c>
      <c r="AR86" s="7">
        <f t="shared" si="30"/>
        <v>3.3071190657537339E-3</v>
      </c>
    </row>
    <row r="87" spans="6:44" x14ac:dyDescent="0.25">
      <c r="F87" s="7">
        <v>2039</v>
      </c>
      <c r="G87" s="7">
        <f t="shared" si="31"/>
        <v>2.1698312732423619E-4</v>
      </c>
      <c r="H87" s="7">
        <f t="shared" si="31"/>
        <v>5.194948987424275E-4</v>
      </c>
      <c r="I87" s="7">
        <f t="shared" si="31"/>
        <v>8.2200667016061875E-4</v>
      </c>
      <c r="K87" s="7">
        <v>2039</v>
      </c>
      <c r="L87" s="7">
        <f t="shared" si="32"/>
        <v>1.9781430824369089E-4</v>
      </c>
      <c r="M87" s="7">
        <f t="shared" si="32"/>
        <v>4.736014514036293E-4</v>
      </c>
      <c r="N87" s="7">
        <f t="shared" si="32"/>
        <v>7.4938859456354708E-4</v>
      </c>
      <c r="P87" s="7">
        <v>2039</v>
      </c>
      <c r="Q87" s="7">
        <f t="shared" si="33"/>
        <v>7.6082426247571047E-5</v>
      </c>
      <c r="R87" s="7">
        <f t="shared" si="33"/>
        <v>1.8215440438601284E-4</v>
      </c>
      <c r="S87" s="7">
        <f t="shared" si="33"/>
        <v>2.882263825244444E-4</v>
      </c>
      <c r="U87" s="7">
        <v>2039</v>
      </c>
      <c r="V87" s="7">
        <f t="shared" si="34"/>
        <v>3.5215294434591847E-4</v>
      </c>
      <c r="W87" s="7">
        <f t="shared" si="34"/>
        <v>8.4311467172951344E-4</v>
      </c>
      <c r="X87" s="7">
        <f t="shared" si="34"/>
        <v>1.3340763991131494E-3</v>
      </c>
      <c r="Z87" s="7">
        <v>2039</v>
      </c>
      <c r="AA87" s="7">
        <f t="shared" si="35"/>
        <v>1.7258524395551874E-5</v>
      </c>
      <c r="AB87" s="7">
        <f t="shared" si="35"/>
        <v>4.1319873549034827E-5</v>
      </c>
      <c r="AC87" s="7">
        <f t="shared" si="35"/>
        <v>6.5381222702515205E-5</v>
      </c>
      <c r="AE87" s="7">
        <v>2039</v>
      </c>
      <c r="AF87" s="7">
        <f t="shared" si="36"/>
        <v>4.9601789579582965E-5</v>
      </c>
      <c r="AG87" s="7">
        <f t="shared" si="36"/>
        <v>1.1875520909321773E-4</v>
      </c>
      <c r="AH87" s="7">
        <f t="shared" si="36"/>
        <v>1.8790862860684735E-4</v>
      </c>
      <c r="AJ87" s="7">
        <v>2039</v>
      </c>
      <c r="AK87" s="7">
        <f t="shared" si="37"/>
        <v>2.3384641833668978E-5</v>
      </c>
      <c r="AL87" s="7">
        <f t="shared" si="37"/>
        <v>5.5986851564530549E-5</v>
      </c>
      <c r="AM87" s="7">
        <f t="shared" si="37"/>
        <v>8.8589061295392131E-5</v>
      </c>
      <c r="AO87" s="7">
        <v>2039</v>
      </c>
      <c r="AP87" s="7">
        <f t="shared" si="38"/>
        <v>9.3327776197022036E-4</v>
      </c>
      <c r="AQ87" s="7">
        <f t="shared" si="30"/>
        <v>2.2344273604683667E-3</v>
      </c>
      <c r="AR87" s="7">
        <f t="shared" si="30"/>
        <v>3.5355769589665142E-3</v>
      </c>
    </row>
    <row r="88" spans="6:44" x14ac:dyDescent="0.25">
      <c r="F88" s="7">
        <v>2040</v>
      </c>
      <c r="G88" s="7">
        <f t="shared" si="31"/>
        <v>2.3054457278200093E-4</v>
      </c>
      <c r="H88" s="7">
        <f t="shared" si="31"/>
        <v>5.5413539050179906E-4</v>
      </c>
      <c r="I88" s="7">
        <f t="shared" si="31"/>
        <v>8.777262082215766E-4</v>
      </c>
      <c r="K88" s="7">
        <v>2040</v>
      </c>
      <c r="L88" s="7">
        <f t="shared" si="32"/>
        <v>2.1017770250892156E-4</v>
      </c>
      <c r="M88" s="7">
        <f t="shared" si="32"/>
        <v>5.0518171757039498E-4</v>
      </c>
      <c r="N88" s="7">
        <f t="shared" si="32"/>
        <v>8.0018573263186839E-4</v>
      </c>
      <c r="P88" s="7">
        <v>2040</v>
      </c>
      <c r="Q88" s="7">
        <f t="shared" si="33"/>
        <v>8.0837577888043596E-5</v>
      </c>
      <c r="R88" s="7">
        <f t="shared" si="33"/>
        <v>1.9430066060399412E-4</v>
      </c>
      <c r="S88" s="7">
        <f t="shared" si="33"/>
        <v>3.0776374331995492E-4</v>
      </c>
      <c r="U88" s="7">
        <v>2040</v>
      </c>
      <c r="V88" s="7">
        <f t="shared" si="34"/>
        <v>3.7416250336753845E-4</v>
      </c>
      <c r="W88" s="7">
        <f t="shared" si="34"/>
        <v>8.9933448622420435E-4</v>
      </c>
      <c r="X88" s="7">
        <f t="shared" si="34"/>
        <v>1.4245064690809113E-3</v>
      </c>
      <c r="Z88" s="7">
        <v>2040</v>
      </c>
      <c r="AA88" s="7">
        <f t="shared" si="35"/>
        <v>1.8337182170275312E-5</v>
      </c>
      <c r="AB88" s="7">
        <f t="shared" si="35"/>
        <v>4.4075128206274252E-5</v>
      </c>
      <c r="AC88" s="7">
        <f t="shared" si="35"/>
        <v>6.981307424227577E-5</v>
      </c>
      <c r="AE88" s="7">
        <v>2040</v>
      </c>
      <c r="AF88" s="7">
        <f t="shared" si="36"/>
        <v>5.2701901428309156E-5</v>
      </c>
      <c r="AG88" s="7">
        <f t="shared" si="36"/>
        <v>1.2667393717299657E-4</v>
      </c>
      <c r="AH88" s="7">
        <f t="shared" si="36"/>
        <v>2.00645972917684E-4</v>
      </c>
      <c r="AJ88" s="7">
        <v>2040</v>
      </c>
      <c r="AK88" s="7">
        <f t="shared" si="37"/>
        <v>2.4846181948274575E-5</v>
      </c>
      <c r="AL88" s="7">
        <f t="shared" si="37"/>
        <v>5.9720116462700558E-5</v>
      </c>
      <c r="AM88" s="7">
        <f t="shared" si="37"/>
        <v>9.4594050977126542E-5</v>
      </c>
      <c r="AO88" s="7">
        <v>2040</v>
      </c>
      <c r="AP88" s="7">
        <f t="shared" si="38"/>
        <v>9.916076220933634E-4</v>
      </c>
      <c r="AQ88" s="7">
        <f t="shared" si="38"/>
        <v>2.3834214367423642E-3</v>
      </c>
      <c r="AR88" s="7">
        <f t="shared" si="38"/>
        <v>3.7752352513913978E-3</v>
      </c>
    </row>
    <row r="89" spans="6:44" x14ac:dyDescent="0.25">
      <c r="F89" s="7">
        <v>2041</v>
      </c>
      <c r="G89" s="7">
        <f t="shared" ref="G89:I98" si="39">($G$2-G58)*0.181/1000</f>
        <v>2.4410601823976572E-4</v>
      </c>
      <c r="H89" s="7">
        <f t="shared" si="39"/>
        <v>5.7756965891971046E-4</v>
      </c>
      <c r="I89" s="7">
        <f t="shared" si="39"/>
        <v>9.110332995996346E-4</v>
      </c>
      <c r="K89" s="7">
        <v>2041</v>
      </c>
      <c r="L89" s="7">
        <f t="shared" ref="L89:N98" si="40">($H$2-L58)*0.181/1000</f>
        <v>2.2254109677415226E-4</v>
      </c>
      <c r="M89" s="7">
        <f t="shared" si="40"/>
        <v>5.2654574551787704E-4</v>
      </c>
      <c r="N89" s="7">
        <f t="shared" si="40"/>
        <v>8.3055039426160198E-4</v>
      </c>
      <c r="P89" s="7">
        <v>2041</v>
      </c>
      <c r="Q89" s="7">
        <f t="shared" ref="Q89:S98" si="41">($I$2-Q58)*0.181/1000</f>
        <v>8.5592729528516145E-5</v>
      </c>
      <c r="R89" s="7">
        <f t="shared" si="41"/>
        <v>2.0251759442995113E-4</v>
      </c>
      <c r="S89" s="7">
        <f t="shared" si="41"/>
        <v>3.1944245933138615E-4</v>
      </c>
      <c r="U89" s="7">
        <v>2041</v>
      </c>
      <c r="V89" s="7">
        <f t="shared" ref="V89:X98" si="42">($J$2-V58)*0.181/1000</f>
        <v>3.9617206238915832E-4</v>
      </c>
      <c r="W89" s="7">
        <f t="shared" si="42"/>
        <v>9.3736715136146702E-4</v>
      </c>
      <c r="X89" s="7">
        <f t="shared" si="42"/>
        <v>1.4785622403338168E-3</v>
      </c>
      <c r="Z89" s="7">
        <v>2041</v>
      </c>
      <c r="AA89" s="7">
        <f t="shared" ref="AA89:AC98" si="43">($K$2-AA58)*0.181/1000</f>
        <v>1.9415839944996178E-5</v>
      </c>
      <c r="AB89" s="7">
        <f t="shared" si="43"/>
        <v>4.5939056052508543E-5</v>
      </c>
      <c r="AC89" s="7">
        <f t="shared" si="43"/>
        <v>7.2462272160018343E-5</v>
      </c>
      <c r="AE89" s="7">
        <v>2041</v>
      </c>
      <c r="AF89" s="7">
        <f t="shared" ref="AF89:AH98" si="44">($L$2-AF58)*0.181/1000</f>
        <v>5.5802013277035347E-5</v>
      </c>
      <c r="AG89" s="7">
        <f t="shared" si="44"/>
        <v>1.3203095117380971E-4</v>
      </c>
      <c r="AH89" s="7">
        <f t="shared" si="44"/>
        <v>2.0825988907058928E-4</v>
      </c>
      <c r="AJ89" s="7">
        <v>2041</v>
      </c>
      <c r="AK89" s="7">
        <f t="shared" ref="AK89:AM98" si="45">($M$2-AK58)*0.181/1000</f>
        <v>2.6307722062877603E-5</v>
      </c>
      <c r="AL89" s="7">
        <f t="shared" si="45"/>
        <v>6.2245667552061952E-5</v>
      </c>
      <c r="AM89" s="7">
        <f t="shared" si="45"/>
        <v>9.8183613041248887E-5</v>
      </c>
      <c r="AO89" s="7">
        <v>2041</v>
      </c>
      <c r="AP89" s="7">
        <f t="shared" si="38"/>
        <v>1.0499374822165015E-3</v>
      </c>
      <c r="AQ89" s="7">
        <f t="shared" si="38"/>
        <v>2.4842158250073863E-3</v>
      </c>
      <c r="AR89" s="7">
        <f t="shared" si="38"/>
        <v>3.9184941677982959E-3</v>
      </c>
    </row>
    <row r="90" spans="6:44" x14ac:dyDescent="0.25">
      <c r="F90" s="7">
        <v>2042</v>
      </c>
      <c r="G90" s="7">
        <f t="shared" si="39"/>
        <v>2.5766746369753046E-4</v>
      </c>
      <c r="H90" s="7">
        <f t="shared" si="39"/>
        <v>6.0146916723992068E-4</v>
      </c>
      <c r="I90" s="7">
        <f t="shared" si="39"/>
        <v>9.4527087078231085E-4</v>
      </c>
      <c r="K90" s="7">
        <v>2042</v>
      </c>
      <c r="L90" s="7">
        <f t="shared" si="40"/>
        <v>2.3490449103938293E-4</v>
      </c>
      <c r="M90" s="7">
        <f t="shared" si="40"/>
        <v>5.4833391293912775E-4</v>
      </c>
      <c r="N90" s="7">
        <f t="shared" si="40"/>
        <v>8.6176333483889303E-4</v>
      </c>
      <c r="P90" s="7">
        <v>2042</v>
      </c>
      <c r="Q90" s="7">
        <f t="shared" si="41"/>
        <v>9.0347881168988695E-5</v>
      </c>
      <c r="R90" s="7">
        <f t="shared" si="41"/>
        <v>2.1089765882274615E-4</v>
      </c>
      <c r="S90" s="7">
        <f t="shared" si="41"/>
        <v>3.3144743647649331E-4</v>
      </c>
      <c r="U90" s="7">
        <v>2042</v>
      </c>
      <c r="V90" s="7">
        <f t="shared" si="42"/>
        <v>4.1818162141073705E-4</v>
      </c>
      <c r="W90" s="7">
        <f t="shared" si="42"/>
        <v>9.7615487797954911E-4</v>
      </c>
      <c r="X90" s="7">
        <f t="shared" si="42"/>
        <v>1.5341281345483612E-3</v>
      </c>
      <c r="Z90" s="7">
        <v>2042</v>
      </c>
      <c r="AA90" s="7">
        <f t="shared" si="43"/>
        <v>2.0494497719719616E-5</v>
      </c>
      <c r="AB90" s="7">
        <f t="shared" si="43"/>
        <v>4.7839988408276796E-5</v>
      </c>
      <c r="AC90" s="7">
        <f t="shared" si="43"/>
        <v>7.51854790968314E-5</v>
      </c>
      <c r="AE90" s="7">
        <v>2042</v>
      </c>
      <c r="AF90" s="7">
        <f t="shared" si="44"/>
        <v>5.8902125125756381E-5</v>
      </c>
      <c r="AG90" s="7">
        <f t="shared" si="44"/>
        <v>1.3749431782989353E-4</v>
      </c>
      <c r="AH90" s="7">
        <f t="shared" si="44"/>
        <v>2.1608651053402553E-4</v>
      </c>
      <c r="AJ90" s="7">
        <v>2042</v>
      </c>
      <c r="AK90" s="7">
        <f t="shared" si="45"/>
        <v>2.7769262177483199E-5</v>
      </c>
      <c r="AL90" s="7">
        <f t="shared" si="45"/>
        <v>6.4821358339458971E-5</v>
      </c>
      <c r="AM90" s="7">
        <f t="shared" si="45"/>
        <v>1.0187345450143217E-4</v>
      </c>
      <c r="AO90" s="7">
        <v>2042</v>
      </c>
      <c r="AP90" s="7">
        <f t="shared" si="38"/>
        <v>1.1082673423395983E-3</v>
      </c>
      <c r="AQ90" s="7">
        <f t="shared" si="38"/>
        <v>2.5870112815589729E-3</v>
      </c>
      <c r="AR90" s="7">
        <f t="shared" si="38"/>
        <v>4.0657552207783478E-3</v>
      </c>
    </row>
    <row r="91" spans="6:44" x14ac:dyDescent="0.25">
      <c r="F91" s="7">
        <v>2043</v>
      </c>
      <c r="G91" s="7">
        <f t="shared" si="39"/>
        <v>2.7122890915529525E-4</v>
      </c>
      <c r="H91" s="7">
        <f t="shared" si="39"/>
        <v>6.2584691258456358E-4</v>
      </c>
      <c r="I91" s="7">
        <f t="shared" si="39"/>
        <v>9.8046491601381136E-4</v>
      </c>
      <c r="K91" s="7">
        <v>2043</v>
      </c>
      <c r="L91" s="7">
        <f t="shared" si="40"/>
        <v>2.4726788530461365E-4</v>
      </c>
      <c r="M91" s="7">
        <f t="shared" si="40"/>
        <v>5.7055806875878933E-4</v>
      </c>
      <c r="N91" s="7">
        <f t="shared" si="40"/>
        <v>8.9384825221296496E-4</v>
      </c>
      <c r="P91" s="7">
        <v>2043</v>
      </c>
      <c r="Q91" s="7">
        <f t="shared" si="41"/>
        <v>9.5103032809461244E-5</v>
      </c>
      <c r="R91" s="7">
        <f t="shared" si="41"/>
        <v>2.1944541106106962E-4</v>
      </c>
      <c r="S91" s="7">
        <f t="shared" si="41"/>
        <v>3.4378778931267806E-4</v>
      </c>
      <c r="U91" s="7">
        <v>2043</v>
      </c>
      <c r="V91" s="7">
        <f t="shared" si="42"/>
        <v>4.4019118043235698E-4</v>
      </c>
      <c r="W91" s="7">
        <f t="shared" si="42"/>
        <v>1.01571875976839E-3</v>
      </c>
      <c r="X91" s="7">
        <f t="shared" si="42"/>
        <v>1.5912463391043821E-3</v>
      </c>
      <c r="Z91" s="7">
        <v>2043</v>
      </c>
      <c r="AA91" s="7">
        <f t="shared" si="43"/>
        <v>2.1573155494440486E-5</v>
      </c>
      <c r="AB91" s="7">
        <f t="shared" si="43"/>
        <v>4.9778959045887698E-5</v>
      </c>
      <c r="AC91" s="7">
        <f t="shared" si="43"/>
        <v>7.7984762597334921E-5</v>
      </c>
      <c r="AE91" s="7">
        <v>2043</v>
      </c>
      <c r="AF91" s="7">
        <f t="shared" si="44"/>
        <v>6.2002236974482565E-5</v>
      </c>
      <c r="AG91" s="7">
        <f t="shared" si="44"/>
        <v>1.4306700825020418E-4</v>
      </c>
      <c r="AH91" s="7">
        <f t="shared" si="44"/>
        <v>2.241317795259258E-4</v>
      </c>
      <c r="AJ91" s="7">
        <v>2043</v>
      </c>
      <c r="AK91" s="7">
        <f t="shared" si="45"/>
        <v>2.9230802292086224E-5</v>
      </c>
      <c r="AL91" s="7">
        <f t="shared" si="45"/>
        <v>6.7448589546908506E-5</v>
      </c>
      <c r="AM91" s="7">
        <f t="shared" si="45"/>
        <v>1.0566637680173078E-4</v>
      </c>
      <c r="AO91" s="7">
        <v>2043</v>
      </c>
      <c r="AP91" s="7">
        <f t="shared" si="38"/>
        <v>1.1665972024627364E-3</v>
      </c>
      <c r="AQ91" s="7">
        <f t="shared" si="38"/>
        <v>2.6918637090158127E-3</v>
      </c>
      <c r="AR91" s="7">
        <f t="shared" si="38"/>
        <v>4.217130215568827E-3</v>
      </c>
    </row>
    <row r="92" spans="6:44" x14ac:dyDescent="0.25">
      <c r="F92" s="7">
        <v>2044</v>
      </c>
      <c r="G92" s="7">
        <f t="shared" si="39"/>
        <v>2.8479035461305999E-4</v>
      </c>
      <c r="H92" s="7">
        <f t="shared" si="39"/>
        <v>6.5071625516832491E-4</v>
      </c>
      <c r="I92" s="7">
        <f t="shared" si="39"/>
        <v>1.0166421557236103E-3</v>
      </c>
      <c r="K92" s="7">
        <v>2044</v>
      </c>
      <c r="L92" s="7">
        <f t="shared" si="40"/>
        <v>2.5963127956984429E-4</v>
      </c>
      <c r="M92" s="7">
        <f t="shared" si="40"/>
        <v>5.9323039291757796E-4</v>
      </c>
      <c r="N92" s="7">
        <f t="shared" si="40"/>
        <v>9.2682950626533217E-4</v>
      </c>
      <c r="P92" s="7">
        <v>2044</v>
      </c>
      <c r="Q92" s="7">
        <f t="shared" si="41"/>
        <v>9.9858184449933793E-5</v>
      </c>
      <c r="R92" s="7">
        <f t="shared" si="41"/>
        <v>2.2816553573753396E-4</v>
      </c>
      <c r="S92" s="7">
        <f t="shared" si="41"/>
        <v>3.564728870251238E-4</v>
      </c>
      <c r="U92" s="7">
        <v>2044</v>
      </c>
      <c r="V92" s="7">
        <f t="shared" si="42"/>
        <v>4.622007394539769E-4</v>
      </c>
      <c r="W92" s="7">
        <f t="shared" si="42"/>
        <v>1.0560804796994224E-3</v>
      </c>
      <c r="X92" s="7">
        <f t="shared" si="42"/>
        <v>1.6499602199448677E-3</v>
      </c>
      <c r="Z92" s="7">
        <v>2044</v>
      </c>
      <c r="AA92" s="7">
        <f t="shared" si="43"/>
        <v>2.2651813269163924E-5</v>
      </c>
      <c r="AB92" s="7">
        <f t="shared" si="43"/>
        <v>5.1757030617516578E-5</v>
      </c>
      <c r="AC92" s="7">
        <f t="shared" si="43"/>
        <v>8.0862247965871793E-5</v>
      </c>
      <c r="AE92" s="7">
        <v>2044</v>
      </c>
      <c r="AF92" s="7">
        <f t="shared" si="44"/>
        <v>6.5102348823203613E-5</v>
      </c>
      <c r="AG92" s="7">
        <f t="shared" si="44"/>
        <v>1.4875207654576562E-4</v>
      </c>
      <c r="AH92" s="7">
        <f t="shared" si="44"/>
        <v>2.3240180426832764E-4</v>
      </c>
      <c r="AJ92" s="7">
        <v>2044</v>
      </c>
      <c r="AK92" s="7">
        <f t="shared" si="45"/>
        <v>3.0692342406691823E-5</v>
      </c>
      <c r="AL92" s="7">
        <f t="shared" si="45"/>
        <v>7.0128801027553644E-5</v>
      </c>
      <c r="AM92" s="7">
        <f t="shared" si="45"/>
        <v>1.0956525964841548E-4</v>
      </c>
      <c r="AO92" s="7">
        <v>2044</v>
      </c>
      <c r="AP92" s="7">
        <f t="shared" si="38"/>
        <v>1.2249270625858744E-3</v>
      </c>
      <c r="AQ92" s="7">
        <f t="shared" si="38"/>
        <v>2.7988305717136955E-3</v>
      </c>
      <c r="AR92" s="7">
        <f t="shared" si="38"/>
        <v>4.3727340808415484E-3</v>
      </c>
    </row>
    <row r="93" spans="6:44" x14ac:dyDescent="0.25">
      <c r="F93" s="7">
        <v>2045</v>
      </c>
      <c r="G93" s="7">
        <f t="shared" si="39"/>
        <v>2.9835180007082473E-4</v>
      </c>
      <c r="H93" s="7">
        <f t="shared" si="39"/>
        <v>6.7609092844213357E-4</v>
      </c>
      <c r="I93" s="7">
        <f t="shared" si="39"/>
        <v>1.053830056813422E-3</v>
      </c>
      <c r="K93" s="7">
        <v>2045</v>
      </c>
      <c r="L93" s="7">
        <f t="shared" si="40"/>
        <v>2.7199467383507499E-4</v>
      </c>
      <c r="M93" s="7">
        <f t="shared" si="40"/>
        <v>6.1636340561983262E-4</v>
      </c>
      <c r="N93" s="7">
        <f t="shared" si="40"/>
        <v>9.6073213740456966E-4</v>
      </c>
      <c r="P93" s="7">
        <v>2045</v>
      </c>
      <c r="Q93" s="7">
        <f t="shared" si="41"/>
        <v>1.0461333609040634E-4</v>
      </c>
      <c r="R93" s="7">
        <f t="shared" si="41"/>
        <v>2.3706284831531864E-4</v>
      </c>
      <c r="S93" s="7">
        <f t="shared" si="41"/>
        <v>3.6951236054022068E-4</v>
      </c>
      <c r="U93" s="7">
        <v>2045</v>
      </c>
      <c r="V93" s="7">
        <f t="shared" si="42"/>
        <v>4.8421029847559678E-4</v>
      </c>
      <c r="W93" s="7">
        <f t="shared" si="42"/>
        <v>1.0972623264880429E-3</v>
      </c>
      <c r="X93" s="7">
        <f t="shared" si="42"/>
        <v>1.7103143545004478E-3</v>
      </c>
      <c r="Z93" s="7">
        <v>2045</v>
      </c>
      <c r="AA93" s="7">
        <f t="shared" si="43"/>
        <v>2.373047104388479E-5</v>
      </c>
      <c r="AB93" s="7">
        <f t="shared" si="43"/>
        <v>5.3775295462003367E-5</v>
      </c>
      <c r="AC93" s="7">
        <f t="shared" si="43"/>
        <v>8.3820119880119375E-5</v>
      </c>
      <c r="AE93" s="7">
        <v>2045</v>
      </c>
      <c r="AF93" s="7">
        <f t="shared" si="44"/>
        <v>6.8202460671929797E-5</v>
      </c>
      <c r="AG93" s="7">
        <f t="shared" si="44"/>
        <v>1.545526621484295E-4</v>
      </c>
      <c r="AH93" s="7">
        <f t="shared" si="44"/>
        <v>2.4090286362492405E-4</v>
      </c>
      <c r="AJ93" s="7">
        <v>2045</v>
      </c>
      <c r="AK93" s="7">
        <f t="shared" si="45"/>
        <v>3.2153882521294841E-5</v>
      </c>
      <c r="AL93" s="7">
        <f t="shared" si="45"/>
        <v>7.286347285882074E-5</v>
      </c>
      <c r="AM93" s="7">
        <f t="shared" si="45"/>
        <v>1.1357306319634664E-4</v>
      </c>
      <c r="AO93" s="7">
        <v>2045</v>
      </c>
      <c r="AP93" s="7">
        <f t="shared" si="38"/>
        <v>1.283256922709012E-3</v>
      </c>
      <c r="AQ93" s="7">
        <f t="shared" si="38"/>
        <v>2.9079709393345812E-3</v>
      </c>
      <c r="AR93" s="7">
        <f t="shared" si="38"/>
        <v>4.5326849559600511E-3</v>
      </c>
    </row>
    <row r="94" spans="6:44" x14ac:dyDescent="0.25">
      <c r="F94" s="7">
        <v>2046</v>
      </c>
      <c r="G94" s="7">
        <f t="shared" si="39"/>
        <v>3.1191324552858952E-4</v>
      </c>
      <c r="H94" s="7">
        <f t="shared" si="39"/>
        <v>7.0198504951979204E-4</v>
      </c>
      <c r="I94" s="7">
        <f t="shared" si="39"/>
        <v>1.0920568535109944E-3</v>
      </c>
      <c r="K94" s="7">
        <v>2046</v>
      </c>
      <c r="L94" s="7">
        <f t="shared" si="40"/>
        <v>2.8435806810030569E-4</v>
      </c>
      <c r="M94" s="7">
        <f t="shared" si="40"/>
        <v>6.3996997683908336E-4</v>
      </c>
      <c r="N94" s="7">
        <f t="shared" si="40"/>
        <v>9.955818855778818E-4</v>
      </c>
      <c r="P94" s="7">
        <v>2046</v>
      </c>
      <c r="Q94" s="7">
        <f t="shared" si="41"/>
        <v>1.0936848773087889E-4</v>
      </c>
      <c r="R94" s="7">
        <f t="shared" si="41"/>
        <v>2.4614229878426602E-4</v>
      </c>
      <c r="S94" s="7">
        <f t="shared" si="41"/>
        <v>3.8291610983764285E-4</v>
      </c>
      <c r="U94" s="7">
        <v>2046</v>
      </c>
      <c r="V94" s="7">
        <f t="shared" si="42"/>
        <v>5.0621985749721671E-4</v>
      </c>
      <c r="W94" s="7">
        <f t="shared" si="42"/>
        <v>1.1392872115157408E-3</v>
      </c>
      <c r="X94" s="7">
        <f t="shared" si="42"/>
        <v>1.7723545655342649E-3</v>
      </c>
      <c r="Z94" s="7">
        <v>2046</v>
      </c>
      <c r="AA94" s="7">
        <f t="shared" si="43"/>
        <v>2.4809128818608228E-5</v>
      </c>
      <c r="AB94" s="7">
        <f t="shared" si="43"/>
        <v>5.5834876434180318E-5</v>
      </c>
      <c r="AC94" s="7">
        <f t="shared" si="43"/>
        <v>8.686062404975239E-5</v>
      </c>
      <c r="AE94" s="7">
        <v>2046</v>
      </c>
      <c r="AF94" s="7">
        <f t="shared" si="44"/>
        <v>7.1302572520655981E-5</v>
      </c>
      <c r="AG94" s="7">
        <f t="shared" si="44"/>
        <v>1.604719921944181E-4</v>
      </c>
      <c r="AH94" s="7">
        <f t="shared" si="44"/>
        <v>2.4964141186818023E-4</v>
      </c>
      <c r="AJ94" s="7">
        <v>2046</v>
      </c>
      <c r="AK94" s="7">
        <f t="shared" si="45"/>
        <v>3.3615422635900441E-5</v>
      </c>
      <c r="AL94" s="7">
        <f t="shared" si="45"/>
        <v>7.5654126466159598E-5</v>
      </c>
      <c r="AM94" s="7">
        <f t="shared" si="45"/>
        <v>1.1769283029641875E-4</v>
      </c>
      <c r="AO94" s="7">
        <v>2046</v>
      </c>
      <c r="AP94" s="7">
        <f t="shared" si="38"/>
        <v>1.3415867828321555E-3</v>
      </c>
      <c r="AQ94" s="7">
        <f t="shared" si="38"/>
        <v>3.0193455317536399E-3</v>
      </c>
      <c r="AR94" s="7">
        <f t="shared" si="38"/>
        <v>4.6971042806751347E-3</v>
      </c>
    </row>
    <row r="95" spans="6:44" x14ac:dyDescent="0.25">
      <c r="F95" s="7">
        <v>2047</v>
      </c>
      <c r="G95" s="7">
        <f t="shared" si="39"/>
        <v>3.2547469098635431E-4</v>
      </c>
      <c r="H95" s="7">
        <f t="shared" si="39"/>
        <v>7.2841312989639141E-4</v>
      </c>
      <c r="I95" s="7">
        <f t="shared" si="39"/>
        <v>1.1313515688064284E-3</v>
      </c>
      <c r="K95" s="7">
        <v>2047</v>
      </c>
      <c r="L95" s="7">
        <f t="shared" si="40"/>
        <v>2.9672146236553638E-4</v>
      </c>
      <c r="M95" s="7">
        <f t="shared" si="40"/>
        <v>6.6406333608952036E-4</v>
      </c>
      <c r="N95" s="7">
        <f t="shared" si="40"/>
        <v>1.0314052098135042E-3</v>
      </c>
      <c r="P95" s="7">
        <v>2047</v>
      </c>
      <c r="Q95" s="7">
        <f t="shared" si="41"/>
        <v>1.1412363937136171E-4</v>
      </c>
      <c r="R95" s="7">
        <f t="shared" si="41"/>
        <v>2.5540897541903996E-4</v>
      </c>
      <c r="S95" s="7">
        <f t="shared" si="41"/>
        <v>3.9669431146672845E-4</v>
      </c>
      <c r="U95" s="7">
        <v>2047</v>
      </c>
      <c r="V95" s="7">
        <f t="shared" si="42"/>
        <v>5.2822941651883663E-4</v>
      </c>
      <c r="W95" s="7">
        <f t="shared" si="42"/>
        <v>1.1821786862252976E-3</v>
      </c>
      <c r="X95" s="7">
        <f t="shared" si="42"/>
        <v>1.8361279559317176E-3</v>
      </c>
      <c r="Z95" s="7">
        <v>2047</v>
      </c>
      <c r="AA95" s="7">
        <f t="shared" si="43"/>
        <v>2.5887786593329098E-5</v>
      </c>
      <c r="AB95" s="7">
        <f t="shared" si="43"/>
        <v>5.7936927757392763E-5</v>
      </c>
      <c r="AC95" s="7">
        <f t="shared" si="43"/>
        <v>8.998606892145901E-5</v>
      </c>
      <c r="AE95" s="7">
        <v>2047</v>
      </c>
      <c r="AF95" s="7">
        <f t="shared" si="44"/>
        <v>7.4402684369377029E-5</v>
      </c>
      <c r="AG95" s="7">
        <f t="shared" si="44"/>
        <v>1.6651338397449626E-4</v>
      </c>
      <c r="AH95" s="7">
        <f t="shared" si="44"/>
        <v>2.5862408357961041E-4</v>
      </c>
      <c r="AJ95" s="7">
        <v>2047</v>
      </c>
      <c r="AK95" s="7">
        <f t="shared" si="45"/>
        <v>3.5076962750503466E-5</v>
      </c>
      <c r="AL95" s="7">
        <f t="shared" si="45"/>
        <v>7.8502325778148627E-5</v>
      </c>
      <c r="AM95" s="7">
        <f t="shared" si="45"/>
        <v>1.2192768880579121E-4</v>
      </c>
      <c r="AO95" s="7">
        <v>2047</v>
      </c>
      <c r="AP95" s="7">
        <f t="shared" si="38"/>
        <v>1.3999166429552986E-3</v>
      </c>
      <c r="AQ95" s="7">
        <f t="shared" si="38"/>
        <v>3.1330167651402873E-3</v>
      </c>
      <c r="AR95" s="7">
        <f t="shared" si="38"/>
        <v>4.8661168873252387E-3</v>
      </c>
    </row>
    <row r="96" spans="6:44" x14ac:dyDescent="0.25">
      <c r="F96" s="7">
        <v>2048</v>
      </c>
      <c r="G96" s="7">
        <f t="shared" si="39"/>
        <v>3.3903613644411905E-4</v>
      </c>
      <c r="H96" s="7">
        <f t="shared" si="39"/>
        <v>7.5539008646567575E-4</v>
      </c>
      <c r="I96" s="7">
        <f t="shared" si="39"/>
        <v>1.1717440364872325E-3</v>
      </c>
      <c r="K96" s="7">
        <v>2048</v>
      </c>
      <c r="L96" s="7">
        <f t="shared" si="40"/>
        <v>3.0908485663076702E-4</v>
      </c>
      <c r="M96" s="7">
        <f t="shared" si="40"/>
        <v>6.8865708247007012E-4</v>
      </c>
      <c r="N96" s="7">
        <f t="shared" si="40"/>
        <v>1.0682293083093936E-3</v>
      </c>
      <c r="P96" s="7">
        <v>2048</v>
      </c>
      <c r="Q96" s="7">
        <f t="shared" si="41"/>
        <v>1.1887879101183426E-4</v>
      </c>
      <c r="R96" s="7">
        <f t="shared" si="41"/>
        <v>2.6486810864234254E-4</v>
      </c>
      <c r="S96" s="7">
        <f t="shared" si="41"/>
        <v>4.1085742627284063E-4</v>
      </c>
      <c r="U96" s="7">
        <v>2048</v>
      </c>
      <c r="V96" s="7">
        <f t="shared" si="42"/>
        <v>5.5023897554045656E-4</v>
      </c>
      <c r="W96" s="7">
        <f t="shared" si="42"/>
        <v>1.2259609600016941E-3</v>
      </c>
      <c r="X96" s="7">
        <f t="shared" si="42"/>
        <v>1.9016829444628905E-3</v>
      </c>
      <c r="Z96" s="7">
        <v>2048</v>
      </c>
      <c r="AA96" s="7">
        <f t="shared" si="43"/>
        <v>2.6966444368052536E-5</v>
      </c>
      <c r="AB96" s="7">
        <f t="shared" si="43"/>
        <v>6.0082635899820273E-5</v>
      </c>
      <c r="AC96" s="7">
        <f t="shared" si="43"/>
        <v>9.319882743158802E-5</v>
      </c>
      <c r="AE96" s="7">
        <v>2048</v>
      </c>
      <c r="AF96" s="7">
        <f t="shared" si="44"/>
        <v>7.7502796218103213E-5</v>
      </c>
      <c r="AG96" s="7">
        <f t="shared" si="44"/>
        <v>1.726802474525375E-4</v>
      </c>
      <c r="AH96" s="7">
        <f t="shared" si="44"/>
        <v>2.6785769868697176E-4</v>
      </c>
      <c r="AJ96" s="7">
        <v>2048</v>
      </c>
      <c r="AK96" s="7">
        <f t="shared" si="45"/>
        <v>3.6538502865109065E-5</v>
      </c>
      <c r="AL96" s="7">
        <f t="shared" si="45"/>
        <v>8.1409678413878127E-5</v>
      </c>
      <c r="AM96" s="7">
        <f t="shared" si="45"/>
        <v>1.2628085396264977E-4</v>
      </c>
      <c r="AO96" s="7">
        <v>2048</v>
      </c>
      <c r="AP96" s="7">
        <f t="shared" si="38"/>
        <v>1.4582465030784418E-3</v>
      </c>
      <c r="AQ96" s="7">
        <f t="shared" si="38"/>
        <v>3.2490487993460182E-3</v>
      </c>
      <c r="AR96" s="7">
        <f t="shared" si="38"/>
        <v>5.0398510956135671E-3</v>
      </c>
    </row>
    <row r="97" spans="1:44" x14ac:dyDescent="0.25">
      <c r="F97" s="7">
        <v>2049</v>
      </c>
      <c r="G97" s="7">
        <f t="shared" si="39"/>
        <v>3.5259758190188379E-4</v>
      </c>
      <c r="H97" s="7">
        <f t="shared" si="39"/>
        <v>7.8293125284557071E-4</v>
      </c>
      <c r="I97" s="7">
        <f t="shared" si="39"/>
        <v>1.2132649237892371E-3</v>
      </c>
      <c r="K97" s="7">
        <v>2049</v>
      </c>
      <c r="L97" s="7">
        <f t="shared" si="40"/>
        <v>3.2144825089599772E-4</v>
      </c>
      <c r="M97" s="7">
        <f t="shared" si="40"/>
        <v>7.1376519498943551E-4</v>
      </c>
      <c r="N97" s="7">
        <f t="shared" si="40"/>
        <v>1.1060821390828938E-3</v>
      </c>
      <c r="P97" s="7">
        <v>2049</v>
      </c>
      <c r="Q97" s="7">
        <f t="shared" si="41"/>
        <v>1.2363394265230683E-4</v>
      </c>
      <c r="R97" s="7">
        <f t="shared" si="41"/>
        <v>2.7452507499593515E-4</v>
      </c>
      <c r="S97" s="7">
        <f t="shared" si="41"/>
        <v>4.2541620733957375E-4</v>
      </c>
      <c r="U97" s="7">
        <v>2049</v>
      </c>
      <c r="V97" s="7">
        <f t="shared" si="42"/>
        <v>5.7224853456207638E-4</v>
      </c>
      <c r="W97" s="7">
        <f t="shared" si="42"/>
        <v>1.2706589185526339E-3</v>
      </c>
      <c r="X97" s="7">
        <f t="shared" si="42"/>
        <v>1.9690693025431914E-3</v>
      </c>
      <c r="Z97" s="7">
        <v>2049</v>
      </c>
      <c r="AA97" s="7">
        <f t="shared" si="43"/>
        <v>2.8045102142773399E-5</v>
      </c>
      <c r="AB97" s="7">
        <f t="shared" si="43"/>
        <v>6.2273220475269258E-5</v>
      </c>
      <c r="AC97" s="7">
        <f t="shared" si="43"/>
        <v>9.6501338807765104E-5</v>
      </c>
      <c r="AE97" s="7">
        <v>2049</v>
      </c>
      <c r="AF97" s="7">
        <f t="shared" si="44"/>
        <v>8.0602908066824261E-5</v>
      </c>
      <c r="AG97" s="7">
        <f t="shared" si="44"/>
        <v>1.7897608785449491E-4</v>
      </c>
      <c r="AH97" s="7">
        <f t="shared" si="44"/>
        <v>2.7734926764216551E-4</v>
      </c>
      <c r="AJ97" s="7">
        <v>2049</v>
      </c>
      <c r="AK97" s="7">
        <f t="shared" si="45"/>
        <v>3.800004297971209E-5</v>
      </c>
      <c r="AL97" s="7">
        <f t="shared" si="45"/>
        <v>8.437783690351438E-5</v>
      </c>
      <c r="AM97" s="7">
        <f t="shared" si="45"/>
        <v>1.3075563082731671E-4</v>
      </c>
      <c r="AO97" s="7">
        <v>2049</v>
      </c>
      <c r="AP97" s="7">
        <f t="shared" si="38"/>
        <v>1.5165763632015747E-3</v>
      </c>
      <c r="AQ97" s="7">
        <f t="shared" si="38"/>
        <v>3.3675075866168537E-3</v>
      </c>
      <c r="AR97" s="7">
        <f t="shared" si="38"/>
        <v>5.2184388100321435E-3</v>
      </c>
    </row>
    <row r="98" spans="1:44" x14ac:dyDescent="0.25">
      <c r="F98" s="7">
        <v>2050</v>
      </c>
      <c r="G98" s="7">
        <f t="shared" si="39"/>
        <v>3.6615902735964858E-4</v>
      </c>
      <c r="H98" s="7">
        <f t="shared" si="39"/>
        <v>8.1105239101982192E-4</v>
      </c>
      <c r="I98" s="7">
        <f t="shared" si="39"/>
        <v>1.2559457546799954E-3</v>
      </c>
      <c r="K98" s="7">
        <v>2050</v>
      </c>
      <c r="L98" s="7">
        <f t="shared" si="40"/>
        <v>3.3381164516122842E-4</v>
      </c>
      <c r="M98" s="7">
        <f t="shared" si="40"/>
        <v>7.3940204317927906E-4</v>
      </c>
      <c r="N98" s="7">
        <f t="shared" si="40"/>
        <v>1.1449924411973298E-3</v>
      </c>
      <c r="P98" s="7">
        <v>2050</v>
      </c>
      <c r="Q98" s="7">
        <f t="shared" si="41"/>
        <v>1.2838909429277936E-4</v>
      </c>
      <c r="R98" s="7">
        <f t="shared" si="41"/>
        <v>2.8438540122279724E-4</v>
      </c>
      <c r="S98" s="7">
        <f t="shared" si="41"/>
        <v>4.4038170815282544E-4</v>
      </c>
      <c r="U98" s="7">
        <v>2050</v>
      </c>
      <c r="V98" s="7">
        <f t="shared" si="42"/>
        <v>5.9425809358369631E-4</v>
      </c>
      <c r="W98" s="7">
        <f t="shared" si="42"/>
        <v>1.3162981428026799E-3</v>
      </c>
      <c r="X98" s="7">
        <f t="shared" si="42"/>
        <v>2.0383381920216223E-3</v>
      </c>
      <c r="Z98" s="7">
        <v>2050</v>
      </c>
      <c r="AA98" s="7">
        <f t="shared" si="43"/>
        <v>2.9123759917496841E-5</v>
      </c>
      <c r="AB98" s="7">
        <f t="shared" si="43"/>
        <v>6.4509935169154844E-5</v>
      </c>
      <c r="AC98" s="7">
        <f t="shared" si="43"/>
        <v>9.9896110420812841E-5</v>
      </c>
      <c r="AE98" s="7">
        <v>2050</v>
      </c>
      <c r="AF98" s="7">
        <f t="shared" si="44"/>
        <v>8.3703019915550445E-5</v>
      </c>
      <c r="AG98" s="7">
        <f t="shared" si="44"/>
        <v>1.8540450832967112E-4</v>
      </c>
      <c r="AH98" s="7">
        <f t="shared" si="44"/>
        <v>2.8710599674378669E-4</v>
      </c>
      <c r="AJ98" s="7">
        <v>2050</v>
      </c>
      <c r="AK98" s="7">
        <f t="shared" si="45"/>
        <v>3.946158309431769E-5</v>
      </c>
      <c r="AL98" s="7">
        <f t="shared" si="45"/>
        <v>8.7408499942937405E-5</v>
      </c>
      <c r="AM98" s="7">
        <f t="shared" si="45"/>
        <v>1.3535541679155971E-4</v>
      </c>
      <c r="AO98" s="7">
        <v>2050</v>
      </c>
      <c r="AP98" s="7">
        <f t="shared" si="38"/>
        <v>1.5749062233247173E-3</v>
      </c>
      <c r="AQ98" s="7">
        <f t="shared" si="38"/>
        <v>3.488460921666341E-3</v>
      </c>
      <c r="AR98" s="7">
        <f t="shared" si="38"/>
        <v>5.4020156200079317E-3</v>
      </c>
    </row>
    <row r="100" spans="1:44" x14ac:dyDescent="0.25">
      <c r="G100" s="7">
        <f>SUM(G72:G98)</f>
        <v>5.1262263830350804E-3</v>
      </c>
      <c r="H100" s="7">
        <f t="shared" ref="H100:I100" si="46">SUM(H72:H98)</f>
        <v>1.1974245207245656E-2</v>
      </c>
      <c r="I100" s="7">
        <f t="shared" si="46"/>
        <v>1.8822264031456114E-2</v>
      </c>
      <c r="L100" s="7">
        <f>SUM(L72:L98)</f>
        <v>4.6733630322571976E-3</v>
      </c>
      <c r="M100" s="7">
        <f t="shared" ref="M100:N100" si="47">SUM(M72:M98)</f>
        <v>1.0916411158882453E-2</v>
      </c>
      <c r="N100" s="7">
        <f t="shared" si="47"/>
        <v>1.715945928550781E-2</v>
      </c>
      <c r="Q100" s="7">
        <f>SUM(Q72:Q98)</f>
        <v>1.7974473200988701E-3</v>
      </c>
      <c r="R100" s="7">
        <f t="shared" ref="R100:S100" si="48">SUM(R72:R98)</f>
        <v>4.1986196764932622E-3</v>
      </c>
      <c r="S100" s="7">
        <f t="shared" si="48"/>
        <v>6.5997920328876251E-3</v>
      </c>
      <c r="V100" s="7">
        <f>SUM(V72:V98)</f>
        <v>8.3196133101719541E-3</v>
      </c>
      <c r="W100" s="7">
        <f t="shared" ref="W100:X100" si="49">SUM(W72:W98)</f>
        <v>1.943361107405444E-2</v>
      </c>
      <c r="X100" s="7">
        <f t="shared" si="49"/>
        <v>3.0547608837936929E-2</v>
      </c>
      <c r="AA100" s="7">
        <f>SUM(AA72:AA98)</f>
        <v>4.0773263884493778E-4</v>
      </c>
      <c r="AB100" s="7">
        <f t="shared" ref="AB100:AC100" si="50">SUM(AB72:AB98)</f>
        <v>9.5241416038201632E-4</v>
      </c>
      <c r="AC100" s="7">
        <f t="shared" si="50"/>
        <v>1.4970956819190925E-3</v>
      </c>
      <c r="AF100" s="7">
        <f>SUM(AF72:AF98)</f>
        <v>1.1718422788177063E-3</v>
      </c>
      <c r="AG100" s="7">
        <f t="shared" ref="AG100:AH100" si="51">SUM(AG72:AG98)</f>
        <v>2.737281918960536E-3</v>
      </c>
      <c r="AH100" s="7">
        <f t="shared" si="51"/>
        <v>4.3027215591033632E-3</v>
      </c>
      <c r="AK100" s="7">
        <f>SUM(AK72:AK98)</f>
        <v>5.5246216332044754E-4</v>
      </c>
      <c r="AL100" s="7">
        <f t="shared" ref="AL100:AM100" si="52">SUM(AL72:AL98)</f>
        <v>1.2904848356321218E-3</v>
      </c>
      <c r="AM100" s="7">
        <f t="shared" si="52"/>
        <v>2.0285075079438169E-3</v>
      </c>
      <c r="AP100" s="7">
        <f>SUM(AP72:AP98)</f>
        <v>2.2048687126546195E-2</v>
      </c>
      <c r="AQ100" s="7">
        <f t="shared" ref="AQ100:AR100" si="53">SUM(AQ72:AQ98)</f>
        <v>5.150306803165048E-2</v>
      </c>
      <c r="AR100" s="7">
        <f t="shared" si="53"/>
        <v>8.0957448936754745E-2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Output!R112</f>
        <v>0.10285604821225242</v>
      </c>
      <c r="C105" s="7">
        <f>Output!R142</f>
        <v>0.10285604821225242</v>
      </c>
      <c r="D105" s="7">
        <f>Output!R172</f>
        <v>0.10285604821225242</v>
      </c>
      <c r="F105" s="7">
        <v>2024</v>
      </c>
      <c r="G105" s="7">
        <f>((G8+L8+Q8+V8+AA8+AF8+AK8)*R105*1000000)/10^9</f>
        <v>2.6694534595173301E-5</v>
      </c>
      <c r="H105" s="7">
        <f>((G8+L8+Q8+V8+AA8+AF8+AK8)*S105*1000000)/10^9</f>
        <v>2.6694534595173301E-5</v>
      </c>
      <c r="I105" s="7">
        <f>((G8+L8+Q8+V8+AA8+AF8+AK8)*T105*1000000)/10^9</f>
        <v>2.6694534595173301E-5</v>
      </c>
      <c r="J105" s="7">
        <f>((H8+M8+R8+W8+AB8+AG8+AL8)*R105*1000000)/10^9</f>
        <v>5.350925360116629E-5</v>
      </c>
      <c r="K105" s="7">
        <f>((H8+M8+R8+W8+AB8+AG8+AL8)*S105*1000000)/10^9</f>
        <v>5.350925360116629E-5</v>
      </c>
      <c r="L105" s="7">
        <f>((H8+M8+R8+W8+AB8+AG8+AL8)*T105*1000000)/10^9</f>
        <v>5.350925360116629E-5</v>
      </c>
      <c r="M105" s="7">
        <f>((I8+N8+S8+X8+AC8+AH8+AM8)*R105*1000000)/10^9</f>
        <v>8.0323972607159317E-5</v>
      </c>
      <c r="N105" s="7">
        <f>((I8+N8+S8+X8+AC8+AH8+AM8)*S105*1000000)/10^9</f>
        <v>8.0323972607159317E-5</v>
      </c>
      <c r="O105" s="7">
        <f>((I8+N8+S8+X8+AC8+AH8+AM8)*T105*1000000)/10^9</f>
        <v>8.0323972607159317E-5</v>
      </c>
      <c r="Q105" s="7">
        <v>2024</v>
      </c>
      <c r="R105" s="7">
        <f>Output!R232</f>
        <v>9.9732448266422996E-2</v>
      </c>
      <c r="S105" s="7">
        <f>Output!R262</f>
        <v>9.9732448266422996E-2</v>
      </c>
      <c r="T105" s="7">
        <f>Output!R292</f>
        <v>9.9732448266422996E-2</v>
      </c>
    </row>
    <row r="106" spans="1:44" x14ac:dyDescent="0.25">
      <c r="A106" s="7">
        <v>2025</v>
      </c>
      <c r="B106" s="7">
        <f>Output!R113</f>
        <v>9.9555174549757333E-2</v>
      </c>
      <c r="C106" s="7">
        <f>Output!R143</f>
        <v>9.6509453334592224E-2</v>
      </c>
      <c r="D106" s="7">
        <f>Output!R173</f>
        <v>9.4666555325577273E-2</v>
      </c>
      <c r="F106" s="7">
        <v>2025</v>
      </c>
      <c r="G106" s="7">
        <f t="shared" ref="G106:G131" si="54">G105+((G9+L9+Q9+V9+AA9+AF9+AK9-G8-L8-Q8-V8-AA8-AF8-AK8)*R106*1000000)/10^9</f>
        <v>5.257364719581733E-5</v>
      </c>
      <c r="H106" s="7">
        <f t="shared" ref="H106:H131" si="55">H105+((G9+L9+Q9+V9+AA9+AF9+AK9-G8-L8-Q8-V8-AA8-AF8-AK8)*S106*1000000)/10^9</f>
        <v>5.1825215136999374E-5</v>
      </c>
      <c r="I106" s="7">
        <f t="shared" ref="I106:I131" si="56">I105+((G9+L9+Q9+V9+AA9+AF9+AK9-G8-L8-Q8-V8-AA8-AF8-AK8)*T106*1000000)/10^9</f>
        <v>5.1372355583009037E-5</v>
      </c>
      <c r="J106" s="7">
        <f t="shared" ref="J106:J131" si="57">J105+((H9+M9+R9+W9+AB9+AG9+AL9-H8-M8-R8-W8-AB8-AG8-AL8)*R106*1000000)/10^9</f>
        <v>1.1043549711566261E-4</v>
      </c>
      <c r="K106" s="7">
        <f t="shared" ref="K106:K131" si="58">K105+((H9+M9+R9+W9+AB9+AG9+AL9-H8-M8-R8-W8-AB8-AG8-AL8)*S106*1000000)/10^9</f>
        <v>1.0878917228637666E-4</v>
      </c>
      <c r="L106" s="7">
        <f t="shared" ref="L106:L131" si="59">L105+((H9+M9+R9+W9+AB9+AG9+AL9-H8-M8-R8-W8-AB8-AG8-AL8)*T106*1000000)/10^9</f>
        <v>1.0779301783370512E-4</v>
      </c>
      <c r="M106" s="7">
        <f t="shared" ref="M106:M131" si="60">M105+((I9+N9+S9+X9+AC9+AH9+AM9-I8-N8-S8-X8-AC8-AH8-AM8)*R106*1000000)/10^9</f>
        <v>1.6829734703550795E-4</v>
      </c>
      <c r="N106" s="7">
        <f t="shared" ref="N106:N131" si="61">N105+((I9+N9+S9+X9+AC9+AH9+AM9-I8-N8-S8-X8-AC8-AH8-AM8)*S106*1000000)/10^9</f>
        <v>1.6575312943575404E-4</v>
      </c>
      <c r="O106" s="7">
        <f t="shared" ref="O106:O131" si="62">O105+((I9+N9+S9+X9+AC9+AH9+AM9-I8-N8-S8-X8-AC8-AH8-AM8)*T106*1000000)/10^9</f>
        <v>1.6421368008440125E-4</v>
      </c>
      <c r="Q106" s="7">
        <v>2025</v>
      </c>
      <c r="R106" s="7">
        <f>Output!R233</f>
        <v>9.668598077343292E-2</v>
      </c>
      <c r="S106" s="7">
        <f>Output!R263</f>
        <v>9.3889791863644226E-2</v>
      </c>
      <c r="T106" s="7">
        <f>Output!R293</f>
        <v>9.2197880289787357E-2</v>
      </c>
    </row>
    <row r="107" spans="1:44" x14ac:dyDescent="0.25">
      <c r="A107" s="7">
        <v>2026</v>
      </c>
      <c r="B107" s="7">
        <f>Output!R114</f>
        <v>9.6571970540970734E-2</v>
      </c>
      <c r="C107" s="7">
        <f>Output!R144</f>
        <v>9.2764819015999297E-2</v>
      </c>
      <c r="D107" s="7">
        <f>Output!R174</f>
        <v>9.0461196498715576E-2</v>
      </c>
      <c r="F107" s="7">
        <v>2026</v>
      </c>
      <c r="G107" s="7">
        <f t="shared" si="54"/>
        <v>7.7715412462675814E-5</v>
      </c>
      <c r="H107" s="7">
        <f t="shared" si="55"/>
        <v>7.6031440328857338E-5</v>
      </c>
      <c r="I107" s="7">
        <f t="shared" si="56"/>
        <v>7.5012506330900987E-5</v>
      </c>
      <c r="J107" s="7">
        <f t="shared" si="57"/>
        <v>1.7128409254862697E-4</v>
      </c>
      <c r="K107" s="7">
        <f t="shared" si="58"/>
        <v>1.673735552055892E-4</v>
      </c>
      <c r="L107" s="7">
        <f t="shared" si="59"/>
        <v>1.6500737623553692E-4</v>
      </c>
      <c r="M107" s="7">
        <f t="shared" si="60"/>
        <v>2.6485277263457773E-4</v>
      </c>
      <c r="N107" s="7">
        <f t="shared" si="61"/>
        <v>2.5871567008232065E-4</v>
      </c>
      <c r="O107" s="7">
        <f t="shared" si="62"/>
        <v>2.5500224614017242E-4</v>
      </c>
      <c r="Q107" s="7">
        <v>2026</v>
      </c>
      <c r="R107" s="7">
        <f>Output!R234</f>
        <v>9.3931205088583658E-2</v>
      </c>
      <c r="S107" s="7">
        <f>Output!R264</f>
        <v>9.0435968945825562E-2</v>
      </c>
      <c r="T107" s="7">
        <f>Output!R294</f>
        <v>8.8321079472982247E-2</v>
      </c>
    </row>
    <row r="108" spans="1:44" x14ac:dyDescent="0.25">
      <c r="A108" s="7">
        <v>2027</v>
      </c>
      <c r="B108" s="7">
        <f>Output!R115</f>
        <v>9.3869219530681017E-2</v>
      </c>
      <c r="C108" s="7">
        <f>Output!R145</f>
        <v>8.9300637707933339E-2</v>
      </c>
      <c r="D108" s="7">
        <f>Output!R175</f>
        <v>8.6536290694410919E-2</v>
      </c>
      <c r="F108" s="7">
        <v>2027</v>
      </c>
      <c r="G108" s="7">
        <f t="shared" si="54"/>
        <v>1.0218875968699004E-4</v>
      </c>
      <c r="H108" s="7">
        <f t="shared" si="55"/>
        <v>9.9382139464944616E-5</v>
      </c>
      <c r="I108" s="7">
        <f t="shared" si="56"/>
        <v>9.7683916136002773E-5</v>
      </c>
      <c r="J108" s="7">
        <f t="shared" si="57"/>
        <v>2.3661206328228293E-4</v>
      </c>
      <c r="K108" s="7">
        <f t="shared" si="58"/>
        <v>2.2970478336947439E-4</v>
      </c>
      <c r="L108" s="7">
        <f t="shared" si="59"/>
        <v>2.2552534227685407E-4</v>
      </c>
      <c r="M108" s="7">
        <f t="shared" si="60"/>
        <v>3.7103536687757566E-4</v>
      </c>
      <c r="N108" s="7">
        <f t="shared" si="61"/>
        <v>3.6002742727400395E-4</v>
      </c>
      <c r="O108" s="7">
        <f t="shared" si="62"/>
        <v>3.5336676841770509E-4</v>
      </c>
      <c r="Q108" s="7">
        <v>2027</v>
      </c>
      <c r="R108" s="7">
        <f>Output!R235</f>
        <v>9.143395354030448E-2</v>
      </c>
      <c r="S108" s="7">
        <f>Output!R265</f>
        <v>8.7239670175621439E-2</v>
      </c>
      <c r="T108" s="7">
        <f>Output!R295</f>
        <v>8.470180281483615E-2</v>
      </c>
    </row>
    <row r="109" spans="1:44" x14ac:dyDescent="0.25">
      <c r="A109" s="7">
        <v>2028</v>
      </c>
      <c r="B109" s="7">
        <f>Output!R116</f>
        <v>9.1414082199672134E-2</v>
      </c>
      <c r="C109" s="7">
        <f>Output!R146</f>
        <v>8.6084070067118129E-2</v>
      </c>
      <c r="D109" s="7">
        <f>Output!R176</f>
        <v>8.285899854532694E-2</v>
      </c>
      <c r="F109" s="7">
        <v>2028</v>
      </c>
      <c r="G109" s="7">
        <f t="shared" si="54"/>
        <v>1.2605454843542913E-4</v>
      </c>
      <c r="H109" s="7">
        <f t="shared" si="55"/>
        <v>1.2193817210897422E-4</v>
      </c>
      <c r="I109" s="7">
        <f t="shared" si="56"/>
        <v>1.1944744455907121E-4</v>
      </c>
      <c r="J109" s="7">
        <f t="shared" si="57"/>
        <v>3.0703538587484715E-4</v>
      </c>
      <c r="K109" s="7">
        <f t="shared" si="58"/>
        <v>2.9626326924406319E-4</v>
      </c>
      <c r="L109" s="7">
        <f t="shared" si="59"/>
        <v>2.8974530161050182E-4</v>
      </c>
      <c r="M109" s="7">
        <f t="shared" si="60"/>
        <v>4.8801622331426484E-4</v>
      </c>
      <c r="N109" s="7">
        <f t="shared" si="61"/>
        <v>4.7058836637915187E-4</v>
      </c>
      <c r="O109" s="7">
        <f t="shared" si="62"/>
        <v>4.6004315866193205E-4</v>
      </c>
      <c r="Q109" s="7">
        <v>2028</v>
      </c>
      <c r="R109" s="7">
        <f>Output!R236</f>
        <v>8.9164077133656053E-2</v>
      </c>
      <c r="S109" s="7">
        <f>Output!R266</f>
        <v>8.4270746536003596E-2</v>
      </c>
      <c r="T109" s="7">
        <f>Output!R296</f>
        <v>8.1309901276231861E-2</v>
      </c>
    </row>
    <row r="110" spans="1:44" x14ac:dyDescent="0.25">
      <c r="A110" s="7">
        <v>2029</v>
      </c>
      <c r="B110" s="7">
        <f>Output!R117</f>
        <v>8.9177580510510737E-2</v>
      </c>
      <c r="C110" s="7">
        <f>Output!R147</f>
        <v>8.3086138080180491E-2</v>
      </c>
      <c r="D110" s="7">
        <f>Output!R177</f>
        <v>7.9400342050120531E-2</v>
      </c>
      <c r="F110" s="7">
        <v>2029</v>
      </c>
      <c r="G110" s="7">
        <f t="shared" si="54"/>
        <v>1.4936651739959962E-4</v>
      </c>
      <c r="H110" s="7">
        <f t="shared" si="55"/>
        <v>1.4375327695550878E-4</v>
      </c>
      <c r="I110" s="7">
        <f t="shared" si="56"/>
        <v>1.4035683029466894E-4</v>
      </c>
      <c r="J110" s="7">
        <f t="shared" si="57"/>
        <v>3.8323702497518791E-4</v>
      </c>
      <c r="K110" s="7">
        <f t="shared" si="58"/>
        <v>3.6757199263017778E-4</v>
      </c>
      <c r="L110" s="7">
        <f t="shared" si="59"/>
        <v>3.5809343076607469E-4</v>
      </c>
      <c r="M110" s="7">
        <f t="shared" si="60"/>
        <v>6.1710753255077582E-4</v>
      </c>
      <c r="N110" s="7">
        <f t="shared" si="61"/>
        <v>5.9139070830484654E-4</v>
      </c>
      <c r="O110" s="7">
        <f t="shared" si="62"/>
        <v>5.758300312374801E-4</v>
      </c>
      <c r="Q110" s="7">
        <v>2029</v>
      </c>
      <c r="R110" s="7">
        <f>Output!R237</f>
        <v>8.7094971834720605E-2</v>
      </c>
      <c r="S110" s="7">
        <f>Output!R267</f>
        <v>8.1502594015143204E-2</v>
      </c>
      <c r="T110" s="7">
        <f>Output!R297</f>
        <v>7.8118770856385022E-2</v>
      </c>
    </row>
    <row r="111" spans="1:44" x14ac:dyDescent="0.25">
      <c r="A111" s="7">
        <v>2030</v>
      </c>
      <c r="B111" s="7">
        <f>Output!R118</f>
        <v>8.713124491305789E-2</v>
      </c>
      <c r="C111" s="7">
        <f>Output!R148</f>
        <v>8.0278372172921317E-2</v>
      </c>
      <c r="D111" s="7">
        <f>Output!R178</f>
        <v>7.613185165865273E-2</v>
      </c>
      <c r="F111" s="7">
        <v>2030</v>
      </c>
      <c r="G111" s="7">
        <f t="shared" si="54"/>
        <v>1.7217140934188278E-4</v>
      </c>
      <c r="H111" s="7">
        <f t="shared" si="55"/>
        <v>1.6487419676397344E-4</v>
      </c>
      <c r="I111" s="7">
        <f t="shared" si="56"/>
        <v>1.6045881610813345E-4</v>
      </c>
      <c r="J111" s="7">
        <f t="shared" si="57"/>
        <v>4.6597323105395733E-4</v>
      </c>
      <c r="K111" s="7">
        <f t="shared" si="58"/>
        <v>4.4419874351630129E-4</v>
      </c>
      <c r="L111" s="7">
        <f t="shared" si="59"/>
        <v>4.3102348652185692E-4</v>
      </c>
      <c r="M111" s="7">
        <f t="shared" si="60"/>
        <v>7.5977505276603164E-4</v>
      </c>
      <c r="N111" s="7">
        <f t="shared" si="61"/>
        <v>7.2352329026862891E-4</v>
      </c>
      <c r="O111" s="7">
        <f t="shared" si="62"/>
        <v>7.0158815693558015E-4</v>
      </c>
      <c r="Q111" s="7">
        <v>2030</v>
      </c>
      <c r="R111" s="7">
        <f>Output!R238</f>
        <v>8.5200500415031036E-2</v>
      </c>
      <c r="S111" s="7">
        <f>Output!R268</f>
        <v>7.8909075362484232E-2</v>
      </c>
      <c r="T111" s="7">
        <f>Output!R298</f>
        <v>7.5102274326828533E-2</v>
      </c>
    </row>
    <row r="112" spans="1:44" x14ac:dyDescent="0.25">
      <c r="A112" s="7">
        <v>2031</v>
      </c>
      <c r="B112" s="7">
        <f>Output!R119</f>
        <v>8.6264079573843161E-2</v>
      </c>
      <c r="C112" s="7">
        <f>Output!R149</f>
        <v>7.9239741953828324E-2</v>
      </c>
      <c r="D112" s="7">
        <f>Output!R179</f>
        <v>7.494245223797659E-2</v>
      </c>
      <c r="F112" s="7">
        <v>2031</v>
      </c>
      <c r="G112" s="7">
        <f t="shared" si="54"/>
        <v>1.947620941244261E-4</v>
      </c>
      <c r="H112" s="7">
        <f t="shared" si="55"/>
        <v>1.8573877495455307E-4</v>
      </c>
      <c r="I112" s="7">
        <f t="shared" si="56"/>
        <v>1.8026741144205568E-4</v>
      </c>
      <c r="J112" s="7">
        <f t="shared" si="57"/>
        <v>5.0743502917111971E-4</v>
      </c>
      <c r="K112" s="7">
        <f t="shared" si="58"/>
        <v>4.8249253306118683E-4</v>
      </c>
      <c r="L112" s="7">
        <f t="shared" si="59"/>
        <v>4.6737917864121659E-4</v>
      </c>
      <c r="M112" s="7">
        <f t="shared" si="60"/>
        <v>8.2010796421781327E-4</v>
      </c>
      <c r="N112" s="7">
        <f t="shared" si="61"/>
        <v>7.7924629116782058E-4</v>
      </c>
      <c r="O112" s="7">
        <f t="shared" si="62"/>
        <v>7.544909458403774E-4</v>
      </c>
      <c r="Q112" s="7">
        <v>2031</v>
      </c>
      <c r="R112" s="7">
        <f>Output!R239</f>
        <v>8.4400209089445788E-2</v>
      </c>
      <c r="S112" s="7">
        <f>Output!R269</f>
        <v>7.7951367070058203E-2</v>
      </c>
      <c r="T112" s="7">
        <f>Output!R299</f>
        <v>7.400614917362569E-2</v>
      </c>
    </row>
    <row r="113" spans="1:20" x14ac:dyDescent="0.25">
      <c r="A113" s="7">
        <v>2032</v>
      </c>
      <c r="B113" s="7">
        <f>Output!R120</f>
        <v>8.5410392035148178E-2</v>
      </c>
      <c r="C113" s="7">
        <f>Output!R150</f>
        <v>7.8214589547285149E-2</v>
      </c>
      <c r="D113" s="7">
        <f>Output!R180</f>
        <v>7.3766530629850252E-2</v>
      </c>
      <c r="F113" s="7">
        <v>2032</v>
      </c>
      <c r="G113" s="7">
        <f t="shared" si="54"/>
        <v>2.1714188457269251E-4</v>
      </c>
      <c r="H113" s="7">
        <f t="shared" si="55"/>
        <v>2.0635032435566681E-4</v>
      </c>
      <c r="I113" s="7">
        <f t="shared" si="56"/>
        <v>1.9978592912485473E-4</v>
      </c>
      <c r="J113" s="7">
        <f t="shared" si="57"/>
        <v>5.49974899535758E-4</v>
      </c>
      <c r="K113" s="7">
        <f t="shared" si="58"/>
        <v>5.2167130202976028E-4</v>
      </c>
      <c r="L113" s="7">
        <f t="shared" si="59"/>
        <v>5.044802951085734E-4</v>
      </c>
      <c r="M113" s="7">
        <f t="shared" si="60"/>
        <v>8.8280791449882367E-4</v>
      </c>
      <c r="N113" s="7">
        <f t="shared" si="61"/>
        <v>8.3699227970385388E-4</v>
      </c>
      <c r="O113" s="7">
        <f t="shared" si="62"/>
        <v>8.091746610922922E-4</v>
      </c>
      <c r="Q113" s="7">
        <v>2032</v>
      </c>
      <c r="R113" s="7">
        <f>Output!R240</f>
        <v>8.3612294686669281E-2</v>
      </c>
      <c r="S113" s="7">
        <f>Output!R270</f>
        <v>7.7006035711485399E-2</v>
      </c>
      <c r="T113" s="7">
        <f>Output!R300</f>
        <v>7.2922400954276059E-2</v>
      </c>
    </row>
    <row r="114" spans="1:20" x14ac:dyDescent="0.25">
      <c r="A114" s="7">
        <v>2033</v>
      </c>
      <c r="B114" s="7">
        <f>Output!R121</f>
        <v>8.4570440029342456E-2</v>
      </c>
      <c r="C114" s="7">
        <f>Output!R151</f>
        <v>7.7203172661601149E-2</v>
      </c>
      <c r="D114" s="7">
        <f>Output!R181</f>
        <v>7.2604344554613176E-2</v>
      </c>
      <c r="F114" s="7">
        <v>2033</v>
      </c>
      <c r="G114" s="7">
        <f t="shared" si="54"/>
        <v>2.3931415684531123E-4</v>
      </c>
      <c r="H114" s="7">
        <f t="shared" si="55"/>
        <v>2.2671222112298766E-4</v>
      </c>
      <c r="I114" s="7">
        <f t="shared" si="56"/>
        <v>2.1901774531515986E-4</v>
      </c>
      <c r="J114" s="7">
        <f t="shared" si="57"/>
        <v>5.9364303131079319E-4</v>
      </c>
      <c r="K114" s="7">
        <f t="shared" si="58"/>
        <v>5.6177391218591871E-4</v>
      </c>
      <c r="L114" s="7">
        <f t="shared" si="59"/>
        <v>5.4235721964501868E-4</v>
      </c>
      <c r="M114" s="7">
        <f t="shared" si="60"/>
        <v>9.4797190577627487E-4</v>
      </c>
      <c r="N114" s="7">
        <f t="shared" si="61"/>
        <v>8.9683560324884954E-4</v>
      </c>
      <c r="O114" s="7">
        <f t="shared" si="62"/>
        <v>8.6569669397487735E-4</v>
      </c>
      <c r="Q114" s="7">
        <v>2033</v>
      </c>
      <c r="R114" s="7">
        <f>Output!R241</f>
        <v>8.2836993823365526E-2</v>
      </c>
      <c r="S114" s="7">
        <f>Output!R271</f>
        <v>7.6073317881340877E-2</v>
      </c>
      <c r="T114" s="7">
        <f>Output!R301</f>
        <v>7.1851266274399181E-2</v>
      </c>
    </row>
    <row r="115" spans="1:20" x14ac:dyDescent="0.25">
      <c r="A115" s="7">
        <v>2034</v>
      </c>
      <c r="B115" s="7">
        <f>Output!R122</f>
        <v>8.374372522251658E-2</v>
      </c>
      <c r="C115" s="7">
        <f>Output!R152</f>
        <v>7.6204992986927067E-2</v>
      </c>
      <c r="D115" s="7">
        <f>Output!R182</f>
        <v>7.1455395666325874E-2</v>
      </c>
      <c r="F115" s="7">
        <v>2034</v>
      </c>
      <c r="G115" s="7">
        <f t="shared" si="54"/>
        <v>2.6128216464023585E-4</v>
      </c>
      <c r="H115" s="7">
        <f t="shared" si="55"/>
        <v>2.4682771895742541E-4</v>
      </c>
      <c r="I115" s="7">
        <f t="shared" si="56"/>
        <v>2.3796611370796843E-4</v>
      </c>
      <c r="J115" s="7">
        <f t="shared" si="57"/>
        <v>6.384915178613632E-4</v>
      </c>
      <c r="K115" s="7">
        <f t="shared" si="58"/>
        <v>6.0284043230497241E-4</v>
      </c>
      <c r="L115" s="7">
        <f t="shared" si="59"/>
        <v>5.8104100257851056E-4</v>
      </c>
      <c r="M115" s="7">
        <f t="shared" si="60"/>
        <v>1.0157008710824898E-3</v>
      </c>
      <c r="N115" s="7">
        <f t="shared" si="61"/>
        <v>9.5885314565251887E-4</v>
      </c>
      <c r="O115" s="7">
        <f t="shared" si="62"/>
        <v>9.2411589144905215E-4</v>
      </c>
      <c r="Q115" s="7">
        <v>2034</v>
      </c>
      <c r="R115" s="7">
        <f>Output!R242</f>
        <v>8.2073848978803488E-2</v>
      </c>
      <c r="S115" s="7">
        <f>Output!R272</f>
        <v>7.5152756080982527E-2</v>
      </c>
      <c r="T115" s="7">
        <f>Output!R302</f>
        <v>7.0792287602219561E-2</v>
      </c>
    </row>
    <row r="116" spans="1:20" x14ac:dyDescent="0.25">
      <c r="A116" s="7">
        <v>2035</v>
      </c>
      <c r="B116" s="7">
        <f>Output!R123</f>
        <v>8.2929767458207501E-2</v>
      </c>
      <c r="C116" s="7">
        <f>Output!R153</f>
        <v>7.5219570354769782E-2</v>
      </c>
      <c r="D116" s="7">
        <f>Output!R183</f>
        <v>7.0319203844615513E-2</v>
      </c>
      <c r="F116" s="7">
        <v>2035</v>
      </c>
      <c r="G116" s="7">
        <f t="shared" si="54"/>
        <v>2.8304904366941244E-4</v>
      </c>
      <c r="H116" s="7">
        <f t="shared" si="55"/>
        <v>2.6669995357092612E-4</v>
      </c>
      <c r="I116" s="7">
        <f t="shared" si="56"/>
        <v>2.5663417002113893E-4</v>
      </c>
      <c r="J116" s="7">
        <f t="shared" si="57"/>
        <v>6.8457443578256679E-4</v>
      </c>
      <c r="K116" s="7">
        <f t="shared" si="58"/>
        <v>6.4491217604817721E-4</v>
      </c>
      <c r="L116" s="7">
        <f t="shared" si="59"/>
        <v>6.2056336615094157E-4</v>
      </c>
      <c r="M116" s="7">
        <f t="shared" si="60"/>
        <v>1.0860998278957204E-3</v>
      </c>
      <c r="N116" s="7">
        <f t="shared" si="61"/>
        <v>1.0231243985254275E-3</v>
      </c>
      <c r="O116" s="7">
        <f t="shared" si="62"/>
        <v>9.8449256228074367E-4</v>
      </c>
      <c r="Q116" s="7">
        <v>2035</v>
      </c>
      <c r="R116" s="7">
        <f>Output!R243</f>
        <v>8.132241934989054E-2</v>
      </c>
      <c r="S116" s="7">
        <f>Output!R273</f>
        <v>7.4243909496273269E-2</v>
      </c>
      <c r="T116" s="7">
        <f>Output!R303</f>
        <v>6.9745024167777947E-2</v>
      </c>
    </row>
    <row r="117" spans="1:20" x14ac:dyDescent="0.25">
      <c r="A117" s="7">
        <v>2036</v>
      </c>
      <c r="B117" s="7">
        <f>Output!R124</f>
        <v>8.2128104143864539E-2</v>
      </c>
      <c r="C117" s="7">
        <f>Output!R154</f>
        <v>7.4246442160548556E-2</v>
      </c>
      <c r="D117" s="7">
        <f>Output!R184</f>
        <v>6.9195306448811125E-2</v>
      </c>
      <c r="F117" s="7">
        <v>2036</v>
      </c>
      <c r="G117" s="7">
        <f t="shared" si="54"/>
        <v>3.046178159669176E-4</v>
      </c>
      <c r="H117" s="7">
        <f t="shared" si="55"/>
        <v>2.8633194699461019E-4</v>
      </c>
      <c r="I117" s="7">
        <f t="shared" si="56"/>
        <v>2.7502493628283551E-4</v>
      </c>
      <c r="J117" s="7">
        <f t="shared" si="57"/>
        <v>7.3194792665454925E-4</v>
      </c>
      <c r="K117" s="7">
        <f t="shared" si="58"/>
        <v>6.8803174022306055E-4</v>
      </c>
      <c r="L117" s="7">
        <f t="shared" si="59"/>
        <v>6.6095670822948079E-4</v>
      </c>
      <c r="M117" s="7">
        <f t="shared" si="60"/>
        <v>1.1592780373421807E-3</v>
      </c>
      <c r="N117" s="7">
        <f t="shared" si="61"/>
        <v>1.0897315334515106E-3</v>
      </c>
      <c r="O117" s="7">
        <f t="shared" si="62"/>
        <v>1.046888480176126E-3</v>
      </c>
      <c r="Q117" s="7">
        <v>2036</v>
      </c>
      <c r="R117" s="7">
        <f>Output!R244</f>
        <v>8.05822802290075E-2</v>
      </c>
      <c r="S117" s="7">
        <f>Output!R274</f>
        <v>7.3346353408549475E-2</v>
      </c>
      <c r="T117" s="7">
        <f>Output!R304</f>
        <v>6.8709051219277339E-2</v>
      </c>
    </row>
    <row r="118" spans="1:20" x14ac:dyDescent="0.25">
      <c r="A118" s="7">
        <v>2037</v>
      </c>
      <c r="B118" s="7">
        <f>Output!R125</f>
        <v>8.1338289517014772E-2</v>
      </c>
      <c r="C118" s="7">
        <f>Output!R155</f>
        <v>7.3285162653820513E-2</v>
      </c>
      <c r="D118" s="7">
        <f>Output!R185</f>
        <v>6.8083257752530019E-2</v>
      </c>
      <c r="F118" s="7">
        <v>2037</v>
      </c>
      <c r="G118" s="7">
        <f t="shared" si="54"/>
        <v>3.2599139402859315E-4</v>
      </c>
      <c r="H118" s="7">
        <f t="shared" si="55"/>
        <v>3.0572661172431951E-4</v>
      </c>
      <c r="I118" s="7">
        <f t="shared" si="56"/>
        <v>2.931413249918562E-4</v>
      </c>
      <c r="J118" s="7">
        <f t="shared" si="57"/>
        <v>7.8067028160007997E-4</v>
      </c>
      <c r="K118" s="7">
        <f t="shared" si="58"/>
        <v>7.3224304336957664E-4</v>
      </c>
      <c r="L118" s="7">
        <f t="shared" si="59"/>
        <v>7.0225410441017986E-4</v>
      </c>
      <c r="M118" s="7">
        <f t="shared" si="60"/>
        <v>1.2353491691715665E-3</v>
      </c>
      <c r="N118" s="7">
        <f t="shared" si="61"/>
        <v>1.1587594750148333E-3</v>
      </c>
      <c r="O118" s="7">
        <f t="shared" si="62"/>
        <v>1.1113668838285034E-3</v>
      </c>
      <c r="Q118" s="7">
        <v>2037</v>
      </c>
      <c r="R118" s="7">
        <f>Output!R245</f>
        <v>7.9853022374469035E-2</v>
      </c>
      <c r="S118" s="7">
        <f>Output!R275</f>
        <v>7.2459678587170229E-2</v>
      </c>
      <c r="T118" s="7">
        <f>Output!R305</f>
        <v>6.7683959548165737E-2</v>
      </c>
    </row>
    <row r="119" spans="1:20" x14ac:dyDescent="0.25">
      <c r="A119" s="7">
        <v>2038</v>
      </c>
      <c r="B119" s="7">
        <f>Output!R126</f>
        <v>8.0559894091879442E-2</v>
      </c>
      <c r="C119" s="7">
        <f>Output!R156</f>
        <v>7.2335302360836976E-2</v>
      </c>
      <c r="D119" s="7">
        <f>Output!R186</f>
        <v>6.6982628269993405E-2</v>
      </c>
      <c r="F119" s="7">
        <v>2038</v>
      </c>
      <c r="G119" s="7">
        <f t="shared" si="54"/>
        <v>3.4717258481175575E-4</v>
      </c>
      <c r="H119" s="7">
        <f t="shared" si="55"/>
        <v>3.2488675472032685E-4</v>
      </c>
      <c r="I119" s="7">
        <f t="shared" si="56"/>
        <v>3.1098614310847382E-4</v>
      </c>
      <c r="J119" s="7">
        <f t="shared" si="57"/>
        <v>8.3080202878962114E-4</v>
      </c>
      <c r="K119" s="7">
        <f t="shared" si="58"/>
        <v>7.775913646525729E-4</v>
      </c>
      <c r="L119" s="7">
        <f t="shared" si="59"/>
        <v>7.4448930825796124E-4</v>
      </c>
      <c r="M119" s="7">
        <f t="shared" si="60"/>
        <v>1.3144314727674862E-3</v>
      </c>
      <c r="N119" s="7">
        <f t="shared" si="61"/>
        <v>1.2302959745848186E-3</v>
      </c>
      <c r="O119" s="7">
        <f t="shared" si="62"/>
        <v>1.1779924734074485E-3</v>
      </c>
      <c r="Q119" s="7">
        <v>2038</v>
      </c>
      <c r="R119" s="7">
        <f>Output!R246</f>
        <v>7.913425148775384E-2</v>
      </c>
      <c r="S119" s="7">
        <f>Output!R276</f>
        <v>7.1583490744658723E-2</v>
      </c>
      <c r="T119" s="7">
        <f>Output!R306</f>
        <v>6.6669354855921875E-2</v>
      </c>
    </row>
    <row r="120" spans="1:20" x14ac:dyDescent="0.25">
      <c r="A120" s="7">
        <v>2039</v>
      </c>
      <c r="B120" s="7">
        <f>Output!R127</f>
        <v>7.9792504081930241E-2</v>
      </c>
      <c r="C120" s="7">
        <f>Output!R157</f>
        <v>7.1396447483039582E-2</v>
      </c>
      <c r="D120" s="7">
        <f>Output!R187</f>
        <v>6.5893004178582765E-2</v>
      </c>
      <c r="F120" s="7">
        <v>2039</v>
      </c>
      <c r="G120" s="7">
        <f t="shared" si="54"/>
        <v>3.681640935910386E-4</v>
      </c>
      <c r="H120" s="7">
        <f t="shared" si="55"/>
        <v>3.4381508125726548E-4</v>
      </c>
      <c r="I120" s="7">
        <f t="shared" si="56"/>
        <v>3.2856209590140933E-4</v>
      </c>
      <c r="J120" s="7">
        <f t="shared" si="57"/>
        <v>8.8240602397521783E-4</v>
      </c>
      <c r="K120" s="7">
        <f t="shared" si="58"/>
        <v>8.2412338299170211E-4</v>
      </c>
      <c r="L120" s="7">
        <f t="shared" si="59"/>
        <v>7.8769674955460843E-4</v>
      </c>
      <c r="M120" s="7">
        <f t="shared" si="60"/>
        <v>1.3966479543593975E-3</v>
      </c>
      <c r="N120" s="7">
        <f t="shared" si="61"/>
        <v>1.3044316847261393E-3</v>
      </c>
      <c r="O120" s="7">
        <f t="shared" si="62"/>
        <v>1.2468314032078082E-3</v>
      </c>
      <c r="Q120" s="7">
        <v>2039</v>
      </c>
      <c r="R120" s="7">
        <f>Output!R247</f>
        <v>7.8425587676008032E-2</v>
      </c>
      <c r="S120" s="7">
        <f>Output!R277</f>
        <v>7.0717409977116619E-2</v>
      </c>
      <c r="T120" s="7">
        <f>Output!R307</f>
        <v>6.5664857216558473E-2</v>
      </c>
    </row>
    <row r="121" spans="1:20" x14ac:dyDescent="0.25">
      <c r="A121" s="7">
        <v>2040</v>
      </c>
      <c r="B121" s="7">
        <f>Output!R128</f>
        <v>7.9034751426811406E-2</v>
      </c>
      <c r="C121" s="7">
        <f>Output!R158</f>
        <v>7.046722994804247E-2</v>
      </c>
      <c r="D121" s="7">
        <f>Output!R188</f>
        <v>6.4813017454032576E-2</v>
      </c>
      <c r="F121" s="7">
        <v>2040</v>
      </c>
      <c r="G121" s="7">
        <f t="shared" si="54"/>
        <v>3.8896828946446678E-4</v>
      </c>
      <c r="H121" s="7">
        <f t="shared" si="55"/>
        <v>3.6251396043020419E-4</v>
      </c>
      <c r="I121" s="7">
        <f t="shared" si="56"/>
        <v>3.4587155247164388E-4</v>
      </c>
      <c r="J121" s="7">
        <f t="shared" si="57"/>
        <v>9.3554693568392475E-4</v>
      </c>
      <c r="K121" s="7">
        <f t="shared" si="58"/>
        <v>8.718866079308632E-4</v>
      </c>
      <c r="L121" s="7">
        <f t="shared" si="59"/>
        <v>8.3191092197063454E-4</v>
      </c>
      <c r="M121" s="7">
        <f t="shared" si="60"/>
        <v>1.4821255819033831E-3</v>
      </c>
      <c r="N121" s="7">
        <f t="shared" si="61"/>
        <v>1.3812592554315224E-3</v>
      </c>
      <c r="O121" s="7">
        <f t="shared" si="62"/>
        <v>1.3179502914696256E-3</v>
      </c>
      <c r="Q121" s="7">
        <v>2040</v>
      </c>
      <c r="R121" s="7">
        <f>Output!R248</f>
        <v>7.772577496242862E-2</v>
      </c>
      <c r="S121" s="7">
        <f>Output!R278</f>
        <v>6.9860180296696411E-2</v>
      </c>
      <c r="T121" s="7">
        <f>Output!R308</f>
        <v>6.4669210686405937E-2</v>
      </c>
    </row>
    <row r="122" spans="1:20" x14ac:dyDescent="0.25">
      <c r="A122" s="7">
        <v>2041</v>
      </c>
      <c r="B122" s="7">
        <f>Output!R129</f>
        <v>7.8401204673047037E-2</v>
      </c>
      <c r="C122" s="7">
        <f>Output!R159</f>
        <v>6.9662218314399824E-2</v>
      </c>
      <c r="D122" s="7">
        <f>Output!R189</f>
        <v>6.3857236630836853E-2</v>
      </c>
      <c r="F122" s="7">
        <v>2041</v>
      </c>
      <c r="G122" s="7">
        <f t="shared" si="54"/>
        <v>4.096156947217375E-4</v>
      </c>
      <c r="H122" s="7">
        <f t="shared" si="55"/>
        <v>3.8101391452884028E-4</v>
      </c>
      <c r="I122" s="7">
        <f t="shared" si="56"/>
        <v>3.6294503510887473E-4</v>
      </c>
      <c r="J122" s="7">
        <f t="shared" si="57"/>
        <v>9.712257900095345E-4</v>
      </c>
      <c r="K122" s="7">
        <f t="shared" si="58"/>
        <v>9.0385465229727451E-4</v>
      </c>
      <c r="L122" s="7">
        <f t="shared" si="59"/>
        <v>8.6141401411486793E-4</v>
      </c>
      <c r="M122" s="7">
        <f t="shared" si="60"/>
        <v>1.5328358852973315E-3</v>
      </c>
      <c r="N122" s="7">
        <f t="shared" si="61"/>
        <v>1.4266953900657086E-3</v>
      </c>
      <c r="O122" s="7">
        <f t="shared" si="62"/>
        <v>1.3598829931208611E-3</v>
      </c>
      <c r="Q122" s="7">
        <v>2041</v>
      </c>
      <c r="R122" s="7">
        <f>Output!R249</f>
        <v>7.7139995429212155E-2</v>
      </c>
      <c r="S122" s="7">
        <f>Output!R279</f>
        <v>6.9116983796639178E-2</v>
      </c>
      <c r="T122" s="7">
        <f>Output!R309</f>
        <v>6.3787597336616347E-2</v>
      </c>
    </row>
    <row r="123" spans="1:20" x14ac:dyDescent="0.25">
      <c r="A123" s="7">
        <v>2042</v>
      </c>
      <c r="B123" s="7">
        <f>Output!R130</f>
        <v>7.7770456981357025E-2</v>
      </c>
      <c r="C123" s="7">
        <f>Output!R160</f>
        <v>6.886000575486162E-2</v>
      </c>
      <c r="D123" s="7">
        <f>Output!R190</f>
        <v>6.2904254869715501E-2</v>
      </c>
      <c r="F123" s="7">
        <v>2042</v>
      </c>
      <c r="G123" s="7">
        <f t="shared" si="54"/>
        <v>4.3010699806954409E-4</v>
      </c>
      <c r="H123" s="7">
        <f t="shared" si="55"/>
        <v>3.9931563226282323E-4</v>
      </c>
      <c r="I123" s="7">
        <f t="shared" si="56"/>
        <v>3.7978323251979516E-4</v>
      </c>
      <c r="J123" s="7">
        <f t="shared" si="57"/>
        <v>1.007337875286749E-3</v>
      </c>
      <c r="K123" s="7">
        <f t="shared" si="58"/>
        <v>9.361080029168606E-4</v>
      </c>
      <c r="L123" s="7">
        <f t="shared" si="59"/>
        <v>8.9108818420043361E-4</v>
      </c>
      <c r="M123" s="7">
        <f t="shared" si="60"/>
        <v>1.5845687525039549E-3</v>
      </c>
      <c r="N123" s="7">
        <f t="shared" si="61"/>
        <v>1.4729003735708985E-3</v>
      </c>
      <c r="O123" s="7">
        <f t="shared" si="62"/>
        <v>1.4023931358810727E-3</v>
      </c>
      <c r="Q123" s="7">
        <v>2042</v>
      </c>
      <c r="R123" s="7">
        <f>Output!R250</f>
        <v>7.6556788947210824E-2</v>
      </c>
      <c r="S123" s="7">
        <f>Output!R280</f>
        <v>6.8376360358841551E-2</v>
      </c>
      <c r="T123" s="7">
        <f>Output!R310</f>
        <v>6.2908557038041907E-2</v>
      </c>
    </row>
    <row r="124" spans="1:20" x14ac:dyDescent="0.25">
      <c r="A124" s="7">
        <v>2043</v>
      </c>
      <c r="B124" s="7">
        <f>Output!R131</f>
        <v>7.7143076014984518E-2</v>
      </c>
      <c r="C124" s="7">
        <f>Output!R161</f>
        <v>6.8061159920640921E-2</v>
      </c>
      <c r="D124" s="7">
        <f>Output!R191</f>
        <v>6.195463983391164E-2</v>
      </c>
      <c r="F124" s="7">
        <v>2043</v>
      </c>
      <c r="G124" s="7">
        <f t="shared" si="54"/>
        <v>4.5044302770974126E-4</v>
      </c>
      <c r="H124" s="7">
        <f t="shared" si="55"/>
        <v>4.1741994183400774E-4</v>
      </c>
      <c r="I124" s="7">
        <f t="shared" si="56"/>
        <v>3.9638697290625993E-4</v>
      </c>
      <c r="J124" s="7">
        <f t="shared" si="57"/>
        <v>1.043893458792469E-3</v>
      </c>
      <c r="K124" s="7">
        <f t="shared" si="58"/>
        <v>9.6865189727835736E-4</v>
      </c>
      <c r="L124" s="7">
        <f t="shared" si="59"/>
        <v>9.2093468958735357E-4</v>
      </c>
      <c r="M124" s="7">
        <f t="shared" si="60"/>
        <v>1.6373438898751986E-3</v>
      </c>
      <c r="N124" s="7">
        <f t="shared" si="61"/>
        <v>1.5198838527227081E-3</v>
      </c>
      <c r="O124" s="7">
        <f t="shared" si="62"/>
        <v>1.4454824062684487E-3</v>
      </c>
      <c r="Q124" s="7">
        <v>2043</v>
      </c>
      <c r="R124" s="7">
        <f>Output!R251</f>
        <v>7.5976676679057664E-2</v>
      </c>
      <c r="S124" s="7">
        <f>Output!R281</f>
        <v>6.7638831134892108E-2</v>
      </c>
      <c r="T124" s="7">
        <f>Output!R311</f>
        <v>6.2032610953315623E-2</v>
      </c>
    </row>
    <row r="125" spans="1:20" x14ac:dyDescent="0.25">
      <c r="A125" s="7">
        <v>2044</v>
      </c>
      <c r="B125" s="7">
        <f>Output!R132</f>
        <v>7.6518990267151865E-2</v>
      </c>
      <c r="C125" s="7">
        <f>Output!R162</f>
        <v>6.7265609292929976E-2</v>
      </c>
      <c r="D125" s="7">
        <f>Output!R192</f>
        <v>6.1008320004617547E-2</v>
      </c>
      <c r="F125" s="7">
        <v>2044</v>
      </c>
      <c r="G125" s="7">
        <f t="shared" si="54"/>
        <v>4.7062459426674725E-4</v>
      </c>
      <c r="H125" s="7">
        <f t="shared" si="55"/>
        <v>4.3532765386385591E-4</v>
      </c>
      <c r="I125" s="7">
        <f t="shared" si="56"/>
        <v>4.1275706688973109E-4</v>
      </c>
      <c r="J125" s="7">
        <f t="shared" si="57"/>
        <v>1.0809029570901659E-3</v>
      </c>
      <c r="K125" s="7">
        <f t="shared" si="58"/>
        <v>1.0014915401282945E-3</v>
      </c>
      <c r="L125" s="7">
        <f t="shared" si="59"/>
        <v>9.5095460720391221E-4</v>
      </c>
      <c r="M125" s="7">
        <f t="shared" si="60"/>
        <v>1.6911813199135864E-3</v>
      </c>
      <c r="N125" s="7">
        <f t="shared" si="61"/>
        <v>1.5676554263927343E-3</v>
      </c>
      <c r="O125" s="7">
        <f t="shared" si="62"/>
        <v>1.4891521475180948E-3</v>
      </c>
      <c r="Q125" s="7">
        <v>2044</v>
      </c>
      <c r="R125" s="7">
        <f>Output!R252</f>
        <v>7.5399592954353625E-2</v>
      </c>
      <c r="S125" s="7">
        <f>Output!R282</f>
        <v>6.6904330443347274E-2</v>
      </c>
      <c r="T125" s="7">
        <f>Output!R312</f>
        <v>6.1159693400993975E-2</v>
      </c>
    </row>
    <row r="126" spans="1:20" x14ac:dyDescent="0.25">
      <c r="A126" s="7">
        <v>2045</v>
      </c>
      <c r="B126" s="7">
        <f>Output!R133</f>
        <v>7.5898129758901159E-2</v>
      </c>
      <c r="C126" s="7">
        <f>Output!R163</f>
        <v>6.6473283916831077E-2</v>
      </c>
      <c r="D126" s="7">
        <f>Output!R193</f>
        <v>6.0065225426935501E-2</v>
      </c>
      <c r="F126" s="7">
        <v>2045</v>
      </c>
      <c r="G126" s="7">
        <f t="shared" si="54"/>
        <v>4.9065249117283196E-4</v>
      </c>
      <c r="H126" s="7">
        <f t="shared" si="55"/>
        <v>4.5303956178759385E-4</v>
      </c>
      <c r="I126" s="7">
        <f t="shared" si="56"/>
        <v>4.2889430790543474E-4</v>
      </c>
      <c r="J126" s="7">
        <f t="shared" si="57"/>
        <v>1.1183769374218174E-3</v>
      </c>
      <c r="K126" s="7">
        <f t="shared" si="58"/>
        <v>1.0346320986343914E-3</v>
      </c>
      <c r="L126" s="7">
        <f t="shared" si="59"/>
        <v>9.8114882356448662E-4</v>
      </c>
      <c r="M126" s="7">
        <f t="shared" si="60"/>
        <v>1.7461013836708044E-3</v>
      </c>
      <c r="N126" s="7">
        <f t="shared" si="61"/>
        <v>1.6162246354811899E-3</v>
      </c>
      <c r="O126" s="7">
        <f t="shared" si="62"/>
        <v>1.5334033392235395E-3</v>
      </c>
      <c r="Q126" s="7">
        <v>2045</v>
      </c>
      <c r="R126" s="7">
        <f>Output!R253</f>
        <v>7.4825473542157572E-2</v>
      </c>
      <c r="S126" s="7">
        <f>Output!R283</f>
        <v>6.6172794075354924E-2</v>
      </c>
      <c r="T126" s="7">
        <f>Output!R313</f>
        <v>6.0289740172224826E-2</v>
      </c>
    </row>
    <row r="127" spans="1:20" x14ac:dyDescent="0.25">
      <c r="A127" s="7">
        <v>2046</v>
      </c>
      <c r="B127" s="7">
        <f>Output!R134</f>
        <v>7.5280426003004108E-2</v>
      </c>
      <c r="C127" s="7">
        <f>Output!R164</f>
        <v>6.5684115293085835E-2</v>
      </c>
      <c r="D127" s="7">
        <f>Output!R194</f>
        <v>5.9125287613637167E-2</v>
      </c>
      <c r="F127" s="7">
        <v>2046</v>
      </c>
      <c r="G127" s="7">
        <f t="shared" si="54"/>
        <v>5.10527495028771E-4</v>
      </c>
      <c r="H127" s="7">
        <f t="shared" si="55"/>
        <v>4.7055644220599704E-4</v>
      </c>
      <c r="I127" s="7">
        <f t="shared" si="56"/>
        <v>4.4479947255710256E-4</v>
      </c>
      <c r="J127" s="7">
        <f t="shared" si="57"/>
        <v>1.1563261190092619E-3</v>
      </c>
      <c r="K127" s="7">
        <f t="shared" si="58"/>
        <v>1.0680786972193216E-3</v>
      </c>
      <c r="L127" s="7">
        <f t="shared" si="59"/>
        <v>1.0115180242911564E-3</v>
      </c>
      <c r="M127" s="7">
        <f t="shared" si="60"/>
        <v>1.8021247429897535E-3</v>
      </c>
      <c r="N127" s="7">
        <f t="shared" si="61"/>
        <v>1.6656009522326464E-3</v>
      </c>
      <c r="O127" s="7">
        <f t="shared" si="62"/>
        <v>1.5782365760252102E-3</v>
      </c>
      <c r="Q127" s="7">
        <v>2046</v>
      </c>
      <c r="R127" s="7">
        <f>Output!R254</f>
        <v>7.4254255558956012E-2</v>
      </c>
      <c r="S127" s="7">
        <f>Output!R284</f>
        <v>6.5444159136357052E-2</v>
      </c>
      <c r="T127" s="7">
        <f>Output!R314</f>
        <v>5.9422688383494598E-2</v>
      </c>
    </row>
    <row r="128" spans="1:20" x14ac:dyDescent="0.25">
      <c r="A128" s="7">
        <v>2047</v>
      </c>
      <c r="B128" s="7">
        <f>Output!R135</f>
        <v>7.4665812003961912E-2</v>
      </c>
      <c r="C128" s="7">
        <f>Output!R165</f>
        <v>6.4898036414165347E-2</v>
      </c>
      <c r="D128" s="7">
        <f>Output!R195</f>
        <v>5.8188439533133539E-2</v>
      </c>
      <c r="F128" s="7">
        <v>2047</v>
      </c>
      <c r="G128" s="7">
        <f t="shared" si="54"/>
        <v>5.3025036597238219E-4</v>
      </c>
      <c r="H128" s="7">
        <f t="shared" si="55"/>
        <v>4.8787905525392723E-4</v>
      </c>
      <c r="I128" s="7">
        <f t="shared" si="56"/>
        <v>4.6047332097664016E-4</v>
      </c>
      <c r="J128" s="7">
        <f t="shared" si="57"/>
        <v>1.1947613743202269E-3</v>
      </c>
      <c r="K128" s="7">
        <f t="shared" si="58"/>
        <v>1.1018364121612185E-3</v>
      </c>
      <c r="L128" s="7">
        <f t="shared" si="59"/>
        <v>1.0420626832017515E-3</v>
      </c>
      <c r="M128" s="7">
        <f t="shared" si="60"/>
        <v>1.8592723826680718E-3</v>
      </c>
      <c r="N128" s="7">
        <f t="shared" si="61"/>
        <v>1.71579376906851E-3</v>
      </c>
      <c r="O128" s="7">
        <f t="shared" si="62"/>
        <v>1.6236520454268627E-3</v>
      </c>
      <c r="Q128" s="7">
        <v>2047</v>
      </c>
      <c r="R128" s="7">
        <f>Output!R255</f>
        <v>7.3685877498111396E-2</v>
      </c>
      <c r="S128" s="7">
        <f>Output!R285</f>
        <v>6.4718364108671655E-2</v>
      </c>
      <c r="T128" s="7">
        <f>Output!R315</f>
        <v>5.8558476495032395E-2</v>
      </c>
    </row>
    <row r="129" spans="1:20" x14ac:dyDescent="0.25">
      <c r="A129" s="7">
        <v>2048</v>
      </c>
      <c r="B129" s="7">
        <f>Output!R136</f>
        <v>7.4054222161764716E-2</v>
      </c>
      <c r="C129" s="7">
        <f>Output!R166</f>
        <v>6.4114981692089887E-2</v>
      </c>
      <c r="D129" s="7">
        <f>Output!R196</f>
        <v>5.7254615621504995E-2</v>
      </c>
      <c r="F129" s="7">
        <v>2048</v>
      </c>
      <c r="G129" s="7">
        <f t="shared" si="54"/>
        <v>5.4982184801750152E-4</v>
      </c>
      <c r="H129" s="7">
        <f t="shared" si="55"/>
        <v>5.0500814494522036E-4</v>
      </c>
      <c r="I129" s="7">
        <f t="shared" si="56"/>
        <v>4.7591659718083967E-4</v>
      </c>
      <c r="J129" s="7">
        <f t="shared" si="57"/>
        <v>1.2336937302237392E-3</v>
      </c>
      <c r="K129" s="7">
        <f t="shared" si="58"/>
        <v>1.1359102658748627E-3</v>
      </c>
      <c r="L129" s="7">
        <f t="shared" si="59"/>
        <v>1.0727830509343562E-3</v>
      </c>
      <c r="M129" s="7">
        <f t="shared" si="60"/>
        <v>1.9175656124299769E-3</v>
      </c>
      <c r="N129" s="7">
        <f t="shared" si="61"/>
        <v>1.7668123868045051E-3</v>
      </c>
      <c r="O129" s="7">
        <f t="shared" si="62"/>
        <v>1.6696495046878727E-3</v>
      </c>
      <c r="Q129" s="7">
        <v>2048</v>
      </c>
      <c r="R129" s="7">
        <f>Output!R256</f>
        <v>7.3120279119420206E-2</v>
      </c>
      <c r="S129" s="7">
        <f>Output!R286</f>
        <v>6.3995348763139712E-2</v>
      </c>
      <c r="T129" s="7">
        <f>Output!R316</f>
        <v>5.7697044299768074E-2</v>
      </c>
    </row>
    <row r="130" spans="1:20" x14ac:dyDescent="0.25">
      <c r="A130" s="7">
        <v>2049</v>
      </c>
      <c r="B130" s="7">
        <f>Output!R137</f>
        <v>7.3445592307981866E-2</v>
      </c>
      <c r="C130" s="7">
        <f>Output!R167</f>
        <v>6.3334886958428746E-2</v>
      </c>
      <c r="D130" s="7">
        <f>Output!R197</f>
        <v>5.6323751698290778E-2</v>
      </c>
      <c r="F130" s="7">
        <v>2049</v>
      </c>
      <c r="G130" s="7">
        <f t="shared" si="54"/>
        <v>5.6924266941167992E-4</v>
      </c>
      <c r="H130" s="7">
        <f t="shared" si="55"/>
        <v>5.2194443952742735E-4</v>
      </c>
      <c r="I130" s="7">
        <f t="shared" si="56"/>
        <v>4.9113002941725194E-4</v>
      </c>
      <c r="J130" s="7">
        <f t="shared" si="57"/>
        <v>1.2731343691229501E-3</v>
      </c>
      <c r="K130" s="7">
        <f t="shared" si="58"/>
        <v>1.1703052209259255E-3</v>
      </c>
      <c r="L130" s="7">
        <f t="shared" si="59"/>
        <v>1.1036791430756399E-3</v>
      </c>
      <c r="M130" s="7">
        <f t="shared" si="60"/>
        <v>1.9770260688342198E-3</v>
      </c>
      <c r="N130" s="7">
        <f t="shared" si="61"/>
        <v>1.8186660023244239E-3</v>
      </c>
      <c r="O130" s="7">
        <f t="shared" si="62"/>
        <v>1.7162282567340277E-3</v>
      </c>
      <c r="Q130" s="7">
        <v>2049</v>
      </c>
      <c r="R130" s="7">
        <f>Output!R257</f>
        <v>7.2557401519056819E-2</v>
      </c>
      <c r="S130" s="7">
        <f>Output!R287</f>
        <v>6.3275054195935543E-2</v>
      </c>
      <c r="T130" s="7">
        <f>Output!R317</f>
        <v>5.683833288283157E-2</v>
      </c>
    </row>
    <row r="131" spans="1:20" x14ac:dyDescent="0.25">
      <c r="A131" s="7">
        <v>2050</v>
      </c>
      <c r="B131" s="7">
        <f>Output!R138</f>
        <v>7.2831740101535231E-2</v>
      </c>
      <c r="C131" s="7">
        <f>Output!R168</f>
        <v>6.2549569896164003E-2</v>
      </c>
      <c r="D131" s="7">
        <f>Output!R198</f>
        <v>5.5387665422412816E-2</v>
      </c>
      <c r="F131" s="7">
        <v>2050</v>
      </c>
      <c r="G131" s="7">
        <f t="shared" si="54"/>
        <v>5.8851154773703119E-4</v>
      </c>
      <c r="H131" s="7">
        <f t="shared" si="55"/>
        <v>5.3868665658857433E-4</v>
      </c>
      <c r="I131" s="7">
        <f t="shared" si="56"/>
        <v>5.0611233526799075E-4</v>
      </c>
      <c r="J131" s="7">
        <f t="shared" si="57"/>
        <v>1.3130904926451699E-3</v>
      </c>
      <c r="K131" s="7">
        <f t="shared" si="58"/>
        <v>1.2050220363853336E-3</v>
      </c>
      <c r="L131" s="7">
        <f t="shared" si="59"/>
        <v>1.13474659044398E-3</v>
      </c>
      <c r="M131" s="7">
        <f t="shared" si="60"/>
        <v>2.0376694375533085E-3</v>
      </c>
      <c r="N131" s="7">
        <f t="shared" si="61"/>
        <v>1.8713574161820935E-3</v>
      </c>
      <c r="O131" s="7">
        <f t="shared" si="62"/>
        <v>1.7633808456199694E-3</v>
      </c>
      <c r="Q131" s="7">
        <v>2050</v>
      </c>
      <c r="R131" s="7">
        <f>Output!R258</f>
        <v>7.198973272538553E-2</v>
      </c>
      <c r="S131" s="7">
        <f>Output!R288</f>
        <v>6.2549968457512414E-2</v>
      </c>
      <c r="T131" s="7">
        <f>Output!R318</f>
        <v>5.5974830272587164E-2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7C29-90F6-40EA-8383-1090F54A702D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0.70850126502020572</v>
      </c>
      <c r="E2" s="7">
        <v>0.35785425263562215</v>
      </c>
      <c r="G2" s="7">
        <v>14.388</v>
      </c>
      <c r="H2" s="7">
        <v>47.844000000000001</v>
      </c>
      <c r="I2" s="7">
        <v>0.36299999999999999</v>
      </c>
      <c r="J2" s="7">
        <v>140.476</v>
      </c>
      <c r="K2" s="7">
        <v>9.6920000000000002</v>
      </c>
      <c r="L2" s="7">
        <v>35.606000000000002</v>
      </c>
      <c r="M2" s="7">
        <v>2.552</v>
      </c>
      <c r="O2" s="7">
        <f>SUM(G2:M2)</f>
        <v>250.92099999999999</v>
      </c>
    </row>
    <row r="4" spans="1:44" x14ac:dyDescent="0.25">
      <c r="G4" s="7">
        <f>G2/$O$2</f>
        <v>5.734075665249222E-2</v>
      </c>
      <c r="H4" s="7">
        <f t="shared" ref="H4:M4" si="0">H2/$O$2</f>
        <v>0.19067355861008048</v>
      </c>
      <c r="I4" s="7">
        <f t="shared" si="0"/>
        <v>1.446670466003244E-3</v>
      </c>
      <c r="J4" s="7">
        <f t="shared" si="0"/>
        <v>0.5598415437528147</v>
      </c>
      <c r="K4" s="7">
        <f t="shared" si="0"/>
        <v>3.8625702910477802E-2</v>
      </c>
      <c r="L4" s="7">
        <f t="shared" si="0"/>
        <v>0.14190123584713915</v>
      </c>
      <c r="M4" s="7">
        <f t="shared" si="0"/>
        <v>1.0170531760992503E-2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0.40799999999999997</v>
      </c>
      <c r="C8" s="7">
        <v>0.40799999999999997</v>
      </c>
      <c r="D8" s="7">
        <v>0.40799999999999997</v>
      </c>
      <c r="F8" s="7">
        <v>2024</v>
      </c>
      <c r="G8" s="7">
        <f>(B11-$B$8)*$B$2*Output!$S$101*$E$2*$G$4/Output!$S$95/1000000</f>
        <v>1.8728897981403341</v>
      </c>
      <c r="H8" s="7">
        <f>(C11-$B$8)*$B$2*Output!$S$101*$E$2*$G$4/Output!$S$95/1000000</f>
        <v>3.754211740175784</v>
      </c>
      <c r="I8" s="7">
        <f>(D11-$B$8)*$B$2*Output!$S$101*$E$2*$G$4/Output!$S$95/1000000</f>
        <v>5.6355336822112294</v>
      </c>
      <c r="K8" s="7">
        <v>2024</v>
      </c>
      <c r="L8" s="7">
        <f>(B11-$B$8)*$B$2*Output!$S$101*$E$2*$H$4/Output!$S$95/1000000</f>
        <v>6.2278662428569742</v>
      </c>
      <c r="M8" s="7">
        <f>(C11-$B$8)*$B$2*Output!$S$101*$E$2*$H$4/Output!$S$95/1000000</f>
        <v>12.483771649775523</v>
      </c>
      <c r="N8" s="7">
        <f>(D11-$B$8)*$B$2*Output!$S$101*$E$2*$H$4/Output!$S$95/1000000</f>
        <v>18.739677056694052</v>
      </c>
      <c r="P8" s="7">
        <v>2024</v>
      </c>
      <c r="Q8" s="7">
        <f>(B11-$B$8)*$B$2*Output!$S$101*$E$2*$I$4/Output!$S$95/1000000</f>
        <v>4.725180683381576E-2</v>
      </c>
      <c r="R8" s="7">
        <f>(C11-$B$8)*$B$2*Output!$S$101*$E$2*$I$4/Output!$S$95/1000000</f>
        <v>9.4716351242967026E-2</v>
      </c>
      <c r="S8" s="7">
        <f>(D11-$B$8)*$B$2*Output!$S$101*$E$2*$I$4/Output!$S$95/1000000</f>
        <v>0.14218089565211814</v>
      </c>
      <c r="U8" s="7">
        <v>2024</v>
      </c>
      <c r="V8" s="7">
        <f>(B11-$B$8)*$B$2*Output!$S$101*$E$2*$J$4/Output!$S$95/1000000</f>
        <v>18.285798393352902</v>
      </c>
      <c r="W8" s="7">
        <f>(C11-$B$8)*$B$2*Output!$S$101*$E$2*$J$4/Output!$S$95/1000000</f>
        <v>36.653923298091016</v>
      </c>
      <c r="X8" s="7">
        <f>(D11-$B$8)*$B$2*Output!$S$101*$E$2*$J$4/Output!$S$95/1000000</f>
        <v>55.022048202829069</v>
      </c>
      <c r="Z8" s="7">
        <v>2024</v>
      </c>
      <c r="AA8" s="7">
        <f>(B11-$B$8)*$B$2*Output!$S$101*$E$2*$K$4/Output!$S$95/1000000</f>
        <v>1.2616102254362049</v>
      </c>
      <c r="AB8" s="7">
        <f>(C11-$B$8)*$B$2*Output!$S$101*$E$2*$K$4/Output!$S$95/1000000</f>
        <v>2.5289004855284754</v>
      </c>
      <c r="AC8" s="7">
        <f>(D11-$B$8)*$B$2*Output!$S$101*$E$2*$K$4/Output!$S$95/1000000</f>
        <v>3.7961907456207427</v>
      </c>
      <c r="AE8" s="7">
        <v>2024</v>
      </c>
      <c r="AF8" s="7">
        <f>(B11-$B$8)*$B$2*Output!$S$101*$E$2*$L$4/Output!$S$95/1000000</f>
        <v>4.6348425182502595</v>
      </c>
      <c r="AG8" s="7">
        <f>(C11-$B$8)*$B$2*Output!$S$101*$E$2*$L$4/Output!$S$95/1000000</f>
        <v>9.2905520726090476</v>
      </c>
      <c r="AH8" s="7">
        <f>(D11-$B$8)*$B$2*Output!$S$101*$E$2*$L$4/Output!$S$95/1000000</f>
        <v>13.946261626967823</v>
      </c>
      <c r="AJ8" s="7">
        <v>2024</v>
      </c>
      <c r="AK8" s="7">
        <f>(B11-$B$8)*$B$2*Output!$S$101*$E$2*$M$4/Output!$S$95/1000000</f>
        <v>0.33219452077106842</v>
      </c>
      <c r="AL8" s="7">
        <f>(C11-$B$8)*$B$2*Output!$S$101*$E$2*$M$4/Output!$S$95/1000000</f>
        <v>0.66588465116267737</v>
      </c>
      <c r="AM8" s="7">
        <f>(D11-$B$8)*$B$2*Output!$S$101*$E$2*$M$4/Output!$S$95/1000000</f>
        <v>0.99957478155428536</v>
      </c>
    </row>
    <row r="9" spans="1:44" x14ac:dyDescent="0.25">
      <c r="F9" s="7">
        <v>2025</v>
      </c>
      <c r="G9" s="7">
        <f>(B12-$B$8)*$B$2*Output!$S$101*$E$2*$G$4/Output!$S$95/1000000</f>
        <v>3.7457795962806615</v>
      </c>
      <c r="H9" s="7">
        <f>(C12-$B$8)*$B$2*Output!$S$101*$E$2*$G$4/Output!$S$95/1000000</f>
        <v>7.8740045000750927</v>
      </c>
      <c r="I9" s="7">
        <f>(D12-$B$8)*$B$2*Output!$S$101*$E$2*$G$4/Output!$S$95/1000000</f>
        <v>12.00222940386951</v>
      </c>
      <c r="K9" s="7">
        <v>2025</v>
      </c>
      <c r="L9" s="7">
        <f>(B12-$B$8)*$B$2*Output!$S$101*$E$2*$H$4/Output!$S$95/1000000</f>
        <v>12.455732485713927</v>
      </c>
      <c r="M9" s="7">
        <f>(C12-$B$8)*$B$2*Output!$S$101*$E$2*$H$4/Output!$S$95/1000000</f>
        <v>26.183199284236355</v>
      </c>
      <c r="N9" s="7">
        <f>(D12-$B$8)*$B$2*Output!$S$101*$E$2*$H$4/Output!$S$95/1000000</f>
        <v>39.910666082758745</v>
      </c>
      <c r="P9" s="7">
        <v>2025</v>
      </c>
      <c r="Q9" s="7">
        <f>(B12-$B$8)*$B$2*Output!$S$101*$E$2*$I$4/Output!$S$95/1000000</f>
        <v>9.4503613667631353E-2</v>
      </c>
      <c r="R9" s="7">
        <f>(C12-$B$8)*$B$2*Output!$S$101*$E$2*$I$4/Output!$S$95/1000000</f>
        <v>0.1986560768367569</v>
      </c>
      <c r="S9" s="7">
        <f>(D12-$B$8)*$B$2*Output!$S$101*$E$2*$I$4/Output!$S$95/1000000</f>
        <v>0.30280854000588209</v>
      </c>
      <c r="U9" s="7">
        <v>2025</v>
      </c>
      <c r="V9" s="7">
        <f>(B12-$B$8)*$B$2*Output!$S$101*$E$2*$J$4/Output!$S$95/1000000</f>
        <v>36.57159678670574</v>
      </c>
      <c r="W9" s="7">
        <f>(C12-$B$8)*$B$2*Output!$S$101*$E$2*$J$4/Output!$S$95/1000000</f>
        <v>76.877165426226611</v>
      </c>
      <c r="X9" s="7">
        <f>(D12-$B$8)*$B$2*Output!$S$101*$E$2*$J$4/Output!$S$95/1000000</f>
        <v>117.18273406574738</v>
      </c>
      <c r="Z9" s="7">
        <v>2025</v>
      </c>
      <c r="AA9" s="7">
        <f>(B12-$B$8)*$B$2*Output!$S$101*$E$2*$K$4/Output!$S$95/1000000</f>
        <v>2.5232204508724059</v>
      </c>
      <c r="AB9" s="7">
        <f>(C12-$B$8)*$B$2*Output!$S$101*$E$2*$K$4/Output!$S$95/1000000</f>
        <v>5.304062525349444</v>
      </c>
      <c r="AC9" s="7">
        <f>(D12-$B$8)*$B$2*Output!$S$101*$E$2*$K$4/Output!$S$95/1000000</f>
        <v>8.0849045998264728</v>
      </c>
      <c r="AE9" s="7">
        <v>2025</v>
      </c>
      <c r="AF9" s="7">
        <f>(B12-$B$8)*$B$2*Output!$S$101*$E$2*$L$4/Output!$S$95/1000000</f>
        <v>9.269685036500503</v>
      </c>
      <c r="AG9" s="7">
        <f>(C12-$B$8)*$B$2*Output!$S$101*$E$2*$L$4/Output!$S$95/1000000</f>
        <v>19.485807911431316</v>
      </c>
      <c r="AH9" s="7">
        <f>(D12-$B$8)*$B$2*Output!$S$101*$E$2*$L$4/Output!$S$95/1000000</f>
        <v>29.701930786362094</v>
      </c>
      <c r="AJ9" s="7">
        <v>2025</v>
      </c>
      <c r="AK9" s="7">
        <f>(B12-$B$8)*$B$2*Output!$S$101*$E$2*$M$4/Output!$S$95/1000000</f>
        <v>0.66438904154213563</v>
      </c>
      <c r="AL9" s="7">
        <f>(C12-$B$8)*$B$2*Output!$S$101*$E$2*$M$4/Output!$S$95/1000000</f>
        <v>1.3966124189735638</v>
      </c>
      <c r="AM9" s="7">
        <f>(D12-$B$8)*$B$2*Output!$S$101*$E$2*$M$4/Output!$S$95/1000000</f>
        <v>2.1288357964049891</v>
      </c>
    </row>
    <row r="10" spans="1:44" x14ac:dyDescent="0.25">
      <c r="F10" s="7">
        <v>2026</v>
      </c>
      <c r="G10" s="7">
        <f>(B13-$B$8)*$B$2*Output!$S$101*$E$2*$G$4/Output!$S$95/1000000</f>
        <v>5.6186693944209898</v>
      </c>
      <c r="H10" s="7">
        <f>(C13-$B$8)*$B$2*Output!$S$101*$E$2*$G$4/Output!$S$95/1000000</f>
        <v>12.406809273644077</v>
      </c>
      <c r="I10" s="7">
        <f>(D13-$B$8)*$B$2*Output!$S$101*$E$2*$G$4/Output!$S$95/1000000</f>
        <v>19.194949152867149</v>
      </c>
      <c r="K10" s="7">
        <v>2026</v>
      </c>
      <c r="L10" s="7">
        <f>(B13-$B$8)*$B$2*Output!$S$101*$E$2*$H$4/Output!$S$95/1000000</f>
        <v>18.683598728570882</v>
      </c>
      <c r="M10" s="7">
        <f>(C13-$B$8)*$B$2*Output!$S$101*$E$2*$H$4/Output!$S$95/1000000</f>
        <v>41.256003814861508</v>
      </c>
      <c r="N10" s="7">
        <f>(D13-$B$8)*$B$2*Output!$S$101*$E$2*$H$4/Output!$S$95/1000000</f>
        <v>63.828408901152059</v>
      </c>
      <c r="P10" s="7">
        <v>2026</v>
      </c>
      <c r="Q10" s="7">
        <f>(B13-$B$8)*$B$2*Output!$S$101*$E$2*$I$4/Output!$S$95/1000000</f>
        <v>0.14175542050144699</v>
      </c>
      <c r="R10" s="7">
        <f>(C13-$B$8)*$B$2*Output!$S$101*$E$2*$I$4/Output!$S$95/1000000</f>
        <v>0.31301583029835972</v>
      </c>
      <c r="S10" s="7">
        <f>(D13-$B$8)*$B$2*Output!$S$101*$E$2*$I$4/Output!$S$95/1000000</f>
        <v>0.48427624009527204</v>
      </c>
      <c r="U10" s="7">
        <v>2026</v>
      </c>
      <c r="V10" s="7">
        <f>(B13-$B$8)*$B$2*Output!$S$101*$E$2*$J$4/Output!$S$95/1000000</f>
        <v>54.857395180058596</v>
      </c>
      <c r="W10" s="7">
        <f>(C13-$B$8)*$B$2*Output!$S$101*$E$2*$J$4/Output!$S$95/1000000</f>
        <v>121.1328148126512</v>
      </c>
      <c r="X10" s="7">
        <f>(D13-$B$8)*$B$2*Output!$S$101*$E$2*$J$4/Output!$S$95/1000000</f>
        <v>187.40823444524366</v>
      </c>
      <c r="Z10" s="7">
        <v>2026</v>
      </c>
      <c r="AA10" s="7">
        <f>(B13-$B$8)*$B$2*Output!$S$101*$E$2*$K$4/Output!$S$95/1000000</f>
        <v>3.7848306763086068</v>
      </c>
      <c r="AB10" s="7">
        <f>(C13-$B$8)*$B$2*Output!$S$101*$E$2*$K$4/Output!$S$95/1000000</f>
        <v>8.3574364387099251</v>
      </c>
      <c r="AC10" s="7">
        <f>(D13-$B$8)*$B$2*Output!$S$101*$E$2*$K$4/Output!$S$95/1000000</f>
        <v>12.930042201111233</v>
      </c>
      <c r="AE10" s="7">
        <v>2026</v>
      </c>
      <c r="AF10" s="7">
        <f>(B13-$B$8)*$B$2*Output!$S$101*$E$2*$L$4/Output!$S$95/1000000</f>
        <v>13.90452755475075</v>
      </c>
      <c r="AG10" s="7">
        <f>(C13-$B$8)*$B$2*Output!$S$101*$E$2*$L$4/Output!$S$95/1000000</f>
        <v>30.703145051249031</v>
      </c>
      <c r="AH10" s="7">
        <f>(D13-$B$8)*$B$2*Output!$S$101*$E$2*$L$4/Output!$S$95/1000000</f>
        <v>47.501762547747269</v>
      </c>
      <c r="AJ10" s="7">
        <v>2026</v>
      </c>
      <c r="AK10" s="7">
        <f>(B13-$B$8)*$B$2*Output!$S$101*$E$2*$M$4/Output!$S$95/1000000</f>
        <v>0.99658356231320311</v>
      </c>
      <c r="AL10" s="7">
        <f>(C13-$B$8)*$B$2*Output!$S$101*$E$2*$M$4/Output!$S$95/1000000</f>
        <v>2.2005961402793779</v>
      </c>
      <c r="AM10" s="7">
        <f>(D13-$B$8)*$B$2*Output!$S$101*$E$2*$M$4/Output!$S$95/1000000</f>
        <v>3.4046087182455493</v>
      </c>
    </row>
    <row r="11" spans="1:44" x14ac:dyDescent="0.25">
      <c r="A11" s="7">
        <v>2024</v>
      </c>
      <c r="B11" s="7">
        <v>0.42559202862647949</v>
      </c>
      <c r="C11" s="7">
        <v>0.4432632602668965</v>
      </c>
      <c r="D11" s="7">
        <v>0.46093449190731345</v>
      </c>
      <c r="F11" s="7">
        <v>2027</v>
      </c>
      <c r="G11" s="7">
        <f>(B14-$B$8)*$B$2*Output!$S$101*$E$2*$G$4/Output!$S$95/1000000</f>
        <v>7.4915591925613185</v>
      </c>
      <c r="H11" s="7">
        <f>(C14-$B$8)*$B$2*Output!$S$101*$E$2*$G$4/Output!$S$95/1000000</f>
        <v>17.406210818469027</v>
      </c>
      <c r="I11" s="7">
        <f>(D14-$B$8)*$B$2*Output!$S$101*$E$2*$G$4/Output!$S$95/1000000</f>
        <v>27.320862444376743</v>
      </c>
      <c r="K11" s="7">
        <v>2027</v>
      </c>
      <c r="L11" s="7">
        <f>(B14-$B$8)*$B$2*Output!$S$101*$E$2*$H$4/Output!$S$95/1000000</f>
        <v>24.911464971427836</v>
      </c>
      <c r="M11" s="7">
        <f>(C14-$B$8)*$B$2*Output!$S$101*$E$2*$H$4/Output!$S$95/1000000</f>
        <v>57.880369085267738</v>
      </c>
      <c r="N11" s="7">
        <f>(D14-$B$8)*$B$2*Output!$S$101*$E$2*$H$4/Output!$S$95/1000000</f>
        <v>90.849273199107657</v>
      </c>
      <c r="P11" s="7">
        <v>2027</v>
      </c>
      <c r="Q11" s="7">
        <f>(B14-$B$8)*$B$2*Output!$S$101*$E$2*$I$4/Output!$S$95/1000000</f>
        <v>0.1890072273352626</v>
      </c>
      <c r="R11" s="7">
        <f>(C14-$B$8)*$B$2*Output!$S$101*$E$2*$I$4/Output!$S$95/1000000</f>
        <v>0.4391475206494479</v>
      </c>
      <c r="S11" s="7">
        <f>(D14-$B$8)*$B$2*Output!$S$101*$E$2*$I$4/Output!$S$95/1000000</f>
        <v>0.68928781396363337</v>
      </c>
      <c r="U11" s="7">
        <v>2027</v>
      </c>
      <c r="V11" s="7">
        <f>(B14-$B$8)*$B$2*Output!$S$101*$E$2*$J$4/Output!$S$95/1000000</f>
        <v>73.143193573411438</v>
      </c>
      <c r="W11" s="7">
        <f>(C14-$B$8)*$B$2*Output!$S$101*$E$2*$J$4/Output!$S$95/1000000</f>
        <v>169.9440416274156</v>
      </c>
      <c r="X11" s="7">
        <f>(D14-$B$8)*$B$2*Output!$S$101*$E$2*$J$4/Output!$S$95/1000000</f>
        <v>266.74488968141975</v>
      </c>
      <c r="Z11" s="7">
        <v>2027</v>
      </c>
      <c r="AA11" s="7">
        <f>(B14-$B$8)*$B$2*Output!$S$101*$E$2*$K$4/Output!$S$95/1000000</f>
        <v>5.0464409017448082</v>
      </c>
      <c r="AB11" s="7">
        <f>(C14-$B$8)*$B$2*Output!$S$101*$E$2*$K$4/Output!$S$95/1000000</f>
        <v>11.725117824061844</v>
      </c>
      <c r="AC11" s="7">
        <f>(D14-$B$8)*$B$2*Output!$S$101*$E$2*$K$4/Output!$S$95/1000000</f>
        <v>18.403794746378885</v>
      </c>
      <c r="AE11" s="7">
        <v>2027</v>
      </c>
      <c r="AF11" s="7">
        <f>(B14-$B$8)*$B$2*Output!$S$101*$E$2*$L$4/Output!$S$95/1000000</f>
        <v>18.539370073000992</v>
      </c>
      <c r="AG11" s="7">
        <f>(C14-$B$8)*$B$2*Output!$S$101*$E$2*$L$4/Output!$S$95/1000000</f>
        <v>43.075169752738965</v>
      </c>
      <c r="AH11" s="7">
        <f>(D14-$B$8)*$B$2*Output!$S$101*$E$2*$L$4/Output!$S$95/1000000</f>
        <v>67.610969432476949</v>
      </c>
      <c r="AJ11" s="7">
        <v>2027</v>
      </c>
      <c r="AK11" s="7">
        <f>(B14-$B$8)*$B$2*Output!$S$101*$E$2*$M$4/Output!$S$95/1000000</f>
        <v>1.3287780830842704</v>
      </c>
      <c r="AL11" s="7">
        <f>(C14-$B$8)*$B$2*Output!$S$101*$E$2*$M$4/Output!$S$95/1000000</f>
        <v>3.0873401451718765</v>
      </c>
      <c r="AM11" s="7">
        <f>(D14-$B$8)*$B$2*Output!$S$101*$E$2*$M$4/Output!$S$95/1000000</f>
        <v>4.845902207259484</v>
      </c>
    </row>
    <row r="12" spans="1:44" x14ac:dyDescent="0.25">
      <c r="A12" s="7">
        <v>2025</v>
      </c>
      <c r="B12" s="7">
        <v>0.44318405725295895</v>
      </c>
      <c r="C12" s="7">
        <v>0.4819604181238486</v>
      </c>
      <c r="D12" s="7">
        <v>0.52073677899473814</v>
      </c>
      <c r="F12" s="7">
        <v>2028</v>
      </c>
      <c r="G12" s="7">
        <f>(B15-$B$8)*$B$2*Output!$S$101*$E$2*$G$4/Output!$S$95/1000000</f>
        <v>9.3644489907016517</v>
      </c>
      <c r="H12" s="7">
        <f>(C15-$B$8)*$B$2*Output!$S$101*$E$2*$G$4/Output!$S$95/1000000</f>
        <v>22.932746053697116</v>
      </c>
      <c r="I12" s="7">
        <f>(D15-$B$8)*$B$2*Output!$S$101*$E$2*$G$4/Output!$S$95/1000000</f>
        <v>36.501043116692571</v>
      </c>
      <c r="K12" s="7">
        <v>2028</v>
      </c>
      <c r="L12" s="7">
        <f>(B15-$B$8)*$B$2*Output!$S$101*$E$2*$H$4/Output!$S$95/1000000</f>
        <v>31.139331214284812</v>
      </c>
      <c r="M12" s="7">
        <f>(C15-$B$8)*$B$2*Output!$S$101*$E$2*$H$4/Output!$S$95/1000000</f>
        <v>76.257596760709262</v>
      </c>
      <c r="N12" s="7">
        <f>(D15-$B$8)*$B$2*Output!$S$101*$E$2*$H$4/Output!$S$95/1000000</f>
        <v>121.37586230713372</v>
      </c>
      <c r="P12" s="7">
        <v>2028</v>
      </c>
      <c r="Q12" s="7">
        <f>(B15-$B$8)*$B$2*Output!$S$101*$E$2*$I$4/Output!$S$95/1000000</f>
        <v>0.23625903416907834</v>
      </c>
      <c r="R12" s="7">
        <f>(C15-$B$8)*$B$2*Output!$S$101*$E$2*$I$4/Output!$S$95/1000000</f>
        <v>0.57857845548318398</v>
      </c>
      <c r="S12" s="7">
        <f>(D15-$B$8)*$B$2*Output!$S$101*$E$2*$I$4/Output!$S$95/1000000</f>
        <v>0.92089787679728974</v>
      </c>
      <c r="U12" s="7">
        <v>2028</v>
      </c>
      <c r="V12" s="7">
        <f>(B15-$B$8)*$B$2*Output!$S$101*$E$2*$J$4/Output!$S$95/1000000</f>
        <v>91.428991966764343</v>
      </c>
      <c r="W12" s="7">
        <f>(C15-$B$8)*$B$2*Output!$S$101*$E$2*$J$4/Output!$S$95/1000000</f>
        <v>223.90189287177895</v>
      </c>
      <c r="X12" s="7">
        <f>(D15-$B$8)*$B$2*Output!$S$101*$E$2*$J$4/Output!$S$95/1000000</f>
        <v>356.37479377679369</v>
      </c>
      <c r="Z12" s="7">
        <v>2028</v>
      </c>
      <c r="AA12" s="7">
        <f>(B15-$B$8)*$B$2*Output!$S$101*$E$2*$K$4/Output!$S$95/1000000</f>
        <v>6.3080511271810131</v>
      </c>
      <c r="AB12" s="7">
        <f>(C15-$B$8)*$B$2*Output!$S$101*$E$2*$K$4/Output!$S$95/1000000</f>
        <v>15.447885373396749</v>
      </c>
      <c r="AC12" s="7">
        <f>(D15-$B$8)*$B$2*Output!$S$101*$E$2*$K$4/Output!$S$95/1000000</f>
        <v>24.587719619612489</v>
      </c>
      <c r="AE12" s="7">
        <v>2028</v>
      </c>
      <c r="AF12" s="7">
        <f>(B15-$B$8)*$B$2*Output!$S$101*$E$2*$L$4/Output!$S$95/1000000</f>
        <v>23.174212591251255</v>
      </c>
      <c r="AG12" s="7">
        <f>(C15-$B$8)*$B$2*Output!$S$101*$E$2*$L$4/Output!$S$95/1000000</f>
        <v>56.751692798716952</v>
      </c>
      <c r="AH12" s="7">
        <f>(D15-$B$8)*$B$2*Output!$S$101*$E$2*$L$4/Output!$S$95/1000000</f>
        <v>90.329173006182671</v>
      </c>
      <c r="AJ12" s="7">
        <v>2028</v>
      </c>
      <c r="AK12" s="7">
        <f>(B15-$B$8)*$B$2*Output!$S$101*$E$2*$M$4/Output!$S$95/1000000</f>
        <v>1.6609726038553387</v>
      </c>
      <c r="AL12" s="7">
        <f>(C15-$B$8)*$B$2*Output!$S$101*$E$2*$M$4/Output!$S$95/1000000</f>
        <v>4.0675818688514758</v>
      </c>
      <c r="AM12" s="7">
        <f>(D15-$B$8)*$B$2*Output!$S$101*$E$2*$M$4/Output!$S$95/1000000</f>
        <v>6.4741911338476141</v>
      </c>
    </row>
    <row r="13" spans="1:44" x14ac:dyDescent="0.25">
      <c r="A13" s="7">
        <v>2026</v>
      </c>
      <c r="B13" s="7">
        <v>0.46077608587943841</v>
      </c>
      <c r="C13" s="7">
        <v>0.52453699225759998</v>
      </c>
      <c r="D13" s="7">
        <v>0.58829789863576143</v>
      </c>
      <c r="F13" s="7">
        <v>2029</v>
      </c>
      <c r="G13" s="7">
        <f>(B16-$B$8)*$B$2*Output!$S$101*$E$2*$G$4/Output!$S$95/1000000</f>
        <v>11.237338788841985</v>
      </c>
      <c r="H13" s="7">
        <f>(C16-$B$8)*$B$2*Output!$S$101*$E$2*$G$4/Output!$S$95/1000000</f>
        <v>29.054806043222236</v>
      </c>
      <c r="I13" s="7">
        <f>(D16-$B$8)*$B$2*Output!$S$101*$E$2*$G$4/Output!$S$95/1000000</f>
        <v>46.872273297602483</v>
      </c>
      <c r="K13" s="7">
        <v>2029</v>
      </c>
      <c r="L13" s="7">
        <f>(B16-$B$8)*$B$2*Output!$S$101*$E$2*$H$4/Output!$S$95/1000000</f>
        <v>37.367197457141778</v>
      </c>
      <c r="M13" s="7">
        <f>(C16-$B$8)*$B$2*Output!$S$101*$E$2*$H$4/Output!$S$95/1000000</f>
        <v>96.615105666661421</v>
      </c>
      <c r="N13" s="7">
        <f>(D16-$B$8)*$B$2*Output!$S$101*$E$2*$H$4/Output!$S$95/1000000</f>
        <v>155.86301387618107</v>
      </c>
      <c r="P13" s="7">
        <v>2029</v>
      </c>
      <c r="Q13" s="7">
        <f>(B16-$B$8)*$B$2*Output!$S$101*$E$2*$I$4/Output!$S$95/1000000</f>
        <v>0.28351084100289409</v>
      </c>
      <c r="R13" s="7">
        <f>(C16-$B$8)*$B$2*Output!$S$101*$E$2*$I$4/Output!$S$95/1000000</f>
        <v>0.73303409742074432</v>
      </c>
      <c r="S13" s="7">
        <f>(D16-$B$8)*$B$2*Output!$S$101*$E$2*$I$4/Output!$S$95/1000000</f>
        <v>1.1825573538385947</v>
      </c>
      <c r="U13" s="7">
        <v>2029</v>
      </c>
      <c r="V13" s="7">
        <f>(B16-$B$8)*$B$2*Output!$S$101*$E$2*$J$4/Output!$S$95/1000000</f>
        <v>109.71479036011725</v>
      </c>
      <c r="W13" s="7">
        <f>(C16-$B$8)*$B$2*Output!$S$101*$E$2*$J$4/Output!$S$95/1000000</f>
        <v>283.67409881343389</v>
      </c>
      <c r="X13" s="7">
        <f>(D16-$B$8)*$B$2*Output!$S$101*$E$2*$J$4/Output!$S$95/1000000</f>
        <v>457.63340726675057</v>
      </c>
      <c r="Z13" s="7">
        <v>2029</v>
      </c>
      <c r="AA13" s="7">
        <f>(B16-$B$8)*$B$2*Output!$S$101*$E$2*$K$4/Output!$S$95/1000000</f>
        <v>7.5696613526172172</v>
      </c>
      <c r="AB13" s="7">
        <f>(C16-$B$8)*$B$2*Output!$S$101*$E$2*$K$4/Output!$S$95/1000000</f>
        <v>19.57180846336599</v>
      </c>
      <c r="AC13" s="7">
        <f>(D16-$B$8)*$B$2*Output!$S$101*$E$2*$K$4/Output!$S$95/1000000</f>
        <v>31.57395557411477</v>
      </c>
      <c r="AE13" s="7">
        <v>2029</v>
      </c>
      <c r="AF13" s="7">
        <f>(B16-$B$8)*$B$2*Output!$S$101*$E$2*$L$4/Output!$S$95/1000000</f>
        <v>27.809055109501511</v>
      </c>
      <c r="AG13" s="7">
        <f>(C16-$B$8)*$B$2*Output!$S$101*$E$2*$L$4/Output!$S$95/1000000</f>
        <v>71.901961632956017</v>
      </c>
      <c r="AH13" s="7">
        <f>(D16-$B$8)*$B$2*Output!$S$101*$E$2*$L$4/Output!$S$95/1000000</f>
        <v>115.99486815641049</v>
      </c>
      <c r="AJ13" s="7">
        <v>2029</v>
      </c>
      <c r="AK13" s="7">
        <f>(B16-$B$8)*$B$2*Output!$S$101*$E$2*$M$4/Output!$S$95/1000000</f>
        <v>1.9931671246264069</v>
      </c>
      <c r="AL13" s="7">
        <f>(C16-$B$8)*$B$2*Output!$S$101*$E$2*$M$4/Output!$S$95/1000000</f>
        <v>5.1534518364125059</v>
      </c>
      <c r="AM13" s="7">
        <f>(D16-$B$8)*$B$2*Output!$S$101*$E$2*$M$4/Output!$S$95/1000000</f>
        <v>8.3137365481986052</v>
      </c>
    </row>
    <row r="14" spans="1:44" x14ac:dyDescent="0.25">
      <c r="A14" s="7">
        <v>2027</v>
      </c>
      <c r="B14" s="7">
        <v>0.47836811450591787</v>
      </c>
      <c r="C14" s="7">
        <v>0.57149630357381043</v>
      </c>
      <c r="D14" s="7">
        <v>0.66462449264170298</v>
      </c>
      <c r="F14" s="7">
        <v>2030</v>
      </c>
      <c r="G14" s="7">
        <f>(B17-$B$8)*$B$2*Output!$S$101*$E$2*$G$4/Output!$S$95/1000000</f>
        <v>13.1102285869823</v>
      </c>
      <c r="H14" s="7">
        <f>(C17-$B$8)*$B$2*Output!$S$101*$E$2*$G$4/Output!$S$95/1000000</f>
        <v>35.849655003433945</v>
      </c>
      <c r="I14" s="7">
        <f>(D17-$B$8)*$B$2*Output!$S$101*$E$2*$G$4/Output!$S$95/1000000</f>
        <v>58.589081419885581</v>
      </c>
      <c r="K14" s="7">
        <v>2030</v>
      </c>
      <c r="L14" s="7">
        <f>(B17-$B$8)*$B$2*Output!$S$101*$E$2*$H$4/Output!$S$95/1000000</f>
        <v>43.595063699998697</v>
      </c>
      <c r="M14" s="7">
        <f>(C17-$B$8)*$B$2*Output!$S$101*$E$2*$H$4/Output!$S$95/1000000</f>
        <v>119.20982026579746</v>
      </c>
      <c r="N14" s="7">
        <f>(D17-$B$8)*$B$2*Output!$S$101*$E$2*$H$4/Output!$S$95/1000000</f>
        <v>194.8245768315962</v>
      </c>
      <c r="P14" s="7">
        <v>2030</v>
      </c>
      <c r="Q14" s="7">
        <f>(B17-$B$8)*$B$2*Output!$S$101*$E$2*$I$4/Output!$S$95/1000000</f>
        <v>0.33076264783670939</v>
      </c>
      <c r="R14" s="7">
        <f>(C17-$B$8)*$B$2*Output!$S$101*$E$2*$I$4/Output!$S$95/1000000</f>
        <v>0.9044637730224161</v>
      </c>
      <c r="S14" s="7">
        <f>(D17-$B$8)*$B$2*Output!$S$101*$E$2*$I$4/Output!$S$95/1000000</f>
        <v>1.4781648982081228</v>
      </c>
      <c r="U14" s="7">
        <v>2030</v>
      </c>
      <c r="V14" s="7">
        <f>(B17-$B$8)*$B$2*Output!$S$101*$E$2*$J$4/Output!$S$95/1000000</f>
        <v>128.00058875346997</v>
      </c>
      <c r="W14" s="7">
        <f>(C17-$B$8)*$B$2*Output!$S$101*$E$2*$J$4/Output!$S$95/1000000</f>
        <v>350.01502198098325</v>
      </c>
      <c r="X14" s="7">
        <f>(D17-$B$8)*$B$2*Output!$S$101*$E$2*$J$4/Output!$S$95/1000000</f>
        <v>572.02945520849653</v>
      </c>
      <c r="Z14" s="7">
        <v>2030</v>
      </c>
      <c r="AA14" s="7">
        <f>(B17-$B$8)*$B$2*Output!$S$101*$E$2*$K$4/Output!$S$95/1000000</f>
        <v>8.8312715780534088</v>
      </c>
      <c r="AB14" s="7">
        <f>(C17-$B$8)*$B$2*Output!$S$101*$E$2*$K$4/Output!$S$95/1000000</f>
        <v>24.148933576124673</v>
      </c>
      <c r="AC14" s="7">
        <f>(D17-$B$8)*$B$2*Output!$S$101*$E$2*$K$4/Output!$S$95/1000000</f>
        <v>39.466595574195935</v>
      </c>
      <c r="AE14" s="7">
        <v>2030</v>
      </c>
      <c r="AF14" s="7">
        <f>(B17-$B$8)*$B$2*Output!$S$101*$E$2*$L$4/Output!$S$95/1000000</f>
        <v>32.443897627751724</v>
      </c>
      <c r="AG14" s="7">
        <f>(C17-$B$8)*$B$2*Output!$S$101*$E$2*$L$4/Output!$S$95/1000000</f>
        <v>88.7171820998241</v>
      </c>
      <c r="AH14" s="7">
        <f>(D17-$B$8)*$B$2*Output!$S$101*$E$2*$L$4/Output!$S$95/1000000</f>
        <v>144.99046657189649</v>
      </c>
      <c r="AJ14" s="7">
        <v>2030</v>
      </c>
      <c r="AK14" s="7">
        <f>(B17-$B$8)*$B$2*Output!$S$101*$E$2*$M$4/Output!$S$95/1000000</f>
        <v>2.3253616453974724</v>
      </c>
      <c r="AL14" s="7">
        <f>(C17-$B$8)*$B$2*Output!$S$101*$E$2*$M$4/Output!$S$95/1000000</f>
        <v>6.3586544042788038</v>
      </c>
      <c r="AM14" s="7">
        <f>(D17-$B$8)*$B$2*Output!$S$101*$E$2*$M$4/Output!$S$95/1000000</f>
        <v>10.391947163160136</v>
      </c>
    </row>
    <row r="15" spans="1:44" x14ac:dyDescent="0.25">
      <c r="A15" s="7">
        <v>2028</v>
      </c>
      <c r="B15" s="7">
        <v>0.49596014313239739</v>
      </c>
      <c r="C15" s="7">
        <v>0.62340697453796257</v>
      </c>
      <c r="D15" s="7">
        <v>0.7508538059435278</v>
      </c>
      <c r="F15" s="7">
        <v>2031</v>
      </c>
      <c r="G15" s="7">
        <f>(B18-$B$8)*$B$2*Output!$S$101*$E$2*$G$4/Output!$S$95/1000000</f>
        <v>14.98311838512263</v>
      </c>
      <c r="H15" s="7">
        <f>(C18-$B$8)*$B$2*Output!$S$101*$E$2*$G$4/Output!$S$95/1000000</f>
        <v>39.287062034414845</v>
      </c>
      <c r="I15" s="7">
        <f>(D18-$B$8)*$B$2*Output!$S$101*$E$2*$G$4/Output!$S$95/1000000</f>
        <v>63.591005683707039</v>
      </c>
      <c r="K15" s="7">
        <v>2031</v>
      </c>
      <c r="L15" s="7">
        <f>(B18-$B$8)*$B$2*Output!$S$101*$E$2*$H$4/Output!$S$95/1000000</f>
        <v>49.822929942855659</v>
      </c>
      <c r="M15" s="7">
        <f>(C18-$B$8)*$B$2*Output!$S$101*$E$2*$H$4/Output!$S$95/1000000</f>
        <v>130.64013038466388</v>
      </c>
      <c r="N15" s="7">
        <f>(D18-$B$8)*$B$2*Output!$S$101*$E$2*$H$4/Output!$S$95/1000000</f>
        <v>211.45733082647203</v>
      </c>
      <c r="P15" s="7">
        <v>2031</v>
      </c>
      <c r="Q15" s="7">
        <f>(B18-$B$8)*$B$2*Output!$S$101*$E$2*$I$4/Output!$S$95/1000000</f>
        <v>0.37801445467052508</v>
      </c>
      <c r="R15" s="7">
        <f>(C18-$B$8)*$B$2*Output!$S$101*$E$2*$I$4/Output!$S$95/1000000</f>
        <v>0.99118734490496141</v>
      </c>
      <c r="S15" s="7">
        <f>(D18-$B$8)*$B$2*Output!$S$101*$E$2*$I$4/Output!$S$95/1000000</f>
        <v>1.6043602351393977</v>
      </c>
      <c r="U15" s="7">
        <v>2031</v>
      </c>
      <c r="V15" s="7">
        <f>(B18-$B$8)*$B$2*Output!$S$101*$E$2*$J$4/Output!$S$95/1000000</f>
        <v>146.28638714682282</v>
      </c>
      <c r="W15" s="7">
        <f>(C18-$B$8)*$B$2*Output!$S$101*$E$2*$J$4/Output!$S$95/1000000</f>
        <v>383.57584975997077</v>
      </c>
      <c r="X15" s="7">
        <f>(D18-$B$8)*$B$2*Output!$S$101*$E$2*$J$4/Output!$S$95/1000000</f>
        <v>620.86531237311851</v>
      </c>
      <c r="Z15" s="7">
        <v>2031</v>
      </c>
      <c r="AA15" s="7">
        <f>(B18-$B$8)*$B$2*Output!$S$101*$E$2*$K$4/Output!$S$95/1000000</f>
        <v>10.092881803489613</v>
      </c>
      <c r="AB15" s="7">
        <f>(C18-$B$8)*$B$2*Output!$S$101*$E$2*$K$4/Output!$S$95/1000000</f>
        <v>26.464429054597485</v>
      </c>
      <c r="AC15" s="7">
        <f>(D18-$B$8)*$B$2*Output!$S$101*$E$2*$K$4/Output!$S$95/1000000</f>
        <v>42.835976305705351</v>
      </c>
      <c r="AE15" s="7">
        <v>2031</v>
      </c>
      <c r="AF15" s="7">
        <f>(B18-$B$8)*$B$2*Output!$S$101*$E$2*$L$4/Output!$S$95/1000000</f>
        <v>37.078740146001969</v>
      </c>
      <c r="AG15" s="7">
        <f>(C18-$B$8)*$B$2*Output!$S$101*$E$2*$L$4/Output!$S$95/1000000</f>
        <v>97.223737197482279</v>
      </c>
      <c r="AH15" s="7">
        <f>(D18-$B$8)*$B$2*Output!$S$101*$E$2*$L$4/Output!$S$95/1000000</f>
        <v>157.36873424896254</v>
      </c>
      <c r="AJ15" s="7">
        <v>2031</v>
      </c>
      <c r="AK15" s="7">
        <f>(B18-$B$8)*$B$2*Output!$S$101*$E$2*$M$4/Output!$S$95/1000000</f>
        <v>2.6575561661685398</v>
      </c>
      <c r="AL15" s="7">
        <f>(C18-$B$8)*$B$2*Output!$S$101*$E$2*$M$4/Output!$S$95/1000000</f>
        <v>6.9683473944833665</v>
      </c>
      <c r="AM15" s="7">
        <f>(D18-$B$8)*$B$2*Output!$S$101*$E$2*$M$4/Output!$S$95/1000000</f>
        <v>11.27913862279819</v>
      </c>
    </row>
    <row r="16" spans="1:44" x14ac:dyDescent="0.25">
      <c r="A16" s="7">
        <v>2029</v>
      </c>
      <c r="B16" s="7">
        <v>0.51355217175887691</v>
      </c>
      <c r="C16" s="7">
        <v>0.6809114014912675</v>
      </c>
      <c r="D16" s="7">
        <v>0.84827063122365809</v>
      </c>
      <c r="F16" s="7">
        <v>2032</v>
      </c>
      <c r="G16" s="7">
        <f>(B19-$B$8)*$B$2*Output!$S$101*$E$2*$G$4/Output!$S$95/1000000</f>
        <v>16.856008183262947</v>
      </c>
      <c r="H16" s="7">
        <f>(C19-$B$8)*$B$2*Output!$S$101*$E$2*$G$4/Output!$S$95/1000000</f>
        <v>42.847081481617259</v>
      </c>
      <c r="I16" s="7">
        <f>(D19-$B$8)*$B$2*Output!$S$101*$E$2*$G$4/Output!$S$95/1000000</f>
        <v>68.838154779971532</v>
      </c>
      <c r="K16" s="7">
        <v>2032</v>
      </c>
      <c r="L16" s="7">
        <f>(B19-$B$8)*$B$2*Output!$S$101*$E$2*$H$4/Output!$S$95/1000000</f>
        <v>56.050796185712571</v>
      </c>
      <c r="M16" s="7">
        <f>(C19-$B$8)*$B$2*Output!$S$101*$E$2*$H$4/Output!$S$95/1000000</f>
        <v>142.47816002269224</v>
      </c>
      <c r="N16" s="7">
        <f>(D19-$B$8)*$B$2*Output!$S$101*$E$2*$H$4/Output!$S$95/1000000</f>
        <v>228.9055238596718</v>
      </c>
      <c r="P16" s="7">
        <v>2032</v>
      </c>
      <c r="Q16" s="7">
        <f>(B19-$B$8)*$B$2*Output!$S$101*$E$2*$I$4/Output!$S$95/1000000</f>
        <v>0.42526626150434038</v>
      </c>
      <c r="R16" s="7">
        <f>(C19-$B$8)*$B$2*Output!$S$101*$E$2*$I$4/Output!$S$95/1000000</f>
        <v>1.0810043493068573</v>
      </c>
      <c r="S16" s="7">
        <f>(D19-$B$8)*$B$2*Output!$S$101*$E$2*$I$4/Output!$S$95/1000000</f>
        <v>1.7367424371093736</v>
      </c>
      <c r="U16" s="7">
        <v>2032</v>
      </c>
      <c r="V16" s="7">
        <f>(B19-$B$8)*$B$2*Output!$S$101*$E$2*$J$4/Output!$S$95/1000000</f>
        <v>164.57218554017555</v>
      </c>
      <c r="W16" s="7">
        <f>(C19-$B$8)*$B$2*Output!$S$101*$E$2*$J$4/Output!$S$95/1000000</f>
        <v>418.33379331468348</v>
      </c>
      <c r="X16" s="7">
        <f>(D19-$B$8)*$B$2*Output!$S$101*$E$2*$J$4/Output!$S$95/1000000</f>
        <v>672.09540108919111</v>
      </c>
      <c r="Z16" s="7">
        <v>2032</v>
      </c>
      <c r="AA16" s="7">
        <f>(B19-$B$8)*$B$2*Output!$S$101*$E$2*$K$4/Output!$S$95/1000000</f>
        <v>11.354492028925806</v>
      </c>
      <c r="AB16" s="7">
        <f>(C19-$B$8)*$B$2*Output!$S$101*$E$2*$K$4/Output!$S$95/1000000</f>
        <v>28.862518329151683</v>
      </c>
      <c r="AC16" s="7">
        <f>(D19-$B$8)*$B$2*Output!$S$101*$E$2*$K$4/Output!$S$95/1000000</f>
        <v>46.370544629377541</v>
      </c>
      <c r="AE16" s="7">
        <v>2032</v>
      </c>
      <c r="AF16" s="7">
        <f>(B19-$B$8)*$B$2*Output!$S$101*$E$2*$L$4/Output!$S$95/1000000</f>
        <v>41.713582664252193</v>
      </c>
      <c r="AG16" s="7">
        <f>(C19-$B$8)*$B$2*Output!$S$101*$E$2*$L$4/Output!$S$95/1000000</f>
        <v>106.03372138132222</v>
      </c>
      <c r="AH16" s="7">
        <f>(D19-$B$8)*$B$2*Output!$S$101*$E$2*$L$4/Output!$S$95/1000000</f>
        <v>170.35386009839218</v>
      </c>
      <c r="AJ16" s="7">
        <v>2032</v>
      </c>
      <c r="AK16" s="7">
        <f>(B19-$B$8)*$B$2*Output!$S$101*$E$2*$M$4/Output!$S$95/1000000</f>
        <v>2.9897506869396051</v>
      </c>
      <c r="AL16" s="7">
        <f>(C19-$B$8)*$B$2*Output!$S$101*$E$2*$M$4/Output!$S$95/1000000</f>
        <v>7.5997881527027538</v>
      </c>
      <c r="AM16" s="7">
        <f>(D19-$B$8)*$B$2*Output!$S$101*$E$2*$M$4/Output!$S$95/1000000</f>
        <v>12.209825618465899</v>
      </c>
    </row>
    <row r="17" spans="1:39" x14ac:dyDescent="0.25">
      <c r="A17" s="7">
        <v>2030</v>
      </c>
      <c r="B17" s="7">
        <v>0.53114420038535626</v>
      </c>
      <c r="C17" s="7">
        <v>0.74473532617671356</v>
      </c>
      <c r="D17" s="7">
        <v>0.95832645196807087</v>
      </c>
      <c r="F17" s="7">
        <v>2033</v>
      </c>
      <c r="G17" s="7">
        <f>(B20-$B$8)*$B$2*Output!$S$101*$E$2*$G$4/Output!$S$95/1000000</f>
        <v>18.728897981403271</v>
      </c>
      <c r="H17" s="7">
        <f>(C20-$B$8)*$B$2*Output!$S$101*$E$2*$G$4/Output!$S$95/1000000</f>
        <v>46.535724553455694</v>
      </c>
      <c r="I17" s="7">
        <f>(D20-$B$8)*$B$2*Output!$S$101*$E$2*$G$4/Output!$S$95/1000000</f>
        <v>74.342551125508109</v>
      </c>
      <c r="K17" s="7">
        <v>2033</v>
      </c>
      <c r="L17" s="7">
        <f>(B20-$B$8)*$B$2*Output!$S$101*$E$2*$H$4/Output!$S$95/1000000</f>
        <v>62.278662428569511</v>
      </c>
      <c r="M17" s="7">
        <f>(C20-$B$8)*$B$2*Output!$S$101*$E$2*$H$4/Output!$S$95/1000000</f>
        <v>154.74389807725424</v>
      </c>
      <c r="N17" s="7">
        <f>(D20-$B$8)*$B$2*Output!$S$101*$E$2*$H$4/Output!$S$95/1000000</f>
        <v>247.20913372593907</v>
      </c>
      <c r="P17" s="7">
        <v>2033</v>
      </c>
      <c r="Q17" s="7">
        <f>(B20-$B$8)*$B$2*Output!$S$101*$E$2*$I$4/Output!$S$95/1000000</f>
        <v>0.47251806833815585</v>
      </c>
      <c r="R17" s="7">
        <f>(C20-$B$8)*$B$2*Output!$S$101*$E$2*$I$4/Output!$S$95/1000000</f>
        <v>1.1740664451559921</v>
      </c>
      <c r="S17" s="7">
        <f>(D20-$B$8)*$B$2*Output!$S$101*$E$2*$I$4/Output!$S$95/1000000</f>
        <v>1.8756148219738287</v>
      </c>
      <c r="U17" s="7">
        <v>2033</v>
      </c>
      <c r="V17" s="7">
        <f>(B20-$B$8)*$B$2*Output!$S$101*$E$2*$J$4/Output!$S$95/1000000</f>
        <v>182.85798393352837</v>
      </c>
      <c r="W17" s="7">
        <f>(C20-$B$8)*$B$2*Output!$S$101*$E$2*$J$4/Output!$S$95/1000000</f>
        <v>454.34754256124842</v>
      </c>
      <c r="X17" s="7">
        <f>(D20-$B$8)*$B$2*Output!$S$101*$E$2*$J$4/Output!$S$95/1000000</f>
        <v>725.83710118896863</v>
      </c>
      <c r="Z17" s="7">
        <v>2033</v>
      </c>
      <c r="AA17" s="7">
        <f>(B20-$B$8)*$B$2*Output!$S$101*$E$2*$K$4/Output!$S$95/1000000</f>
        <v>12.616102254362003</v>
      </c>
      <c r="AB17" s="7">
        <f>(C20-$B$8)*$B$2*Output!$S$101*$E$2*$K$4/Output!$S$95/1000000</f>
        <v>31.347250651382581</v>
      </c>
      <c r="AC17" s="7">
        <f>(D20-$B$8)*$B$2*Output!$S$101*$E$2*$K$4/Output!$S$95/1000000</f>
        <v>50.078399048403163</v>
      </c>
      <c r="AE17" s="7">
        <v>2033</v>
      </c>
      <c r="AF17" s="7">
        <f>(B20-$B$8)*$B$2*Output!$S$101*$E$2*$L$4/Output!$S$95/1000000</f>
        <v>46.348425182502424</v>
      </c>
      <c r="AG17" s="7">
        <f>(C20-$B$8)*$B$2*Output!$S$101*$E$2*$L$4/Output!$S$95/1000000</f>
        <v>115.16201059565911</v>
      </c>
      <c r="AH17" s="7">
        <f>(D20-$B$8)*$B$2*Output!$S$101*$E$2*$L$4/Output!$S$95/1000000</f>
        <v>183.97559600881584</v>
      </c>
      <c r="AJ17" s="7">
        <v>2033</v>
      </c>
      <c r="AK17" s="7">
        <f>(B20-$B$8)*$B$2*Output!$S$101*$E$2*$M$4/Output!$S$95/1000000</f>
        <v>3.3219452077106717</v>
      </c>
      <c r="AL17" s="7">
        <f>(C20-$B$8)*$B$2*Output!$S$101*$E$2*$M$4/Output!$S$95/1000000</f>
        <v>8.2540428871572775</v>
      </c>
      <c r="AM17" s="7">
        <f>(D20-$B$8)*$B$2*Output!$S$101*$E$2*$M$4/Output!$S$95/1000000</f>
        <v>13.186140566603886</v>
      </c>
    </row>
    <row r="18" spans="1:39" x14ac:dyDescent="0.25">
      <c r="A18" s="7">
        <v>2031</v>
      </c>
      <c r="B18" s="7">
        <v>0.54873622901183572</v>
      </c>
      <c r="C18" s="7">
        <v>0.7770228440808219</v>
      </c>
      <c r="D18" s="7">
        <v>1.005309459149808</v>
      </c>
      <c r="F18" s="7">
        <v>2034</v>
      </c>
      <c r="G18" s="7">
        <f>(B21-$B$8)*$B$2*Output!$S$101*$E$2*$G$4/Output!$S$95/1000000</f>
        <v>20.601787779543599</v>
      </c>
      <c r="H18" s="7">
        <f>(C21-$B$8)*$B$2*Output!$S$101*$E$2*$G$4/Output!$S$95/1000000</f>
        <v>50.359297164441479</v>
      </c>
      <c r="I18" s="7">
        <f>(D21-$B$8)*$B$2*Output!$S$101*$E$2*$G$4/Output!$S$95/1000000</f>
        <v>80.11680654933933</v>
      </c>
      <c r="K18" s="7">
        <v>2034</v>
      </c>
      <c r="L18" s="7">
        <f>(B21-$B$8)*$B$2*Output!$S$101*$E$2*$H$4/Output!$S$95/1000000</f>
        <v>68.50652867142648</v>
      </c>
      <c r="M18" s="7">
        <f>(C21-$B$8)*$B$2*Output!$S$101*$E$2*$H$4/Output!$S$95/1000000</f>
        <v>167.4583134233763</v>
      </c>
      <c r="N18" s="7">
        <f>(D21-$B$8)*$B$2*Output!$S$101*$E$2*$H$4/Output!$S$95/1000000</f>
        <v>266.41009817532603</v>
      </c>
      <c r="P18" s="7">
        <v>2034</v>
      </c>
      <c r="Q18" s="7">
        <f>(B21-$B$8)*$B$2*Output!$S$101*$E$2*$I$4/Output!$S$95/1000000</f>
        <v>0.51976987517197148</v>
      </c>
      <c r="R18" s="7">
        <f>(C21-$B$8)*$B$2*Output!$S$101*$E$2*$I$4/Output!$S$95/1000000</f>
        <v>1.2705327266258168</v>
      </c>
      <c r="S18" s="7">
        <f>(D21-$B$8)*$B$2*Output!$S$101*$E$2*$I$4/Output!$S$95/1000000</f>
        <v>2.0212955780796618</v>
      </c>
      <c r="U18" s="7">
        <v>2034</v>
      </c>
      <c r="V18" s="7">
        <f>(B21-$B$8)*$B$2*Output!$S$101*$E$2*$J$4/Output!$S$95/1000000</f>
        <v>201.14378232688122</v>
      </c>
      <c r="W18" s="7">
        <f>(C21-$B$8)*$B$2*Output!$S$101*$E$2*$J$4/Output!$S$95/1000000</f>
        <v>491.67866475341123</v>
      </c>
      <c r="X18" s="7">
        <f>(D21-$B$8)*$B$2*Output!$S$101*$E$2*$J$4/Output!$S$95/1000000</f>
        <v>782.21354717994109</v>
      </c>
      <c r="Z18" s="7">
        <v>2034</v>
      </c>
      <c r="AA18" s="7">
        <f>(B21-$B$8)*$B$2*Output!$S$101*$E$2*$K$4/Output!$S$95/1000000</f>
        <v>13.877712479798205</v>
      </c>
      <c r="AB18" s="7">
        <f>(C21-$B$8)*$B$2*Output!$S$101*$E$2*$K$4/Output!$S$95/1000000</f>
        <v>33.922873791893721</v>
      </c>
      <c r="AC18" s="7">
        <f>(D21-$B$8)*$B$2*Output!$S$101*$E$2*$K$4/Output!$S$95/1000000</f>
        <v>53.968035103989216</v>
      </c>
      <c r="AE18" s="7">
        <v>2034</v>
      </c>
      <c r="AF18" s="7">
        <f>(B21-$B$8)*$B$2*Output!$S$101*$E$2*$L$4/Output!$S$95/1000000</f>
        <v>50.98326770075267</v>
      </c>
      <c r="AG18" s="7">
        <f>(C21-$B$8)*$B$2*Output!$S$101*$E$2*$L$4/Output!$S$95/1000000</f>
        <v>124.62421009432188</v>
      </c>
      <c r="AH18" s="7">
        <f>(D21-$B$8)*$B$2*Output!$S$101*$E$2*$L$4/Output!$S$95/1000000</f>
        <v>198.26515248789102</v>
      </c>
      <c r="AJ18" s="7">
        <v>2034</v>
      </c>
      <c r="AK18" s="7">
        <f>(B21-$B$8)*$B$2*Output!$S$101*$E$2*$M$4/Output!$S$95/1000000</f>
        <v>3.6541397284817392</v>
      </c>
      <c r="AL18" s="7">
        <f>(C21-$B$8)*$B$2*Output!$S$101*$E$2*$M$4/Output!$S$95/1000000</f>
        <v>8.9322300780966533</v>
      </c>
      <c r="AM18" s="7">
        <f>(D21-$B$8)*$B$2*Output!$S$101*$E$2*$M$4/Output!$S$95/1000000</f>
        <v>14.210320427711562</v>
      </c>
    </row>
    <row r="19" spans="1:39" x14ac:dyDescent="0.25">
      <c r="A19" s="7">
        <v>2032</v>
      </c>
      <c r="B19" s="7">
        <v>0.56632825763831507</v>
      </c>
      <c r="C19" s="7">
        <v>0.81046205875762478</v>
      </c>
      <c r="D19" s="7">
        <v>1.0545958598769343</v>
      </c>
      <c r="F19" s="7">
        <v>2035</v>
      </c>
      <c r="G19" s="7">
        <f>(B22-$B$8)*$B$2*Output!$S$101*$E$2*$G$4/Output!$S$95/1000000</f>
        <v>22.474677577683913</v>
      </c>
      <c r="H19" s="7">
        <f>(C22-$B$8)*$B$2*Output!$S$101*$E$2*$G$4/Output!$S$95/1000000</f>
        <v>54.324414383472821</v>
      </c>
      <c r="I19" s="7">
        <f>(D22-$B$8)*$B$2*Output!$S$101*$E$2*$G$4/Output!$S$95/1000000</f>
        <v>86.174151189261664</v>
      </c>
      <c r="K19" s="7">
        <v>2035</v>
      </c>
      <c r="L19" s="7">
        <f>(B22-$B$8)*$B$2*Output!$S$101*$E$2*$H$4/Output!$S$95/1000000</f>
        <v>74.734394914283385</v>
      </c>
      <c r="M19" s="7">
        <f>(C22-$B$8)*$B$2*Output!$S$101*$E$2*$H$4/Output!$S$95/1000000</f>
        <v>180.64340295822032</v>
      </c>
      <c r="N19" s="7">
        <f>(D22-$B$8)*$B$2*Output!$S$101*$E$2*$H$4/Output!$S$95/1000000</f>
        <v>286.55241100215704</v>
      </c>
      <c r="P19" s="7">
        <v>2035</v>
      </c>
      <c r="Q19" s="7">
        <f>(B22-$B$8)*$B$2*Output!$S$101*$E$2*$I$4/Output!$S$95/1000000</f>
        <v>0.56702168200578684</v>
      </c>
      <c r="R19" s="7">
        <f>(C22-$B$8)*$B$2*Output!$S$101*$E$2*$I$4/Output!$S$95/1000000</f>
        <v>1.3705700876564244</v>
      </c>
      <c r="S19" s="7">
        <f>(D22-$B$8)*$B$2*Output!$S$101*$E$2*$I$4/Output!$S$95/1000000</f>
        <v>2.1741184933070601</v>
      </c>
      <c r="U19" s="7">
        <v>2035</v>
      </c>
      <c r="V19" s="7">
        <f>(B22-$B$8)*$B$2*Output!$S$101*$E$2*$J$4/Output!$S$95/1000000</f>
        <v>219.42958072023396</v>
      </c>
      <c r="W19" s="7">
        <f>(C22-$B$8)*$B$2*Output!$S$101*$E$2*$J$4/Output!$S$95/1000000</f>
        <v>530.39174554717329</v>
      </c>
      <c r="X19" s="7">
        <f>(D22-$B$8)*$B$2*Output!$S$101*$E$2*$J$4/Output!$S$95/1000000</f>
        <v>841.35391037411193</v>
      </c>
      <c r="Z19" s="7">
        <v>2035</v>
      </c>
      <c r="AA19" s="7">
        <f>(B22-$B$8)*$B$2*Output!$S$101*$E$2*$K$4/Output!$S$95/1000000</f>
        <v>15.139322705234399</v>
      </c>
      <c r="AB19" s="7">
        <f>(C22-$B$8)*$B$2*Output!$S$101*$E$2*$K$4/Output!$S$95/1000000</f>
        <v>36.593843772909274</v>
      </c>
      <c r="AC19" s="7">
        <f>(D22-$B$8)*$B$2*Output!$S$101*$E$2*$K$4/Output!$S$95/1000000</f>
        <v>58.0483648405841</v>
      </c>
      <c r="AE19" s="7">
        <v>2035</v>
      </c>
      <c r="AF19" s="7">
        <f>(B22-$B$8)*$B$2*Output!$S$101*$E$2*$L$4/Output!$S$95/1000000</f>
        <v>55.618110219002887</v>
      </c>
      <c r="AG19" s="7">
        <f>(C22-$B$8)*$B$2*Output!$S$101*$E$2*$L$4/Output!$S$95/1000000</f>
        <v>134.43669019585303</v>
      </c>
      <c r="AH19" s="7">
        <f>(D22-$B$8)*$B$2*Output!$S$101*$E$2*$L$4/Output!$S$95/1000000</f>
        <v>213.25527017270304</v>
      </c>
      <c r="AJ19" s="7">
        <v>2035</v>
      </c>
      <c r="AK19" s="7">
        <f>(B22-$B$8)*$B$2*Output!$S$101*$E$2*$M$4/Output!$S$95/1000000</f>
        <v>3.9863342492528049</v>
      </c>
      <c r="AL19" s="7">
        <f>(C22-$B$8)*$B$2*Output!$S$101*$E$2*$M$4/Output!$S$95/1000000</f>
        <v>9.6355230404936503</v>
      </c>
      <c r="AM19" s="7">
        <f>(D22-$B$8)*$B$2*Output!$S$101*$E$2*$M$4/Output!$S$95/1000000</f>
        <v>15.284711831734484</v>
      </c>
    </row>
    <row r="20" spans="1:39" x14ac:dyDescent="0.25">
      <c r="A20" s="7">
        <v>2033</v>
      </c>
      <c r="B20" s="7">
        <v>0.58392028626479453</v>
      </c>
      <c r="C20" s="7">
        <v>0.84510943340672573</v>
      </c>
      <c r="D20" s="7">
        <v>1.1062985805486569</v>
      </c>
      <c r="F20" s="7">
        <v>2036</v>
      </c>
      <c r="G20" s="7">
        <f>(B23-$B$8)*$B$2*Output!$S$101*$E$2*$G$4/Output!$S$95/1000000</f>
        <v>24.347567375824244</v>
      </c>
      <c r="H20" s="7">
        <f>(C23-$B$8)*$B$2*Output!$S$101*$E$2*$G$4/Output!$S$95/1000000</f>
        <v>58.43801559046841</v>
      </c>
      <c r="I20" s="7">
        <f>(D23-$B$8)*$B$2*Output!$S$101*$E$2*$G$4/Output!$S$95/1000000</f>
        <v>92.528463805112565</v>
      </c>
      <c r="K20" s="7">
        <v>2036</v>
      </c>
      <c r="L20" s="7">
        <f>(B23-$B$8)*$B$2*Output!$S$101*$E$2*$H$4/Output!$S$95/1000000</f>
        <v>80.962261157140347</v>
      </c>
      <c r="M20" s="7">
        <f>(C23-$B$8)*$B$2*Output!$S$101*$E$2*$H$4/Output!$S$95/1000000</f>
        <v>194.32224200099876</v>
      </c>
      <c r="N20" s="7">
        <f>(D23-$B$8)*$B$2*Output!$S$101*$E$2*$H$4/Output!$S$95/1000000</f>
        <v>307.68222284485728</v>
      </c>
      <c r="P20" s="7">
        <v>2036</v>
      </c>
      <c r="Q20" s="7">
        <f>(B23-$B$8)*$B$2*Output!$S$101*$E$2*$I$4/Output!$S$95/1000000</f>
        <v>0.61427348883960242</v>
      </c>
      <c r="R20" s="7">
        <f>(C23-$B$8)*$B$2*Output!$S$101*$E$2*$I$4/Output!$S$95/1000000</f>
        <v>1.4743536043466801</v>
      </c>
      <c r="S20" s="7">
        <f>(D23-$B$8)*$B$2*Output!$S$101*$E$2*$I$4/Output!$S$95/1000000</f>
        <v>2.3344337198537572</v>
      </c>
      <c r="U20" s="7">
        <v>2036</v>
      </c>
      <c r="V20" s="7">
        <f>(B23-$B$8)*$B$2*Output!$S$101*$E$2*$J$4/Output!$S$95/1000000</f>
        <v>237.71537911358678</v>
      </c>
      <c r="W20" s="7">
        <f>(C23-$B$8)*$B$2*Output!$S$101*$E$2*$J$4/Output!$S$95/1000000</f>
        <v>570.55453698127894</v>
      </c>
      <c r="X20" s="7">
        <f>(D23-$B$8)*$B$2*Output!$S$101*$E$2*$J$4/Output!$S$95/1000000</f>
        <v>903.39369484897099</v>
      </c>
      <c r="Z20" s="7">
        <v>2036</v>
      </c>
      <c r="AA20" s="7">
        <f>(B23-$B$8)*$B$2*Output!$S$101*$E$2*$K$4/Output!$S$95/1000000</f>
        <v>16.400932930670599</v>
      </c>
      <c r="AB20" s="7">
        <f>(C23-$B$8)*$B$2*Output!$S$101*$E$2*$K$4/Output!$S$95/1000000</f>
        <v>39.364835078038631</v>
      </c>
      <c r="AC20" s="7">
        <f>(D23-$B$8)*$B$2*Output!$S$101*$E$2*$K$4/Output!$S$95/1000000</f>
        <v>62.328737225406663</v>
      </c>
      <c r="AE20" s="7">
        <v>2036</v>
      </c>
      <c r="AF20" s="7">
        <f>(B23-$B$8)*$B$2*Output!$S$101*$E$2*$L$4/Output!$S$95/1000000</f>
        <v>60.252952737253139</v>
      </c>
      <c r="AG20" s="7">
        <f>(C23-$B$8)*$B$2*Output!$S$101*$E$2*$L$4/Output!$S$95/1000000</f>
        <v>144.61662379164707</v>
      </c>
      <c r="AH20" s="7">
        <f>(D23-$B$8)*$B$2*Output!$S$101*$E$2*$L$4/Output!$S$95/1000000</f>
        <v>228.98029484604103</v>
      </c>
      <c r="AJ20" s="7">
        <v>2036</v>
      </c>
      <c r="AK20" s="7">
        <f>(B23-$B$8)*$B$2*Output!$S$101*$E$2*$M$4/Output!$S$95/1000000</f>
        <v>4.3185287700238719</v>
      </c>
      <c r="AL20" s="7">
        <f>(C23-$B$8)*$B$2*Output!$S$101*$E$2*$M$4/Output!$S$95/1000000</f>
        <v>10.365152612376658</v>
      </c>
      <c r="AM20" s="7">
        <f>(D23-$B$8)*$B$2*Output!$S$101*$E$2*$M$4/Output!$S$95/1000000</f>
        <v>16.411776454729445</v>
      </c>
    </row>
    <row r="21" spans="1:39" x14ac:dyDescent="0.25">
      <c r="A21" s="7">
        <v>2034</v>
      </c>
      <c r="B21" s="7">
        <v>0.60151231489127399</v>
      </c>
      <c r="C21" s="7">
        <v>0.88102419939812271</v>
      </c>
      <c r="D21" s="7">
        <v>1.1605360839049712</v>
      </c>
      <c r="F21" s="7">
        <v>2037</v>
      </c>
      <c r="G21" s="7">
        <f>(B24-$B$8)*$B$2*Output!$S$101*$E$2*$G$4/Output!$S$95/1000000</f>
        <v>26.220457173964558</v>
      </c>
      <c r="H21" s="7">
        <f>(C24-$B$8)*$B$2*Output!$S$101*$E$2*$G$4/Output!$S$95/1000000</f>
        <v>62.707380376071505</v>
      </c>
      <c r="I21" s="7">
        <f>(D24-$B$8)*$B$2*Output!$S$101*$E$2*$G$4/Output!$S$95/1000000</f>
        <v>99.194303578178378</v>
      </c>
      <c r="K21" s="7">
        <v>2037</v>
      </c>
      <c r="L21" s="7">
        <f>(B24-$B$8)*$B$2*Output!$S$101*$E$2*$H$4/Output!$S$95/1000000</f>
        <v>87.190127399997252</v>
      </c>
      <c r="M21" s="7">
        <f>(C24-$B$8)*$B$2*Output!$S$101*$E$2*$H$4/Output!$S$95/1000000</f>
        <v>208.51903716380073</v>
      </c>
      <c r="N21" s="7">
        <f>(D24-$B$8)*$B$2*Output!$S$101*$E$2*$H$4/Output!$S$95/1000000</f>
        <v>329.84794692760403</v>
      </c>
      <c r="P21" s="7">
        <v>2037</v>
      </c>
      <c r="Q21" s="7">
        <f>(B24-$B$8)*$B$2*Output!$S$101*$E$2*$I$4/Output!$S$95/1000000</f>
        <v>0.66152529567341767</v>
      </c>
      <c r="R21" s="7">
        <f>(C24-$B$8)*$B$2*Output!$S$101*$E$2*$I$4/Output!$S$95/1000000</f>
        <v>1.5820669360935471</v>
      </c>
      <c r="S21" s="7">
        <f>(D24-$B$8)*$B$2*Output!$S$101*$E$2*$I$4/Output!$S$95/1000000</f>
        <v>2.502608576513675</v>
      </c>
      <c r="U21" s="7">
        <v>2037</v>
      </c>
      <c r="V21" s="7">
        <f>(B24-$B$8)*$B$2*Output!$S$101*$E$2*$J$4/Output!$S$95/1000000</f>
        <v>256.00117750693948</v>
      </c>
      <c r="W21" s="7">
        <f>(C24-$B$8)*$B$2*Output!$S$101*$E$2*$J$4/Output!$S$95/1000000</f>
        <v>612.23811271260922</v>
      </c>
      <c r="X21" s="7">
        <f>(D24-$B$8)*$B$2*Output!$S$101*$E$2*$J$4/Output!$S$95/1000000</f>
        <v>968.47504791827839</v>
      </c>
      <c r="Z21" s="7">
        <v>2037</v>
      </c>
      <c r="AA21" s="7">
        <f>(B24-$B$8)*$B$2*Output!$S$101*$E$2*$K$4/Output!$S$95/1000000</f>
        <v>17.662543156106789</v>
      </c>
      <c r="AB21" s="7">
        <f>(C24-$B$8)*$B$2*Output!$S$101*$E$2*$K$4/Output!$S$95/1000000</f>
        <v>42.24075136258584</v>
      </c>
      <c r="AC21" s="7">
        <f>(D24-$B$8)*$B$2*Output!$S$101*$E$2*$K$4/Output!$S$95/1000000</f>
        <v>66.818959569064845</v>
      </c>
      <c r="AE21" s="7">
        <v>2037</v>
      </c>
      <c r="AF21" s="7">
        <f>(B24-$B$8)*$B$2*Output!$S$101*$E$2*$L$4/Output!$S$95/1000000</f>
        <v>64.887795255503335</v>
      </c>
      <c r="AG21" s="7">
        <f>(C24-$B$8)*$B$2*Output!$S$101*$E$2*$L$4/Output!$S$95/1000000</f>
        <v>155.1820256929665</v>
      </c>
      <c r="AH21" s="7">
        <f>(D24-$B$8)*$B$2*Output!$S$101*$E$2*$L$4/Output!$S$95/1000000</f>
        <v>245.4762561304295</v>
      </c>
      <c r="AJ21" s="7">
        <v>2037</v>
      </c>
      <c r="AK21" s="7">
        <f>(B24-$B$8)*$B$2*Output!$S$101*$E$2*$M$4/Output!$S$95/1000000</f>
        <v>4.6507232907949358</v>
      </c>
      <c r="AL21" s="7">
        <f>(C24-$B$8)*$B$2*Output!$S$101*$E$2*$M$4/Output!$S$95/1000000</f>
        <v>11.122409974960696</v>
      </c>
      <c r="AM21" s="7">
        <f>(D24-$B$8)*$B$2*Output!$S$101*$E$2*$M$4/Output!$S$95/1000000</f>
        <v>17.594096659126443</v>
      </c>
    </row>
    <row r="22" spans="1:39" x14ac:dyDescent="0.25">
      <c r="A22" s="7">
        <v>2035</v>
      </c>
      <c r="B22" s="7">
        <v>0.61910434351775334</v>
      </c>
      <c r="C22" s="7">
        <v>0.91826849198480254</v>
      </c>
      <c r="D22" s="7">
        <v>1.2174326404518512</v>
      </c>
      <c r="F22" s="7">
        <v>2038</v>
      </c>
      <c r="G22" s="7">
        <f>(B25-$B$8)*$B$2*Output!$S$101*$E$2*$G$4/Output!$S$95/1000000</f>
        <v>28.093346972104886</v>
      </c>
      <c r="H22" s="7">
        <f>(C25-$B$8)*$B$2*Output!$S$101*$E$2*$G$4/Output!$S$95/1000000</f>
        <v>67.14014522085435</v>
      </c>
      <c r="I22" s="7">
        <f>(D25-$B$8)*$B$2*Output!$S$101*$E$2*$G$4/Output!$S$95/1000000</f>
        <v>106.1869434696038</v>
      </c>
      <c r="K22" s="7">
        <v>2038</v>
      </c>
      <c r="L22" s="7">
        <f>(B25-$B$8)*$B$2*Output!$S$101*$E$2*$H$4/Output!$S$95/1000000</f>
        <v>93.417993642854213</v>
      </c>
      <c r="M22" s="7">
        <f>(C25-$B$8)*$B$2*Output!$S$101*$E$2*$H$4/Output!$S$95/1000000</f>
        <v>223.25918181446738</v>
      </c>
      <c r="N22" s="7">
        <f>(D25-$B$8)*$B$2*Output!$S$101*$E$2*$H$4/Output!$S$95/1000000</f>
        <v>353.10036998608041</v>
      </c>
      <c r="P22" s="7">
        <v>2038</v>
      </c>
      <c r="Q22" s="7">
        <f>(B25-$B$8)*$B$2*Output!$S$101*$E$2*$I$4/Output!$S$95/1000000</f>
        <v>0.70877710250723336</v>
      </c>
      <c r="R22" s="7">
        <f>(C25-$B$8)*$B$2*Output!$S$101*$E$2*$I$4/Output!$S$95/1000000</f>
        <v>1.6939027463977019</v>
      </c>
      <c r="S22" s="7">
        <f>(D25-$B$8)*$B$2*Output!$S$101*$E$2*$I$4/Output!$S$95/1000000</f>
        <v>2.6790283902881691</v>
      </c>
      <c r="U22" s="7">
        <v>2038</v>
      </c>
      <c r="V22" s="7">
        <f>(B25-$B$8)*$B$2*Output!$S$101*$E$2*$J$4/Output!$S$95/1000000</f>
        <v>274.28697590029242</v>
      </c>
      <c r="W22" s="7">
        <f>(C25-$B$8)*$B$2*Output!$S$101*$E$2*$J$4/Output!$S$95/1000000</f>
        <v>655.51703086215878</v>
      </c>
      <c r="X22" s="7">
        <f>(D25-$B$8)*$B$2*Output!$S$101*$E$2*$J$4/Output!$S$95/1000000</f>
        <v>1036.7470858240245</v>
      </c>
      <c r="Z22" s="7">
        <v>2038</v>
      </c>
      <c r="AA22" s="7">
        <f>(B25-$B$8)*$B$2*Output!$S$101*$E$2*$K$4/Output!$S$95/1000000</f>
        <v>18.924153381542993</v>
      </c>
      <c r="AB22" s="7">
        <f>(C25-$B$8)*$B$2*Output!$S$101*$E$2*$K$4/Output!$S$95/1000000</f>
        <v>45.226736688943603</v>
      </c>
      <c r="AC22" s="7">
        <f>(D25-$B$8)*$B$2*Output!$S$101*$E$2*$K$4/Output!$S$95/1000000</f>
        <v>71.529319996344185</v>
      </c>
      <c r="AE22" s="7">
        <v>2038</v>
      </c>
      <c r="AF22" s="7">
        <f>(B25-$B$8)*$B$2*Output!$S$101*$E$2*$L$4/Output!$S$95/1000000</f>
        <v>69.522637773753601</v>
      </c>
      <c r="AG22" s="7">
        <f>(C25-$B$8)*$B$2*Output!$S$101*$E$2*$L$4/Output!$S$95/1000000</f>
        <v>166.15179390698782</v>
      </c>
      <c r="AH22" s="7">
        <f>(D25-$B$8)*$B$2*Output!$S$101*$E$2*$L$4/Output!$S$95/1000000</f>
        <v>262.78095004022197</v>
      </c>
      <c r="AJ22" s="7">
        <v>2038</v>
      </c>
      <c r="AK22" s="7">
        <f>(B25-$B$8)*$B$2*Output!$S$101*$E$2*$M$4/Output!$S$95/1000000</f>
        <v>4.9829178115660042</v>
      </c>
      <c r="AL22" s="7">
        <f>(C25-$B$8)*$B$2*Output!$S$101*$E$2*$M$4/Output!$S$95/1000000</f>
        <v>11.908649611038388</v>
      </c>
      <c r="AM22" s="7">
        <f>(D25-$B$8)*$B$2*Output!$S$101*$E$2*$M$4/Output!$S$95/1000000</f>
        <v>18.834381410510769</v>
      </c>
    </row>
    <row r="23" spans="1:39" x14ac:dyDescent="0.25">
      <c r="A23" s="7">
        <v>2036</v>
      </c>
      <c r="B23" s="7">
        <v>0.6366963721442328</v>
      </c>
      <c r="C23" s="7">
        <v>0.95690749266879516</v>
      </c>
      <c r="D23" s="7">
        <v>1.2771186131933574</v>
      </c>
      <c r="F23" s="7">
        <v>2039</v>
      </c>
      <c r="G23" s="7">
        <f>(B26-$B$8)*$B$2*Output!$S$101*$E$2*$G$4/Output!$S$95/1000000</f>
        <v>29.966236770245217</v>
      </c>
      <c r="H23" s="7">
        <f>(C26-$B$8)*$B$2*Output!$S$101*$E$2*$G$4/Output!$S$95/1000000</f>
        <v>71.744320992239253</v>
      </c>
      <c r="I23" s="7">
        <f>(D26-$B$8)*$B$2*Output!$S$101*$E$2*$G$4/Output!$S$95/1000000</f>
        <v>113.52240521423323</v>
      </c>
      <c r="K23" s="7">
        <v>2039</v>
      </c>
      <c r="L23" s="7">
        <f>(B26-$B$8)*$B$2*Output!$S$101*$E$2*$H$4/Output!$S$95/1000000</f>
        <v>99.645859885711161</v>
      </c>
      <c r="M23" s="7">
        <f>(C26-$B$8)*$B$2*Output!$S$101*$E$2*$H$4/Output!$S$95/1000000</f>
        <v>238.56931425859707</v>
      </c>
      <c r="N23" s="7">
        <f>(D26-$B$8)*$B$2*Output!$S$101*$E$2*$H$4/Output!$S$95/1000000</f>
        <v>377.49276863148282</v>
      </c>
      <c r="P23" s="7">
        <v>2039</v>
      </c>
      <c r="Q23" s="7">
        <f>(B26-$B$8)*$B$2*Output!$S$101*$E$2*$I$4/Output!$S$95/1000000</f>
        <v>0.75602890934104905</v>
      </c>
      <c r="R23" s="7">
        <f>(C26-$B$8)*$B$2*Output!$S$101*$E$2*$I$4/Output!$S$95/1000000</f>
        <v>1.810063144299614</v>
      </c>
      <c r="S23" s="7">
        <f>(D26-$B$8)*$B$2*Output!$S$101*$E$2*$I$4/Output!$S$95/1000000</f>
        <v>2.8640973792581783</v>
      </c>
      <c r="U23" s="7">
        <v>2039</v>
      </c>
      <c r="V23" s="7">
        <f>(B26-$B$8)*$B$2*Output!$S$101*$E$2*$J$4/Output!$S$95/1000000</f>
        <v>292.57277429364518</v>
      </c>
      <c r="W23" s="7">
        <f>(C26-$B$8)*$B$2*Output!$S$101*$E$2*$J$4/Output!$S$95/1000000</f>
        <v>700.46950484471802</v>
      </c>
      <c r="X23" s="7">
        <f>(D26-$B$8)*$B$2*Output!$S$101*$E$2*$J$4/Output!$S$95/1000000</f>
        <v>1108.3662353957902</v>
      </c>
      <c r="Z23" s="7">
        <v>2039</v>
      </c>
      <c r="AA23" s="7">
        <f>(B26-$B$8)*$B$2*Output!$S$101*$E$2*$K$4/Output!$S$95/1000000</f>
        <v>20.185763606979194</v>
      </c>
      <c r="AB23" s="7">
        <f>(C26-$B$8)*$B$2*Output!$S$101*$E$2*$K$4/Output!$S$95/1000000</f>
        <v>48.328187312815047</v>
      </c>
      <c r="AC23" s="7">
        <f>(D26-$B$8)*$B$2*Output!$S$101*$E$2*$K$4/Output!$S$95/1000000</f>
        <v>76.470611018650857</v>
      </c>
      <c r="AE23" s="7">
        <v>2039</v>
      </c>
      <c r="AF23" s="7">
        <f>(B26-$B$8)*$B$2*Output!$S$101*$E$2*$L$4/Output!$S$95/1000000</f>
        <v>74.157480292003839</v>
      </c>
      <c r="AG23" s="7">
        <f>(C26-$B$8)*$B$2*Output!$S$101*$E$2*$L$4/Output!$S$95/1000000</f>
        <v>177.54575293645198</v>
      </c>
      <c r="AH23" s="7">
        <f>(D26-$B$8)*$B$2*Output!$S$101*$E$2*$L$4/Output!$S$95/1000000</f>
        <v>280.93402558089997</v>
      </c>
      <c r="AJ23" s="7">
        <v>2039</v>
      </c>
      <c r="AK23" s="7">
        <f>(B26-$B$8)*$B$2*Output!$S$101*$E$2*$M$4/Output!$S$95/1000000</f>
        <v>5.3151123323370717</v>
      </c>
      <c r="AL23" s="7">
        <f>(C26-$B$8)*$B$2*Output!$S$101*$E$2*$M$4/Output!$S$95/1000000</f>
        <v>12.725292408409407</v>
      </c>
      <c r="AM23" s="7">
        <f>(D26-$B$8)*$B$2*Output!$S$101*$E$2*$M$4/Output!$S$95/1000000</f>
        <v>20.135472484481738</v>
      </c>
    </row>
    <row r="24" spans="1:39" x14ac:dyDescent="0.25">
      <c r="A24" s="7">
        <v>2037</v>
      </c>
      <c r="B24" s="7">
        <v>0.65428840077071215</v>
      </c>
      <c r="C24" s="7">
        <v>0.99700957854688033</v>
      </c>
      <c r="D24" s="7">
        <v>1.3397307563230478</v>
      </c>
      <c r="F24" s="7">
        <v>2040</v>
      </c>
      <c r="G24" s="7">
        <f>(B27-$B$8)*$B$2*Output!$S$101*$E$2*$G$4/Output!$S$95/1000000</f>
        <v>31.839126568385534</v>
      </c>
      <c r="H24" s="7">
        <f>(C27-$B$8)*$B$2*Output!$S$101*$E$2*$G$4/Output!$S$95/1000000</f>
        <v>76.528311299224967</v>
      </c>
      <c r="I24" s="7">
        <f>(D27-$B$8)*$B$2*Output!$S$101*$E$2*$G$4/Output!$S$95/1000000</f>
        <v>121.2174960300644</v>
      </c>
      <c r="K24" s="7">
        <v>2040</v>
      </c>
      <c r="L24" s="7">
        <f>(B27-$B$8)*$B$2*Output!$S$101*$E$2*$H$4/Output!$S$95/1000000</f>
        <v>105.87372612856808</v>
      </c>
      <c r="M24" s="7">
        <f>(C27-$B$8)*$B$2*Output!$S$101*$E$2*$H$4/Output!$S$95/1000000</f>
        <v>254.47737877398663</v>
      </c>
      <c r="N24" s="7">
        <f>(D27-$B$8)*$B$2*Output!$S$101*$E$2*$H$4/Output!$S$95/1000000</f>
        <v>403.08103141940512</v>
      </c>
      <c r="P24" s="7">
        <v>2040</v>
      </c>
      <c r="Q24" s="7">
        <f>(B27-$B$8)*$B$2*Output!$S$101*$E$2*$I$4/Output!$S$95/1000000</f>
        <v>0.8032807161748643</v>
      </c>
      <c r="R24" s="7">
        <f>(C27-$B$8)*$B$2*Output!$S$101*$E$2*$I$4/Output!$S$95/1000000</f>
        <v>1.9307601474575107</v>
      </c>
      <c r="S24" s="7">
        <f>(D27-$B$8)*$B$2*Output!$S$101*$E$2*$I$4/Output!$S$95/1000000</f>
        <v>3.0582395787401557</v>
      </c>
      <c r="U24" s="7">
        <v>2040</v>
      </c>
      <c r="V24" s="7">
        <f>(B27-$B$8)*$B$2*Output!$S$101*$E$2*$J$4/Output!$S$95/1000000</f>
        <v>310.858572686998</v>
      </c>
      <c r="W24" s="7">
        <f>(C27-$B$8)*$B$2*Output!$S$101*$E$2*$J$4/Output!$S$95/1000000</f>
        <v>747.17758257366768</v>
      </c>
      <c r="X24" s="7">
        <f>(D27-$B$8)*$B$2*Output!$S$101*$E$2*$J$4/Output!$S$95/1000000</f>
        <v>1183.4965924603368</v>
      </c>
      <c r="Z24" s="7">
        <v>2040</v>
      </c>
      <c r="AA24" s="7">
        <f>(B27-$B$8)*$B$2*Output!$S$101*$E$2*$K$4/Output!$S$95/1000000</f>
        <v>21.447373832415387</v>
      </c>
      <c r="AB24" s="7">
        <f>(C27-$B$8)*$B$2*Output!$S$101*$E$2*$K$4/Output!$S$95/1000000</f>
        <v>51.550764047267755</v>
      </c>
      <c r="AC24" s="7">
        <f>(D27-$B$8)*$B$2*Output!$S$101*$E$2*$K$4/Output!$S$95/1000000</f>
        <v>81.654154262120116</v>
      </c>
      <c r="AE24" s="7">
        <v>2040</v>
      </c>
      <c r="AF24" s="7">
        <f>(B27-$B$8)*$B$2*Output!$S$101*$E$2*$L$4/Output!$S$95/1000000</f>
        <v>78.792322810254049</v>
      </c>
      <c r="AG24" s="7">
        <f>(C27-$B$8)*$B$2*Output!$S$101*$E$2*$L$4/Output!$S$95/1000000</f>
        <v>189.38469920212711</v>
      </c>
      <c r="AH24" s="7">
        <f>(D27-$B$8)*$B$2*Output!$S$101*$E$2*$L$4/Output!$S$95/1000000</f>
        <v>299.97707559400004</v>
      </c>
      <c r="AJ24" s="7">
        <v>2040</v>
      </c>
      <c r="AK24" s="7">
        <f>(B27-$B$8)*$B$2*Output!$S$101*$E$2*$M$4/Output!$S$95/1000000</f>
        <v>5.6473068531081365</v>
      </c>
      <c r="AL24" s="7">
        <f>(C27-$B$8)*$B$2*Output!$S$101*$E$2*$M$4/Output!$S$95/1000000</f>
        <v>13.573828915458863</v>
      </c>
      <c r="AM24" s="7">
        <f>(D27-$B$8)*$B$2*Output!$S$101*$E$2*$M$4/Output!$S$95/1000000</f>
        <v>21.500350977809582</v>
      </c>
    </row>
    <row r="25" spans="1:39" x14ac:dyDescent="0.25">
      <c r="A25" s="7">
        <v>2038</v>
      </c>
      <c r="B25" s="7">
        <v>0.67188042939719161</v>
      </c>
      <c r="C25" s="7">
        <v>1.0386464789781298</v>
      </c>
      <c r="D25" s="7">
        <v>1.4054125285590675</v>
      </c>
      <c r="F25" s="7">
        <v>2041</v>
      </c>
      <c r="G25" s="7">
        <f>(B28-$B$8)*$B$2*Output!$S$101*$E$2*$G$4/Output!$S$95/1000000</f>
        <v>33.712016366525866</v>
      </c>
      <c r="H25" s="7">
        <f>(C28-$B$8)*$B$2*Output!$S$101*$E$2*$G$4/Output!$S$95/1000000</f>
        <v>79.764677391871842</v>
      </c>
      <c r="I25" s="7">
        <f>(D28-$B$8)*$B$2*Output!$S$101*$E$2*$G$4/Output!$S$95/1000000</f>
        <v>125.81733841721775</v>
      </c>
      <c r="K25" s="7">
        <v>2041</v>
      </c>
      <c r="L25" s="7">
        <f>(B28-$B$8)*$B$2*Output!$S$101*$E$2*$H$4/Output!$S$95/1000000</f>
        <v>112.10159237142504</v>
      </c>
      <c r="M25" s="7">
        <f>(C28-$B$8)*$B$2*Output!$S$101*$E$2*$H$4/Output!$S$95/1000000</f>
        <v>265.2391732788933</v>
      </c>
      <c r="N25" s="7">
        <f>(D28-$B$8)*$B$2*Output!$S$101*$E$2*$H$4/Output!$S$95/1000000</f>
        <v>418.37675418636132</v>
      </c>
      <c r="P25" s="7">
        <v>2041</v>
      </c>
      <c r="Q25" s="7">
        <f>(B28-$B$8)*$B$2*Output!$S$101*$E$2*$I$4/Output!$S$95/1000000</f>
        <v>0.8505325230086801</v>
      </c>
      <c r="R25" s="7">
        <f>(C28-$B$8)*$B$2*Output!$S$101*$E$2*$I$4/Output!$S$95/1000000</f>
        <v>2.0124115855747484</v>
      </c>
      <c r="S25" s="7">
        <f>(D28-$B$8)*$B$2*Output!$S$101*$E$2*$I$4/Output!$S$95/1000000</f>
        <v>3.1742906481408153</v>
      </c>
      <c r="U25" s="7">
        <v>2041</v>
      </c>
      <c r="V25" s="7">
        <f>(B28-$B$8)*$B$2*Output!$S$101*$E$2*$J$4/Output!$S$95/1000000</f>
        <v>329.14437108035088</v>
      </c>
      <c r="W25" s="7">
        <f>(C28-$B$8)*$B$2*Output!$S$101*$E$2*$J$4/Output!$S$95/1000000</f>
        <v>778.77556444958225</v>
      </c>
      <c r="X25" s="7">
        <f>(D28-$B$8)*$B$2*Output!$S$101*$E$2*$J$4/Output!$S$95/1000000</f>
        <v>1228.406757818813</v>
      </c>
      <c r="Z25" s="7">
        <v>2041</v>
      </c>
      <c r="AA25" s="7">
        <f>(B28-$B$8)*$B$2*Output!$S$101*$E$2*$K$4/Output!$S$95/1000000</f>
        <v>22.708984057851595</v>
      </c>
      <c r="AB25" s="7">
        <f>(C28-$B$8)*$B$2*Output!$S$101*$E$2*$K$4/Output!$S$95/1000000</f>
        <v>53.730834951488873</v>
      </c>
      <c r="AC25" s="7">
        <f>(D28-$B$8)*$B$2*Output!$S$101*$E$2*$K$4/Output!$S$95/1000000</f>
        <v>84.752685845126123</v>
      </c>
      <c r="AE25" s="7">
        <v>2041</v>
      </c>
      <c r="AF25" s="7">
        <f>(B28-$B$8)*$B$2*Output!$S$101*$E$2*$L$4/Output!$S$95/1000000</f>
        <v>83.427165328504316</v>
      </c>
      <c r="AG25" s="7">
        <f>(C28-$B$8)*$B$2*Output!$S$101*$E$2*$L$4/Output!$S$95/1000000</f>
        <v>197.39373806053575</v>
      </c>
      <c r="AH25" s="7">
        <f>(D28-$B$8)*$B$2*Output!$S$101*$E$2*$L$4/Output!$S$95/1000000</f>
        <v>311.36031079256713</v>
      </c>
      <c r="AJ25" s="7">
        <v>2041</v>
      </c>
      <c r="AK25" s="7">
        <f>(B28-$B$8)*$B$2*Output!$S$101*$E$2*$M$4/Output!$S$95/1000000</f>
        <v>5.9795013738792058</v>
      </c>
      <c r="AL25" s="7">
        <f>(C28-$B$8)*$B$2*Output!$S$101*$E$2*$M$4/Output!$S$95/1000000</f>
        <v>14.147863268283077</v>
      </c>
      <c r="AM25" s="7">
        <f>(D28-$B$8)*$B$2*Output!$S$101*$E$2*$M$4/Output!$S$95/1000000</f>
        <v>22.316225162686941</v>
      </c>
    </row>
    <row r="26" spans="1:39" x14ac:dyDescent="0.25">
      <c r="A26" s="7">
        <v>2039</v>
      </c>
      <c r="B26" s="7">
        <v>0.68947245802367108</v>
      </c>
      <c r="C26" s="7">
        <v>1.0818934399322506</v>
      </c>
      <c r="D26" s="7">
        <v>1.4743144218408299</v>
      </c>
      <c r="F26" s="7">
        <v>2042</v>
      </c>
      <c r="G26" s="7">
        <f>(B29-$B$8)*$B$2*Output!$S$101*$E$2*$G$4/Output!$S$95/1000000</f>
        <v>35.584906164666187</v>
      </c>
      <c r="H26" s="7">
        <f>(C29-$B$8)*$B$2*Output!$S$101*$E$2*$G$4/Output!$S$95/1000000</f>
        <v>83.065294973745054</v>
      </c>
      <c r="I26" s="7">
        <f>(D29-$B$8)*$B$2*Output!$S$101*$E$2*$G$4/Output!$S$95/1000000</f>
        <v>130.54568378282394</v>
      </c>
      <c r="K26" s="7">
        <v>2042</v>
      </c>
      <c r="L26" s="7">
        <f>(B29-$B$8)*$B$2*Output!$S$101*$E$2*$H$4/Output!$S$95/1000000</f>
        <v>118.32945861428198</v>
      </c>
      <c r="M26" s="7">
        <f>(C29-$B$8)*$B$2*Output!$S$101*$E$2*$H$4/Output!$S$95/1000000</f>
        <v>276.21462140143581</v>
      </c>
      <c r="N26" s="7">
        <f>(D29-$B$8)*$B$2*Output!$S$101*$E$2*$H$4/Output!$S$95/1000000</f>
        <v>434.09978418858969</v>
      </c>
      <c r="P26" s="7">
        <v>2042</v>
      </c>
      <c r="Q26" s="7">
        <f>(B29-$B$8)*$B$2*Output!$S$101*$E$2*$I$4/Output!$S$95/1000000</f>
        <v>0.89778432984249545</v>
      </c>
      <c r="R26" s="7">
        <f>(C29-$B$8)*$B$2*Output!$S$101*$E$2*$I$4/Output!$S$95/1000000</f>
        <v>2.0956840475027421</v>
      </c>
      <c r="S26" s="7">
        <f>(D29-$B$8)*$B$2*Output!$S$101*$E$2*$I$4/Output!$S$95/1000000</f>
        <v>3.2935837651629889</v>
      </c>
      <c r="U26" s="7">
        <v>2042</v>
      </c>
      <c r="V26" s="7">
        <f>(B29-$B$8)*$B$2*Output!$S$101*$E$2*$J$4/Output!$S$95/1000000</f>
        <v>347.43016947370364</v>
      </c>
      <c r="W26" s="7">
        <f>(C29-$B$8)*$B$2*Output!$S$101*$E$2*$J$4/Output!$S$95/1000000</f>
        <v>811.00086021210802</v>
      </c>
      <c r="X26" s="7">
        <f>(D29-$B$8)*$B$2*Output!$S$101*$E$2*$J$4/Output!$S$95/1000000</f>
        <v>1274.5715509505126</v>
      </c>
      <c r="Z26" s="7">
        <v>2042</v>
      </c>
      <c r="AA26" s="7">
        <f>(B29-$B$8)*$B$2*Output!$S$101*$E$2*$K$4/Output!$S$95/1000000</f>
        <v>23.970594283287785</v>
      </c>
      <c r="AB26" s="7">
        <f>(C29-$B$8)*$B$2*Output!$S$101*$E$2*$K$4/Output!$S$95/1000000</f>
        <v>55.954186744894145</v>
      </c>
      <c r="AC26" s="7">
        <f>(D29-$B$8)*$B$2*Output!$S$101*$E$2*$K$4/Output!$S$95/1000000</f>
        <v>87.937779206500537</v>
      </c>
      <c r="AE26" s="7">
        <v>2042</v>
      </c>
      <c r="AF26" s="7">
        <f>(B29-$B$8)*$B$2*Output!$S$101*$E$2*$L$4/Output!$S$95/1000000</f>
        <v>88.06200784675454</v>
      </c>
      <c r="AG26" s="7">
        <f>(C29-$B$8)*$B$2*Output!$S$101*$E$2*$L$4/Output!$S$95/1000000</f>
        <v>205.56178015256927</v>
      </c>
      <c r="AH26" s="7">
        <f>(D29-$B$8)*$B$2*Output!$S$101*$E$2*$L$4/Output!$S$95/1000000</f>
        <v>323.06155245838403</v>
      </c>
      <c r="AJ26" s="7">
        <v>2042</v>
      </c>
      <c r="AK26" s="7">
        <f>(B29-$B$8)*$B$2*Output!$S$101*$E$2*$M$4/Output!$S$95/1000000</f>
        <v>6.3116958946502724</v>
      </c>
      <c r="AL26" s="7">
        <f>(C29-$B$8)*$B$2*Output!$S$101*$E$2*$M$4/Output!$S$95/1000000</f>
        <v>14.733293909716247</v>
      </c>
      <c r="AM26" s="7">
        <f>(D29-$B$8)*$B$2*Output!$S$101*$E$2*$M$4/Output!$S$95/1000000</f>
        <v>23.154891924782227</v>
      </c>
    </row>
    <row r="27" spans="1:39" x14ac:dyDescent="0.25">
      <c r="A27" s="7">
        <v>2040</v>
      </c>
      <c r="B27" s="7">
        <v>0.70706448665015043</v>
      </c>
      <c r="C27" s="7">
        <v>1.126829396395284</v>
      </c>
      <c r="D27" s="7">
        <v>1.5465943061404173</v>
      </c>
      <c r="F27" s="7">
        <v>2043</v>
      </c>
      <c r="G27" s="7">
        <f>(B30-$B$8)*$B$2*Output!$S$101*$E$2*$G$4/Output!$S$95/1000000</f>
        <v>37.457795962806507</v>
      </c>
      <c r="H27" s="7">
        <f>(C30-$B$8)*$B$2*Output!$S$101*$E$2*$G$4/Output!$S$95/1000000</f>
        <v>86.431958999332423</v>
      </c>
      <c r="I27" s="7">
        <f>(D30-$B$8)*$B$2*Output!$S$101*$E$2*$G$4/Output!$S$95/1000000</f>
        <v>135.4061220358584</v>
      </c>
      <c r="K27" s="7">
        <v>2043</v>
      </c>
      <c r="L27" s="7">
        <f>(B30-$B$8)*$B$2*Output!$S$101*$E$2*$H$4/Output!$S$95/1000000</f>
        <v>124.55732485713892</v>
      </c>
      <c r="M27" s="7">
        <f>(C30-$B$8)*$B$2*Output!$S$101*$E$2*$H$4/Output!$S$95/1000000</f>
        <v>287.40969185182524</v>
      </c>
      <c r="N27" s="7">
        <f>(D30-$B$8)*$B$2*Output!$S$101*$E$2*$H$4/Output!$S$95/1000000</f>
        <v>450.26205884651159</v>
      </c>
      <c r="P27" s="7">
        <v>2043</v>
      </c>
      <c r="Q27" s="7">
        <f>(B30-$B$8)*$B$2*Output!$S$101*$E$2*$I$4/Output!$S$95/1000000</f>
        <v>0.94503613667631092</v>
      </c>
      <c r="R27" s="7">
        <f>(C30-$B$8)*$B$2*Output!$S$101*$E$2*$I$4/Output!$S$95/1000000</f>
        <v>2.1806228187904972</v>
      </c>
      <c r="S27" s="7">
        <f>(D30-$B$8)*$B$2*Output!$S$101*$E$2*$I$4/Output!$S$95/1000000</f>
        <v>3.4162095009046838</v>
      </c>
      <c r="U27" s="7">
        <v>2043</v>
      </c>
      <c r="V27" s="7">
        <f>(B30-$B$8)*$B$2*Output!$S$101*$E$2*$J$4/Output!$S$95/1000000</f>
        <v>365.71596786705641</v>
      </c>
      <c r="W27" s="7">
        <f>(C30-$B$8)*$B$2*Output!$S$101*$E$2*$J$4/Output!$S$95/1000000</f>
        <v>843.87099474494198</v>
      </c>
      <c r="X27" s="7">
        <f>(D30-$B$8)*$B$2*Output!$S$101*$E$2*$J$4/Output!$S$95/1000000</f>
        <v>1322.0260216228278</v>
      </c>
      <c r="Z27" s="7">
        <v>2043</v>
      </c>
      <c r="AA27" s="7">
        <f>(B30-$B$8)*$B$2*Output!$S$101*$E$2*$K$4/Output!$S$95/1000000</f>
        <v>25.232204508723985</v>
      </c>
      <c r="AB27" s="7">
        <f>(C30-$B$8)*$B$2*Output!$S$101*$E$2*$K$4/Output!$S$95/1000000</f>
        <v>58.222028539166658</v>
      </c>
      <c r="AC27" s="7">
        <f>(D30-$B$8)*$B$2*Output!$S$101*$E$2*$K$4/Output!$S$95/1000000</f>
        <v>91.211852569609363</v>
      </c>
      <c r="AE27" s="7">
        <v>2043</v>
      </c>
      <c r="AF27" s="7">
        <f>(B30-$B$8)*$B$2*Output!$S$101*$E$2*$L$4/Output!$S$95/1000000</f>
        <v>92.696850365004764</v>
      </c>
      <c r="AG27" s="7">
        <f>(C30-$B$8)*$B$2*Output!$S$101*$E$2*$L$4/Output!$S$95/1000000</f>
        <v>213.89326745414448</v>
      </c>
      <c r="AH27" s="7">
        <f>(D30-$B$8)*$B$2*Output!$S$101*$E$2*$L$4/Output!$S$95/1000000</f>
        <v>335.08968454328425</v>
      </c>
      <c r="AJ27" s="7">
        <v>2043</v>
      </c>
      <c r="AK27" s="7">
        <f>(B30-$B$8)*$B$2*Output!$S$101*$E$2*$M$4/Output!$S$95/1000000</f>
        <v>6.6438904154213381</v>
      </c>
      <c r="AL27" s="7">
        <f>(C30-$B$8)*$B$2*Output!$S$101*$E$2*$M$4/Output!$S$95/1000000</f>
        <v>15.330439210890766</v>
      </c>
      <c r="AM27" s="7">
        <f>(D30-$B$8)*$B$2*Output!$S$101*$E$2*$M$4/Output!$S$95/1000000</f>
        <v>24.016988006360204</v>
      </c>
    </row>
    <row r="28" spans="1:39" x14ac:dyDescent="0.25">
      <c r="A28" s="7">
        <v>2041</v>
      </c>
      <c r="B28" s="7">
        <v>0.72465651527662989</v>
      </c>
      <c r="C28" s="7">
        <v>1.1572285394757489</v>
      </c>
      <c r="D28" s="7">
        <v>1.5898005636748676</v>
      </c>
      <c r="F28" s="7">
        <v>2044</v>
      </c>
      <c r="G28" s="7">
        <f>(B31-$B$8)*$B$2*Output!$S$101*$E$2*$G$4/Output!$S$95/1000000</f>
        <v>39.330685760946828</v>
      </c>
      <c r="H28" s="7">
        <f>(C31-$B$8)*$B$2*Output!$S$101*$E$2*$G$4/Output!$S$95/1000000</f>
        <v>89.866514567665448</v>
      </c>
      <c r="I28" s="7">
        <f>(D31-$B$8)*$B$2*Output!$S$101*$E$2*$G$4/Output!$S$95/1000000</f>
        <v>140.40234337438403</v>
      </c>
      <c r="K28" s="7">
        <v>2044</v>
      </c>
      <c r="L28" s="7">
        <f>(B31-$B$8)*$B$2*Output!$S$101*$E$2*$H$4/Output!$S$95/1000000</f>
        <v>130.78519109999584</v>
      </c>
      <c r="M28" s="7">
        <f>(C31-$B$8)*$B$2*Output!$S$101*$E$2*$H$4/Output!$S$95/1000000</f>
        <v>298.8305200844722</v>
      </c>
      <c r="N28" s="7">
        <f>(D31-$B$8)*$B$2*Output!$S$101*$E$2*$H$4/Output!$S$95/1000000</f>
        <v>466.87584906894847</v>
      </c>
      <c r="P28" s="7">
        <v>2044</v>
      </c>
      <c r="Q28" s="7">
        <f>(B31-$B$8)*$B$2*Output!$S$101*$E$2*$I$4/Output!$S$95/1000000</f>
        <v>0.99228794351012628</v>
      </c>
      <c r="R28" s="7">
        <f>(C31-$B$8)*$B$2*Output!$S$101*$E$2*$I$4/Output!$S$95/1000000</f>
        <v>2.2672744501016506</v>
      </c>
      <c r="S28" s="7">
        <f>(D31-$B$8)*$B$2*Output!$S$101*$E$2*$I$4/Output!$S$95/1000000</f>
        <v>3.5422609566931751</v>
      </c>
      <c r="U28" s="7">
        <v>2044</v>
      </c>
      <c r="V28" s="7">
        <f>(B31-$B$8)*$B$2*Output!$S$101*$E$2*$J$4/Output!$S$95/1000000</f>
        <v>384.00176626040911</v>
      </c>
      <c r="W28" s="7">
        <f>(C31-$B$8)*$B$2*Output!$S$101*$E$2*$J$4/Output!$S$95/1000000</f>
        <v>877.40398251371778</v>
      </c>
      <c r="X28" s="7">
        <f>(D31-$B$8)*$B$2*Output!$S$101*$E$2*$J$4/Output!$S$95/1000000</f>
        <v>1370.8061987670262</v>
      </c>
      <c r="Z28" s="7">
        <v>2044</v>
      </c>
      <c r="AA28" s="7">
        <f>(B31-$B$8)*$B$2*Output!$S$101*$E$2*$K$4/Output!$S$95/1000000</f>
        <v>26.493814734160178</v>
      </c>
      <c r="AB28" s="7">
        <f>(C31-$B$8)*$B$2*Output!$S$101*$E$2*$K$4/Output!$S$95/1000000</f>
        <v>60.535603224201665</v>
      </c>
      <c r="AC28" s="7">
        <f>(D31-$B$8)*$B$2*Output!$S$101*$E$2*$K$4/Output!$S$95/1000000</f>
        <v>94.577391714243134</v>
      </c>
      <c r="AE28" s="7">
        <v>2044</v>
      </c>
      <c r="AF28" s="7">
        <f>(B31-$B$8)*$B$2*Output!$S$101*$E$2*$L$4/Output!$S$95/1000000</f>
        <v>97.331692883254988</v>
      </c>
      <c r="AG28" s="7">
        <f>(C31-$B$8)*$B$2*Output!$S$101*$E$2*$L$4/Output!$S$95/1000000</f>
        <v>222.39276603393776</v>
      </c>
      <c r="AH28" s="7">
        <f>(D31-$B$8)*$B$2*Output!$S$101*$E$2*$L$4/Output!$S$95/1000000</f>
        <v>347.45383918462045</v>
      </c>
      <c r="AJ28" s="7">
        <v>2044</v>
      </c>
      <c r="AK28" s="7">
        <f>(B31-$B$8)*$B$2*Output!$S$101*$E$2*$M$4/Output!$S$95/1000000</f>
        <v>6.9760849361924038</v>
      </c>
      <c r="AL28" s="7">
        <f>(C31-$B$8)*$B$2*Output!$S$101*$E$2*$M$4/Output!$S$95/1000000</f>
        <v>15.939626437078273</v>
      </c>
      <c r="AM28" s="7">
        <f>(D31-$B$8)*$B$2*Output!$S$101*$E$2*$M$4/Output!$S$95/1000000</f>
        <v>24.903167937964138</v>
      </c>
    </row>
    <row r="29" spans="1:39" x14ac:dyDescent="0.25">
      <c r="A29" s="7">
        <v>2042</v>
      </c>
      <c r="B29" s="7">
        <v>0.74224854390310935</v>
      </c>
      <c r="C29" s="7">
        <v>1.1882311959283762</v>
      </c>
      <c r="D29" s="7">
        <v>1.6342138479536434</v>
      </c>
      <c r="F29" s="7">
        <v>2045</v>
      </c>
      <c r="G29" s="7">
        <f>(B32-$B$8)*$B$2*Output!$S$101*$E$2*$G$4/Output!$S$95/1000000</f>
        <v>41.203575559087149</v>
      </c>
      <c r="H29" s="7">
        <f>(C32-$B$8)*$B$2*Output!$S$101*$E$2*$G$4/Output!$S$95/1000000</f>
        <v>93.370858323176677</v>
      </c>
      <c r="I29" s="7">
        <f>(D32-$B$8)*$B$2*Output!$S$101*$E$2*$G$4/Output!$S$95/1000000</f>
        <v>145.53814108726621</v>
      </c>
      <c r="K29" s="7">
        <v>2045</v>
      </c>
      <c r="L29" s="7">
        <f>(B32-$B$8)*$B$2*Output!$S$101*$E$2*$H$4/Output!$S$95/1000000</f>
        <v>137.01305734285273</v>
      </c>
      <c r="M29" s="7">
        <f>(C32-$B$8)*$B$2*Output!$S$101*$E$2*$H$4/Output!$S$95/1000000</f>
        <v>310.48341295621805</v>
      </c>
      <c r="N29" s="7">
        <f>(D32-$B$8)*$B$2*Output!$S$101*$E$2*$H$4/Output!$S$95/1000000</f>
        <v>483.9537685695833</v>
      </c>
      <c r="P29" s="7">
        <v>2045</v>
      </c>
      <c r="Q29" s="7">
        <f>(B32-$B$8)*$B$2*Output!$S$101*$E$2*$I$4/Output!$S$95/1000000</f>
        <v>1.0395397503439416</v>
      </c>
      <c r="R29" s="7">
        <f>(C32-$B$8)*$B$2*Output!$S$101*$E$2*$I$4/Output!$S$95/1000000</f>
        <v>2.35568679255721</v>
      </c>
      <c r="S29" s="7">
        <f>(D32-$B$8)*$B$2*Output!$S$101*$E$2*$I$4/Output!$S$95/1000000</f>
        <v>3.6718338347704775</v>
      </c>
      <c r="U29" s="7">
        <v>2045</v>
      </c>
      <c r="V29" s="7">
        <f>(B32-$B$8)*$B$2*Output!$S$101*$E$2*$J$4/Output!$S$95/1000000</f>
        <v>402.28756465376193</v>
      </c>
      <c r="W29" s="7">
        <f>(C32-$B$8)*$B$2*Output!$S$101*$E$2*$J$4/Output!$S$95/1000000</f>
        <v>911.61834124315897</v>
      </c>
      <c r="X29" s="7">
        <f>(D32-$B$8)*$B$2*Output!$S$101*$E$2*$J$4/Output!$S$95/1000000</f>
        <v>1420.9491178325554</v>
      </c>
      <c r="Z29" s="7">
        <v>2045</v>
      </c>
      <c r="AA29" s="7">
        <f>(B32-$B$8)*$B$2*Output!$S$101*$E$2*$K$4/Output!$S$95/1000000</f>
        <v>27.755424959596375</v>
      </c>
      <c r="AB29" s="7">
        <f>(C32-$B$8)*$B$2*Output!$S$101*$E$2*$K$4/Output!$S$95/1000000</f>
        <v>62.896188411747879</v>
      </c>
      <c r="AC29" s="7">
        <f>(D32-$B$8)*$B$2*Output!$S$101*$E$2*$K$4/Output!$S$95/1000000</f>
        <v>98.036951863899375</v>
      </c>
      <c r="AE29" s="7">
        <v>2045</v>
      </c>
      <c r="AF29" s="7">
        <f>(B32-$B$8)*$B$2*Output!$S$101*$E$2*$L$4/Output!$S$95/1000000</f>
        <v>101.96653540150521</v>
      </c>
      <c r="AG29" s="7">
        <f>(C32-$B$8)*$B$2*Output!$S$101*$E$2*$L$4/Output!$S$95/1000000</f>
        <v>231.06496952008823</v>
      </c>
      <c r="AH29" s="7">
        <f>(D32-$B$8)*$B$2*Output!$S$101*$E$2*$L$4/Output!$S$95/1000000</f>
        <v>360.16340363867118</v>
      </c>
      <c r="AJ29" s="7">
        <v>2045</v>
      </c>
      <c r="AK29" s="7">
        <f>(B32-$B$8)*$B$2*Output!$S$101*$E$2*$M$4/Output!$S$95/1000000</f>
        <v>7.3082794569634695</v>
      </c>
      <c r="AL29" s="7">
        <f>(C32-$B$8)*$B$2*Output!$S$101*$E$2*$M$4/Output!$S$95/1000000</f>
        <v>16.561191996159778</v>
      </c>
      <c r="AM29" s="7">
        <f>(D32-$B$8)*$B$2*Output!$S$101*$E$2*$M$4/Output!$S$95/1000000</f>
        <v>25.814104535356083</v>
      </c>
    </row>
    <row r="30" spans="1:39" x14ac:dyDescent="0.25">
      <c r="A30" s="7">
        <v>2043</v>
      </c>
      <c r="B30" s="7">
        <v>0.7598405725295887</v>
      </c>
      <c r="C30" s="7">
        <v>1.2198542257364731</v>
      </c>
      <c r="D30" s="7">
        <v>1.6798678789433574</v>
      </c>
      <c r="F30" s="7">
        <v>2046</v>
      </c>
      <c r="G30" s="7">
        <f>(B33-$B$8)*$B$2*Output!$S$101*$E$2*$G$4/Output!$S$95/1000000</f>
        <v>43.076465357227484</v>
      </c>
      <c r="H30" s="7">
        <f>(C33-$B$8)*$B$2*Output!$S$101*$E$2*$G$4/Output!$S$95/1000000</f>
        <v>96.946939895692225</v>
      </c>
      <c r="I30" s="7">
        <f>(D33-$B$8)*$B$2*Output!$S$101*$E$2*$G$4/Output!$S$95/1000000</f>
        <v>150.81741443415697</v>
      </c>
      <c r="K30" s="7">
        <v>2046</v>
      </c>
      <c r="L30" s="7">
        <f>(B33-$B$8)*$B$2*Output!$S$101*$E$2*$H$4/Output!$S$95/1000000</f>
        <v>143.24092358570971</v>
      </c>
      <c r="M30" s="7">
        <f>(C33-$B$8)*$B$2*Output!$S$101*$E$2*$H$4/Output!$S$95/1000000</f>
        <v>322.37485351469968</v>
      </c>
      <c r="N30" s="7">
        <f>(D33-$B$8)*$B$2*Output!$S$101*$E$2*$H$4/Output!$S$95/1000000</f>
        <v>501.50878344368977</v>
      </c>
      <c r="P30" s="7">
        <v>2046</v>
      </c>
      <c r="Q30" s="7">
        <f>(B33-$B$8)*$B$2*Output!$S$101*$E$2*$I$4/Output!$S$95/1000000</f>
        <v>1.0867915571777576</v>
      </c>
      <c r="R30" s="7">
        <f>(C33-$B$8)*$B$2*Output!$S$101*$E$2*$I$4/Output!$S$95/1000000</f>
        <v>2.4459090340656298</v>
      </c>
      <c r="S30" s="7">
        <f>(D33-$B$8)*$B$2*Output!$S$101*$E$2*$I$4/Output!$S$95/1000000</f>
        <v>3.8050265109535024</v>
      </c>
      <c r="U30" s="7">
        <v>2046</v>
      </c>
      <c r="V30" s="7">
        <f>(B33-$B$8)*$B$2*Output!$S$101*$E$2*$J$4/Output!$S$95/1000000</f>
        <v>420.57336304711487</v>
      </c>
      <c r="W30" s="7">
        <f>(C33-$B$8)*$B$2*Output!$S$101*$E$2*$J$4/Output!$S$95/1000000</f>
        <v>946.53310597631798</v>
      </c>
      <c r="X30" s="7">
        <f>(D33-$B$8)*$B$2*Output!$S$101*$E$2*$J$4/Output!$S$95/1000000</f>
        <v>1472.4928489055214</v>
      </c>
      <c r="Z30" s="7">
        <v>2046</v>
      </c>
      <c r="AA30" s="7">
        <f>(B33-$B$8)*$B$2*Output!$S$101*$E$2*$K$4/Output!$S$95/1000000</f>
        <v>29.017035185032579</v>
      </c>
      <c r="AB30" s="7">
        <f>(C33-$B$8)*$B$2*Output!$S$101*$E$2*$K$4/Output!$S$95/1000000</f>
        <v>65.305097405410706</v>
      </c>
      <c r="AC30" s="7">
        <f>(D33-$B$8)*$B$2*Output!$S$101*$E$2*$K$4/Output!$S$95/1000000</f>
        <v>101.59315962578883</v>
      </c>
      <c r="AE30" s="7">
        <v>2046</v>
      </c>
      <c r="AF30" s="7">
        <f>(B33-$B$8)*$B$2*Output!$S$101*$E$2*$L$4/Output!$S$95/1000000</f>
        <v>106.60137791975548</v>
      </c>
      <c r="AG30" s="7">
        <f>(C33-$B$8)*$B$2*Output!$S$101*$E$2*$L$4/Output!$S$95/1000000</f>
        <v>239.91470266374881</v>
      </c>
      <c r="AH30" s="7">
        <f>(D33-$B$8)*$B$2*Output!$S$101*$E$2*$L$4/Output!$S$95/1000000</f>
        <v>373.22802740774216</v>
      </c>
      <c r="AJ30" s="7">
        <v>2046</v>
      </c>
      <c r="AK30" s="7">
        <f>(B33-$B$8)*$B$2*Output!$S$101*$E$2*$M$4/Output!$S$95/1000000</f>
        <v>7.6404739777345378</v>
      </c>
      <c r="AL30" s="7">
        <f>(C33-$B$8)*$B$2*Output!$S$101*$E$2*$M$4/Output!$S$95/1000000</f>
        <v>17.195481694037156</v>
      </c>
      <c r="AM30" s="7">
        <f>(D33-$B$8)*$B$2*Output!$S$101*$E$2*$M$4/Output!$S$95/1000000</f>
        <v>26.750489410339771</v>
      </c>
    </row>
    <row r="31" spans="1:39" x14ac:dyDescent="0.25">
      <c r="A31" s="7">
        <v>2044</v>
      </c>
      <c r="B31" s="7">
        <v>0.77743260115606816</v>
      </c>
      <c r="C31" s="7">
        <v>1.2521149598903689</v>
      </c>
      <c r="D31" s="7">
        <v>1.7267973186246695</v>
      </c>
      <c r="F31" s="7">
        <v>2047</v>
      </c>
      <c r="G31" s="7">
        <f>(B34-$B$8)*$B$2*Output!$S$101*$E$2*$G$4/Output!$S$95/1000000</f>
        <v>44.949355155367812</v>
      </c>
      <c r="H31" s="7">
        <f>(C34-$B$8)*$B$2*Output!$S$101*$E$2*$G$4/Output!$S$95/1000000</f>
        <v>100.59676338065212</v>
      </c>
      <c r="I31" s="7">
        <f>(D34-$B$8)*$B$2*Output!$S$101*$E$2*$G$4/Output!$S$95/1000000</f>
        <v>156.2441716059364</v>
      </c>
      <c r="K31" s="7">
        <v>2047</v>
      </c>
      <c r="L31" s="7">
        <f>(B34-$B$8)*$B$2*Output!$S$101*$E$2*$H$4/Output!$S$95/1000000</f>
        <v>149.46878982856671</v>
      </c>
      <c r="M31" s="7">
        <f>(C34-$B$8)*$B$2*Output!$S$101*$E$2*$H$4/Output!$S$95/1000000</f>
        <v>334.51150592048373</v>
      </c>
      <c r="N31" s="7">
        <f>(D34-$B$8)*$B$2*Output!$S$101*$E$2*$H$4/Output!$S$95/1000000</f>
        <v>519.55422201240071</v>
      </c>
      <c r="P31" s="7">
        <v>2047</v>
      </c>
      <c r="Q31" s="7">
        <f>(B34-$B$8)*$B$2*Output!$S$101*$E$2*$I$4/Output!$S$95/1000000</f>
        <v>1.1340433640115728</v>
      </c>
      <c r="R31" s="7">
        <f>(C34-$B$8)*$B$2*Output!$S$101*$E$2*$I$4/Output!$S$95/1000000</f>
        <v>2.537991736667828</v>
      </c>
      <c r="S31" s="7">
        <f>(D34-$B$8)*$B$2*Output!$S$101*$E$2*$I$4/Output!$S$95/1000000</f>
        <v>3.9419401093240829</v>
      </c>
      <c r="U31" s="7">
        <v>2047</v>
      </c>
      <c r="V31" s="7">
        <f>(B34-$B$8)*$B$2*Output!$S$101*$E$2*$J$4/Output!$S$95/1000000</f>
        <v>438.85916144046769</v>
      </c>
      <c r="W31" s="7">
        <f>(C34-$B$8)*$B$2*Output!$S$101*$E$2*$J$4/Output!$S$95/1000000</f>
        <v>982.16784352658362</v>
      </c>
      <c r="X31" s="7">
        <f>(D34-$B$8)*$B$2*Output!$S$101*$E$2*$J$4/Output!$S$95/1000000</f>
        <v>1525.4765256126996</v>
      </c>
      <c r="Z31" s="7">
        <v>2047</v>
      </c>
      <c r="AA31" s="7">
        <f>(B34-$B$8)*$B$2*Output!$S$101*$E$2*$K$4/Output!$S$95/1000000</f>
        <v>30.27864541046878</v>
      </c>
      <c r="AB31" s="7">
        <f>(C34-$B$8)*$B$2*Output!$S$101*$E$2*$K$4/Output!$S$95/1000000</f>
        <v>67.763680197753715</v>
      </c>
      <c r="AC31" s="7">
        <f>(D34-$B$8)*$B$2*Output!$S$101*$E$2*$K$4/Output!$S$95/1000000</f>
        <v>105.2487149850386</v>
      </c>
      <c r="AE31" s="7">
        <v>2047</v>
      </c>
      <c r="AF31" s="7">
        <f>(B34-$B$8)*$B$2*Output!$S$101*$E$2*$L$4/Output!$S$95/1000000</f>
        <v>111.23622043800572</v>
      </c>
      <c r="AG31" s="7">
        <f>(C34-$B$8)*$B$2*Output!$S$101*$E$2*$L$4/Output!$S$95/1000000</f>
        <v>248.94692500218926</v>
      </c>
      <c r="AH31" s="7">
        <f>(D34-$B$8)*$B$2*Output!$S$101*$E$2*$L$4/Output!$S$95/1000000</f>
        <v>386.65762956637275</v>
      </c>
      <c r="AJ31" s="7">
        <v>2047</v>
      </c>
      <c r="AK31" s="7">
        <f>(B34-$B$8)*$B$2*Output!$S$101*$E$2*$M$4/Output!$S$95/1000000</f>
        <v>7.9726684985056044</v>
      </c>
      <c r="AL31" s="7">
        <f>(C34-$B$8)*$B$2*Output!$S$101*$E$2*$M$4/Output!$S$95/1000000</f>
        <v>17.842850997179884</v>
      </c>
      <c r="AM31" s="7">
        <f>(D34-$B$8)*$B$2*Output!$S$101*$E$2*$M$4/Output!$S$95/1000000</f>
        <v>27.713033495854159</v>
      </c>
    </row>
    <row r="32" spans="1:39" x14ac:dyDescent="0.25">
      <c r="A32" s="7">
        <v>2045</v>
      </c>
      <c r="B32" s="7">
        <v>0.79502462978254751</v>
      </c>
      <c r="C32" s="7">
        <v>1.2850312135456516</v>
      </c>
      <c r="D32" s="7">
        <v>1.7750377973087554</v>
      </c>
      <c r="F32" s="7">
        <v>2048</v>
      </c>
      <c r="G32" s="7">
        <f>(B35-$B$8)*$B$2*Output!$S$101*$E$2*$G$4/Output!$S$95/1000000</f>
        <v>46.822244953508125</v>
      </c>
      <c r="H32" s="7">
        <f>(C35-$B$8)*$B$2*Output!$S$101*$E$2*$G$4/Output!$S$95/1000000</f>
        <v>104.32238886068266</v>
      </c>
      <c r="I32" s="7">
        <f>(D35-$B$8)*$B$2*Output!$S$101*$E$2*$G$4/Output!$S$95/1000000</f>
        <v>161.82253276785715</v>
      </c>
      <c r="K32" s="7">
        <v>2048</v>
      </c>
      <c r="L32" s="7">
        <f>(B35-$B$8)*$B$2*Output!$S$101*$E$2*$H$4/Output!$S$95/1000000</f>
        <v>155.69665607142363</v>
      </c>
      <c r="M32" s="7">
        <f>(C35-$B$8)*$B$2*Output!$S$101*$E$2*$H$4/Output!$S$95/1000000</f>
        <v>346.90022050670706</v>
      </c>
      <c r="N32" s="7">
        <f>(D35-$B$8)*$B$2*Output!$S$101*$E$2*$H$4/Output!$S$95/1000000</f>
        <v>538.1037849419904</v>
      </c>
      <c r="P32" s="7">
        <v>2048</v>
      </c>
      <c r="Q32" s="7">
        <f>(B35-$B$8)*$B$2*Output!$S$101*$E$2*$I$4/Output!$S$95/1000000</f>
        <v>1.1812951708453885</v>
      </c>
      <c r="R32" s="7">
        <f>(C35-$B$8)*$B$2*Output!$S$101*$E$2*$I$4/Output!$S$95/1000000</f>
        <v>2.6319868749254796</v>
      </c>
      <c r="S32" s="7">
        <f>(D35-$B$8)*$B$2*Output!$S$101*$E$2*$I$4/Output!$S$95/1000000</f>
        <v>4.0826785790055702</v>
      </c>
      <c r="U32" s="7">
        <v>2048</v>
      </c>
      <c r="V32" s="7">
        <f>(B35-$B$8)*$B$2*Output!$S$101*$E$2*$J$4/Output!$S$95/1000000</f>
        <v>457.14495983382045</v>
      </c>
      <c r="W32" s="7">
        <f>(C35-$B$8)*$B$2*Output!$S$101*$E$2*$J$4/Output!$S$95/1000000</f>
        <v>1018.5426673334208</v>
      </c>
      <c r="X32" s="7">
        <f>(D35-$B$8)*$B$2*Output!$S$101*$E$2*$J$4/Output!$S$95/1000000</f>
        <v>1579.940374833021</v>
      </c>
      <c r="Z32" s="7">
        <v>2048</v>
      </c>
      <c r="AA32" s="7">
        <f>(B35-$B$8)*$B$2*Output!$S$101*$E$2*$K$4/Output!$S$95/1000000</f>
        <v>31.540255635904977</v>
      </c>
      <c r="AB32" s="7">
        <f>(C35-$B$8)*$B$2*Output!$S$101*$E$2*$K$4/Output!$S$95/1000000</f>
        <v>70.273324495255508</v>
      </c>
      <c r="AC32" s="7">
        <f>(D35-$B$8)*$B$2*Output!$S$101*$E$2*$K$4/Output!$S$95/1000000</f>
        <v>109.00639335460603</v>
      </c>
      <c r="AE32" s="7">
        <v>2048</v>
      </c>
      <c r="AF32" s="7">
        <f>(B35-$B$8)*$B$2*Output!$S$101*$E$2*$L$4/Output!$S$95/1000000</f>
        <v>115.87106295625594</v>
      </c>
      <c r="AG32" s="7">
        <f>(C35-$B$8)*$B$2*Output!$S$101*$E$2*$L$4/Output!$S$95/1000000</f>
        <v>258.16673462423319</v>
      </c>
      <c r="AH32" s="7">
        <f>(D35-$B$8)*$B$2*Output!$S$101*$E$2*$L$4/Output!$S$95/1000000</f>
        <v>400.46240629221035</v>
      </c>
      <c r="AJ32" s="7">
        <v>2048</v>
      </c>
      <c r="AK32" s="7">
        <f>(B35-$B$8)*$B$2*Output!$S$101*$E$2*$M$4/Output!$S$95/1000000</f>
        <v>8.3048630192766701</v>
      </c>
      <c r="AL32" s="7">
        <f>(C35-$B$8)*$B$2*Output!$S$101*$E$2*$M$4/Output!$S$95/1000000</f>
        <v>18.503665302506402</v>
      </c>
      <c r="AM32" s="7">
        <f>(D35-$B$8)*$B$2*Output!$S$101*$E$2*$M$4/Output!$S$95/1000000</f>
        <v>28.70246758573613</v>
      </c>
    </row>
    <row r="33" spans="1:39" x14ac:dyDescent="0.25">
      <c r="A33" s="7">
        <v>2046</v>
      </c>
      <c r="B33" s="7">
        <v>0.81261665840902697</v>
      </c>
      <c r="C33" s="7">
        <v>1.3186212995489957</v>
      </c>
      <c r="D33" s="7">
        <v>1.8246259406889642</v>
      </c>
      <c r="F33" s="7">
        <v>2049</v>
      </c>
      <c r="G33" s="7">
        <f>(B36-$B$8)*$B$2*Output!$S$101*$E$2*$G$4/Output!$S$95/1000000</f>
        <v>48.695134751648446</v>
      </c>
      <c r="H33" s="7">
        <f>(C36-$B$8)*$B$2*Output!$S$101*$E$2*$G$4/Output!$S$95/1000000</f>
        <v>108.12593396967641</v>
      </c>
      <c r="I33" s="7">
        <f>(D36-$B$8)*$B$2*Output!$S$101*$E$2*$G$4/Output!$S$95/1000000</f>
        <v>167.55673318770437</v>
      </c>
      <c r="K33" s="7">
        <v>2049</v>
      </c>
      <c r="L33" s="7">
        <f>(B36-$B$8)*$B$2*Output!$S$101*$E$2*$H$4/Output!$S$95/1000000</f>
        <v>161.92452231428058</v>
      </c>
      <c r="M33" s="7">
        <f>(C36-$B$8)*$B$2*Output!$S$101*$E$2*$H$4/Output!$S$95/1000000</f>
        <v>359.54803898006662</v>
      </c>
      <c r="N33" s="7">
        <f>(D36-$B$8)*$B$2*Output!$S$101*$E$2*$H$4/Output!$S$95/1000000</f>
        <v>557.17155564585255</v>
      </c>
      <c r="P33" s="7">
        <v>2049</v>
      </c>
      <c r="Q33" s="7">
        <f>(B36-$B$8)*$B$2*Output!$S$101*$E$2*$I$4/Output!$S$95/1000000</f>
        <v>1.228546977679204</v>
      </c>
      <c r="R33" s="7">
        <f>(C36-$B$8)*$B$2*Output!$S$101*$E$2*$I$4/Output!$S$95/1000000</f>
        <v>2.7279478753817439</v>
      </c>
      <c r="S33" s="7">
        <f>(D36-$B$8)*$B$2*Output!$S$101*$E$2*$I$4/Output!$S$95/1000000</f>
        <v>4.2273487730842838</v>
      </c>
      <c r="U33" s="7">
        <v>2049</v>
      </c>
      <c r="V33" s="7">
        <f>(B36-$B$8)*$B$2*Output!$S$101*$E$2*$J$4/Output!$S$95/1000000</f>
        <v>475.43075822717327</v>
      </c>
      <c r="W33" s="7">
        <f>(C36-$B$8)*$B$2*Output!$S$101*$E$2*$J$4/Output!$S$95/1000000</f>
        <v>1055.6782527331293</v>
      </c>
      <c r="X33" s="7">
        <f>(D36-$B$8)*$B$2*Output!$S$101*$E$2*$J$4/Output!$S$95/1000000</f>
        <v>1635.9257472390855</v>
      </c>
      <c r="Z33" s="7">
        <v>2049</v>
      </c>
      <c r="AA33" s="7">
        <f>(B36-$B$8)*$B$2*Output!$S$101*$E$2*$K$4/Output!$S$95/1000000</f>
        <v>32.801865861341177</v>
      </c>
      <c r="AB33" s="7">
        <f>(C36-$B$8)*$B$2*Output!$S$101*$E$2*$K$4/Output!$S$95/1000000</f>
        <v>72.835456771900454</v>
      </c>
      <c r="AC33" s="7">
        <f>(D36-$B$8)*$B$2*Output!$S$101*$E$2*$K$4/Output!$S$95/1000000</f>
        <v>112.86904768245974</v>
      </c>
      <c r="AE33" s="7">
        <v>2049</v>
      </c>
      <c r="AF33" s="7">
        <f>(B36-$B$8)*$B$2*Output!$S$101*$E$2*$L$4/Output!$S$95/1000000</f>
        <v>120.50590547450618</v>
      </c>
      <c r="AG33" s="7">
        <f>(C36-$B$8)*$B$2*Output!$S$101*$E$2*$L$4/Output!$S$95/1000000</f>
        <v>267.57937204088807</v>
      </c>
      <c r="AH33" s="7">
        <f>(D36-$B$8)*$B$2*Output!$S$101*$E$2*$L$4/Output!$S$95/1000000</f>
        <v>414.65283860726998</v>
      </c>
      <c r="AJ33" s="7">
        <v>2049</v>
      </c>
      <c r="AK33" s="7">
        <f>(B36-$B$8)*$B$2*Output!$S$101*$E$2*$M$4/Output!$S$95/1000000</f>
        <v>8.6370575400477367</v>
      </c>
      <c r="AL33" s="7">
        <f>(C36-$B$8)*$B$2*Output!$S$101*$E$2*$M$4/Output!$S$95/1000000</f>
        <v>19.178300214804988</v>
      </c>
      <c r="AM33" s="7">
        <f>(D36-$B$8)*$B$2*Output!$S$101*$E$2*$M$4/Output!$S$95/1000000</f>
        <v>29.719542889562238</v>
      </c>
    </row>
    <row r="34" spans="1:39" x14ac:dyDescent="0.25">
      <c r="A34" s="7">
        <v>2047</v>
      </c>
      <c r="B34" s="7">
        <v>0.83020868703550643</v>
      </c>
      <c r="C34" s="7">
        <v>1.3529040423418528</v>
      </c>
      <c r="D34" s="7">
        <v>1.8755993976481988</v>
      </c>
      <c r="F34" s="7">
        <v>2050</v>
      </c>
      <c r="G34" s="7">
        <f>(B37-$B$8)*$B$2*Output!$S$101*$E$2*$G$4/Output!$S$95/1000000</f>
        <v>50.56802454978876</v>
      </c>
      <c r="H34" s="7">
        <f>(C37-$B$8)*$B$2*Output!$S$101*$E$2*$G$4/Output!$S$95/1000000</f>
        <v>112.00957550056644</v>
      </c>
      <c r="I34" s="7">
        <f>(D37-$B$8)*$B$2*Output!$S$101*$E$2*$G$4/Output!$S$95/1000000</f>
        <v>173.45112645134407</v>
      </c>
      <c r="K34" s="7">
        <v>2050</v>
      </c>
      <c r="L34" s="7">
        <f>(B37-$B$8)*$B$2*Output!$S$101*$E$2*$H$4/Output!$S$95/1000000</f>
        <v>168.15238855713747</v>
      </c>
      <c r="M34" s="7">
        <f>(C37-$B$8)*$B$2*Output!$S$101*$E$2*$H$4/Output!$S$95/1000000</f>
        <v>372.46219976710461</v>
      </c>
      <c r="N34" s="7">
        <f>(D37-$B$8)*$B$2*Output!$S$101*$E$2*$H$4/Output!$S$95/1000000</f>
        <v>576.77201097707166</v>
      </c>
      <c r="P34" s="7">
        <v>2050</v>
      </c>
      <c r="Q34" s="7">
        <f>(B37-$B$8)*$B$2*Output!$S$101*$E$2*$I$4/Output!$S$95/1000000</f>
        <v>1.2757987845130192</v>
      </c>
      <c r="R34" s="7">
        <f>(C37-$B$8)*$B$2*Output!$S$101*$E$2*$I$4/Output!$S$95/1000000</f>
        <v>2.8259296571243824</v>
      </c>
      <c r="S34" s="7">
        <f>(D37-$B$8)*$B$2*Output!$S$101*$E$2*$I$4/Output!$S$95/1000000</f>
        <v>4.3760605297357449</v>
      </c>
      <c r="U34" s="7">
        <v>2050</v>
      </c>
      <c r="V34" s="7">
        <f>(B37-$B$8)*$B$2*Output!$S$101*$E$2*$J$4/Output!$S$95/1000000</f>
        <v>493.71655662052592</v>
      </c>
      <c r="W34" s="7">
        <f>(C37-$B$8)*$B$2*Output!$S$101*$E$2*$J$4/Output!$S$95/1000000</f>
        <v>1093.5958526562117</v>
      </c>
      <c r="X34" s="7">
        <f>(D37-$B$8)*$B$2*Output!$S$101*$E$2*$J$4/Output!$S$95/1000000</f>
        <v>1693.4751486918969</v>
      </c>
      <c r="Z34" s="7">
        <v>2050</v>
      </c>
      <c r="AA34" s="7">
        <f>(B37-$B$8)*$B$2*Output!$S$101*$E$2*$K$4/Output!$S$95/1000000</f>
        <v>34.063476086777364</v>
      </c>
      <c r="AB34" s="7">
        <f>(C37-$B$8)*$B$2*Output!$S$101*$E$2*$K$4/Output!$S$95/1000000</f>
        <v>75.451543352202521</v>
      </c>
      <c r="AC34" s="7">
        <f>(D37-$B$8)*$B$2*Output!$S$101*$E$2*$K$4/Output!$S$95/1000000</f>
        <v>116.83961061762768</v>
      </c>
      <c r="AE34" s="7">
        <v>2050</v>
      </c>
      <c r="AF34" s="7">
        <f>(B37-$B$8)*$B$2*Output!$S$101*$E$2*$L$4/Output!$S$95/1000000</f>
        <v>125.14074799275639</v>
      </c>
      <c r="AG34" s="7">
        <f>(C37-$B$8)*$B$2*Output!$S$101*$E$2*$L$4/Output!$S$95/1000000</f>
        <v>277.19022416410684</v>
      </c>
      <c r="AH34" s="7">
        <f>(D37-$B$8)*$B$2*Output!$S$101*$E$2*$L$4/Output!$S$95/1000000</f>
        <v>429.23970033545714</v>
      </c>
      <c r="AJ34" s="7">
        <v>2050</v>
      </c>
      <c r="AK34" s="7">
        <f>(B37-$B$8)*$B$2*Output!$S$101*$E$2*$M$4/Output!$S$95/1000000</f>
        <v>8.9692520608188016</v>
      </c>
      <c r="AL34" s="7">
        <f>(C37-$B$8)*$B$2*Output!$S$101*$E$2*$M$4/Output!$S$95/1000000</f>
        <v>19.86714183190475</v>
      </c>
      <c r="AM34" s="7">
        <f>(D37-$B$8)*$B$2*Output!$S$101*$E$2*$M$4/Output!$S$95/1000000</f>
        <v>30.765031602990696</v>
      </c>
    </row>
    <row r="35" spans="1:39" x14ac:dyDescent="0.25">
      <c r="A35" s="7">
        <v>2048</v>
      </c>
      <c r="B35" s="7">
        <v>0.84780071566198578</v>
      </c>
      <c r="C35" s="7">
        <v>1.3878987922525616</v>
      </c>
      <c r="D35" s="7">
        <v>1.927996868843137</v>
      </c>
    </row>
    <row r="36" spans="1:39" x14ac:dyDescent="0.25">
      <c r="A36" s="7">
        <v>2049</v>
      </c>
      <c r="B36" s="7">
        <v>0.86539274428846524</v>
      </c>
      <c r="C36" s="7">
        <v>1.4236254401877277</v>
      </c>
      <c r="D36" s="7">
        <v>1.98185813608699</v>
      </c>
      <c r="G36" s="7">
        <f>SUM(G8:G34)</f>
        <v>707.95234369704326</v>
      </c>
      <c r="H36" s="7">
        <f t="shared" ref="H36:I36" si="1">SUM(H8:H34)</f>
        <v>1653.6911023920391</v>
      </c>
      <c r="I36" s="7">
        <f t="shared" si="1"/>
        <v>2599.4298610870346</v>
      </c>
      <c r="L36" s="7">
        <f>SUM(L8:L34)</f>
        <v>2354.1334397999262</v>
      </c>
      <c r="M36" s="7">
        <f t="shared" ref="M36:N36" si="2">SUM(M8:M34)</f>
        <v>5498.9711636672737</v>
      </c>
      <c r="N36" s="7">
        <f t="shared" si="2"/>
        <v>8643.8088875346184</v>
      </c>
      <c r="Q36" s="7">
        <f>SUM(Q8:Q34)</f>
        <v>17.861182983182282</v>
      </c>
      <c r="R36" s="7">
        <f t="shared" ref="R36:S36" si="3">SUM(R8:R34)</f>
        <v>41.721564509890904</v>
      </c>
      <c r="S36" s="7">
        <f t="shared" si="3"/>
        <v>65.581946036599504</v>
      </c>
      <c r="V36" s="7">
        <f>SUM(V8:V34)</f>
        <v>6912.0317926873677</v>
      </c>
      <c r="W36" s="7">
        <f t="shared" ref="W36:X36" si="4">SUM(W8:W34)</f>
        <v>16145.670788130672</v>
      </c>
      <c r="X36" s="7">
        <f t="shared" si="4"/>
        <v>25379.309783573972</v>
      </c>
      <c r="AA36" s="7">
        <f>SUM(AA8:AA34)</f>
        <v>476.88866521488347</v>
      </c>
      <c r="AB36" s="7">
        <f t="shared" ref="AB36:AC36" si="5">SUM(AB8:AB34)</f>
        <v>1113.9542788701451</v>
      </c>
      <c r="AC36" s="7">
        <f t="shared" si="5"/>
        <v>1751.0198925254056</v>
      </c>
      <c r="AF36" s="7">
        <f>SUM(AF8:AF34)</f>
        <v>1751.9704718985904</v>
      </c>
      <c r="AG36" s="7">
        <f t="shared" ref="AG36:AH36" si="6">SUM(AG8:AG34)</f>
        <v>4092.3912560307867</v>
      </c>
      <c r="AH36" s="7">
        <f t="shared" si="6"/>
        <v>6432.8120401629803</v>
      </c>
      <c r="AK36" s="7">
        <f>SUM(AK8:AK34)</f>
        <v>125.56952885146332</v>
      </c>
      <c r="AL36" s="7">
        <f t="shared" ref="AL36:AM36" si="7">SUM(AL8:AL34)</f>
        <v>293.31524140286928</v>
      </c>
      <c r="AM36" s="7">
        <f t="shared" si="7"/>
        <v>461.06095395427525</v>
      </c>
    </row>
    <row r="37" spans="1:39" x14ac:dyDescent="0.25">
      <c r="A37" s="7">
        <v>2050</v>
      </c>
      <c r="B37" s="7">
        <v>0.88298477291494459</v>
      </c>
      <c r="C37" s="7">
        <v>1.4601044327340276</v>
      </c>
      <c r="D37" s="7">
        <v>2.0372240925531102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12.133040683039038</v>
      </c>
      <c r="H41" s="7">
        <f t="shared" ref="H41:I41" si="8">$G$2-H8*1.204</f>
        <v>9.8679290648283562</v>
      </c>
      <c r="I41" s="7">
        <f t="shared" si="8"/>
        <v>7.6028174466176797</v>
      </c>
      <c r="K41" s="7">
        <v>2024</v>
      </c>
      <c r="L41" s="7">
        <f>$H$2-L8*1.204</f>
        <v>40.345649043600204</v>
      </c>
      <c r="M41" s="7">
        <f>$H$2-M8*1.204</f>
        <v>32.813538933670273</v>
      </c>
      <c r="N41" s="7">
        <f>$H$2-N8*1.204</f>
        <v>25.281428823740363</v>
      </c>
      <c r="P41" s="7">
        <v>2024</v>
      </c>
      <c r="Q41" s="7">
        <f>$I$2-Q8*1.204</f>
        <v>0.30610882457208582</v>
      </c>
      <c r="R41" s="7">
        <f>$I$2-R8*1.204</f>
        <v>0.2489615131034677</v>
      </c>
      <c r="S41" s="7">
        <f>$I$2-S8*1.204</f>
        <v>0.19181420163484975</v>
      </c>
      <c r="U41" s="7">
        <v>2024</v>
      </c>
      <c r="V41" s="7">
        <f>$J$2-V8*1.204</f>
        <v>118.45989873440311</v>
      </c>
      <c r="W41" s="7">
        <f>$J$2-W8*1.204</f>
        <v>96.344676349098421</v>
      </c>
      <c r="X41" s="7">
        <f>$J$2-X8*1.204</f>
        <v>74.229453963793802</v>
      </c>
      <c r="Z41" s="7">
        <v>2024</v>
      </c>
      <c r="AA41" s="7">
        <f>$K$2-AA8*1.204</f>
        <v>8.1730212885748088</v>
      </c>
      <c r="AB41" s="7">
        <f>$K$2-AB8*1.204</f>
        <v>6.6472038154237154</v>
      </c>
      <c r="AC41" s="7">
        <f>$K$2-AC8*1.204</f>
        <v>5.1213863422726265</v>
      </c>
      <c r="AE41" s="7">
        <v>2024</v>
      </c>
      <c r="AF41" s="7">
        <f>$L$2-AF8*1.204</f>
        <v>30.02564960802669</v>
      </c>
      <c r="AG41" s="7">
        <f>$L$2-AG8*1.204</f>
        <v>24.420175304578709</v>
      </c>
      <c r="AH41" s="7">
        <f>$L$2-AH8*1.204</f>
        <v>18.814701001130743</v>
      </c>
      <c r="AJ41" s="7">
        <v>2024</v>
      </c>
      <c r="AK41" s="7">
        <f>$M$2-AK8*1.204</f>
        <v>2.1520377969916336</v>
      </c>
      <c r="AL41" s="7">
        <f>$M$2-AL8*1.204</f>
        <v>1.7502748800001364</v>
      </c>
      <c r="AM41" s="7">
        <f>$M$2-AM8*1.204</f>
        <v>1.3485119630086404</v>
      </c>
    </row>
    <row r="42" spans="1:39" x14ac:dyDescent="0.25">
      <c r="F42" s="7">
        <v>2025</v>
      </c>
      <c r="G42" s="7">
        <f t="shared" ref="G42:H46" si="9">$G$2-G9*1.204</f>
        <v>9.8780813660780833</v>
      </c>
      <c r="H42" s="7">
        <f t="shared" si="9"/>
        <v>4.9076985819095889</v>
      </c>
      <c r="I42" s="7">
        <v>0</v>
      </c>
      <c r="K42" s="7">
        <v>2025</v>
      </c>
      <c r="L42" s="7">
        <f t="shared" ref="L42:M46" si="10">$H$2-L9*1.204</f>
        <v>32.847298087200436</v>
      </c>
      <c r="M42" s="7">
        <f t="shared" si="10"/>
        <v>16.31942806177943</v>
      </c>
      <c r="N42" s="7">
        <v>0</v>
      </c>
      <c r="P42" s="7">
        <v>2025</v>
      </c>
      <c r="Q42" s="7">
        <f t="shared" ref="Q42:R46" si="11">$I$2-Q9*1.204</f>
        <v>0.24921764914417183</v>
      </c>
      <c r="R42" s="7">
        <f t="shared" si="11"/>
        <v>0.1238180834885447</v>
      </c>
      <c r="S42" s="7">
        <v>0</v>
      </c>
      <c r="U42" s="7">
        <v>2025</v>
      </c>
      <c r="V42" s="7">
        <f t="shared" ref="V42:W46" si="12">$J$2-V9*1.204</f>
        <v>96.443797468806281</v>
      </c>
      <c r="W42" s="7">
        <f t="shared" si="12"/>
        <v>47.915892826823168</v>
      </c>
      <c r="X42" s="7">
        <v>0</v>
      </c>
      <c r="Z42" s="7">
        <v>2025</v>
      </c>
      <c r="AA42" s="7">
        <f t="shared" ref="AA42:AB46" si="13">$K$2-AA9*1.204</f>
        <v>6.6540425771496237</v>
      </c>
      <c r="AB42" s="7">
        <f t="shared" si="13"/>
        <v>3.3059087194792696</v>
      </c>
      <c r="AC42" s="7">
        <v>0</v>
      </c>
      <c r="AE42" s="7">
        <v>2025</v>
      </c>
      <c r="AF42" s="7">
        <f t="shared" ref="AF42:AG46" si="14">$L$2-AF9*1.204</f>
        <v>24.445299216053396</v>
      </c>
      <c r="AG42" s="7">
        <f t="shared" si="14"/>
        <v>12.145087274636698</v>
      </c>
      <c r="AH42" s="7">
        <v>0</v>
      </c>
      <c r="AJ42" s="7">
        <v>2025</v>
      </c>
      <c r="AK42" s="7">
        <f t="shared" ref="AK42:AL46" si="15">$M$2-AK9*1.204</f>
        <v>1.7520755939832688</v>
      </c>
      <c r="AL42" s="7">
        <f t="shared" si="15"/>
        <v>0.87047864755582927</v>
      </c>
      <c r="AM42" s="7">
        <v>0</v>
      </c>
    </row>
    <row r="43" spans="1:39" x14ac:dyDescent="0.25">
      <c r="F43" s="7">
        <v>2026</v>
      </c>
      <c r="G43" s="7">
        <f t="shared" si="9"/>
        <v>7.6231220491171285</v>
      </c>
      <c r="H43" s="7">
        <v>0</v>
      </c>
      <c r="I43" s="7">
        <v>0</v>
      </c>
      <c r="K43" s="7">
        <v>2026</v>
      </c>
      <c r="L43" s="7">
        <f t="shared" si="10"/>
        <v>25.34894713080066</v>
      </c>
      <c r="M43" s="7">
        <v>0</v>
      </c>
      <c r="N43" s="7">
        <v>0</v>
      </c>
      <c r="P43" s="7">
        <v>2026</v>
      </c>
      <c r="Q43" s="7">
        <f t="shared" si="11"/>
        <v>0.19232647371625783</v>
      </c>
      <c r="R43" s="7">
        <v>0</v>
      </c>
      <c r="S43" s="7">
        <v>0</v>
      </c>
      <c r="U43" s="7">
        <v>2026</v>
      </c>
      <c r="V43" s="7">
        <f t="shared" si="12"/>
        <v>74.42769620320945</v>
      </c>
      <c r="W43" s="7">
        <v>0</v>
      </c>
      <c r="X43" s="7">
        <v>0</v>
      </c>
      <c r="Z43" s="7">
        <v>2026</v>
      </c>
      <c r="AA43" s="7">
        <f t="shared" si="13"/>
        <v>5.1350638657244376</v>
      </c>
      <c r="AB43" s="7">
        <v>0</v>
      </c>
      <c r="AC43" s="7">
        <v>0</v>
      </c>
      <c r="AE43" s="7">
        <v>2026</v>
      </c>
      <c r="AF43" s="7">
        <f t="shared" si="14"/>
        <v>18.864948824080098</v>
      </c>
      <c r="AG43" s="7">
        <v>0</v>
      </c>
      <c r="AH43" s="7">
        <v>0</v>
      </c>
      <c r="AJ43" s="7">
        <v>2026</v>
      </c>
      <c r="AK43" s="7">
        <f t="shared" si="15"/>
        <v>1.3521133909749035</v>
      </c>
      <c r="AL43" s="7">
        <v>0</v>
      </c>
      <c r="AM43" s="7">
        <v>0</v>
      </c>
    </row>
    <row r="44" spans="1:39" x14ac:dyDescent="0.25">
      <c r="F44" s="7">
        <v>2027</v>
      </c>
      <c r="G44" s="7">
        <f t="shared" si="9"/>
        <v>5.368162732156172</v>
      </c>
      <c r="H44" s="7">
        <v>0</v>
      </c>
      <c r="I44" s="7">
        <v>0</v>
      </c>
      <c r="K44" s="7">
        <v>2027</v>
      </c>
      <c r="L44" s="7">
        <f t="shared" si="10"/>
        <v>17.850596174400888</v>
      </c>
      <c r="M44" s="7">
        <v>0</v>
      </c>
      <c r="N44" s="7">
        <v>0</v>
      </c>
      <c r="P44" s="7">
        <v>2027</v>
      </c>
      <c r="Q44" s="7">
        <f t="shared" si="11"/>
        <v>0.13543529828834383</v>
      </c>
      <c r="R44" s="7">
        <v>0</v>
      </c>
      <c r="S44" s="7">
        <v>0</v>
      </c>
      <c r="U44" s="7">
        <v>2027</v>
      </c>
      <c r="V44" s="7">
        <f t="shared" si="12"/>
        <v>52.411594937612634</v>
      </c>
      <c r="W44" s="7">
        <v>0</v>
      </c>
      <c r="X44" s="7">
        <v>0</v>
      </c>
      <c r="Z44" s="7">
        <v>2027</v>
      </c>
      <c r="AA44" s="7">
        <f t="shared" si="13"/>
        <v>3.6160851542992516</v>
      </c>
      <c r="AB44" s="7">
        <v>0</v>
      </c>
      <c r="AC44" s="7">
        <v>0</v>
      </c>
      <c r="AE44" s="7">
        <v>2027</v>
      </c>
      <c r="AF44" s="7">
        <f t="shared" si="14"/>
        <v>13.284598432106808</v>
      </c>
      <c r="AG44" s="7">
        <v>0</v>
      </c>
      <c r="AH44" s="7">
        <v>0</v>
      </c>
      <c r="AJ44" s="7">
        <v>2027</v>
      </c>
      <c r="AK44" s="7">
        <f t="shared" si="15"/>
        <v>0.95215118796653853</v>
      </c>
      <c r="AL44" s="7">
        <v>0</v>
      </c>
      <c r="AM44" s="7">
        <v>0</v>
      </c>
    </row>
    <row r="45" spans="1:39" x14ac:dyDescent="0.25">
      <c r="F45" s="7">
        <v>2028</v>
      </c>
      <c r="G45" s="7">
        <f t="shared" si="9"/>
        <v>3.1132034151952119</v>
      </c>
      <c r="H45" s="7">
        <v>0</v>
      </c>
      <c r="I45" s="7">
        <v>0</v>
      </c>
      <c r="K45" s="7">
        <v>2028</v>
      </c>
      <c r="L45" s="7">
        <f t="shared" si="10"/>
        <v>10.352245218001087</v>
      </c>
      <c r="M45" s="7">
        <v>0</v>
      </c>
      <c r="N45" s="7">
        <v>0</v>
      </c>
      <c r="P45" s="7">
        <v>2028</v>
      </c>
      <c r="Q45" s="7">
        <f t="shared" si="11"/>
        <v>7.8544122860429666E-2</v>
      </c>
      <c r="R45" s="7">
        <v>0</v>
      </c>
      <c r="S45" s="7">
        <v>0</v>
      </c>
      <c r="U45" s="7">
        <v>2028</v>
      </c>
      <c r="V45" s="7">
        <f t="shared" si="12"/>
        <v>30.395493672015732</v>
      </c>
      <c r="W45" s="7">
        <v>0</v>
      </c>
      <c r="X45" s="7">
        <v>0</v>
      </c>
      <c r="Z45" s="7">
        <v>2028</v>
      </c>
      <c r="AA45" s="7">
        <f t="shared" si="13"/>
        <v>2.0971064428740602</v>
      </c>
      <c r="AB45" s="7">
        <v>0</v>
      </c>
      <c r="AC45" s="7">
        <v>0</v>
      </c>
      <c r="AE45" s="7">
        <v>2028</v>
      </c>
      <c r="AF45" s="7">
        <f t="shared" si="14"/>
        <v>7.7042480401334927</v>
      </c>
      <c r="AG45" s="7">
        <v>0</v>
      </c>
      <c r="AH45" s="7">
        <v>0</v>
      </c>
      <c r="AJ45" s="7">
        <v>2028</v>
      </c>
      <c r="AK45" s="7">
        <f t="shared" si="15"/>
        <v>0.55218898495817226</v>
      </c>
      <c r="AL45" s="7">
        <v>0</v>
      </c>
      <c r="AM45" s="7">
        <v>0</v>
      </c>
    </row>
    <row r="46" spans="1:39" x14ac:dyDescent="0.25">
      <c r="F46" s="7">
        <v>2029</v>
      </c>
      <c r="G46" s="7">
        <f t="shared" si="9"/>
        <v>0.85824409823425007</v>
      </c>
      <c r="H46" s="7">
        <v>0</v>
      </c>
      <c r="I46" s="7">
        <v>0</v>
      </c>
      <c r="K46" s="7">
        <v>2029</v>
      </c>
      <c r="L46" s="7">
        <f t="shared" si="10"/>
        <v>2.8538942616013045</v>
      </c>
      <c r="M46" s="7">
        <v>0</v>
      </c>
      <c r="N46" s="7">
        <v>0</v>
      </c>
      <c r="P46" s="7">
        <v>2029</v>
      </c>
      <c r="Q46" s="7">
        <f t="shared" si="11"/>
        <v>2.1652947432515501E-2</v>
      </c>
      <c r="R46" s="7">
        <v>0</v>
      </c>
      <c r="S46" s="7">
        <v>0</v>
      </c>
      <c r="U46" s="7">
        <v>2029</v>
      </c>
      <c r="V46" s="7">
        <f t="shared" si="12"/>
        <v>8.3793924064188445</v>
      </c>
      <c r="W46" s="7">
        <v>0</v>
      </c>
      <c r="X46" s="7">
        <v>0</v>
      </c>
      <c r="Z46" s="7">
        <v>2029</v>
      </c>
      <c r="AA46" s="7">
        <f t="shared" si="13"/>
        <v>0.57812773144887153</v>
      </c>
      <c r="AB46" s="7">
        <v>0</v>
      </c>
      <c r="AC46" s="7">
        <v>0</v>
      </c>
      <c r="AE46" s="7">
        <v>2029</v>
      </c>
      <c r="AF46" s="7">
        <f t="shared" si="14"/>
        <v>2.123897648160181</v>
      </c>
      <c r="AG46" s="7">
        <v>0</v>
      </c>
      <c r="AH46" s="7">
        <v>0</v>
      </c>
      <c r="AJ46" s="7">
        <v>2029</v>
      </c>
      <c r="AK46" s="7">
        <f t="shared" si="15"/>
        <v>0.15222678194980643</v>
      </c>
      <c r="AL46" s="7">
        <v>0</v>
      </c>
      <c r="AM46" s="7">
        <v>0</v>
      </c>
    </row>
    <row r="47" spans="1:39" x14ac:dyDescent="0.25">
      <c r="F47" s="7">
        <v>2030</v>
      </c>
      <c r="G47" s="7">
        <v>0</v>
      </c>
      <c r="H47" s="7">
        <v>0</v>
      </c>
      <c r="I47" s="7">
        <v>0</v>
      </c>
      <c r="K47" s="7">
        <v>2030</v>
      </c>
      <c r="L47" s="7">
        <v>0</v>
      </c>
      <c r="M47" s="7">
        <v>0</v>
      </c>
      <c r="N47" s="7">
        <v>0</v>
      </c>
      <c r="P47" s="7">
        <v>2030</v>
      </c>
      <c r="Q47" s="7">
        <v>0</v>
      </c>
      <c r="R47" s="7">
        <v>0</v>
      </c>
      <c r="S47" s="7">
        <v>0</v>
      </c>
      <c r="U47" s="7">
        <v>2030</v>
      </c>
      <c r="V47" s="7">
        <v>0</v>
      </c>
      <c r="W47" s="7">
        <v>0</v>
      </c>
      <c r="X47" s="7">
        <v>0</v>
      </c>
      <c r="Z47" s="7">
        <v>2030</v>
      </c>
      <c r="AA47" s="7">
        <v>0</v>
      </c>
      <c r="AB47" s="7">
        <v>0</v>
      </c>
      <c r="AC47" s="7">
        <v>0</v>
      </c>
      <c r="AE47" s="7">
        <v>2030</v>
      </c>
      <c r="AF47" s="7">
        <v>0</v>
      </c>
      <c r="AG47" s="7">
        <v>0</v>
      </c>
      <c r="AH47" s="7">
        <v>0</v>
      </c>
      <c r="AJ47" s="7">
        <v>2030</v>
      </c>
      <c r="AK47" s="7">
        <v>0</v>
      </c>
      <c r="AL47" s="7">
        <v>0</v>
      </c>
      <c r="AM47" s="7">
        <v>0</v>
      </c>
    </row>
    <row r="48" spans="1:39" x14ac:dyDescent="0.25">
      <c r="F48" s="7">
        <v>2031</v>
      </c>
      <c r="G48" s="7">
        <v>0</v>
      </c>
      <c r="H48" s="7">
        <v>0</v>
      </c>
      <c r="I48" s="7">
        <v>0</v>
      </c>
      <c r="K48" s="7">
        <v>2031</v>
      </c>
      <c r="L48" s="7">
        <v>0</v>
      </c>
      <c r="M48" s="7">
        <v>0</v>
      </c>
      <c r="N48" s="7">
        <v>0</v>
      </c>
      <c r="P48" s="7">
        <v>2031</v>
      </c>
      <c r="Q48" s="7">
        <v>0</v>
      </c>
      <c r="R48" s="7">
        <v>0</v>
      </c>
      <c r="S48" s="7">
        <v>0</v>
      </c>
      <c r="U48" s="7">
        <v>2031</v>
      </c>
      <c r="V48" s="7">
        <v>0</v>
      </c>
      <c r="W48" s="7">
        <v>0</v>
      </c>
      <c r="X48" s="7">
        <v>0</v>
      </c>
      <c r="Z48" s="7">
        <v>2031</v>
      </c>
      <c r="AA48" s="7">
        <v>0</v>
      </c>
      <c r="AB48" s="7">
        <v>0</v>
      </c>
      <c r="AC48" s="7">
        <v>0</v>
      </c>
      <c r="AE48" s="7">
        <v>2031</v>
      </c>
      <c r="AF48" s="7">
        <v>0</v>
      </c>
      <c r="AG48" s="7">
        <v>0</v>
      </c>
      <c r="AH48" s="7">
        <v>0</v>
      </c>
      <c r="AJ48" s="7">
        <v>2031</v>
      </c>
      <c r="AK48" s="7">
        <v>0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v>0</v>
      </c>
      <c r="R49" s="7">
        <v>0</v>
      </c>
      <c r="S49" s="7"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v>0</v>
      </c>
      <c r="AB49" s="7">
        <v>0</v>
      </c>
      <c r="AC49" s="7">
        <v>0</v>
      </c>
      <c r="AE49" s="7">
        <v>2032</v>
      </c>
      <c r="AF49" s="7">
        <v>0</v>
      </c>
      <c r="AG49" s="7">
        <v>0</v>
      </c>
      <c r="AH49" s="7"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v>0</v>
      </c>
      <c r="R50" s="7">
        <v>0</v>
      </c>
      <c r="S50" s="7"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v>0</v>
      </c>
      <c r="AB50" s="7">
        <v>0</v>
      </c>
      <c r="AC50" s="7">
        <v>0</v>
      </c>
      <c r="AE50" s="7">
        <v>2033</v>
      </c>
      <c r="AF50" s="7">
        <v>0</v>
      </c>
      <c r="AG50" s="7">
        <v>0</v>
      </c>
      <c r="AH50" s="7"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14.388</v>
      </c>
      <c r="H68" s="7">
        <f t="shared" ref="H68:I68" si="16">H98*1000/0.181</f>
        <v>14.388</v>
      </c>
      <c r="I68" s="7">
        <f t="shared" si="16"/>
        <v>14.388</v>
      </c>
      <c r="L68" s="7">
        <f>L98*1000/0.181</f>
        <v>47.843999999999994</v>
      </c>
      <c r="M68" s="7">
        <f t="shared" ref="M68:N68" si="17">M98*1000/0.181</f>
        <v>47.843999999999994</v>
      </c>
      <c r="N68" s="7">
        <f t="shared" si="17"/>
        <v>47.843999999999994</v>
      </c>
      <c r="Q68" s="7">
        <f>Q98*1000/0.181</f>
        <v>0.36299999999999999</v>
      </c>
      <c r="R68" s="7">
        <f t="shared" ref="R68:S68" si="18">R98*1000/0.181</f>
        <v>0.36299999999999999</v>
      </c>
      <c r="S68" s="7">
        <f t="shared" si="18"/>
        <v>0.36299999999999999</v>
      </c>
      <c r="V68" s="7">
        <f>V98*1000/0.181</f>
        <v>140.476</v>
      </c>
      <c r="W68" s="7">
        <f t="shared" ref="W68:X68" si="19">W98*1000/0.181</f>
        <v>140.476</v>
      </c>
      <c r="X68" s="7">
        <f t="shared" si="19"/>
        <v>140.476</v>
      </c>
      <c r="AA68" s="7">
        <f>AA98*1000/0.181</f>
        <v>9.6920000000000002</v>
      </c>
      <c r="AB68" s="7">
        <f t="shared" ref="AB68:AC68" si="20">AB98*1000/0.181</f>
        <v>9.6920000000000002</v>
      </c>
      <c r="AC68" s="7">
        <f t="shared" si="20"/>
        <v>9.6920000000000002</v>
      </c>
      <c r="AF68" s="7">
        <f>AF98*1000/0.181</f>
        <v>35.606000000000002</v>
      </c>
      <c r="AG68" s="7">
        <f t="shared" ref="AG68:AH68" si="21">AG98*1000/0.181</f>
        <v>35.606000000000002</v>
      </c>
      <c r="AH68" s="7">
        <f t="shared" si="21"/>
        <v>35.606000000000002</v>
      </c>
      <c r="AK68" s="7">
        <f>AK98*1000/0.181</f>
        <v>2.552</v>
      </c>
      <c r="AL68" s="7">
        <f t="shared" ref="AL68:AM68" si="22">AL98*1000/0.181</f>
        <v>2.552</v>
      </c>
      <c r="AM68" s="7">
        <f t="shared" si="22"/>
        <v>2.552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4.0814763636993405E-4</v>
      </c>
      <c r="H72" s="7">
        <f>($G$2-H41)*0.181/1000</f>
        <v>8.1813283926606751E-4</v>
      </c>
      <c r="I72" s="7">
        <f>($G$2-I41)*0.181/1000</f>
        <v>1.2281180421622E-3</v>
      </c>
      <c r="K72" s="7">
        <v>2024</v>
      </c>
      <c r="L72" s="7">
        <f>($H$2-L41)*0.181/1000</f>
        <v>1.3572015231083632E-3</v>
      </c>
      <c r="M72" s="7">
        <f>($H$2-M41)*0.181/1000</f>
        <v>2.7205134530056811E-3</v>
      </c>
      <c r="N72" s="7">
        <f>($H$2-N41)*0.181/1000</f>
        <v>4.083825382902995E-3</v>
      </c>
      <c r="P72" s="7">
        <v>2024</v>
      </c>
      <c r="Q72" s="7">
        <f>($I$2-Q41)*0.181/1000</f>
        <v>1.0297302752452463E-5</v>
      </c>
      <c r="R72" s="7">
        <f>($I$2-R41)*0.181/1000</f>
        <v>2.0640966128272343E-5</v>
      </c>
      <c r="S72" s="7">
        <f>($I$2-S41)*0.181/1000</f>
        <v>3.0984629504092198E-5</v>
      </c>
      <c r="U72" s="7">
        <v>2024</v>
      </c>
      <c r="V72" s="7">
        <f>($J$2-V41)*0.181/1000</f>
        <v>3.984914329073037E-3</v>
      </c>
      <c r="W72" s="7">
        <f>($J$2-W41)*0.181/1000</f>
        <v>7.9877695808131845E-3</v>
      </c>
      <c r="X72" s="7">
        <f>($J$2-X41)*0.181/1000</f>
        <v>1.1990624832553321E-2</v>
      </c>
      <c r="Z72" s="7">
        <v>2024</v>
      </c>
      <c r="AA72" s="7">
        <f>($K$2-AA41)*0.181/1000</f>
        <v>2.7493514676795963E-4</v>
      </c>
      <c r="AB72" s="7">
        <f>($K$2-AB41)*0.181/1000</f>
        <v>5.5110810940830752E-4</v>
      </c>
      <c r="AC72" s="7">
        <f>($K$2-AC41)*0.181/1000</f>
        <v>8.2728107204865461E-4</v>
      </c>
      <c r="AE72" s="7">
        <v>2024</v>
      </c>
      <c r="AF72" s="7">
        <f>($L$2-AF41)*0.181/1000</f>
        <v>1.0100434209471694E-3</v>
      </c>
      <c r="AG72" s="7">
        <f>($L$2-AG41)*0.181/1000</f>
        <v>2.0246342698712542E-3</v>
      </c>
      <c r="AH72" s="7">
        <f>($L$2-AH41)*0.181/1000</f>
        <v>3.039225118795336E-3</v>
      </c>
      <c r="AJ72" s="7">
        <v>2024</v>
      </c>
      <c r="AK72" s="7">
        <f>($M$2-AK41)*0.181/1000</f>
        <v>7.2393158744514342E-5</v>
      </c>
      <c r="AL72" s="7">
        <f>($M$2-AL41)*0.181/1000</f>
        <v>1.4511224671997529E-4</v>
      </c>
      <c r="AM72" s="7">
        <f>($M$2-AM41)*0.181/1000</f>
        <v>2.1783133469543609E-4</v>
      </c>
      <c r="AO72" s="7">
        <v>2024</v>
      </c>
      <c r="AP72" s="7">
        <f>G72+L72+Q72+V72+AA72+AF72+AK72</f>
        <v>7.1179325177634298E-3</v>
      </c>
      <c r="AQ72" s="7">
        <f t="shared" ref="AQ72:AR87" si="23">H72+M72+R72+W72+AB72+AG72+AL72</f>
        <v>1.4267911465212743E-2</v>
      </c>
      <c r="AR72" s="7">
        <f t="shared" si="23"/>
        <v>2.1417890412662035E-2</v>
      </c>
    </row>
    <row r="73" spans="4:44" x14ac:dyDescent="0.25">
      <c r="F73" s="7">
        <v>2025</v>
      </c>
      <c r="G73" s="7">
        <f t="shared" ref="G73:I88" si="24">($G$2-G42)*0.181/1000</f>
        <v>8.1629527273986691E-4</v>
      </c>
      <c r="H73" s="7">
        <f t="shared" si="24"/>
        <v>1.7159345566743645E-3</v>
      </c>
      <c r="I73" s="7">
        <f t="shared" si="24"/>
        <v>2.6042280000000001E-3</v>
      </c>
      <c r="K73" s="7">
        <v>2025</v>
      </c>
      <c r="L73" s="7">
        <f t="shared" ref="L73:N88" si="25">($H$2-L42)*0.181/1000</f>
        <v>2.7144030462167216E-3</v>
      </c>
      <c r="M73" s="7">
        <f t="shared" si="25"/>
        <v>5.7059475208179229E-3</v>
      </c>
      <c r="N73" s="7">
        <f t="shared" si="25"/>
        <v>8.6597639999999986E-3</v>
      </c>
      <c r="P73" s="7">
        <v>2025</v>
      </c>
      <c r="Q73" s="7">
        <f t="shared" ref="Q73:S88" si="26">($I$2-Q42)*0.181/1000</f>
        <v>2.0594605504904896E-5</v>
      </c>
      <c r="R73" s="7">
        <f t="shared" si="26"/>
        <v>4.3291926888573404E-5</v>
      </c>
      <c r="S73" s="7">
        <f t="shared" si="26"/>
        <v>6.5702999999999991E-5</v>
      </c>
      <c r="U73" s="7">
        <v>2025</v>
      </c>
      <c r="V73" s="7">
        <f t="shared" ref="V73:X88" si="27">($J$2-V42)*0.181/1000</f>
        <v>7.9698286581460619E-3</v>
      </c>
      <c r="W73" s="7">
        <f t="shared" si="27"/>
        <v>1.6753379398345009E-2</v>
      </c>
      <c r="X73" s="7">
        <f t="shared" si="27"/>
        <v>2.5426155999999998E-2</v>
      </c>
      <c r="Z73" s="7">
        <v>2025</v>
      </c>
      <c r="AA73" s="7">
        <f t="shared" ref="AA73:AC88" si="28">($K$2-AA42)*0.181/1000</f>
        <v>5.4987029353591806E-4</v>
      </c>
      <c r="AB73" s="7">
        <f t="shared" si="28"/>
        <v>1.1558825217742521E-3</v>
      </c>
      <c r="AC73" s="7">
        <f t="shared" si="28"/>
        <v>1.754252E-3</v>
      </c>
      <c r="AE73" s="7">
        <v>2025</v>
      </c>
      <c r="AF73" s="7">
        <f t="shared" ref="AF73:AH88" si="29">($L$2-AF42)*0.181/1000</f>
        <v>2.0200868418943354E-3</v>
      </c>
      <c r="AG73" s="7">
        <f t="shared" si="29"/>
        <v>4.2464252032907582E-3</v>
      </c>
      <c r="AH73" s="7">
        <f t="shared" si="29"/>
        <v>6.4446859999999998E-3</v>
      </c>
      <c r="AJ73" s="7">
        <v>2025</v>
      </c>
      <c r="AK73" s="7">
        <f t="shared" ref="AK73:AM88" si="30">($M$2-AK42)*0.181/1000</f>
        <v>1.4478631748902833E-4</v>
      </c>
      <c r="AL73" s="7">
        <f t="shared" si="30"/>
        <v>3.0435536479239488E-4</v>
      </c>
      <c r="AM73" s="7">
        <f t="shared" si="30"/>
        <v>4.6191199999999998E-4</v>
      </c>
      <c r="AO73" s="7">
        <v>2025</v>
      </c>
      <c r="AP73" s="7">
        <f t="shared" ref="AP73:AR98" si="31">G73+L73+Q73+V73+AA73+AF73+AK73</f>
        <v>1.4235865035526839E-2</v>
      </c>
      <c r="AQ73" s="7">
        <f t="shared" si="23"/>
        <v>2.9925216492583274E-2</v>
      </c>
      <c r="AR73" s="7">
        <f t="shared" si="23"/>
        <v>4.5416700999999997E-2</v>
      </c>
    </row>
    <row r="74" spans="4:44" x14ac:dyDescent="0.25">
      <c r="F74" s="7">
        <v>2026</v>
      </c>
      <c r="G74" s="7">
        <f t="shared" si="24"/>
        <v>1.2244429091097997E-3</v>
      </c>
      <c r="H74" s="7">
        <f t="shared" si="24"/>
        <v>2.6042280000000001E-3</v>
      </c>
      <c r="I74" s="7">
        <f t="shared" si="24"/>
        <v>2.6042280000000001E-3</v>
      </c>
      <c r="K74" s="7">
        <v>2026</v>
      </c>
      <c r="L74" s="7">
        <f t="shared" si="25"/>
        <v>4.0716045693250805E-3</v>
      </c>
      <c r="M74" s="7">
        <f t="shared" si="25"/>
        <v>8.6597639999999986E-3</v>
      </c>
      <c r="N74" s="7">
        <f t="shared" si="25"/>
        <v>8.6597639999999986E-3</v>
      </c>
      <c r="P74" s="7">
        <v>2026</v>
      </c>
      <c r="Q74" s="7">
        <f t="shared" si="26"/>
        <v>3.0891908257357331E-5</v>
      </c>
      <c r="R74" s="7">
        <f t="shared" si="26"/>
        <v>6.5702999999999991E-5</v>
      </c>
      <c r="S74" s="7">
        <f t="shared" si="26"/>
        <v>6.5702999999999991E-5</v>
      </c>
      <c r="U74" s="7">
        <v>2026</v>
      </c>
      <c r="V74" s="7">
        <f t="shared" si="27"/>
        <v>1.1954742987219089E-2</v>
      </c>
      <c r="W74" s="7">
        <f t="shared" si="27"/>
        <v>2.5426155999999998E-2</v>
      </c>
      <c r="X74" s="7">
        <f t="shared" si="27"/>
        <v>2.5426155999999998E-2</v>
      </c>
      <c r="Z74" s="7">
        <v>2026</v>
      </c>
      <c r="AA74" s="7">
        <f t="shared" si="28"/>
        <v>8.2480544030387676E-4</v>
      </c>
      <c r="AB74" s="7">
        <f t="shared" si="28"/>
        <v>1.754252E-3</v>
      </c>
      <c r="AC74" s="7">
        <f t="shared" si="28"/>
        <v>1.754252E-3</v>
      </c>
      <c r="AE74" s="7">
        <v>2026</v>
      </c>
      <c r="AF74" s="7">
        <f t="shared" si="29"/>
        <v>3.0301302628415027E-3</v>
      </c>
      <c r="AG74" s="7">
        <f t="shared" si="29"/>
        <v>6.4446859999999998E-3</v>
      </c>
      <c r="AH74" s="7">
        <f t="shared" si="29"/>
        <v>6.4446859999999998E-3</v>
      </c>
      <c r="AJ74" s="7">
        <v>2026</v>
      </c>
      <c r="AK74" s="7">
        <f t="shared" si="30"/>
        <v>2.1717947623354247E-4</v>
      </c>
      <c r="AL74" s="7">
        <f t="shared" si="30"/>
        <v>4.6191199999999998E-4</v>
      </c>
      <c r="AM74" s="7">
        <f t="shared" si="30"/>
        <v>4.6191199999999998E-4</v>
      </c>
      <c r="AO74" s="7">
        <v>2026</v>
      </c>
      <c r="AP74" s="7">
        <f t="shared" si="31"/>
        <v>2.1353797553290248E-2</v>
      </c>
      <c r="AQ74" s="7">
        <f t="shared" si="23"/>
        <v>4.5416700999999997E-2</v>
      </c>
      <c r="AR74" s="7">
        <f t="shared" si="23"/>
        <v>4.5416700999999997E-2</v>
      </c>
    </row>
    <row r="75" spans="4:44" x14ac:dyDescent="0.25">
      <c r="F75" s="7">
        <v>2027</v>
      </c>
      <c r="G75" s="7">
        <f t="shared" si="24"/>
        <v>1.6325905454797327E-3</v>
      </c>
      <c r="H75" s="7">
        <f t="shared" si="24"/>
        <v>2.6042280000000001E-3</v>
      </c>
      <c r="I75" s="7">
        <f t="shared" si="24"/>
        <v>2.6042280000000001E-3</v>
      </c>
      <c r="K75" s="7">
        <v>2027</v>
      </c>
      <c r="L75" s="7">
        <f t="shared" si="25"/>
        <v>5.4288060924334389E-3</v>
      </c>
      <c r="M75" s="7">
        <f t="shared" si="25"/>
        <v>8.6597639999999986E-3</v>
      </c>
      <c r="N75" s="7">
        <f t="shared" si="25"/>
        <v>8.6597639999999986E-3</v>
      </c>
      <c r="P75" s="7">
        <v>2027</v>
      </c>
      <c r="Q75" s="7">
        <f t="shared" si="26"/>
        <v>4.1189211009809758E-5</v>
      </c>
      <c r="R75" s="7">
        <f t="shared" si="26"/>
        <v>6.5702999999999991E-5</v>
      </c>
      <c r="S75" s="7">
        <f t="shared" si="26"/>
        <v>6.5702999999999991E-5</v>
      </c>
      <c r="U75" s="7">
        <v>2027</v>
      </c>
      <c r="V75" s="7">
        <f t="shared" si="27"/>
        <v>1.5939657316292113E-2</v>
      </c>
      <c r="W75" s="7">
        <f t="shared" si="27"/>
        <v>2.5426155999999998E-2</v>
      </c>
      <c r="X75" s="7">
        <f t="shared" si="27"/>
        <v>2.5426155999999998E-2</v>
      </c>
      <c r="Z75" s="7">
        <v>2027</v>
      </c>
      <c r="AA75" s="7">
        <f t="shared" si="28"/>
        <v>1.0997405870718355E-3</v>
      </c>
      <c r="AB75" s="7">
        <f t="shared" si="28"/>
        <v>1.754252E-3</v>
      </c>
      <c r="AC75" s="7">
        <f t="shared" si="28"/>
        <v>1.754252E-3</v>
      </c>
      <c r="AE75" s="7">
        <v>2027</v>
      </c>
      <c r="AF75" s="7">
        <f t="shared" si="29"/>
        <v>4.0401736837886674E-3</v>
      </c>
      <c r="AG75" s="7">
        <f t="shared" si="29"/>
        <v>6.4446859999999998E-3</v>
      </c>
      <c r="AH75" s="7">
        <f t="shared" si="29"/>
        <v>6.4446859999999998E-3</v>
      </c>
      <c r="AJ75" s="7">
        <v>2027</v>
      </c>
      <c r="AK75" s="7">
        <f t="shared" si="30"/>
        <v>2.895726349780565E-4</v>
      </c>
      <c r="AL75" s="7">
        <f t="shared" si="30"/>
        <v>4.6191199999999998E-4</v>
      </c>
      <c r="AM75" s="7">
        <f t="shared" si="30"/>
        <v>4.6191199999999998E-4</v>
      </c>
      <c r="AO75" s="7">
        <v>2027</v>
      </c>
      <c r="AP75" s="7">
        <f t="shared" si="31"/>
        <v>2.8471730071053657E-2</v>
      </c>
      <c r="AQ75" s="7">
        <f t="shared" si="23"/>
        <v>4.5416700999999997E-2</v>
      </c>
      <c r="AR75" s="7">
        <f t="shared" si="23"/>
        <v>4.5416700999999997E-2</v>
      </c>
    </row>
    <row r="76" spans="4:44" x14ac:dyDescent="0.25">
      <c r="F76" s="7">
        <v>2028</v>
      </c>
      <c r="G76" s="7">
        <f t="shared" si="24"/>
        <v>2.0407381818496667E-3</v>
      </c>
      <c r="H76" s="7">
        <f t="shared" si="24"/>
        <v>2.6042280000000001E-3</v>
      </c>
      <c r="I76" s="7">
        <f t="shared" si="24"/>
        <v>2.6042280000000001E-3</v>
      </c>
      <c r="K76" s="7">
        <v>2028</v>
      </c>
      <c r="L76" s="7">
        <f t="shared" si="25"/>
        <v>6.7860076155418026E-3</v>
      </c>
      <c r="M76" s="7">
        <f t="shared" si="25"/>
        <v>8.6597639999999986E-3</v>
      </c>
      <c r="N76" s="7">
        <f t="shared" si="25"/>
        <v>8.6597639999999986E-3</v>
      </c>
      <c r="P76" s="7">
        <v>2028</v>
      </c>
      <c r="Q76" s="7">
        <f t="shared" si="26"/>
        <v>5.1486513762262233E-5</v>
      </c>
      <c r="R76" s="7">
        <f t="shared" si="26"/>
        <v>6.5702999999999991E-5</v>
      </c>
      <c r="S76" s="7">
        <f t="shared" si="26"/>
        <v>6.5702999999999991E-5</v>
      </c>
      <c r="U76" s="7">
        <v>2028</v>
      </c>
      <c r="V76" s="7">
        <f t="shared" si="27"/>
        <v>1.9924571645365152E-2</v>
      </c>
      <c r="W76" s="7">
        <f t="shared" si="27"/>
        <v>2.5426155999999998E-2</v>
      </c>
      <c r="X76" s="7">
        <f t="shared" si="27"/>
        <v>2.5426155999999998E-2</v>
      </c>
      <c r="Z76" s="7">
        <v>2028</v>
      </c>
      <c r="AA76" s="7">
        <f t="shared" si="28"/>
        <v>1.374675733839795E-3</v>
      </c>
      <c r="AB76" s="7">
        <f t="shared" si="28"/>
        <v>1.754252E-3</v>
      </c>
      <c r="AC76" s="7">
        <f t="shared" si="28"/>
        <v>1.754252E-3</v>
      </c>
      <c r="AE76" s="7">
        <v>2028</v>
      </c>
      <c r="AF76" s="7">
        <f t="shared" si="29"/>
        <v>5.0502171047358381E-3</v>
      </c>
      <c r="AG76" s="7">
        <f t="shared" si="29"/>
        <v>6.4446859999999998E-3</v>
      </c>
      <c r="AH76" s="7">
        <f t="shared" si="29"/>
        <v>6.4446859999999998E-3</v>
      </c>
      <c r="AJ76" s="7">
        <v>2028</v>
      </c>
      <c r="AK76" s="7">
        <f t="shared" si="30"/>
        <v>3.619657937225708E-4</v>
      </c>
      <c r="AL76" s="7">
        <f t="shared" si="30"/>
        <v>4.6191199999999998E-4</v>
      </c>
      <c r="AM76" s="7">
        <f t="shared" si="30"/>
        <v>4.6191199999999998E-4</v>
      </c>
      <c r="AO76" s="7">
        <v>2028</v>
      </c>
      <c r="AP76" s="7">
        <f t="shared" si="31"/>
        <v>3.5589662588817093E-2</v>
      </c>
      <c r="AQ76" s="7">
        <f t="shared" si="23"/>
        <v>4.5416700999999997E-2</v>
      </c>
      <c r="AR76" s="7">
        <f t="shared" si="23"/>
        <v>4.5416700999999997E-2</v>
      </c>
    </row>
    <row r="77" spans="4:44" x14ac:dyDescent="0.25">
      <c r="F77" s="7">
        <v>2029</v>
      </c>
      <c r="G77" s="7">
        <f t="shared" si="24"/>
        <v>2.4488858182196006E-3</v>
      </c>
      <c r="H77" s="7">
        <f t="shared" si="24"/>
        <v>2.6042280000000001E-3</v>
      </c>
      <c r="I77" s="7">
        <f t="shared" si="24"/>
        <v>2.6042280000000001E-3</v>
      </c>
      <c r="K77" s="7">
        <v>2029</v>
      </c>
      <c r="L77" s="7">
        <f t="shared" si="25"/>
        <v>8.1432091386501645E-3</v>
      </c>
      <c r="M77" s="7">
        <f t="shared" si="25"/>
        <v>8.6597639999999986E-3</v>
      </c>
      <c r="N77" s="7">
        <f t="shared" si="25"/>
        <v>8.6597639999999986E-3</v>
      </c>
      <c r="P77" s="7">
        <v>2029</v>
      </c>
      <c r="Q77" s="7">
        <f t="shared" si="26"/>
        <v>6.1783816514714688E-5</v>
      </c>
      <c r="R77" s="7">
        <f t="shared" si="26"/>
        <v>6.5702999999999991E-5</v>
      </c>
      <c r="S77" s="7">
        <f t="shared" si="26"/>
        <v>6.5702999999999991E-5</v>
      </c>
      <c r="U77" s="7">
        <v>2029</v>
      </c>
      <c r="V77" s="7">
        <f t="shared" si="27"/>
        <v>2.3909485974438188E-2</v>
      </c>
      <c r="W77" s="7">
        <f t="shared" si="27"/>
        <v>2.5426155999999998E-2</v>
      </c>
      <c r="X77" s="7">
        <f t="shared" si="27"/>
        <v>2.5426155999999998E-2</v>
      </c>
      <c r="Z77" s="7">
        <v>2029</v>
      </c>
      <c r="AA77" s="7">
        <f t="shared" si="28"/>
        <v>1.6496108806077544E-3</v>
      </c>
      <c r="AB77" s="7">
        <f t="shared" si="28"/>
        <v>1.754252E-3</v>
      </c>
      <c r="AC77" s="7">
        <f t="shared" si="28"/>
        <v>1.754252E-3</v>
      </c>
      <c r="AE77" s="7">
        <v>2029</v>
      </c>
      <c r="AF77" s="7">
        <f t="shared" si="29"/>
        <v>6.060260525683008E-3</v>
      </c>
      <c r="AG77" s="7">
        <f t="shared" si="29"/>
        <v>6.4446859999999998E-3</v>
      </c>
      <c r="AH77" s="7">
        <f t="shared" si="29"/>
        <v>6.4446859999999998E-3</v>
      </c>
      <c r="AJ77" s="7">
        <v>2029</v>
      </c>
      <c r="AK77" s="7">
        <f t="shared" si="30"/>
        <v>4.3435895246708505E-4</v>
      </c>
      <c r="AL77" s="7">
        <f t="shared" si="30"/>
        <v>4.6191199999999998E-4</v>
      </c>
      <c r="AM77" s="7">
        <f t="shared" si="30"/>
        <v>4.6191199999999998E-4</v>
      </c>
      <c r="AO77" s="7">
        <v>2029</v>
      </c>
      <c r="AP77" s="7">
        <f t="shared" si="31"/>
        <v>4.2707595106580516E-2</v>
      </c>
      <c r="AQ77" s="7">
        <f t="shared" si="23"/>
        <v>4.5416700999999997E-2</v>
      </c>
      <c r="AR77" s="7">
        <f t="shared" si="23"/>
        <v>4.5416700999999997E-2</v>
      </c>
    </row>
    <row r="78" spans="4:44" x14ac:dyDescent="0.25">
      <c r="F78" s="7">
        <v>2030</v>
      </c>
      <c r="G78" s="7">
        <f t="shared" si="24"/>
        <v>2.6042280000000001E-3</v>
      </c>
      <c r="H78" s="7">
        <f t="shared" si="24"/>
        <v>2.6042280000000001E-3</v>
      </c>
      <c r="I78" s="7">
        <f t="shared" si="24"/>
        <v>2.6042280000000001E-3</v>
      </c>
      <c r="K78" s="7">
        <v>2030</v>
      </c>
      <c r="L78" s="7">
        <f t="shared" si="25"/>
        <v>8.6597639999999986E-3</v>
      </c>
      <c r="M78" s="7">
        <f t="shared" si="25"/>
        <v>8.6597639999999986E-3</v>
      </c>
      <c r="N78" s="7">
        <f t="shared" si="25"/>
        <v>8.6597639999999986E-3</v>
      </c>
      <c r="P78" s="7">
        <v>2030</v>
      </c>
      <c r="Q78" s="7">
        <f t="shared" si="26"/>
        <v>6.5702999999999991E-5</v>
      </c>
      <c r="R78" s="7">
        <f t="shared" si="26"/>
        <v>6.5702999999999991E-5</v>
      </c>
      <c r="S78" s="7">
        <f t="shared" si="26"/>
        <v>6.5702999999999991E-5</v>
      </c>
      <c r="U78" s="7">
        <v>2030</v>
      </c>
      <c r="V78" s="7">
        <f t="shared" si="27"/>
        <v>2.5426155999999998E-2</v>
      </c>
      <c r="W78" s="7">
        <f t="shared" si="27"/>
        <v>2.5426155999999998E-2</v>
      </c>
      <c r="X78" s="7">
        <f t="shared" si="27"/>
        <v>2.5426155999999998E-2</v>
      </c>
      <c r="Z78" s="7">
        <v>2030</v>
      </c>
      <c r="AA78" s="7">
        <f t="shared" si="28"/>
        <v>1.754252E-3</v>
      </c>
      <c r="AB78" s="7">
        <f t="shared" si="28"/>
        <v>1.754252E-3</v>
      </c>
      <c r="AC78" s="7">
        <f t="shared" si="28"/>
        <v>1.754252E-3</v>
      </c>
      <c r="AE78" s="7">
        <v>2030</v>
      </c>
      <c r="AF78" s="7">
        <f t="shared" si="29"/>
        <v>6.4446859999999998E-3</v>
      </c>
      <c r="AG78" s="7">
        <f t="shared" si="29"/>
        <v>6.4446859999999998E-3</v>
      </c>
      <c r="AH78" s="7">
        <f t="shared" si="29"/>
        <v>6.4446859999999998E-3</v>
      </c>
      <c r="AJ78" s="7">
        <v>2030</v>
      </c>
      <c r="AK78" s="7">
        <f t="shared" si="30"/>
        <v>4.6191199999999998E-4</v>
      </c>
      <c r="AL78" s="7">
        <f t="shared" si="30"/>
        <v>4.6191199999999998E-4</v>
      </c>
      <c r="AM78" s="7">
        <f t="shared" si="30"/>
        <v>4.6191199999999998E-4</v>
      </c>
      <c r="AO78" s="7">
        <v>2030</v>
      </c>
      <c r="AP78" s="7">
        <f t="shared" si="31"/>
        <v>4.5416700999999997E-2</v>
      </c>
      <c r="AQ78" s="7">
        <f t="shared" si="23"/>
        <v>4.5416700999999997E-2</v>
      </c>
      <c r="AR78" s="7">
        <f t="shared" si="23"/>
        <v>4.5416700999999997E-2</v>
      </c>
    </row>
    <row r="79" spans="4:44" x14ac:dyDescent="0.25">
      <c r="F79" s="7">
        <v>2031</v>
      </c>
      <c r="G79" s="7">
        <f t="shared" si="24"/>
        <v>2.6042280000000001E-3</v>
      </c>
      <c r="H79" s="7">
        <f t="shared" si="24"/>
        <v>2.6042280000000001E-3</v>
      </c>
      <c r="I79" s="7">
        <f t="shared" si="24"/>
        <v>2.6042280000000001E-3</v>
      </c>
      <c r="K79" s="7">
        <v>2031</v>
      </c>
      <c r="L79" s="7">
        <f t="shared" si="25"/>
        <v>8.6597639999999986E-3</v>
      </c>
      <c r="M79" s="7">
        <f t="shared" si="25"/>
        <v>8.6597639999999986E-3</v>
      </c>
      <c r="N79" s="7">
        <f t="shared" si="25"/>
        <v>8.6597639999999986E-3</v>
      </c>
      <c r="P79" s="7">
        <v>2031</v>
      </c>
      <c r="Q79" s="7">
        <f t="shared" si="26"/>
        <v>6.5702999999999991E-5</v>
      </c>
      <c r="R79" s="7">
        <f t="shared" si="26"/>
        <v>6.5702999999999991E-5</v>
      </c>
      <c r="S79" s="7">
        <f t="shared" si="26"/>
        <v>6.5702999999999991E-5</v>
      </c>
      <c r="U79" s="7">
        <v>2031</v>
      </c>
      <c r="V79" s="7">
        <f t="shared" si="27"/>
        <v>2.5426155999999998E-2</v>
      </c>
      <c r="W79" s="7">
        <f t="shared" si="27"/>
        <v>2.5426155999999998E-2</v>
      </c>
      <c r="X79" s="7">
        <f t="shared" si="27"/>
        <v>2.5426155999999998E-2</v>
      </c>
      <c r="Z79" s="7">
        <v>2031</v>
      </c>
      <c r="AA79" s="7">
        <f t="shared" si="28"/>
        <v>1.754252E-3</v>
      </c>
      <c r="AB79" s="7">
        <f t="shared" si="28"/>
        <v>1.754252E-3</v>
      </c>
      <c r="AC79" s="7">
        <f t="shared" si="28"/>
        <v>1.754252E-3</v>
      </c>
      <c r="AE79" s="7">
        <v>2031</v>
      </c>
      <c r="AF79" s="7">
        <f t="shared" si="29"/>
        <v>6.4446859999999998E-3</v>
      </c>
      <c r="AG79" s="7">
        <f t="shared" si="29"/>
        <v>6.4446859999999998E-3</v>
      </c>
      <c r="AH79" s="7">
        <f t="shared" si="29"/>
        <v>6.4446859999999998E-3</v>
      </c>
      <c r="AJ79" s="7">
        <v>2031</v>
      </c>
      <c r="AK79" s="7">
        <f t="shared" si="30"/>
        <v>4.6191199999999998E-4</v>
      </c>
      <c r="AL79" s="7">
        <f t="shared" si="30"/>
        <v>4.6191199999999998E-4</v>
      </c>
      <c r="AM79" s="7">
        <f t="shared" si="30"/>
        <v>4.6191199999999998E-4</v>
      </c>
      <c r="AO79" s="7">
        <v>2031</v>
      </c>
      <c r="AP79" s="7">
        <f t="shared" si="31"/>
        <v>4.5416700999999997E-2</v>
      </c>
      <c r="AQ79" s="7">
        <f t="shared" si="23"/>
        <v>4.5416700999999997E-2</v>
      </c>
      <c r="AR79" s="7">
        <f t="shared" si="23"/>
        <v>4.5416700999999997E-2</v>
      </c>
    </row>
    <row r="80" spans="4:44" x14ac:dyDescent="0.25">
      <c r="F80" s="7">
        <v>2032</v>
      </c>
      <c r="G80" s="7">
        <f t="shared" si="24"/>
        <v>2.6042280000000001E-3</v>
      </c>
      <c r="H80" s="7">
        <f t="shared" si="24"/>
        <v>2.6042280000000001E-3</v>
      </c>
      <c r="I80" s="7">
        <f t="shared" si="24"/>
        <v>2.6042280000000001E-3</v>
      </c>
      <c r="K80" s="7">
        <v>2032</v>
      </c>
      <c r="L80" s="7">
        <f t="shared" si="25"/>
        <v>8.6597639999999986E-3</v>
      </c>
      <c r="M80" s="7">
        <f t="shared" si="25"/>
        <v>8.6597639999999986E-3</v>
      </c>
      <c r="N80" s="7">
        <f t="shared" si="25"/>
        <v>8.6597639999999986E-3</v>
      </c>
      <c r="P80" s="7">
        <v>2032</v>
      </c>
      <c r="Q80" s="7">
        <f t="shared" si="26"/>
        <v>6.5702999999999991E-5</v>
      </c>
      <c r="R80" s="7">
        <f t="shared" si="26"/>
        <v>6.5702999999999991E-5</v>
      </c>
      <c r="S80" s="7">
        <f t="shared" si="26"/>
        <v>6.5702999999999991E-5</v>
      </c>
      <c r="U80" s="7">
        <v>2032</v>
      </c>
      <c r="V80" s="7">
        <f t="shared" si="27"/>
        <v>2.5426155999999998E-2</v>
      </c>
      <c r="W80" s="7">
        <f t="shared" si="27"/>
        <v>2.5426155999999998E-2</v>
      </c>
      <c r="X80" s="7">
        <f t="shared" si="27"/>
        <v>2.5426155999999998E-2</v>
      </c>
      <c r="Z80" s="7">
        <v>2032</v>
      </c>
      <c r="AA80" s="7">
        <f t="shared" si="28"/>
        <v>1.754252E-3</v>
      </c>
      <c r="AB80" s="7">
        <f t="shared" si="28"/>
        <v>1.754252E-3</v>
      </c>
      <c r="AC80" s="7">
        <f t="shared" si="28"/>
        <v>1.754252E-3</v>
      </c>
      <c r="AE80" s="7">
        <v>2032</v>
      </c>
      <c r="AF80" s="7">
        <f t="shared" si="29"/>
        <v>6.4446859999999998E-3</v>
      </c>
      <c r="AG80" s="7">
        <f t="shared" si="29"/>
        <v>6.4446859999999998E-3</v>
      </c>
      <c r="AH80" s="7">
        <f t="shared" si="29"/>
        <v>6.4446859999999998E-3</v>
      </c>
      <c r="AJ80" s="7">
        <v>2032</v>
      </c>
      <c r="AK80" s="7">
        <f t="shared" si="30"/>
        <v>4.6191199999999998E-4</v>
      </c>
      <c r="AL80" s="7">
        <f t="shared" si="30"/>
        <v>4.6191199999999998E-4</v>
      </c>
      <c r="AM80" s="7">
        <f t="shared" si="30"/>
        <v>4.6191199999999998E-4</v>
      </c>
      <c r="AO80" s="7">
        <v>2032</v>
      </c>
      <c r="AP80" s="7">
        <f t="shared" si="31"/>
        <v>4.5416700999999997E-2</v>
      </c>
      <c r="AQ80" s="7">
        <f t="shared" si="23"/>
        <v>4.5416700999999997E-2</v>
      </c>
      <c r="AR80" s="7">
        <f t="shared" si="23"/>
        <v>4.5416700999999997E-2</v>
      </c>
    </row>
    <row r="81" spans="6:44" x14ac:dyDescent="0.25">
      <c r="F81" s="7">
        <v>2033</v>
      </c>
      <c r="G81" s="7">
        <f t="shared" si="24"/>
        <v>2.6042280000000001E-3</v>
      </c>
      <c r="H81" s="7">
        <f t="shared" si="24"/>
        <v>2.6042280000000001E-3</v>
      </c>
      <c r="I81" s="7">
        <f t="shared" si="24"/>
        <v>2.6042280000000001E-3</v>
      </c>
      <c r="K81" s="7">
        <v>2033</v>
      </c>
      <c r="L81" s="7">
        <f t="shared" si="25"/>
        <v>8.6597639999999986E-3</v>
      </c>
      <c r="M81" s="7">
        <f t="shared" si="25"/>
        <v>8.6597639999999986E-3</v>
      </c>
      <c r="N81" s="7">
        <f t="shared" si="25"/>
        <v>8.6597639999999986E-3</v>
      </c>
      <c r="P81" s="7">
        <v>2033</v>
      </c>
      <c r="Q81" s="7">
        <f t="shared" si="26"/>
        <v>6.5702999999999991E-5</v>
      </c>
      <c r="R81" s="7">
        <f t="shared" si="26"/>
        <v>6.5702999999999991E-5</v>
      </c>
      <c r="S81" s="7">
        <f t="shared" si="26"/>
        <v>6.5702999999999991E-5</v>
      </c>
      <c r="U81" s="7">
        <v>2033</v>
      </c>
      <c r="V81" s="7">
        <f t="shared" si="27"/>
        <v>2.5426155999999998E-2</v>
      </c>
      <c r="W81" s="7">
        <f t="shared" si="27"/>
        <v>2.5426155999999998E-2</v>
      </c>
      <c r="X81" s="7">
        <f t="shared" si="27"/>
        <v>2.5426155999999998E-2</v>
      </c>
      <c r="Z81" s="7">
        <v>2033</v>
      </c>
      <c r="AA81" s="7">
        <f t="shared" si="28"/>
        <v>1.754252E-3</v>
      </c>
      <c r="AB81" s="7">
        <f t="shared" si="28"/>
        <v>1.754252E-3</v>
      </c>
      <c r="AC81" s="7">
        <f t="shared" si="28"/>
        <v>1.754252E-3</v>
      </c>
      <c r="AE81" s="7">
        <v>2033</v>
      </c>
      <c r="AF81" s="7">
        <f t="shared" si="29"/>
        <v>6.4446859999999998E-3</v>
      </c>
      <c r="AG81" s="7">
        <f t="shared" si="29"/>
        <v>6.4446859999999998E-3</v>
      </c>
      <c r="AH81" s="7">
        <f t="shared" si="29"/>
        <v>6.4446859999999998E-3</v>
      </c>
      <c r="AJ81" s="7">
        <v>2033</v>
      </c>
      <c r="AK81" s="7">
        <f t="shared" si="30"/>
        <v>4.6191199999999998E-4</v>
      </c>
      <c r="AL81" s="7">
        <f t="shared" si="30"/>
        <v>4.6191199999999998E-4</v>
      </c>
      <c r="AM81" s="7">
        <f t="shared" si="30"/>
        <v>4.6191199999999998E-4</v>
      </c>
      <c r="AO81" s="7">
        <v>2033</v>
      </c>
      <c r="AP81" s="7">
        <f t="shared" si="31"/>
        <v>4.5416700999999997E-2</v>
      </c>
      <c r="AQ81" s="7">
        <f t="shared" si="23"/>
        <v>4.5416700999999997E-2</v>
      </c>
      <c r="AR81" s="7">
        <f t="shared" si="23"/>
        <v>4.5416700999999997E-2</v>
      </c>
    </row>
    <row r="82" spans="6:44" x14ac:dyDescent="0.25">
      <c r="F82" s="7">
        <v>2034</v>
      </c>
      <c r="G82" s="7">
        <f t="shared" si="24"/>
        <v>2.6042280000000001E-3</v>
      </c>
      <c r="H82" s="7">
        <f t="shared" si="24"/>
        <v>2.6042280000000001E-3</v>
      </c>
      <c r="I82" s="7">
        <f t="shared" si="24"/>
        <v>2.6042280000000001E-3</v>
      </c>
      <c r="K82" s="7">
        <v>2034</v>
      </c>
      <c r="L82" s="7">
        <f t="shared" si="25"/>
        <v>8.6597639999999986E-3</v>
      </c>
      <c r="M82" s="7">
        <f t="shared" si="25"/>
        <v>8.6597639999999986E-3</v>
      </c>
      <c r="N82" s="7">
        <f t="shared" si="25"/>
        <v>8.6597639999999986E-3</v>
      </c>
      <c r="P82" s="7">
        <v>2034</v>
      </c>
      <c r="Q82" s="7">
        <f t="shared" si="26"/>
        <v>6.5702999999999991E-5</v>
      </c>
      <c r="R82" s="7">
        <f t="shared" si="26"/>
        <v>6.5702999999999991E-5</v>
      </c>
      <c r="S82" s="7">
        <f t="shared" si="26"/>
        <v>6.5702999999999991E-5</v>
      </c>
      <c r="U82" s="7">
        <v>2034</v>
      </c>
      <c r="V82" s="7">
        <f t="shared" si="27"/>
        <v>2.5426155999999998E-2</v>
      </c>
      <c r="W82" s="7">
        <f t="shared" si="27"/>
        <v>2.5426155999999998E-2</v>
      </c>
      <c r="X82" s="7">
        <f t="shared" si="27"/>
        <v>2.5426155999999998E-2</v>
      </c>
      <c r="Z82" s="7">
        <v>2034</v>
      </c>
      <c r="AA82" s="7">
        <f t="shared" si="28"/>
        <v>1.754252E-3</v>
      </c>
      <c r="AB82" s="7">
        <f t="shared" si="28"/>
        <v>1.754252E-3</v>
      </c>
      <c r="AC82" s="7">
        <f t="shared" si="28"/>
        <v>1.754252E-3</v>
      </c>
      <c r="AE82" s="7">
        <v>2034</v>
      </c>
      <c r="AF82" s="7">
        <f t="shared" si="29"/>
        <v>6.4446859999999998E-3</v>
      </c>
      <c r="AG82" s="7">
        <f t="shared" si="29"/>
        <v>6.4446859999999998E-3</v>
      </c>
      <c r="AH82" s="7">
        <f t="shared" si="29"/>
        <v>6.4446859999999998E-3</v>
      </c>
      <c r="AJ82" s="7">
        <v>2034</v>
      </c>
      <c r="AK82" s="7">
        <f t="shared" si="30"/>
        <v>4.6191199999999998E-4</v>
      </c>
      <c r="AL82" s="7">
        <f t="shared" si="30"/>
        <v>4.6191199999999998E-4</v>
      </c>
      <c r="AM82" s="7">
        <f t="shared" si="30"/>
        <v>4.6191199999999998E-4</v>
      </c>
      <c r="AO82" s="7">
        <v>2034</v>
      </c>
      <c r="AP82" s="7">
        <f t="shared" si="31"/>
        <v>4.5416700999999997E-2</v>
      </c>
      <c r="AQ82" s="7">
        <f t="shared" si="23"/>
        <v>4.5416700999999997E-2</v>
      </c>
      <c r="AR82" s="7">
        <f t="shared" si="23"/>
        <v>4.5416700999999997E-2</v>
      </c>
    </row>
    <row r="83" spans="6:44" x14ac:dyDescent="0.25">
      <c r="F83" s="7">
        <v>2035</v>
      </c>
      <c r="G83" s="7">
        <f t="shared" si="24"/>
        <v>2.6042280000000001E-3</v>
      </c>
      <c r="H83" s="7">
        <f t="shared" si="24"/>
        <v>2.6042280000000001E-3</v>
      </c>
      <c r="I83" s="7">
        <f t="shared" si="24"/>
        <v>2.6042280000000001E-3</v>
      </c>
      <c r="K83" s="7">
        <v>2035</v>
      </c>
      <c r="L83" s="7">
        <f t="shared" si="25"/>
        <v>8.6597639999999986E-3</v>
      </c>
      <c r="M83" s="7">
        <f t="shared" si="25"/>
        <v>8.6597639999999986E-3</v>
      </c>
      <c r="N83" s="7">
        <f t="shared" si="25"/>
        <v>8.6597639999999986E-3</v>
      </c>
      <c r="P83" s="7">
        <v>2035</v>
      </c>
      <c r="Q83" s="7">
        <f t="shared" si="26"/>
        <v>6.5702999999999991E-5</v>
      </c>
      <c r="R83" s="7">
        <f t="shared" si="26"/>
        <v>6.5702999999999991E-5</v>
      </c>
      <c r="S83" s="7">
        <f t="shared" si="26"/>
        <v>6.5702999999999991E-5</v>
      </c>
      <c r="U83" s="7">
        <v>2035</v>
      </c>
      <c r="V83" s="7">
        <f t="shared" si="27"/>
        <v>2.5426155999999998E-2</v>
      </c>
      <c r="W83" s="7">
        <f t="shared" si="27"/>
        <v>2.5426155999999998E-2</v>
      </c>
      <c r="X83" s="7">
        <f t="shared" si="27"/>
        <v>2.5426155999999998E-2</v>
      </c>
      <c r="Z83" s="7">
        <v>2035</v>
      </c>
      <c r="AA83" s="7">
        <f t="shared" si="28"/>
        <v>1.754252E-3</v>
      </c>
      <c r="AB83" s="7">
        <f t="shared" si="28"/>
        <v>1.754252E-3</v>
      </c>
      <c r="AC83" s="7">
        <f t="shared" si="28"/>
        <v>1.754252E-3</v>
      </c>
      <c r="AE83" s="7">
        <v>2035</v>
      </c>
      <c r="AF83" s="7">
        <f t="shared" si="29"/>
        <v>6.4446859999999998E-3</v>
      </c>
      <c r="AG83" s="7">
        <f t="shared" si="29"/>
        <v>6.4446859999999998E-3</v>
      </c>
      <c r="AH83" s="7">
        <f t="shared" si="29"/>
        <v>6.4446859999999998E-3</v>
      </c>
      <c r="AJ83" s="7">
        <v>2035</v>
      </c>
      <c r="AK83" s="7">
        <f t="shared" si="30"/>
        <v>4.6191199999999998E-4</v>
      </c>
      <c r="AL83" s="7">
        <f t="shared" si="30"/>
        <v>4.6191199999999998E-4</v>
      </c>
      <c r="AM83" s="7">
        <f t="shared" si="30"/>
        <v>4.6191199999999998E-4</v>
      </c>
      <c r="AO83" s="7">
        <v>2035</v>
      </c>
      <c r="AP83" s="7">
        <f t="shared" si="31"/>
        <v>4.5416700999999997E-2</v>
      </c>
      <c r="AQ83" s="7">
        <f t="shared" si="23"/>
        <v>4.5416700999999997E-2</v>
      </c>
      <c r="AR83" s="7">
        <f t="shared" si="23"/>
        <v>4.5416700999999997E-2</v>
      </c>
    </row>
    <row r="84" spans="6:44" x14ac:dyDescent="0.25">
      <c r="F84" s="7">
        <v>2036</v>
      </c>
      <c r="G84" s="7">
        <f t="shared" si="24"/>
        <v>2.6042280000000001E-3</v>
      </c>
      <c r="H84" s="7">
        <f t="shared" si="24"/>
        <v>2.6042280000000001E-3</v>
      </c>
      <c r="I84" s="7">
        <f t="shared" si="24"/>
        <v>2.6042280000000001E-3</v>
      </c>
      <c r="K84" s="7">
        <v>2036</v>
      </c>
      <c r="L84" s="7">
        <f t="shared" si="25"/>
        <v>8.6597639999999986E-3</v>
      </c>
      <c r="M84" s="7">
        <f t="shared" si="25"/>
        <v>8.6597639999999986E-3</v>
      </c>
      <c r="N84" s="7">
        <f t="shared" si="25"/>
        <v>8.6597639999999986E-3</v>
      </c>
      <c r="P84" s="7">
        <v>2036</v>
      </c>
      <c r="Q84" s="7">
        <f t="shared" si="26"/>
        <v>6.5702999999999991E-5</v>
      </c>
      <c r="R84" s="7">
        <f t="shared" si="26"/>
        <v>6.5702999999999991E-5</v>
      </c>
      <c r="S84" s="7">
        <f t="shared" si="26"/>
        <v>6.5702999999999991E-5</v>
      </c>
      <c r="U84" s="7">
        <v>2036</v>
      </c>
      <c r="V84" s="7">
        <f t="shared" si="27"/>
        <v>2.5426155999999998E-2</v>
      </c>
      <c r="W84" s="7">
        <f t="shared" si="27"/>
        <v>2.5426155999999998E-2</v>
      </c>
      <c r="X84" s="7">
        <f t="shared" si="27"/>
        <v>2.5426155999999998E-2</v>
      </c>
      <c r="Z84" s="7">
        <v>2036</v>
      </c>
      <c r="AA84" s="7">
        <f t="shared" si="28"/>
        <v>1.754252E-3</v>
      </c>
      <c r="AB84" s="7">
        <f t="shared" si="28"/>
        <v>1.754252E-3</v>
      </c>
      <c r="AC84" s="7">
        <f t="shared" si="28"/>
        <v>1.754252E-3</v>
      </c>
      <c r="AE84" s="7">
        <v>2036</v>
      </c>
      <c r="AF84" s="7">
        <f t="shared" si="29"/>
        <v>6.4446859999999998E-3</v>
      </c>
      <c r="AG84" s="7">
        <f t="shared" si="29"/>
        <v>6.4446859999999998E-3</v>
      </c>
      <c r="AH84" s="7">
        <f t="shared" si="29"/>
        <v>6.4446859999999998E-3</v>
      </c>
      <c r="AJ84" s="7">
        <v>2036</v>
      </c>
      <c r="AK84" s="7">
        <f t="shared" si="30"/>
        <v>4.6191199999999998E-4</v>
      </c>
      <c r="AL84" s="7">
        <f t="shared" si="30"/>
        <v>4.6191199999999998E-4</v>
      </c>
      <c r="AM84" s="7">
        <f t="shared" si="30"/>
        <v>4.6191199999999998E-4</v>
      </c>
      <c r="AO84" s="7">
        <v>2036</v>
      </c>
      <c r="AP84" s="7">
        <f t="shared" si="31"/>
        <v>4.5416700999999997E-2</v>
      </c>
      <c r="AQ84" s="7">
        <f t="shared" si="23"/>
        <v>4.5416700999999997E-2</v>
      </c>
      <c r="AR84" s="7">
        <f t="shared" si="23"/>
        <v>4.5416700999999997E-2</v>
      </c>
    </row>
    <row r="85" spans="6:44" x14ac:dyDescent="0.25">
      <c r="F85" s="7">
        <v>2037</v>
      </c>
      <c r="G85" s="7">
        <f t="shared" si="24"/>
        <v>2.6042280000000001E-3</v>
      </c>
      <c r="H85" s="7">
        <f t="shared" si="24"/>
        <v>2.6042280000000001E-3</v>
      </c>
      <c r="I85" s="7">
        <f t="shared" si="24"/>
        <v>2.6042280000000001E-3</v>
      </c>
      <c r="K85" s="7">
        <v>2037</v>
      </c>
      <c r="L85" s="7">
        <f t="shared" si="25"/>
        <v>8.6597639999999986E-3</v>
      </c>
      <c r="M85" s="7">
        <f t="shared" si="25"/>
        <v>8.6597639999999986E-3</v>
      </c>
      <c r="N85" s="7">
        <f t="shared" si="25"/>
        <v>8.6597639999999986E-3</v>
      </c>
      <c r="P85" s="7">
        <v>2037</v>
      </c>
      <c r="Q85" s="7">
        <f t="shared" si="26"/>
        <v>6.5702999999999991E-5</v>
      </c>
      <c r="R85" s="7">
        <f t="shared" si="26"/>
        <v>6.5702999999999991E-5</v>
      </c>
      <c r="S85" s="7">
        <f t="shared" si="26"/>
        <v>6.5702999999999991E-5</v>
      </c>
      <c r="U85" s="7">
        <v>2037</v>
      </c>
      <c r="V85" s="7">
        <f t="shared" si="27"/>
        <v>2.5426155999999998E-2</v>
      </c>
      <c r="W85" s="7">
        <f t="shared" si="27"/>
        <v>2.5426155999999998E-2</v>
      </c>
      <c r="X85" s="7">
        <f t="shared" si="27"/>
        <v>2.5426155999999998E-2</v>
      </c>
      <c r="Z85" s="7">
        <v>2037</v>
      </c>
      <c r="AA85" s="7">
        <f t="shared" si="28"/>
        <v>1.754252E-3</v>
      </c>
      <c r="AB85" s="7">
        <f t="shared" si="28"/>
        <v>1.754252E-3</v>
      </c>
      <c r="AC85" s="7">
        <f t="shared" si="28"/>
        <v>1.754252E-3</v>
      </c>
      <c r="AE85" s="7">
        <v>2037</v>
      </c>
      <c r="AF85" s="7">
        <f t="shared" si="29"/>
        <v>6.4446859999999998E-3</v>
      </c>
      <c r="AG85" s="7">
        <f t="shared" si="29"/>
        <v>6.4446859999999998E-3</v>
      </c>
      <c r="AH85" s="7">
        <f t="shared" si="29"/>
        <v>6.4446859999999998E-3</v>
      </c>
      <c r="AJ85" s="7">
        <v>2037</v>
      </c>
      <c r="AK85" s="7">
        <f t="shared" si="30"/>
        <v>4.6191199999999998E-4</v>
      </c>
      <c r="AL85" s="7">
        <f t="shared" si="30"/>
        <v>4.6191199999999998E-4</v>
      </c>
      <c r="AM85" s="7">
        <f t="shared" si="30"/>
        <v>4.6191199999999998E-4</v>
      </c>
      <c r="AO85" s="7">
        <v>2037</v>
      </c>
      <c r="AP85" s="7">
        <f t="shared" si="31"/>
        <v>4.5416700999999997E-2</v>
      </c>
      <c r="AQ85" s="7">
        <f t="shared" si="23"/>
        <v>4.5416700999999997E-2</v>
      </c>
      <c r="AR85" s="7">
        <f t="shared" si="23"/>
        <v>4.5416700999999997E-2</v>
      </c>
    </row>
    <row r="86" spans="6:44" x14ac:dyDescent="0.25">
      <c r="F86" s="7">
        <v>2038</v>
      </c>
      <c r="G86" s="7">
        <f t="shared" si="24"/>
        <v>2.6042280000000001E-3</v>
      </c>
      <c r="H86" s="7">
        <f t="shared" si="24"/>
        <v>2.6042280000000001E-3</v>
      </c>
      <c r="I86" s="7">
        <f t="shared" si="24"/>
        <v>2.6042280000000001E-3</v>
      </c>
      <c r="K86" s="7">
        <v>2038</v>
      </c>
      <c r="L86" s="7">
        <f t="shared" si="25"/>
        <v>8.6597639999999986E-3</v>
      </c>
      <c r="M86" s="7">
        <f t="shared" si="25"/>
        <v>8.6597639999999986E-3</v>
      </c>
      <c r="N86" s="7">
        <f t="shared" si="25"/>
        <v>8.6597639999999986E-3</v>
      </c>
      <c r="P86" s="7">
        <v>2038</v>
      </c>
      <c r="Q86" s="7">
        <f t="shared" si="26"/>
        <v>6.5702999999999991E-5</v>
      </c>
      <c r="R86" s="7">
        <f t="shared" si="26"/>
        <v>6.5702999999999991E-5</v>
      </c>
      <c r="S86" s="7">
        <f t="shared" si="26"/>
        <v>6.5702999999999991E-5</v>
      </c>
      <c r="U86" s="7">
        <v>2038</v>
      </c>
      <c r="V86" s="7">
        <f t="shared" si="27"/>
        <v>2.5426155999999998E-2</v>
      </c>
      <c r="W86" s="7">
        <f t="shared" si="27"/>
        <v>2.5426155999999998E-2</v>
      </c>
      <c r="X86" s="7">
        <f t="shared" si="27"/>
        <v>2.5426155999999998E-2</v>
      </c>
      <c r="Z86" s="7">
        <v>2038</v>
      </c>
      <c r="AA86" s="7">
        <f t="shared" si="28"/>
        <v>1.754252E-3</v>
      </c>
      <c r="AB86" s="7">
        <f t="shared" si="28"/>
        <v>1.754252E-3</v>
      </c>
      <c r="AC86" s="7">
        <f t="shared" si="28"/>
        <v>1.754252E-3</v>
      </c>
      <c r="AE86" s="7">
        <v>2038</v>
      </c>
      <c r="AF86" s="7">
        <f t="shared" si="29"/>
        <v>6.4446859999999998E-3</v>
      </c>
      <c r="AG86" s="7">
        <f t="shared" si="29"/>
        <v>6.4446859999999998E-3</v>
      </c>
      <c r="AH86" s="7">
        <f t="shared" si="29"/>
        <v>6.4446859999999998E-3</v>
      </c>
      <c r="AJ86" s="7">
        <v>2038</v>
      </c>
      <c r="AK86" s="7">
        <f t="shared" si="30"/>
        <v>4.6191199999999998E-4</v>
      </c>
      <c r="AL86" s="7">
        <f t="shared" si="30"/>
        <v>4.6191199999999998E-4</v>
      </c>
      <c r="AM86" s="7">
        <f t="shared" si="30"/>
        <v>4.6191199999999998E-4</v>
      </c>
      <c r="AO86" s="7">
        <v>2038</v>
      </c>
      <c r="AP86" s="7">
        <f t="shared" si="31"/>
        <v>4.5416700999999997E-2</v>
      </c>
      <c r="AQ86" s="7">
        <f t="shared" si="23"/>
        <v>4.5416700999999997E-2</v>
      </c>
      <c r="AR86" s="7">
        <f t="shared" si="23"/>
        <v>4.5416700999999997E-2</v>
      </c>
    </row>
    <row r="87" spans="6:44" x14ac:dyDescent="0.25">
      <c r="F87" s="7">
        <v>2039</v>
      </c>
      <c r="G87" s="7">
        <f t="shared" si="24"/>
        <v>2.6042280000000001E-3</v>
      </c>
      <c r="H87" s="7">
        <f t="shared" si="24"/>
        <v>2.6042280000000001E-3</v>
      </c>
      <c r="I87" s="7">
        <f t="shared" si="24"/>
        <v>2.6042280000000001E-3</v>
      </c>
      <c r="K87" s="7">
        <v>2039</v>
      </c>
      <c r="L87" s="7">
        <f t="shared" si="25"/>
        <v>8.6597639999999986E-3</v>
      </c>
      <c r="M87" s="7">
        <f t="shared" si="25"/>
        <v>8.6597639999999986E-3</v>
      </c>
      <c r="N87" s="7">
        <f t="shared" si="25"/>
        <v>8.6597639999999986E-3</v>
      </c>
      <c r="P87" s="7">
        <v>2039</v>
      </c>
      <c r="Q87" s="7">
        <f t="shared" si="26"/>
        <v>6.5702999999999991E-5</v>
      </c>
      <c r="R87" s="7">
        <f t="shared" si="26"/>
        <v>6.5702999999999991E-5</v>
      </c>
      <c r="S87" s="7">
        <f t="shared" si="26"/>
        <v>6.5702999999999991E-5</v>
      </c>
      <c r="U87" s="7">
        <v>2039</v>
      </c>
      <c r="V87" s="7">
        <f t="shared" si="27"/>
        <v>2.5426155999999998E-2</v>
      </c>
      <c r="W87" s="7">
        <f t="shared" si="27"/>
        <v>2.5426155999999998E-2</v>
      </c>
      <c r="X87" s="7">
        <f t="shared" si="27"/>
        <v>2.5426155999999998E-2</v>
      </c>
      <c r="Z87" s="7">
        <v>2039</v>
      </c>
      <c r="AA87" s="7">
        <f t="shared" si="28"/>
        <v>1.754252E-3</v>
      </c>
      <c r="AB87" s="7">
        <f t="shared" si="28"/>
        <v>1.754252E-3</v>
      </c>
      <c r="AC87" s="7">
        <f t="shared" si="28"/>
        <v>1.754252E-3</v>
      </c>
      <c r="AE87" s="7">
        <v>2039</v>
      </c>
      <c r="AF87" s="7">
        <f t="shared" si="29"/>
        <v>6.4446859999999998E-3</v>
      </c>
      <c r="AG87" s="7">
        <f t="shared" si="29"/>
        <v>6.4446859999999998E-3</v>
      </c>
      <c r="AH87" s="7">
        <f t="shared" si="29"/>
        <v>6.4446859999999998E-3</v>
      </c>
      <c r="AJ87" s="7">
        <v>2039</v>
      </c>
      <c r="AK87" s="7">
        <f t="shared" si="30"/>
        <v>4.6191199999999998E-4</v>
      </c>
      <c r="AL87" s="7">
        <f t="shared" si="30"/>
        <v>4.6191199999999998E-4</v>
      </c>
      <c r="AM87" s="7">
        <f t="shared" si="30"/>
        <v>4.6191199999999998E-4</v>
      </c>
      <c r="AO87" s="7">
        <v>2039</v>
      </c>
      <c r="AP87" s="7">
        <f t="shared" si="31"/>
        <v>4.5416700999999997E-2</v>
      </c>
      <c r="AQ87" s="7">
        <f t="shared" si="23"/>
        <v>4.5416700999999997E-2</v>
      </c>
      <c r="AR87" s="7">
        <f t="shared" si="23"/>
        <v>4.5416700999999997E-2</v>
      </c>
    </row>
    <row r="88" spans="6:44" x14ac:dyDescent="0.25">
      <c r="F88" s="7">
        <v>2040</v>
      </c>
      <c r="G88" s="7">
        <f t="shared" si="24"/>
        <v>2.6042280000000001E-3</v>
      </c>
      <c r="H88" s="7">
        <f t="shared" si="24"/>
        <v>2.6042280000000001E-3</v>
      </c>
      <c r="I88" s="7">
        <f t="shared" si="24"/>
        <v>2.6042280000000001E-3</v>
      </c>
      <c r="K88" s="7">
        <v>2040</v>
      </c>
      <c r="L88" s="7">
        <f t="shared" si="25"/>
        <v>8.6597639999999986E-3</v>
      </c>
      <c r="M88" s="7">
        <f t="shared" si="25"/>
        <v>8.6597639999999986E-3</v>
      </c>
      <c r="N88" s="7">
        <f t="shared" si="25"/>
        <v>8.6597639999999986E-3</v>
      </c>
      <c r="P88" s="7">
        <v>2040</v>
      </c>
      <c r="Q88" s="7">
        <f t="shared" si="26"/>
        <v>6.5702999999999991E-5</v>
      </c>
      <c r="R88" s="7">
        <f t="shared" si="26"/>
        <v>6.5702999999999991E-5</v>
      </c>
      <c r="S88" s="7">
        <f t="shared" si="26"/>
        <v>6.5702999999999991E-5</v>
      </c>
      <c r="U88" s="7">
        <v>2040</v>
      </c>
      <c r="V88" s="7">
        <f t="shared" si="27"/>
        <v>2.5426155999999998E-2</v>
      </c>
      <c r="W88" s="7">
        <f t="shared" si="27"/>
        <v>2.5426155999999998E-2</v>
      </c>
      <c r="X88" s="7">
        <f t="shared" si="27"/>
        <v>2.5426155999999998E-2</v>
      </c>
      <c r="Z88" s="7">
        <v>2040</v>
      </c>
      <c r="AA88" s="7">
        <f t="shared" si="28"/>
        <v>1.754252E-3</v>
      </c>
      <c r="AB88" s="7">
        <f t="shared" si="28"/>
        <v>1.754252E-3</v>
      </c>
      <c r="AC88" s="7">
        <f t="shared" si="28"/>
        <v>1.754252E-3</v>
      </c>
      <c r="AE88" s="7">
        <v>2040</v>
      </c>
      <c r="AF88" s="7">
        <f t="shared" si="29"/>
        <v>6.4446859999999998E-3</v>
      </c>
      <c r="AG88" s="7">
        <f t="shared" si="29"/>
        <v>6.4446859999999998E-3</v>
      </c>
      <c r="AH88" s="7">
        <f t="shared" si="29"/>
        <v>6.4446859999999998E-3</v>
      </c>
      <c r="AJ88" s="7">
        <v>2040</v>
      </c>
      <c r="AK88" s="7">
        <f t="shared" si="30"/>
        <v>4.6191199999999998E-4</v>
      </c>
      <c r="AL88" s="7">
        <f t="shared" si="30"/>
        <v>4.6191199999999998E-4</v>
      </c>
      <c r="AM88" s="7">
        <f t="shared" si="30"/>
        <v>4.6191199999999998E-4</v>
      </c>
      <c r="AO88" s="7">
        <v>2040</v>
      </c>
      <c r="AP88" s="7">
        <f t="shared" si="31"/>
        <v>4.5416700999999997E-2</v>
      </c>
      <c r="AQ88" s="7">
        <f t="shared" si="31"/>
        <v>4.5416700999999997E-2</v>
      </c>
      <c r="AR88" s="7">
        <f t="shared" si="31"/>
        <v>4.5416700999999997E-2</v>
      </c>
    </row>
    <row r="89" spans="6:44" x14ac:dyDescent="0.25">
      <c r="F89" s="7">
        <v>2041</v>
      </c>
      <c r="G89" s="7">
        <f t="shared" ref="G89:I98" si="32">($G$2-G58)*0.181/1000</f>
        <v>2.6042280000000001E-3</v>
      </c>
      <c r="H89" s="7">
        <f t="shared" si="32"/>
        <v>2.6042280000000001E-3</v>
      </c>
      <c r="I89" s="7">
        <f t="shared" si="32"/>
        <v>2.6042280000000001E-3</v>
      </c>
      <c r="K89" s="7">
        <v>2041</v>
      </c>
      <c r="L89" s="7">
        <f t="shared" ref="L89:N98" si="33">($H$2-L58)*0.181/1000</f>
        <v>8.6597639999999986E-3</v>
      </c>
      <c r="M89" s="7">
        <f t="shared" si="33"/>
        <v>8.6597639999999986E-3</v>
      </c>
      <c r="N89" s="7">
        <f t="shared" si="33"/>
        <v>8.6597639999999986E-3</v>
      </c>
      <c r="P89" s="7">
        <v>2041</v>
      </c>
      <c r="Q89" s="7">
        <f t="shared" ref="Q89:S98" si="34">($I$2-Q58)*0.181/1000</f>
        <v>6.5702999999999991E-5</v>
      </c>
      <c r="R89" s="7">
        <f t="shared" si="34"/>
        <v>6.5702999999999991E-5</v>
      </c>
      <c r="S89" s="7">
        <f t="shared" si="34"/>
        <v>6.5702999999999991E-5</v>
      </c>
      <c r="U89" s="7">
        <v>2041</v>
      </c>
      <c r="V89" s="7">
        <f t="shared" ref="V89:X98" si="35">($J$2-V58)*0.181/1000</f>
        <v>2.5426155999999998E-2</v>
      </c>
      <c r="W89" s="7">
        <f t="shared" si="35"/>
        <v>2.5426155999999998E-2</v>
      </c>
      <c r="X89" s="7">
        <f t="shared" si="35"/>
        <v>2.5426155999999998E-2</v>
      </c>
      <c r="Z89" s="7">
        <v>2041</v>
      </c>
      <c r="AA89" s="7">
        <f t="shared" ref="AA89:AC98" si="36">($K$2-AA58)*0.181/1000</f>
        <v>1.754252E-3</v>
      </c>
      <c r="AB89" s="7">
        <f t="shared" si="36"/>
        <v>1.754252E-3</v>
      </c>
      <c r="AC89" s="7">
        <f t="shared" si="36"/>
        <v>1.754252E-3</v>
      </c>
      <c r="AE89" s="7">
        <v>2041</v>
      </c>
      <c r="AF89" s="7">
        <f t="shared" ref="AF89:AH98" si="37">($L$2-AF58)*0.181/1000</f>
        <v>6.4446859999999998E-3</v>
      </c>
      <c r="AG89" s="7">
        <f t="shared" si="37"/>
        <v>6.4446859999999998E-3</v>
      </c>
      <c r="AH89" s="7">
        <f t="shared" si="37"/>
        <v>6.4446859999999998E-3</v>
      </c>
      <c r="AJ89" s="7">
        <v>2041</v>
      </c>
      <c r="AK89" s="7">
        <f t="shared" ref="AK89:AM98" si="38">($M$2-AK58)*0.181/1000</f>
        <v>4.6191199999999998E-4</v>
      </c>
      <c r="AL89" s="7">
        <f t="shared" si="38"/>
        <v>4.6191199999999998E-4</v>
      </c>
      <c r="AM89" s="7">
        <f t="shared" si="38"/>
        <v>4.6191199999999998E-4</v>
      </c>
      <c r="AO89" s="7">
        <v>2041</v>
      </c>
      <c r="AP89" s="7">
        <f t="shared" si="31"/>
        <v>4.5416700999999997E-2</v>
      </c>
      <c r="AQ89" s="7">
        <f t="shared" si="31"/>
        <v>4.5416700999999997E-2</v>
      </c>
      <c r="AR89" s="7">
        <f t="shared" si="31"/>
        <v>4.5416700999999997E-2</v>
      </c>
    </row>
    <row r="90" spans="6:44" x14ac:dyDescent="0.25">
      <c r="F90" s="7">
        <v>2042</v>
      </c>
      <c r="G90" s="7">
        <f t="shared" si="32"/>
        <v>2.6042280000000001E-3</v>
      </c>
      <c r="H90" s="7">
        <f t="shared" si="32"/>
        <v>2.6042280000000001E-3</v>
      </c>
      <c r="I90" s="7">
        <f t="shared" si="32"/>
        <v>2.6042280000000001E-3</v>
      </c>
      <c r="K90" s="7">
        <v>2042</v>
      </c>
      <c r="L90" s="7">
        <f t="shared" si="33"/>
        <v>8.6597639999999986E-3</v>
      </c>
      <c r="M90" s="7">
        <f t="shared" si="33"/>
        <v>8.6597639999999986E-3</v>
      </c>
      <c r="N90" s="7">
        <f t="shared" si="33"/>
        <v>8.6597639999999986E-3</v>
      </c>
      <c r="P90" s="7">
        <v>2042</v>
      </c>
      <c r="Q90" s="7">
        <f t="shared" si="34"/>
        <v>6.5702999999999991E-5</v>
      </c>
      <c r="R90" s="7">
        <f t="shared" si="34"/>
        <v>6.5702999999999991E-5</v>
      </c>
      <c r="S90" s="7">
        <f t="shared" si="34"/>
        <v>6.5702999999999991E-5</v>
      </c>
      <c r="U90" s="7">
        <v>2042</v>
      </c>
      <c r="V90" s="7">
        <f t="shared" si="35"/>
        <v>2.5426155999999998E-2</v>
      </c>
      <c r="W90" s="7">
        <f t="shared" si="35"/>
        <v>2.5426155999999998E-2</v>
      </c>
      <c r="X90" s="7">
        <f t="shared" si="35"/>
        <v>2.5426155999999998E-2</v>
      </c>
      <c r="Z90" s="7">
        <v>2042</v>
      </c>
      <c r="AA90" s="7">
        <f t="shared" si="36"/>
        <v>1.754252E-3</v>
      </c>
      <c r="AB90" s="7">
        <f t="shared" si="36"/>
        <v>1.754252E-3</v>
      </c>
      <c r="AC90" s="7">
        <f t="shared" si="36"/>
        <v>1.754252E-3</v>
      </c>
      <c r="AE90" s="7">
        <v>2042</v>
      </c>
      <c r="AF90" s="7">
        <f t="shared" si="37"/>
        <v>6.4446859999999998E-3</v>
      </c>
      <c r="AG90" s="7">
        <f t="shared" si="37"/>
        <v>6.4446859999999998E-3</v>
      </c>
      <c r="AH90" s="7">
        <f t="shared" si="37"/>
        <v>6.4446859999999998E-3</v>
      </c>
      <c r="AJ90" s="7">
        <v>2042</v>
      </c>
      <c r="AK90" s="7">
        <f t="shared" si="38"/>
        <v>4.6191199999999998E-4</v>
      </c>
      <c r="AL90" s="7">
        <f t="shared" si="38"/>
        <v>4.6191199999999998E-4</v>
      </c>
      <c r="AM90" s="7">
        <f t="shared" si="38"/>
        <v>4.6191199999999998E-4</v>
      </c>
      <c r="AO90" s="7">
        <v>2042</v>
      </c>
      <c r="AP90" s="7">
        <f t="shared" si="31"/>
        <v>4.5416700999999997E-2</v>
      </c>
      <c r="AQ90" s="7">
        <f t="shared" si="31"/>
        <v>4.5416700999999997E-2</v>
      </c>
      <c r="AR90" s="7">
        <f t="shared" si="31"/>
        <v>4.5416700999999997E-2</v>
      </c>
    </row>
    <row r="91" spans="6:44" x14ac:dyDescent="0.25">
      <c r="F91" s="7">
        <v>2043</v>
      </c>
      <c r="G91" s="7">
        <f t="shared" si="32"/>
        <v>2.6042280000000001E-3</v>
      </c>
      <c r="H91" s="7">
        <f t="shared" si="32"/>
        <v>2.6042280000000001E-3</v>
      </c>
      <c r="I91" s="7">
        <f t="shared" si="32"/>
        <v>2.6042280000000001E-3</v>
      </c>
      <c r="K91" s="7">
        <v>2043</v>
      </c>
      <c r="L91" s="7">
        <f t="shared" si="33"/>
        <v>8.6597639999999986E-3</v>
      </c>
      <c r="M91" s="7">
        <f t="shared" si="33"/>
        <v>8.6597639999999986E-3</v>
      </c>
      <c r="N91" s="7">
        <f t="shared" si="33"/>
        <v>8.6597639999999986E-3</v>
      </c>
      <c r="P91" s="7">
        <v>2043</v>
      </c>
      <c r="Q91" s="7">
        <f t="shared" si="34"/>
        <v>6.5702999999999991E-5</v>
      </c>
      <c r="R91" s="7">
        <f t="shared" si="34"/>
        <v>6.5702999999999991E-5</v>
      </c>
      <c r="S91" s="7">
        <f t="shared" si="34"/>
        <v>6.5702999999999991E-5</v>
      </c>
      <c r="U91" s="7">
        <v>2043</v>
      </c>
      <c r="V91" s="7">
        <f t="shared" si="35"/>
        <v>2.5426155999999998E-2</v>
      </c>
      <c r="W91" s="7">
        <f t="shared" si="35"/>
        <v>2.5426155999999998E-2</v>
      </c>
      <c r="X91" s="7">
        <f t="shared" si="35"/>
        <v>2.5426155999999998E-2</v>
      </c>
      <c r="Z91" s="7">
        <v>2043</v>
      </c>
      <c r="AA91" s="7">
        <f t="shared" si="36"/>
        <v>1.754252E-3</v>
      </c>
      <c r="AB91" s="7">
        <f t="shared" si="36"/>
        <v>1.754252E-3</v>
      </c>
      <c r="AC91" s="7">
        <f t="shared" si="36"/>
        <v>1.754252E-3</v>
      </c>
      <c r="AE91" s="7">
        <v>2043</v>
      </c>
      <c r="AF91" s="7">
        <f t="shared" si="37"/>
        <v>6.4446859999999998E-3</v>
      </c>
      <c r="AG91" s="7">
        <f t="shared" si="37"/>
        <v>6.4446859999999998E-3</v>
      </c>
      <c r="AH91" s="7">
        <f t="shared" si="37"/>
        <v>6.4446859999999998E-3</v>
      </c>
      <c r="AJ91" s="7">
        <v>2043</v>
      </c>
      <c r="AK91" s="7">
        <f t="shared" si="38"/>
        <v>4.6191199999999998E-4</v>
      </c>
      <c r="AL91" s="7">
        <f t="shared" si="38"/>
        <v>4.6191199999999998E-4</v>
      </c>
      <c r="AM91" s="7">
        <f t="shared" si="38"/>
        <v>4.6191199999999998E-4</v>
      </c>
      <c r="AO91" s="7">
        <v>2043</v>
      </c>
      <c r="AP91" s="7">
        <f t="shared" si="31"/>
        <v>4.5416700999999997E-2</v>
      </c>
      <c r="AQ91" s="7">
        <f t="shared" si="31"/>
        <v>4.5416700999999997E-2</v>
      </c>
      <c r="AR91" s="7">
        <f t="shared" si="31"/>
        <v>4.5416700999999997E-2</v>
      </c>
    </row>
    <row r="92" spans="6:44" x14ac:dyDescent="0.25">
      <c r="F92" s="7">
        <v>2044</v>
      </c>
      <c r="G92" s="7">
        <f t="shared" si="32"/>
        <v>2.6042280000000001E-3</v>
      </c>
      <c r="H92" s="7">
        <f t="shared" si="32"/>
        <v>2.6042280000000001E-3</v>
      </c>
      <c r="I92" s="7">
        <f t="shared" si="32"/>
        <v>2.6042280000000001E-3</v>
      </c>
      <c r="K92" s="7">
        <v>2044</v>
      </c>
      <c r="L92" s="7">
        <f t="shared" si="33"/>
        <v>8.6597639999999986E-3</v>
      </c>
      <c r="M92" s="7">
        <f t="shared" si="33"/>
        <v>8.6597639999999986E-3</v>
      </c>
      <c r="N92" s="7">
        <f t="shared" si="33"/>
        <v>8.6597639999999986E-3</v>
      </c>
      <c r="P92" s="7">
        <v>2044</v>
      </c>
      <c r="Q92" s="7">
        <f t="shared" si="34"/>
        <v>6.5702999999999991E-5</v>
      </c>
      <c r="R92" s="7">
        <f t="shared" si="34"/>
        <v>6.5702999999999991E-5</v>
      </c>
      <c r="S92" s="7">
        <f t="shared" si="34"/>
        <v>6.5702999999999991E-5</v>
      </c>
      <c r="U92" s="7">
        <v>2044</v>
      </c>
      <c r="V92" s="7">
        <f t="shared" si="35"/>
        <v>2.5426155999999998E-2</v>
      </c>
      <c r="W92" s="7">
        <f t="shared" si="35"/>
        <v>2.5426155999999998E-2</v>
      </c>
      <c r="X92" s="7">
        <f t="shared" si="35"/>
        <v>2.5426155999999998E-2</v>
      </c>
      <c r="Z92" s="7">
        <v>2044</v>
      </c>
      <c r="AA92" s="7">
        <f t="shared" si="36"/>
        <v>1.754252E-3</v>
      </c>
      <c r="AB92" s="7">
        <f t="shared" si="36"/>
        <v>1.754252E-3</v>
      </c>
      <c r="AC92" s="7">
        <f t="shared" si="36"/>
        <v>1.754252E-3</v>
      </c>
      <c r="AE92" s="7">
        <v>2044</v>
      </c>
      <c r="AF92" s="7">
        <f t="shared" si="37"/>
        <v>6.4446859999999998E-3</v>
      </c>
      <c r="AG92" s="7">
        <f t="shared" si="37"/>
        <v>6.4446859999999998E-3</v>
      </c>
      <c r="AH92" s="7">
        <f t="shared" si="37"/>
        <v>6.4446859999999998E-3</v>
      </c>
      <c r="AJ92" s="7">
        <v>2044</v>
      </c>
      <c r="AK92" s="7">
        <f t="shared" si="38"/>
        <v>4.6191199999999998E-4</v>
      </c>
      <c r="AL92" s="7">
        <f t="shared" si="38"/>
        <v>4.6191199999999998E-4</v>
      </c>
      <c r="AM92" s="7">
        <f t="shared" si="38"/>
        <v>4.6191199999999998E-4</v>
      </c>
      <c r="AO92" s="7">
        <v>2044</v>
      </c>
      <c r="AP92" s="7">
        <f t="shared" si="31"/>
        <v>4.5416700999999997E-2</v>
      </c>
      <c r="AQ92" s="7">
        <f t="shared" si="31"/>
        <v>4.5416700999999997E-2</v>
      </c>
      <c r="AR92" s="7">
        <f t="shared" si="31"/>
        <v>4.5416700999999997E-2</v>
      </c>
    </row>
    <row r="93" spans="6:44" x14ac:dyDescent="0.25">
      <c r="F93" s="7">
        <v>2045</v>
      </c>
      <c r="G93" s="7">
        <f t="shared" si="32"/>
        <v>2.6042280000000001E-3</v>
      </c>
      <c r="H93" s="7">
        <f t="shared" si="32"/>
        <v>2.6042280000000001E-3</v>
      </c>
      <c r="I93" s="7">
        <f t="shared" si="32"/>
        <v>2.6042280000000001E-3</v>
      </c>
      <c r="K93" s="7">
        <v>2045</v>
      </c>
      <c r="L93" s="7">
        <f t="shared" si="33"/>
        <v>8.6597639999999986E-3</v>
      </c>
      <c r="M93" s="7">
        <f t="shared" si="33"/>
        <v>8.6597639999999986E-3</v>
      </c>
      <c r="N93" s="7">
        <f t="shared" si="33"/>
        <v>8.6597639999999986E-3</v>
      </c>
      <c r="P93" s="7">
        <v>2045</v>
      </c>
      <c r="Q93" s="7">
        <f t="shared" si="34"/>
        <v>6.5702999999999991E-5</v>
      </c>
      <c r="R93" s="7">
        <f t="shared" si="34"/>
        <v>6.5702999999999991E-5</v>
      </c>
      <c r="S93" s="7">
        <f t="shared" si="34"/>
        <v>6.5702999999999991E-5</v>
      </c>
      <c r="U93" s="7">
        <v>2045</v>
      </c>
      <c r="V93" s="7">
        <f t="shared" si="35"/>
        <v>2.5426155999999998E-2</v>
      </c>
      <c r="W93" s="7">
        <f t="shared" si="35"/>
        <v>2.5426155999999998E-2</v>
      </c>
      <c r="X93" s="7">
        <f t="shared" si="35"/>
        <v>2.5426155999999998E-2</v>
      </c>
      <c r="Z93" s="7">
        <v>2045</v>
      </c>
      <c r="AA93" s="7">
        <f t="shared" si="36"/>
        <v>1.754252E-3</v>
      </c>
      <c r="AB93" s="7">
        <f t="shared" si="36"/>
        <v>1.754252E-3</v>
      </c>
      <c r="AC93" s="7">
        <f t="shared" si="36"/>
        <v>1.754252E-3</v>
      </c>
      <c r="AE93" s="7">
        <v>2045</v>
      </c>
      <c r="AF93" s="7">
        <f t="shared" si="37"/>
        <v>6.4446859999999998E-3</v>
      </c>
      <c r="AG93" s="7">
        <f t="shared" si="37"/>
        <v>6.4446859999999998E-3</v>
      </c>
      <c r="AH93" s="7">
        <f t="shared" si="37"/>
        <v>6.4446859999999998E-3</v>
      </c>
      <c r="AJ93" s="7">
        <v>2045</v>
      </c>
      <c r="AK93" s="7">
        <f t="shared" si="38"/>
        <v>4.6191199999999998E-4</v>
      </c>
      <c r="AL93" s="7">
        <f t="shared" si="38"/>
        <v>4.6191199999999998E-4</v>
      </c>
      <c r="AM93" s="7">
        <f t="shared" si="38"/>
        <v>4.6191199999999998E-4</v>
      </c>
      <c r="AO93" s="7">
        <v>2045</v>
      </c>
      <c r="AP93" s="7">
        <f t="shared" si="31"/>
        <v>4.5416700999999997E-2</v>
      </c>
      <c r="AQ93" s="7">
        <f t="shared" si="31"/>
        <v>4.5416700999999997E-2</v>
      </c>
      <c r="AR93" s="7">
        <f t="shared" si="31"/>
        <v>4.5416700999999997E-2</v>
      </c>
    </row>
    <row r="94" spans="6:44" x14ac:dyDescent="0.25">
      <c r="F94" s="7">
        <v>2046</v>
      </c>
      <c r="G94" s="7">
        <f t="shared" si="32"/>
        <v>2.6042280000000001E-3</v>
      </c>
      <c r="H94" s="7">
        <f t="shared" si="32"/>
        <v>2.6042280000000001E-3</v>
      </c>
      <c r="I94" s="7">
        <f t="shared" si="32"/>
        <v>2.6042280000000001E-3</v>
      </c>
      <c r="K94" s="7">
        <v>2046</v>
      </c>
      <c r="L94" s="7">
        <f t="shared" si="33"/>
        <v>8.6597639999999986E-3</v>
      </c>
      <c r="M94" s="7">
        <f t="shared" si="33"/>
        <v>8.6597639999999986E-3</v>
      </c>
      <c r="N94" s="7">
        <f t="shared" si="33"/>
        <v>8.6597639999999986E-3</v>
      </c>
      <c r="P94" s="7">
        <v>2046</v>
      </c>
      <c r="Q94" s="7">
        <f t="shared" si="34"/>
        <v>6.5702999999999991E-5</v>
      </c>
      <c r="R94" s="7">
        <f t="shared" si="34"/>
        <v>6.5702999999999991E-5</v>
      </c>
      <c r="S94" s="7">
        <f t="shared" si="34"/>
        <v>6.5702999999999991E-5</v>
      </c>
      <c r="U94" s="7">
        <v>2046</v>
      </c>
      <c r="V94" s="7">
        <f t="shared" si="35"/>
        <v>2.5426155999999998E-2</v>
      </c>
      <c r="W94" s="7">
        <f t="shared" si="35"/>
        <v>2.5426155999999998E-2</v>
      </c>
      <c r="X94" s="7">
        <f t="shared" si="35"/>
        <v>2.5426155999999998E-2</v>
      </c>
      <c r="Z94" s="7">
        <v>2046</v>
      </c>
      <c r="AA94" s="7">
        <f t="shared" si="36"/>
        <v>1.754252E-3</v>
      </c>
      <c r="AB94" s="7">
        <f t="shared" si="36"/>
        <v>1.754252E-3</v>
      </c>
      <c r="AC94" s="7">
        <f t="shared" si="36"/>
        <v>1.754252E-3</v>
      </c>
      <c r="AE94" s="7">
        <v>2046</v>
      </c>
      <c r="AF94" s="7">
        <f t="shared" si="37"/>
        <v>6.4446859999999998E-3</v>
      </c>
      <c r="AG94" s="7">
        <f t="shared" si="37"/>
        <v>6.4446859999999998E-3</v>
      </c>
      <c r="AH94" s="7">
        <f t="shared" si="37"/>
        <v>6.4446859999999998E-3</v>
      </c>
      <c r="AJ94" s="7">
        <v>2046</v>
      </c>
      <c r="AK94" s="7">
        <f t="shared" si="38"/>
        <v>4.6191199999999998E-4</v>
      </c>
      <c r="AL94" s="7">
        <f t="shared" si="38"/>
        <v>4.6191199999999998E-4</v>
      </c>
      <c r="AM94" s="7">
        <f t="shared" si="38"/>
        <v>4.6191199999999998E-4</v>
      </c>
      <c r="AO94" s="7">
        <v>2046</v>
      </c>
      <c r="AP94" s="7">
        <f t="shared" si="31"/>
        <v>4.5416700999999997E-2</v>
      </c>
      <c r="AQ94" s="7">
        <f t="shared" si="31"/>
        <v>4.5416700999999997E-2</v>
      </c>
      <c r="AR94" s="7">
        <f t="shared" si="31"/>
        <v>4.5416700999999997E-2</v>
      </c>
    </row>
    <row r="95" spans="6:44" x14ac:dyDescent="0.25">
      <c r="F95" s="7">
        <v>2047</v>
      </c>
      <c r="G95" s="7">
        <f t="shared" si="32"/>
        <v>2.6042280000000001E-3</v>
      </c>
      <c r="H95" s="7">
        <f t="shared" si="32"/>
        <v>2.6042280000000001E-3</v>
      </c>
      <c r="I95" s="7">
        <f t="shared" si="32"/>
        <v>2.6042280000000001E-3</v>
      </c>
      <c r="K95" s="7">
        <v>2047</v>
      </c>
      <c r="L95" s="7">
        <f t="shared" si="33"/>
        <v>8.6597639999999986E-3</v>
      </c>
      <c r="M95" s="7">
        <f t="shared" si="33"/>
        <v>8.6597639999999986E-3</v>
      </c>
      <c r="N95" s="7">
        <f t="shared" si="33"/>
        <v>8.6597639999999986E-3</v>
      </c>
      <c r="P95" s="7">
        <v>2047</v>
      </c>
      <c r="Q95" s="7">
        <f t="shared" si="34"/>
        <v>6.5702999999999991E-5</v>
      </c>
      <c r="R95" s="7">
        <f t="shared" si="34"/>
        <v>6.5702999999999991E-5</v>
      </c>
      <c r="S95" s="7">
        <f t="shared" si="34"/>
        <v>6.5702999999999991E-5</v>
      </c>
      <c r="U95" s="7">
        <v>2047</v>
      </c>
      <c r="V95" s="7">
        <f t="shared" si="35"/>
        <v>2.5426155999999998E-2</v>
      </c>
      <c r="W95" s="7">
        <f t="shared" si="35"/>
        <v>2.5426155999999998E-2</v>
      </c>
      <c r="X95" s="7">
        <f t="shared" si="35"/>
        <v>2.5426155999999998E-2</v>
      </c>
      <c r="Z95" s="7">
        <v>2047</v>
      </c>
      <c r="AA95" s="7">
        <f t="shared" si="36"/>
        <v>1.754252E-3</v>
      </c>
      <c r="AB95" s="7">
        <f t="shared" si="36"/>
        <v>1.754252E-3</v>
      </c>
      <c r="AC95" s="7">
        <f t="shared" si="36"/>
        <v>1.754252E-3</v>
      </c>
      <c r="AE95" s="7">
        <v>2047</v>
      </c>
      <c r="AF95" s="7">
        <f t="shared" si="37"/>
        <v>6.4446859999999998E-3</v>
      </c>
      <c r="AG95" s="7">
        <f t="shared" si="37"/>
        <v>6.4446859999999998E-3</v>
      </c>
      <c r="AH95" s="7">
        <f t="shared" si="37"/>
        <v>6.4446859999999998E-3</v>
      </c>
      <c r="AJ95" s="7">
        <v>2047</v>
      </c>
      <c r="AK95" s="7">
        <f t="shared" si="38"/>
        <v>4.6191199999999998E-4</v>
      </c>
      <c r="AL95" s="7">
        <f t="shared" si="38"/>
        <v>4.6191199999999998E-4</v>
      </c>
      <c r="AM95" s="7">
        <f t="shared" si="38"/>
        <v>4.6191199999999998E-4</v>
      </c>
      <c r="AO95" s="7">
        <v>2047</v>
      </c>
      <c r="AP95" s="7">
        <f t="shared" si="31"/>
        <v>4.5416700999999997E-2</v>
      </c>
      <c r="AQ95" s="7">
        <f t="shared" si="31"/>
        <v>4.5416700999999997E-2</v>
      </c>
      <c r="AR95" s="7">
        <f t="shared" si="31"/>
        <v>4.5416700999999997E-2</v>
      </c>
    </row>
    <row r="96" spans="6:44" x14ac:dyDescent="0.25">
      <c r="F96" s="7">
        <v>2048</v>
      </c>
      <c r="G96" s="7">
        <f t="shared" si="32"/>
        <v>2.6042280000000001E-3</v>
      </c>
      <c r="H96" s="7">
        <f t="shared" si="32"/>
        <v>2.6042280000000001E-3</v>
      </c>
      <c r="I96" s="7">
        <f t="shared" si="32"/>
        <v>2.6042280000000001E-3</v>
      </c>
      <c r="K96" s="7">
        <v>2048</v>
      </c>
      <c r="L96" s="7">
        <f t="shared" si="33"/>
        <v>8.6597639999999986E-3</v>
      </c>
      <c r="M96" s="7">
        <f t="shared" si="33"/>
        <v>8.6597639999999986E-3</v>
      </c>
      <c r="N96" s="7">
        <f t="shared" si="33"/>
        <v>8.6597639999999986E-3</v>
      </c>
      <c r="P96" s="7">
        <v>2048</v>
      </c>
      <c r="Q96" s="7">
        <f t="shared" si="34"/>
        <v>6.5702999999999991E-5</v>
      </c>
      <c r="R96" s="7">
        <f t="shared" si="34"/>
        <v>6.5702999999999991E-5</v>
      </c>
      <c r="S96" s="7">
        <f t="shared" si="34"/>
        <v>6.5702999999999991E-5</v>
      </c>
      <c r="U96" s="7">
        <v>2048</v>
      </c>
      <c r="V96" s="7">
        <f t="shared" si="35"/>
        <v>2.5426155999999998E-2</v>
      </c>
      <c r="W96" s="7">
        <f t="shared" si="35"/>
        <v>2.5426155999999998E-2</v>
      </c>
      <c r="X96" s="7">
        <f t="shared" si="35"/>
        <v>2.5426155999999998E-2</v>
      </c>
      <c r="Z96" s="7">
        <v>2048</v>
      </c>
      <c r="AA96" s="7">
        <f t="shared" si="36"/>
        <v>1.754252E-3</v>
      </c>
      <c r="AB96" s="7">
        <f t="shared" si="36"/>
        <v>1.754252E-3</v>
      </c>
      <c r="AC96" s="7">
        <f t="shared" si="36"/>
        <v>1.754252E-3</v>
      </c>
      <c r="AE96" s="7">
        <v>2048</v>
      </c>
      <c r="AF96" s="7">
        <f t="shared" si="37"/>
        <v>6.4446859999999998E-3</v>
      </c>
      <c r="AG96" s="7">
        <f t="shared" si="37"/>
        <v>6.4446859999999998E-3</v>
      </c>
      <c r="AH96" s="7">
        <f t="shared" si="37"/>
        <v>6.4446859999999998E-3</v>
      </c>
      <c r="AJ96" s="7">
        <v>2048</v>
      </c>
      <c r="AK96" s="7">
        <f t="shared" si="38"/>
        <v>4.6191199999999998E-4</v>
      </c>
      <c r="AL96" s="7">
        <f t="shared" si="38"/>
        <v>4.6191199999999998E-4</v>
      </c>
      <c r="AM96" s="7">
        <f t="shared" si="38"/>
        <v>4.6191199999999998E-4</v>
      </c>
      <c r="AO96" s="7">
        <v>2048</v>
      </c>
      <c r="AP96" s="7">
        <f t="shared" si="31"/>
        <v>4.5416700999999997E-2</v>
      </c>
      <c r="AQ96" s="7">
        <f t="shared" si="31"/>
        <v>4.5416700999999997E-2</v>
      </c>
      <c r="AR96" s="7">
        <f t="shared" si="31"/>
        <v>4.5416700999999997E-2</v>
      </c>
    </row>
    <row r="97" spans="1:44" x14ac:dyDescent="0.25">
      <c r="F97" s="7">
        <v>2049</v>
      </c>
      <c r="G97" s="7">
        <f t="shared" si="32"/>
        <v>2.6042280000000001E-3</v>
      </c>
      <c r="H97" s="7">
        <f t="shared" si="32"/>
        <v>2.6042280000000001E-3</v>
      </c>
      <c r="I97" s="7">
        <f t="shared" si="32"/>
        <v>2.6042280000000001E-3</v>
      </c>
      <c r="K97" s="7">
        <v>2049</v>
      </c>
      <c r="L97" s="7">
        <f t="shared" si="33"/>
        <v>8.6597639999999986E-3</v>
      </c>
      <c r="M97" s="7">
        <f t="shared" si="33"/>
        <v>8.6597639999999986E-3</v>
      </c>
      <c r="N97" s="7">
        <f t="shared" si="33"/>
        <v>8.6597639999999986E-3</v>
      </c>
      <c r="P97" s="7">
        <v>2049</v>
      </c>
      <c r="Q97" s="7">
        <f t="shared" si="34"/>
        <v>6.5702999999999991E-5</v>
      </c>
      <c r="R97" s="7">
        <f t="shared" si="34"/>
        <v>6.5702999999999991E-5</v>
      </c>
      <c r="S97" s="7">
        <f t="shared" si="34"/>
        <v>6.5702999999999991E-5</v>
      </c>
      <c r="U97" s="7">
        <v>2049</v>
      </c>
      <c r="V97" s="7">
        <f t="shared" si="35"/>
        <v>2.5426155999999998E-2</v>
      </c>
      <c r="W97" s="7">
        <f t="shared" si="35"/>
        <v>2.5426155999999998E-2</v>
      </c>
      <c r="X97" s="7">
        <f t="shared" si="35"/>
        <v>2.5426155999999998E-2</v>
      </c>
      <c r="Z97" s="7">
        <v>2049</v>
      </c>
      <c r="AA97" s="7">
        <f t="shared" si="36"/>
        <v>1.754252E-3</v>
      </c>
      <c r="AB97" s="7">
        <f t="shared" si="36"/>
        <v>1.754252E-3</v>
      </c>
      <c r="AC97" s="7">
        <f t="shared" si="36"/>
        <v>1.754252E-3</v>
      </c>
      <c r="AE97" s="7">
        <v>2049</v>
      </c>
      <c r="AF97" s="7">
        <f t="shared" si="37"/>
        <v>6.4446859999999998E-3</v>
      </c>
      <c r="AG97" s="7">
        <f t="shared" si="37"/>
        <v>6.4446859999999998E-3</v>
      </c>
      <c r="AH97" s="7">
        <f t="shared" si="37"/>
        <v>6.4446859999999998E-3</v>
      </c>
      <c r="AJ97" s="7">
        <v>2049</v>
      </c>
      <c r="AK97" s="7">
        <f t="shared" si="38"/>
        <v>4.6191199999999998E-4</v>
      </c>
      <c r="AL97" s="7">
        <f t="shared" si="38"/>
        <v>4.6191199999999998E-4</v>
      </c>
      <c r="AM97" s="7">
        <f t="shared" si="38"/>
        <v>4.6191199999999998E-4</v>
      </c>
      <c r="AO97" s="7">
        <v>2049</v>
      </c>
      <c r="AP97" s="7">
        <f t="shared" si="31"/>
        <v>4.5416700999999997E-2</v>
      </c>
      <c r="AQ97" s="7">
        <f t="shared" si="31"/>
        <v>4.5416700999999997E-2</v>
      </c>
      <c r="AR97" s="7">
        <f t="shared" si="31"/>
        <v>4.5416700999999997E-2</v>
      </c>
    </row>
    <row r="98" spans="1:44" x14ac:dyDescent="0.25">
      <c r="F98" s="7">
        <v>2050</v>
      </c>
      <c r="G98" s="7">
        <f t="shared" si="32"/>
        <v>2.6042280000000001E-3</v>
      </c>
      <c r="H98" s="7">
        <f t="shared" si="32"/>
        <v>2.6042280000000001E-3</v>
      </c>
      <c r="I98" s="7">
        <f t="shared" si="32"/>
        <v>2.6042280000000001E-3</v>
      </c>
      <c r="K98" s="7">
        <v>2050</v>
      </c>
      <c r="L98" s="7">
        <f t="shared" si="33"/>
        <v>8.6597639999999986E-3</v>
      </c>
      <c r="M98" s="7">
        <f t="shared" si="33"/>
        <v>8.6597639999999986E-3</v>
      </c>
      <c r="N98" s="7">
        <f t="shared" si="33"/>
        <v>8.6597639999999986E-3</v>
      </c>
      <c r="P98" s="7">
        <v>2050</v>
      </c>
      <c r="Q98" s="7">
        <f t="shared" si="34"/>
        <v>6.5702999999999991E-5</v>
      </c>
      <c r="R98" s="7">
        <f t="shared" si="34"/>
        <v>6.5702999999999991E-5</v>
      </c>
      <c r="S98" s="7">
        <f t="shared" si="34"/>
        <v>6.5702999999999991E-5</v>
      </c>
      <c r="U98" s="7">
        <v>2050</v>
      </c>
      <c r="V98" s="7">
        <f t="shared" si="35"/>
        <v>2.5426155999999998E-2</v>
      </c>
      <c r="W98" s="7">
        <f t="shared" si="35"/>
        <v>2.5426155999999998E-2</v>
      </c>
      <c r="X98" s="7">
        <f t="shared" si="35"/>
        <v>2.5426155999999998E-2</v>
      </c>
      <c r="Z98" s="7">
        <v>2050</v>
      </c>
      <c r="AA98" s="7">
        <f t="shared" si="36"/>
        <v>1.754252E-3</v>
      </c>
      <c r="AB98" s="7">
        <f t="shared" si="36"/>
        <v>1.754252E-3</v>
      </c>
      <c r="AC98" s="7">
        <f t="shared" si="36"/>
        <v>1.754252E-3</v>
      </c>
      <c r="AE98" s="7">
        <v>2050</v>
      </c>
      <c r="AF98" s="7">
        <f t="shared" si="37"/>
        <v>6.4446859999999998E-3</v>
      </c>
      <c r="AG98" s="7">
        <f t="shared" si="37"/>
        <v>6.4446859999999998E-3</v>
      </c>
      <c r="AH98" s="7">
        <f t="shared" si="37"/>
        <v>6.4446859999999998E-3</v>
      </c>
      <c r="AJ98" s="7">
        <v>2050</v>
      </c>
      <c r="AK98" s="7">
        <f t="shared" si="38"/>
        <v>4.6191199999999998E-4</v>
      </c>
      <c r="AL98" s="7">
        <f t="shared" si="38"/>
        <v>4.6191199999999998E-4</v>
      </c>
      <c r="AM98" s="7">
        <f t="shared" si="38"/>
        <v>4.6191199999999998E-4</v>
      </c>
      <c r="AO98" s="7">
        <v>2050</v>
      </c>
      <c r="AP98" s="7">
        <f t="shared" si="31"/>
        <v>4.5416700999999997E-2</v>
      </c>
      <c r="AQ98" s="7">
        <f t="shared" si="31"/>
        <v>4.5416700999999997E-2</v>
      </c>
      <c r="AR98" s="7">
        <f t="shared" si="31"/>
        <v>4.5416700999999997E-2</v>
      </c>
    </row>
    <row r="100" spans="1:44" x14ac:dyDescent="0.25">
      <c r="G100" s="7">
        <f>SUM(G72:G98)</f>
        <v>6.3259888363768599E-2</v>
      </c>
      <c r="H100" s="7">
        <f t="shared" ref="H100:I100" si="39">SUM(H72:H98)</f>
        <v>6.7639767395940437E-2</v>
      </c>
      <c r="I100" s="7">
        <f t="shared" si="39"/>
        <v>6.8938046042162207E-2</v>
      </c>
      <c r="L100" s="7">
        <f>SUM(L72:L98)</f>
        <v>0.21035627598527545</v>
      </c>
      <c r="M100" s="7">
        <f t="shared" ref="M100:N100" si="40">SUM(M72:M98)</f>
        <v>0.22492056097382346</v>
      </c>
      <c r="N100" s="7">
        <f t="shared" si="40"/>
        <v>0.22923768938290282</v>
      </c>
      <c r="Q100" s="7">
        <f>SUM(Q72:Q98)</f>
        <v>1.5960063578015016E-3</v>
      </c>
      <c r="R100" s="7">
        <f t="shared" ref="R100:S100" si="41">SUM(R72:R98)</f>
        <v>1.7065078930168461E-3</v>
      </c>
      <c r="S100" s="7">
        <f t="shared" si="41"/>
        <v>1.7392626295040926E-3</v>
      </c>
      <c r="V100" s="7">
        <f>SUM(V72:V98)</f>
        <v>0.61763247691053336</v>
      </c>
      <c r="W100" s="7">
        <f t="shared" ref="W100:X100" si="42">SUM(W72:W98)</f>
        <v>0.66039504897915791</v>
      </c>
      <c r="X100" s="7">
        <f t="shared" si="42"/>
        <v>0.67307068083255306</v>
      </c>
      <c r="AA100" s="7">
        <f>SUM(AA72:AA98)</f>
        <v>4.2612930082127132E-2</v>
      </c>
      <c r="AB100" s="7">
        <f t="shared" ref="AB100:AC100" si="43">SUM(AB72:AB98)</f>
        <v>4.556329063118255E-2</v>
      </c>
      <c r="AC100" s="7">
        <f t="shared" si="43"/>
        <v>4.6437833072048643E-2</v>
      </c>
      <c r="AF100" s="7">
        <f>SUM(AF72:AF98)</f>
        <v>0.15654931783989057</v>
      </c>
      <c r="AG100" s="7">
        <f t="shared" ref="AG100:AH100" si="44">SUM(AG72:AG98)</f>
        <v>0.16738820947316208</v>
      </c>
      <c r="AH100" s="7">
        <f t="shared" si="44"/>
        <v>0.17060106111879539</v>
      </c>
      <c r="AK100" s="7">
        <f>SUM(AK72:AK98)</f>
        <v>1.1220408333634798E-2</v>
      </c>
      <c r="AL100" s="7">
        <f t="shared" ref="AL100:AM100" si="45">SUM(AL72:AL98)</f>
        <v>1.1997267611512371E-2</v>
      </c>
      <c r="AM100" s="7">
        <f t="shared" si="45"/>
        <v>1.2227543334695437E-2</v>
      </c>
      <c r="AP100" s="7">
        <f>SUM(AP72:AP98)</f>
        <v>1.1032273038730311</v>
      </c>
      <c r="AQ100" s="7">
        <f t="shared" ref="AQ100:AR100" si="46">SUM(AQ72:AQ98)</f>
        <v>1.1796106529577954</v>
      </c>
      <c r="AR100" s="7">
        <f t="shared" si="46"/>
        <v>1.2022521164126614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Output!S112</f>
        <v>4.7976186157263935E-2</v>
      </c>
      <c r="C105" s="7">
        <f>Output!S142</f>
        <v>4.7976186157263935E-2</v>
      </c>
      <c r="D105" s="7">
        <f>Output!S172</f>
        <v>4.7976186157263935E-2</v>
      </c>
      <c r="F105" s="7">
        <v>2024</v>
      </c>
      <c r="G105" s="7">
        <f>((G8+L8+Q8+V8+AA8+AF8+AK8)*R105*1000000)/10^9</f>
        <v>1.5713732858989367E-3</v>
      </c>
      <c r="H105" s="7">
        <f>((G8+L8+Q8+V8+AA8+AF8+AK8)*S105*1000000)/10^9</f>
        <v>1.5713732858989367E-3</v>
      </c>
      <c r="I105" s="7">
        <f>((G8+L8+Q8+V8+AA8+AF8+AK8)*T105*1000000)/10^9</f>
        <v>1.5713732858989367E-3</v>
      </c>
      <c r="J105" s="7">
        <f>((H8+M8+R8+W8+AB8+AG8+AL8)*R105*1000000)/10^9</f>
        <v>3.1498212249209774E-3</v>
      </c>
      <c r="K105" s="7">
        <f>((H8+M8+R8+W8+AB8+AG8+AL8)*S105*1000000)/10^9</f>
        <v>3.1498212249209774E-3</v>
      </c>
      <c r="L105" s="7">
        <f>((H8+M8+R8+W8+AB8+AG8+AL8)*T105*1000000)/10^9</f>
        <v>3.1498212249209774E-3</v>
      </c>
      <c r="M105" s="7">
        <f>((I8+N8+S8+X8+AC8+AH8+AM8)*R105*1000000)/10^9</f>
        <v>4.7282691639430139E-3</v>
      </c>
      <c r="N105" s="7">
        <f>((I8+N8+S8+X8+AC8+AH8+AM8)*S105*1000000)/10^9</f>
        <v>4.7282691639430139E-3</v>
      </c>
      <c r="O105" s="7">
        <f>((I8+N8+S8+X8+AC8+AH8+AM8)*T105*1000000)/10^9</f>
        <v>4.7282691639430139E-3</v>
      </c>
      <c r="Q105" s="7">
        <v>2024</v>
      </c>
      <c r="R105" s="7">
        <f>Output!S232</f>
        <v>4.8109468739925637E-2</v>
      </c>
      <c r="S105" s="7">
        <f>Output!S262</f>
        <v>4.8109468739925637E-2</v>
      </c>
      <c r="T105" s="7">
        <f>Output!S292</f>
        <v>4.8109468739925637E-2</v>
      </c>
    </row>
    <row r="106" spans="1:44" x14ac:dyDescent="0.25">
      <c r="A106" s="7">
        <v>2025</v>
      </c>
      <c r="B106" s="7">
        <f>Output!S113</f>
        <v>4.6436527640286857E-2</v>
      </c>
      <c r="C106" s="7">
        <f>Output!S143</f>
        <v>4.5015883977527017E-2</v>
      </c>
      <c r="D106" s="7">
        <f>Output!S173</f>
        <v>4.4156279529681791E-2</v>
      </c>
      <c r="F106" s="7">
        <v>2025</v>
      </c>
      <c r="G106" s="7">
        <f t="shared" ref="G106:G131" si="47">G105+((G9+L9+Q9+V9+AA9+AF9+AK9-G8-L8-Q8-V8-AA8-AF8-AK8)*R106*1000000)/10^9</f>
        <v>3.0961764263067008E-3</v>
      </c>
      <c r="H106" s="7">
        <f t="shared" ref="H106:H131" si="48">H105+((G9+L9+Q9+V9+AA9+AF9+AK9-G8-L8-Q8-V8-AA8-AF8-AK8)*S106*1000000)/10^9</f>
        <v>3.0535763466628977E-3</v>
      </c>
      <c r="I106" s="7">
        <f t="shared" ref="I106:I131" si="49">I105+((G9+L9+Q9+V9+AA9+AF9+AK9-G8-L8-Q8-V8-AA8-AF8-AK8)*T106*1000000)/10^9</f>
        <v>3.0277998490792356E-3</v>
      </c>
      <c r="J106" s="7">
        <f t="shared" ref="J106:J131" si="50">J105+((H9+M9+R9+W9+AB9+AG9+AL9-H8-M8-R8-W8-AB8-AG8-AL8)*R106*1000000)/10^9</f>
        <v>6.5039283081894002E-3</v>
      </c>
      <c r="K106" s="7">
        <f t="shared" ref="K106:K131" si="51">K105+((H9+M9+R9+W9+AB9+AG9+AL9-H8-M8-R8-W8-AB8-AG8-AL8)*S106*1000000)/10^9</f>
        <v>6.4102209796205014E-3</v>
      </c>
      <c r="L106" s="7">
        <f t="shared" ref="L106:L131" si="52">L105+((H9+M9+R9+W9+AB9+AG9+AL9-H8-M8-R8-W8-AB8-AG8-AL8)*T106*1000000)/10^9</f>
        <v>6.3535204581983765E-3</v>
      </c>
      <c r="M106" s="7">
        <f t="shared" ref="M106:M131" si="53">M105+((I9+N9+S9+X9+AC9+AH9+AM9-I8-N8-S8-X8-AC8-AH8-AM8)*R106*1000000)/10^9</f>
        <v>9.9116801900720856E-3</v>
      </c>
      <c r="N106" s="7">
        <f t="shared" ref="N106:N131" si="54">N105+((I9+N9+S9+X9+AC9+AH9+AM9-I8-N8-S8-X8-AC8-AH8-AM8)*S106*1000000)/10^9</f>
        <v>9.766865612578092E-3</v>
      </c>
      <c r="O106" s="7">
        <f t="shared" ref="O106:O131" si="55">O105+((I9+N9+S9+X9+AC9+AH9+AM9-I8-N8-S8-X8-AC8-AH8-AM8)*T106*1000000)/10^9</f>
        <v>9.6792410673175039E-3</v>
      </c>
      <c r="Q106" s="7">
        <v>2025</v>
      </c>
      <c r="R106" s="7">
        <f>Output!S233</f>
        <v>4.6683668149558981E-2</v>
      </c>
      <c r="S106" s="7">
        <f>Output!S263</f>
        <v>4.5379415863782434E-2</v>
      </c>
      <c r="T106" s="7">
        <f>Output!S293</f>
        <v>4.4590237623415088E-2</v>
      </c>
    </row>
    <row r="107" spans="1:44" x14ac:dyDescent="0.25">
      <c r="A107" s="7">
        <v>2026</v>
      </c>
      <c r="B107" s="7">
        <f>Output!S114</f>
        <v>4.5045044557973139E-2</v>
      </c>
      <c r="C107" s="7">
        <f>Output!S144</f>
        <v>4.3269239979523345E-2</v>
      </c>
      <c r="D107" s="7">
        <f>Output!S174</f>
        <v>4.2194741609209024E-2</v>
      </c>
      <c r="F107" s="7">
        <v>2026</v>
      </c>
      <c r="G107" s="7">
        <f t="shared" si="47"/>
        <v>4.5788538913749833E-3</v>
      </c>
      <c r="H107" s="7">
        <f t="shared" si="48"/>
        <v>4.4830037121764265E-3</v>
      </c>
      <c r="I107" s="7">
        <f t="shared" si="49"/>
        <v>4.4250068082006336E-3</v>
      </c>
      <c r="J107" s="7">
        <f t="shared" si="50"/>
        <v>1.0092333508536971E-2</v>
      </c>
      <c r="K107" s="7">
        <f t="shared" si="51"/>
        <v>9.8697492403347423E-3</v>
      </c>
      <c r="L107" s="7">
        <f t="shared" si="52"/>
        <v>9.7350682568237111E-3</v>
      </c>
      <c r="M107" s="7">
        <f t="shared" si="53"/>
        <v>1.5605813125698944E-2</v>
      </c>
      <c r="N107" s="7">
        <f t="shared" si="54"/>
        <v>1.5256494768493046E-2</v>
      </c>
      <c r="O107" s="7">
        <f t="shared" si="55"/>
        <v>1.5045129705446775E-2</v>
      </c>
      <c r="Q107" s="7">
        <v>2026</v>
      </c>
      <c r="R107" s="7">
        <f>Output!S234</f>
        <v>4.539394031780844E-2</v>
      </c>
      <c r="S107" s="7">
        <f>Output!S264</f>
        <v>4.3763624960587763E-2</v>
      </c>
      <c r="T107" s="7">
        <f>Output!S294</f>
        <v>4.2777158760595603E-2</v>
      </c>
    </row>
    <row r="108" spans="1:44" x14ac:dyDescent="0.25">
      <c r="A108" s="7">
        <v>2027</v>
      </c>
      <c r="B108" s="7">
        <f>Output!S115</f>
        <v>4.3784367097118193E-2</v>
      </c>
      <c r="C108" s="7">
        <f>Output!S145</f>
        <v>4.1653401602978438E-2</v>
      </c>
      <c r="D108" s="7">
        <f>Output!S175</f>
        <v>4.0363994931210588E-2</v>
      </c>
      <c r="F108" s="7">
        <v>2027</v>
      </c>
      <c r="G108" s="7">
        <f t="shared" si="47"/>
        <v>6.0233292882352881E-3</v>
      </c>
      <c r="H108" s="7">
        <f t="shared" si="48"/>
        <v>5.8635789895710262E-3</v>
      </c>
      <c r="I108" s="7">
        <f t="shared" si="49"/>
        <v>5.7669173392197398E-3</v>
      </c>
      <c r="J108" s="7">
        <f t="shared" si="50"/>
        <v>1.3948146347976644E-2</v>
      </c>
      <c r="K108" s="7">
        <f t="shared" si="51"/>
        <v>1.3554990187990633E-2</v>
      </c>
      <c r="L108" s="7">
        <f t="shared" si="52"/>
        <v>1.3317099398461199E-2</v>
      </c>
      <c r="M108" s="7">
        <f t="shared" si="53"/>
        <v>2.1872963407717994E-2</v>
      </c>
      <c r="N108" s="7">
        <f t="shared" si="54"/>
        <v>2.1246401386410235E-2</v>
      </c>
      <c r="O108" s="7">
        <f t="shared" si="55"/>
        <v>2.0867281457702651E-2</v>
      </c>
      <c r="Q108" s="7">
        <v>2027</v>
      </c>
      <c r="R108" s="7">
        <f>Output!S235</f>
        <v>4.4224338401608929E-2</v>
      </c>
      <c r="S108" s="7">
        <f>Output!S265</f>
        <v>4.2267959972944115E-2</v>
      </c>
      <c r="T108" s="7">
        <f>Output!S295</f>
        <v>4.1084192612393093E-2</v>
      </c>
    </row>
    <row r="109" spans="1:44" x14ac:dyDescent="0.25">
      <c r="A109" s="7">
        <v>2028</v>
      </c>
      <c r="B109" s="7">
        <f>Output!S116</f>
        <v>4.2639196018276905E-2</v>
      </c>
      <c r="C109" s="7">
        <f>Output!S146</f>
        <v>4.0153069608447188E-2</v>
      </c>
      <c r="D109" s="7">
        <f>Output!S176</f>
        <v>3.8648769014210257E-2</v>
      </c>
      <c r="F109" s="7">
        <v>2028</v>
      </c>
      <c r="G109" s="7">
        <f t="shared" si="47"/>
        <v>7.4330674503681306E-3</v>
      </c>
      <c r="H109" s="7">
        <f t="shared" si="48"/>
        <v>7.1987670123272122E-3</v>
      </c>
      <c r="I109" s="7">
        <f t="shared" si="49"/>
        <v>7.0569967067919646E-3</v>
      </c>
      <c r="J109" s="7">
        <f t="shared" si="50"/>
        <v>1.8108010763495799E-2</v>
      </c>
      <c r="K109" s="7">
        <f t="shared" si="51"/>
        <v>1.7494871573827342E-2</v>
      </c>
      <c r="L109" s="7">
        <f t="shared" si="52"/>
        <v>1.7123873875105788E-2</v>
      </c>
      <c r="M109" s="7">
        <f t="shared" si="53"/>
        <v>2.8782954076623471E-2</v>
      </c>
      <c r="N109" s="7">
        <f t="shared" si="54"/>
        <v>2.779097613532748E-2</v>
      </c>
      <c r="O109" s="7">
        <f t="shared" si="55"/>
        <v>2.7190751043419614E-2</v>
      </c>
      <c r="Q109" s="7">
        <v>2028</v>
      </c>
      <c r="R109" s="7">
        <f>Output!S236</f>
        <v>4.3160816498042549E-2</v>
      </c>
      <c r="S109" s="7">
        <f>Output!S266</f>
        <v>4.0878374997933585E-2</v>
      </c>
      <c r="T109" s="7">
        <f>Output!S296</f>
        <v>3.949731967775777E-2</v>
      </c>
    </row>
    <row r="110" spans="1:44" x14ac:dyDescent="0.25">
      <c r="A110" s="7">
        <v>2029</v>
      </c>
      <c r="B110" s="7">
        <f>Output!S117</f>
        <v>4.1596000697090407E-2</v>
      </c>
      <c r="C110" s="7">
        <f>Output!S147</f>
        <v>3.8754713371570729E-2</v>
      </c>
      <c r="D110" s="7">
        <f>Output!S177</f>
        <v>3.703550447588027E-2</v>
      </c>
      <c r="F110" s="7">
        <v>2029</v>
      </c>
      <c r="G110" s="7">
        <f t="shared" si="47"/>
        <v>8.811127471961562E-3</v>
      </c>
      <c r="H110" s="7">
        <f t="shared" si="48"/>
        <v>8.4916268746330365E-3</v>
      </c>
      <c r="I110" s="7">
        <f t="shared" si="49"/>
        <v>8.2983035739304638E-3</v>
      </c>
      <c r="J110" s="7">
        <f t="shared" si="50"/>
        <v>2.261258232437368E-2</v>
      </c>
      <c r="K110" s="7">
        <f t="shared" si="51"/>
        <v>2.1720942772968113E-2</v>
      </c>
      <c r="L110" s="7">
        <f t="shared" si="52"/>
        <v>2.1181429804759032E-2</v>
      </c>
      <c r="M110" s="7">
        <f t="shared" si="53"/>
        <v>3.6414037176785798E-2</v>
      </c>
      <c r="N110" s="7">
        <f t="shared" si="54"/>
        <v>3.4950258671303192E-2</v>
      </c>
      <c r="O110" s="7">
        <f t="shared" si="55"/>
        <v>3.4064556035587598E-2</v>
      </c>
      <c r="Q110" s="7">
        <v>2029</v>
      </c>
      <c r="R110" s="7">
        <f>Output!S237</f>
        <v>4.2190952414380242E-2</v>
      </c>
      <c r="S110" s="7">
        <f>Output!S267</f>
        <v>3.9582447842827148E-2</v>
      </c>
      <c r="T110" s="7">
        <f>Output!S297</f>
        <v>3.800409136209245E-2</v>
      </c>
    </row>
    <row r="111" spans="1:44" x14ac:dyDescent="0.25">
      <c r="A111" s="7">
        <v>2030</v>
      </c>
      <c r="B111" s="7">
        <f>Output!S118</f>
        <v>4.0641509330919749E-2</v>
      </c>
      <c r="C111" s="7">
        <f>Output!S148</f>
        <v>3.7445061089710116E-2</v>
      </c>
      <c r="D111" s="7">
        <f>Output!S178</f>
        <v>3.5510958271550569E-2</v>
      </c>
      <c r="F111" s="7">
        <v>2030</v>
      </c>
      <c r="G111" s="7">
        <f t="shared" si="47"/>
        <v>1.0160170469182132E-2</v>
      </c>
      <c r="H111" s="7">
        <f t="shared" si="48"/>
        <v>9.7448196926550497E-3</v>
      </c>
      <c r="I111" s="7">
        <f t="shared" si="49"/>
        <v>9.4934994879766858E-3</v>
      </c>
      <c r="J111" s="7">
        <f t="shared" si="50"/>
        <v>2.7506913755965114E-2</v>
      </c>
      <c r="K111" s="7">
        <f t="shared" si="51"/>
        <v>2.626752951017864E-2</v>
      </c>
      <c r="L111" s="7">
        <f t="shared" si="52"/>
        <v>2.551760362655579E-2</v>
      </c>
      <c r="M111" s="7">
        <f t="shared" si="53"/>
        <v>4.4853657042748088E-2</v>
      </c>
      <c r="N111" s="7">
        <f t="shared" si="54"/>
        <v>4.2790239327702234E-2</v>
      </c>
      <c r="O111" s="7">
        <f t="shared" si="55"/>
        <v>4.154170776513489E-2</v>
      </c>
      <c r="Q111" s="7">
        <v>2030</v>
      </c>
      <c r="R111" s="7">
        <f>Output!S238</f>
        <v>4.1302561578467227E-2</v>
      </c>
      <c r="S111" s="7">
        <f>Output!S268</f>
        <v>3.8367993935469989E-2</v>
      </c>
      <c r="T111" s="7">
        <f>Output!S298</f>
        <v>3.6592349495110497E-2</v>
      </c>
    </row>
    <row r="112" spans="1:44" x14ac:dyDescent="0.25">
      <c r="A112" s="7">
        <v>2031</v>
      </c>
      <c r="B112" s="7">
        <f>Output!S119</f>
        <v>4.0237028498597539E-2</v>
      </c>
      <c r="C112" s="7">
        <f>Output!S149</f>
        <v>3.6960604345927676E-2</v>
      </c>
      <c r="D112" s="7">
        <f>Output!S179</f>
        <v>3.4956173914867744E-2</v>
      </c>
      <c r="F112" s="7">
        <v>2031</v>
      </c>
      <c r="G112" s="7">
        <f t="shared" si="47"/>
        <v>1.1496980099214491E-2</v>
      </c>
      <c r="H112" s="7">
        <f t="shared" si="48"/>
        <v>1.0983380948721861E-2</v>
      </c>
      <c r="I112" s="7">
        <f t="shared" si="49"/>
        <v>1.0671954963655377E-2</v>
      </c>
      <c r="J112" s="7">
        <f t="shared" si="50"/>
        <v>2.996042641107111E-2</v>
      </c>
      <c r="K112" s="7">
        <f t="shared" si="51"/>
        <v>2.8540722078226145E-2</v>
      </c>
      <c r="L112" s="7">
        <f t="shared" si="52"/>
        <v>2.768048109100571E-2</v>
      </c>
      <c r="M112" s="7">
        <f t="shared" si="53"/>
        <v>4.8423872722927697E-2</v>
      </c>
      <c r="N112" s="7">
        <f t="shared" si="54"/>
        <v>4.6098063207730418E-2</v>
      </c>
      <c r="O112" s="7">
        <f t="shared" si="55"/>
        <v>4.4689007218356017E-2</v>
      </c>
      <c r="Q112" s="7">
        <v>2031</v>
      </c>
      <c r="R112" s="7">
        <f>Output!S239</f>
        <v>4.0928022440245203E-2</v>
      </c>
      <c r="S112" s="7">
        <f>Output!S269</f>
        <v>3.7920031201969732E-2</v>
      </c>
      <c r="T112" s="7">
        <f>Output!S299</f>
        <v>3.6079820993090678E-2</v>
      </c>
    </row>
    <row r="113" spans="1:20" x14ac:dyDescent="0.25">
      <c r="A113" s="7">
        <v>2032</v>
      </c>
      <c r="B113" s="7">
        <f>Output!S120</f>
        <v>3.9838831282475999E-2</v>
      </c>
      <c r="C113" s="7">
        <f>Output!S150</f>
        <v>3.6482431218345913E-2</v>
      </c>
      <c r="D113" s="7">
        <f>Output!S180</f>
        <v>3.4407673174385589E-2</v>
      </c>
      <c r="F113" s="7">
        <v>2032</v>
      </c>
      <c r="G113" s="7">
        <f t="shared" si="47"/>
        <v>1.2821744869176536E-2</v>
      </c>
      <c r="H113" s="7">
        <f t="shared" si="48"/>
        <v>1.2207499149951364E-2</v>
      </c>
      <c r="I113" s="7">
        <f t="shared" si="49"/>
        <v>1.1833858508084435E-2</v>
      </c>
      <c r="J113" s="7">
        <f t="shared" si="50"/>
        <v>3.2478560872968687E-2</v>
      </c>
      <c r="K113" s="7">
        <f t="shared" si="51"/>
        <v>3.086754590223258E-2</v>
      </c>
      <c r="L113" s="7">
        <f t="shared" si="52"/>
        <v>2.9889046281572774E-2</v>
      </c>
      <c r="M113" s="7">
        <f t="shared" si="53"/>
        <v>5.2135376876760786E-2</v>
      </c>
      <c r="N113" s="7">
        <f t="shared" si="54"/>
        <v>4.9527592654513758E-2</v>
      </c>
      <c r="O113" s="7">
        <f t="shared" si="55"/>
        <v>4.7944234055061069E-2</v>
      </c>
      <c r="Q113" s="7">
        <v>2032</v>
      </c>
      <c r="R113" s="7">
        <f>Output!S240</f>
        <v>4.0559254672440308E-2</v>
      </c>
      <c r="S113" s="7">
        <f>Output!S270</f>
        <v>3.7477839838886612E-2</v>
      </c>
      <c r="T113" s="7">
        <f>Output!S300</f>
        <v>3.5573063861487987E-2</v>
      </c>
    </row>
    <row r="114" spans="1:20" x14ac:dyDescent="0.25">
      <c r="A114" s="7">
        <v>2033</v>
      </c>
      <c r="B114" s="7">
        <f>Output!S121</f>
        <v>3.9447047093415094E-2</v>
      </c>
      <c r="C114" s="7">
        <f>Output!S151</f>
        <v>3.6010656738840345E-2</v>
      </c>
      <c r="D114" s="7">
        <f>Output!S181</f>
        <v>3.3865585460964076E-2</v>
      </c>
      <c r="F114" s="7">
        <v>2033</v>
      </c>
      <c r="G114" s="7">
        <f t="shared" si="47"/>
        <v>1.4134657166606692E-2</v>
      </c>
      <c r="H114" s="7">
        <f t="shared" si="48"/>
        <v>1.3417366252707091E-2</v>
      </c>
      <c r="I114" s="7">
        <f t="shared" si="49"/>
        <v>1.2979402508802286E-2</v>
      </c>
      <c r="J114" s="7">
        <f t="shared" si="50"/>
        <v>3.5064332259334259E-2</v>
      </c>
      <c r="K114" s="7">
        <f t="shared" si="51"/>
        <v>3.3250370514153922E-2</v>
      </c>
      <c r="L114" s="7">
        <f t="shared" si="52"/>
        <v>3.2145187003749638E-2</v>
      </c>
      <c r="M114" s="7">
        <f t="shared" si="53"/>
        <v>5.5994007352061788E-2</v>
      </c>
      <c r="N114" s="7">
        <f t="shared" si="54"/>
        <v>5.3083374775600739E-2</v>
      </c>
      <c r="O114" s="7">
        <f t="shared" si="55"/>
        <v>5.1310971498696963E-2</v>
      </c>
      <c r="Q114" s="7">
        <v>2033</v>
      </c>
      <c r="R114" s="7">
        <f>Output!S241</f>
        <v>4.0196377078757811E-2</v>
      </c>
      <c r="S114" s="7">
        <f>Output!S271</f>
        <v>3.7041525448991822E-2</v>
      </c>
      <c r="T114" s="7">
        <f>Output!S301</f>
        <v>3.5072196904007695E-2</v>
      </c>
    </row>
    <row r="115" spans="1:20" x14ac:dyDescent="0.25">
      <c r="A115" s="7">
        <v>2034</v>
      </c>
      <c r="B115" s="7">
        <f>Output!S122</f>
        <v>3.9061431488679334E-2</v>
      </c>
      <c r="C115" s="7">
        <f>Output!S152</f>
        <v>3.5545065222644355E-2</v>
      </c>
      <c r="D115" s="7">
        <f>Output!S182</f>
        <v>3.3329666331867701E-2</v>
      </c>
      <c r="F115" s="7">
        <v>2034</v>
      </c>
      <c r="G115" s="7">
        <f t="shared" si="47"/>
        <v>1.5435902049070152E-2</v>
      </c>
      <c r="H115" s="7">
        <f t="shared" si="48"/>
        <v>1.4613167745729131E-2</v>
      </c>
      <c r="I115" s="7">
        <f t="shared" si="49"/>
        <v>1.4108772023374122E-2</v>
      </c>
      <c r="J115" s="7">
        <f t="shared" si="50"/>
        <v>3.7720870993067014E-2</v>
      </c>
      <c r="K115" s="7">
        <f t="shared" si="51"/>
        <v>3.569164273499411E-2</v>
      </c>
      <c r="L115" s="7">
        <f t="shared" si="52"/>
        <v>3.4450835925478471E-2</v>
      </c>
      <c r="M115" s="7">
        <f t="shared" si="53"/>
        <v>6.0005839937063807E-2</v>
      </c>
      <c r="N115" s="7">
        <f t="shared" si="54"/>
        <v>5.6770117724259057E-2</v>
      </c>
      <c r="O115" s="7">
        <f t="shared" si="55"/>
        <v>5.4792899827582772E-2</v>
      </c>
      <c r="Q115" s="7">
        <v>2034</v>
      </c>
      <c r="R115" s="7">
        <f>Output!S242</f>
        <v>3.9839165243318576E-2</v>
      </c>
      <c r="S115" s="7">
        <f>Output!S272</f>
        <v>3.6610890018274354E-2</v>
      </c>
      <c r="T115" s="7">
        <f>Output!S302</f>
        <v>3.4576995704770672E-2</v>
      </c>
    </row>
    <row r="116" spans="1:20" x14ac:dyDescent="0.25">
      <c r="A116" s="7">
        <v>2035</v>
      </c>
      <c r="B116" s="7">
        <f>Output!S123</f>
        <v>3.8681768783502102E-2</v>
      </c>
      <c r="C116" s="7">
        <f>Output!S153</f>
        <v>3.5085426606006893E-2</v>
      </c>
      <c r="D116" s="7">
        <f>Output!S183</f>
        <v>3.2799700102329847E-2</v>
      </c>
      <c r="F116" s="7">
        <v>2035</v>
      </c>
      <c r="G116" s="7">
        <f t="shared" si="47"/>
        <v>1.6725658106416536E-2</v>
      </c>
      <c r="H116" s="7">
        <f t="shared" si="48"/>
        <v>1.5795082218867103E-2</v>
      </c>
      <c r="I116" s="7">
        <f t="shared" si="49"/>
        <v>1.5222145641649566E-2</v>
      </c>
      <c r="J116" s="7">
        <f t="shared" si="50"/>
        <v>4.0451428848853367E-2</v>
      </c>
      <c r="K116" s="7">
        <f t="shared" si="51"/>
        <v>3.8193887892992807E-2</v>
      </c>
      <c r="L116" s="7">
        <f t="shared" si="52"/>
        <v>3.6807972426207314E-2</v>
      </c>
      <c r="M116" s="7">
        <f t="shared" si="53"/>
        <v>6.4177199591290077E-2</v>
      </c>
      <c r="N116" s="7">
        <f t="shared" si="54"/>
        <v>6.0592693567118432E-2</v>
      </c>
      <c r="O116" s="7">
        <f t="shared" si="55"/>
        <v>5.8393799210764971E-2</v>
      </c>
      <c r="Q116" s="7">
        <v>2035</v>
      </c>
      <c r="R116" s="7">
        <f>Output!S243</f>
        <v>3.9487421149290811E-2</v>
      </c>
      <c r="S116" s="7">
        <f>Output!S273</f>
        <v>3.6185722328968349E-2</v>
      </c>
      <c r="T116" s="7">
        <f>Output!S303</f>
        <v>3.4087262246945089E-2</v>
      </c>
    </row>
    <row r="117" spans="1:20" x14ac:dyDescent="0.25">
      <c r="A117" s="7">
        <v>2036</v>
      </c>
      <c r="B117" s="7">
        <f>Output!S124</f>
        <v>3.8307843293116782E-2</v>
      </c>
      <c r="C117" s="7">
        <f>Output!S154</f>
        <v>3.4631525204161351E-2</v>
      </c>
      <c r="D117" s="7">
        <f>Output!S184</f>
        <v>3.2275471087583919E-2</v>
      </c>
      <c r="F117" s="7">
        <v>2036</v>
      </c>
      <c r="G117" s="7">
        <f t="shared" si="47"/>
        <v>1.8004097460810647E-2</v>
      </c>
      <c r="H117" s="7">
        <f t="shared" si="48"/>
        <v>1.6963281794285811E-2</v>
      </c>
      <c r="I117" s="7">
        <f t="shared" si="49"/>
        <v>1.6319695485793418E-2</v>
      </c>
      <c r="J117" s="7">
        <f t="shared" si="50"/>
        <v>4.3259383527515252E-2</v>
      </c>
      <c r="K117" s="7">
        <f t="shared" si="51"/>
        <v>4.0759712741964535E-2</v>
      </c>
      <c r="L117" s="7">
        <f t="shared" si="52"/>
        <v>3.9218622731468714E-2</v>
      </c>
      <c r="M117" s="7">
        <f t="shared" si="53"/>
        <v>6.8514669594219813E-2</v>
      </c>
      <c r="N117" s="7">
        <f t="shared" si="54"/>
        <v>6.4556143689643242E-2</v>
      </c>
      <c r="O117" s="7">
        <f t="shared" si="55"/>
        <v>6.2117549977143978E-2</v>
      </c>
      <c r="Q117" s="7">
        <v>2036</v>
      </c>
      <c r="R117" s="7">
        <f>Output!S244</f>
        <v>3.9140946780782962E-2</v>
      </c>
      <c r="S117" s="7">
        <f>Output!S274</f>
        <v>3.5765824365182282E-2</v>
      </c>
      <c r="T117" s="7">
        <f>Output!S304</f>
        <v>3.3602798514639459E-2</v>
      </c>
    </row>
    <row r="118" spans="1:20" x14ac:dyDescent="0.25">
      <c r="A118" s="7">
        <v>2037</v>
      </c>
      <c r="B118" s="7">
        <f>Output!S125</f>
        <v>3.7939439332756758E-2</v>
      </c>
      <c r="C118" s="7">
        <f>Output!S155</f>
        <v>3.4183145332341111E-2</v>
      </c>
      <c r="D118" s="7">
        <f>Output!S185</f>
        <v>3.1756763602863287E-2</v>
      </c>
      <c r="F118" s="7">
        <v>2037</v>
      </c>
      <c r="G118" s="7">
        <f t="shared" si="47"/>
        <v>1.9271385766701683E-2</v>
      </c>
      <c r="H118" s="7">
        <f t="shared" si="48"/>
        <v>1.811793212643445E-2</v>
      </c>
      <c r="I118" s="7">
        <f t="shared" si="49"/>
        <v>1.7401587210254876E-2</v>
      </c>
      <c r="J118" s="7">
        <f t="shared" si="50"/>
        <v>4.6148243337499881E-2</v>
      </c>
      <c r="K118" s="7">
        <f t="shared" si="51"/>
        <v>4.3391807525467105E-2</v>
      </c>
      <c r="L118" s="7">
        <f t="shared" si="52"/>
        <v>4.1684859898672877E-2</v>
      </c>
      <c r="M118" s="7">
        <f t="shared" si="53"/>
        <v>7.3025100908298016E-2</v>
      </c>
      <c r="N118" s="7">
        <f t="shared" si="54"/>
        <v>6.8665682924499732E-2</v>
      </c>
      <c r="O118" s="7">
        <f t="shared" si="55"/>
        <v>6.5968132587090833E-2</v>
      </c>
      <c r="Q118" s="7">
        <v>2037</v>
      </c>
      <c r="R118" s="7">
        <f>Output!S245</f>
        <v>3.8799544120963238E-2</v>
      </c>
      <c r="S118" s="7">
        <f>Output!S275</f>
        <v>3.5350998110084325E-2</v>
      </c>
      <c r="T118" s="7">
        <f>Output!S305</f>
        <v>3.3123406491021939E-2</v>
      </c>
    </row>
    <row r="119" spans="1:20" x14ac:dyDescent="0.25">
      <c r="A119" s="7">
        <v>2038</v>
      </c>
      <c r="B119" s="7">
        <f>Output!S126</f>
        <v>3.7576369975624309E-2</v>
      </c>
      <c r="C119" s="7">
        <f>Output!S156</f>
        <v>3.3740085684763992E-2</v>
      </c>
      <c r="D119" s="7">
        <f>Output!S186</f>
        <v>3.1243390721370223E-2</v>
      </c>
      <c r="F119" s="7">
        <v>2038</v>
      </c>
      <c r="G119" s="7">
        <f t="shared" si="47"/>
        <v>2.0527683073234538E-2</v>
      </c>
      <c r="H119" s="7">
        <f t="shared" si="48"/>
        <v>1.925919283328302E-2</v>
      </c>
      <c r="I119" s="7">
        <f t="shared" si="49"/>
        <v>1.8467980864178835E-2</v>
      </c>
      <c r="J119" s="7">
        <f t="shared" si="50"/>
        <v>4.9121654021098991E-2</v>
      </c>
      <c r="K119" s="7">
        <f t="shared" si="51"/>
        <v>4.6092949015518261E-2</v>
      </c>
      <c r="L119" s="7">
        <f t="shared" si="52"/>
        <v>4.4208805677280548E-2</v>
      </c>
      <c r="M119" s="7">
        <f t="shared" si="53"/>
        <v>7.7715624968963407E-2</v>
      </c>
      <c r="N119" s="7">
        <f t="shared" si="54"/>
        <v>7.2926705197753489E-2</v>
      </c>
      <c r="O119" s="7">
        <f t="shared" si="55"/>
        <v>6.9949630490382234E-2</v>
      </c>
      <c r="Q119" s="7">
        <v>2038</v>
      </c>
      <c r="R119" s="7">
        <f>Output!S246</f>
        <v>3.8463041556748505E-2</v>
      </c>
      <c r="S119" s="7">
        <f>Output!S276</f>
        <v>3.4941058749657299E-2</v>
      </c>
      <c r="T119" s="7">
        <f>Output!S306</f>
        <v>3.2648914563009411E-2</v>
      </c>
    </row>
    <row r="120" spans="1:20" x14ac:dyDescent="0.25">
      <c r="A120" s="7">
        <v>2039</v>
      </c>
      <c r="B120" s="7">
        <f>Output!S127</f>
        <v>3.7218433915937259E-2</v>
      </c>
      <c r="C120" s="7">
        <f>Output!S157</f>
        <v>3.3302173713616719E-2</v>
      </c>
      <c r="D120" s="7">
        <f>Output!S187</f>
        <v>3.0735136758338118E-2</v>
      </c>
      <c r="F120" s="7">
        <v>2039</v>
      </c>
      <c r="G120" s="7">
        <f t="shared" si="47"/>
        <v>2.1773143393044116E-2</v>
      </c>
      <c r="H120" s="7">
        <f t="shared" si="48"/>
        <v>2.038721835864132E-2</v>
      </c>
      <c r="I120" s="7">
        <f t="shared" si="49"/>
        <v>1.9519030029025299E-2</v>
      </c>
      <c r="J120" s="7">
        <f t="shared" si="50"/>
        <v>5.2183402894087863E-2</v>
      </c>
      <c r="K120" s="7">
        <f t="shared" si="51"/>
        <v>4.8866004749238072E-2</v>
      </c>
      <c r="L120" s="7">
        <f t="shared" si="52"/>
        <v>4.6792628336854783E-2</v>
      </c>
      <c r="M120" s="7">
        <f t="shared" si="53"/>
        <v>8.2593662395131578E-2</v>
      </c>
      <c r="N120" s="7">
        <f t="shared" si="54"/>
        <v>7.7344791139834806E-2</v>
      </c>
      <c r="O120" s="7">
        <f t="shared" si="55"/>
        <v>7.4066226644684235E-2</v>
      </c>
      <c r="Q120" s="7">
        <v>2039</v>
      </c>
      <c r="R120" s="7">
        <f>Output!S247</f>
        <v>3.81312542731813E-2</v>
      </c>
      <c r="S120" s="7">
        <f>Output!S277</f>
        <v>3.4535847870811862E-2</v>
      </c>
      <c r="T120" s="7">
        <f>Output!S307</f>
        <v>3.2179124714710336E-2</v>
      </c>
    </row>
    <row r="121" spans="1:20" x14ac:dyDescent="0.25">
      <c r="A121" s="7">
        <v>2040</v>
      </c>
      <c r="B121" s="7">
        <f>Output!S128</f>
        <v>3.6864984099395766E-2</v>
      </c>
      <c r="C121" s="7">
        <f>Output!S158</f>
        <v>3.2868747985614996E-2</v>
      </c>
      <c r="D121" s="7">
        <f>Output!S188</f>
        <v>3.0231397796420451E-2</v>
      </c>
      <c r="F121" s="7">
        <v>2040</v>
      </c>
      <c r="G121" s="7">
        <f t="shared" si="47"/>
        <v>2.3007901335772196E-2</v>
      </c>
      <c r="H121" s="7">
        <f t="shared" si="48"/>
        <v>2.1502143312151129E-2</v>
      </c>
      <c r="I121" s="7">
        <f t="shared" si="49"/>
        <v>2.0554870176785842E-2</v>
      </c>
      <c r="J121" s="7">
        <f t="shared" si="50"/>
        <v>5.5337389869376086E-2</v>
      </c>
      <c r="K121" s="7">
        <f t="shared" si="51"/>
        <v>5.1713897976006465E-2</v>
      </c>
      <c r="L121" s="7">
        <f t="shared" si="52"/>
        <v>4.9438512377332551E-2</v>
      </c>
      <c r="M121" s="7">
        <f t="shared" si="53"/>
        <v>8.7666878402979959E-2</v>
      </c>
      <c r="N121" s="7">
        <f t="shared" si="54"/>
        <v>8.192565263986179E-2</v>
      </c>
      <c r="O121" s="7">
        <f t="shared" si="55"/>
        <v>7.8322154577879249E-2</v>
      </c>
      <c r="Q121" s="7">
        <v>2040</v>
      </c>
      <c r="R121" s="7">
        <f>Output!S248</f>
        <v>3.7803588224467548E-2</v>
      </c>
      <c r="S121" s="7">
        <f>Output!S278</f>
        <v>3.413475822681987E-2</v>
      </c>
      <c r="T121" s="7">
        <f>Output!S308</f>
        <v>3.1713482503132856E-2</v>
      </c>
    </row>
    <row r="122" spans="1:20" x14ac:dyDescent="0.25">
      <c r="A122" s="7">
        <v>2041</v>
      </c>
      <c r="B122" s="7">
        <f>Output!S129</f>
        <v>3.6569467211166613E-2</v>
      </c>
      <c r="C122" s="7">
        <f>Output!S159</f>
        <v>3.2493255185925621E-2</v>
      </c>
      <c r="D122" s="7">
        <f>Output!S189</f>
        <v>2.9785577383830687E-2</v>
      </c>
      <c r="F122" s="7">
        <v>2041</v>
      </c>
      <c r="G122" s="7">
        <f t="shared" si="47"/>
        <v>2.4233694188145964E-2</v>
      </c>
      <c r="H122" s="7">
        <f t="shared" si="48"/>
        <v>2.2605704980539636E-2</v>
      </c>
      <c r="I122" s="7">
        <f t="shared" si="49"/>
        <v>2.1577238163012758E-2</v>
      </c>
      <c r="J122" s="7">
        <f t="shared" si="50"/>
        <v>5.7455568113483374E-2</v>
      </c>
      <c r="K122" s="7">
        <f t="shared" si="51"/>
        <v>5.362085991699396E-2</v>
      </c>
      <c r="L122" s="7">
        <f t="shared" si="52"/>
        <v>5.1205171092713372E-2</v>
      </c>
      <c r="M122" s="7">
        <f t="shared" si="53"/>
        <v>9.0677442038820749E-2</v>
      </c>
      <c r="N122" s="7">
        <f t="shared" si="54"/>
        <v>8.4636014853448252E-2</v>
      </c>
      <c r="O122" s="7">
        <f t="shared" si="55"/>
        <v>8.0833104022413962E-2</v>
      </c>
      <c r="Q122" s="7">
        <v>2041</v>
      </c>
      <c r="R122" s="7">
        <f>Output!S249</f>
        <v>3.7529111282532668E-2</v>
      </c>
      <c r="S122" s="7">
        <f>Output!S279</f>
        <v>3.3786857689606771E-2</v>
      </c>
      <c r="T122" s="7">
        <f>Output!S309</f>
        <v>3.130101619740018E-2</v>
      </c>
    </row>
    <row r="123" spans="1:20" x14ac:dyDescent="0.25">
      <c r="A123" s="7">
        <v>2042</v>
      </c>
      <c r="B123" s="7">
        <f>Output!S130</f>
        <v>3.6275258810521585E-2</v>
      </c>
      <c r="C123" s="7">
        <f>Output!S160</f>
        <v>3.2119070873820363E-2</v>
      </c>
      <c r="D123" s="7">
        <f>Output!S190</f>
        <v>2.9341065458825043E-2</v>
      </c>
      <c r="F123" s="7">
        <v>2042</v>
      </c>
      <c r="G123" s="7">
        <f t="shared" si="47"/>
        <v>2.5450561270032514E-2</v>
      </c>
      <c r="H123" s="7">
        <f t="shared" si="48"/>
        <v>2.3697942683673933E-2</v>
      </c>
      <c r="I123" s="7">
        <f t="shared" si="49"/>
        <v>2.2586173307573138E-2</v>
      </c>
      <c r="J123" s="7">
        <f t="shared" si="50"/>
        <v>5.9600068494266897E-2</v>
      </c>
      <c r="K123" s="7">
        <f t="shared" si="51"/>
        <v>5.5545724353828145E-2</v>
      </c>
      <c r="L123" s="7">
        <f t="shared" si="52"/>
        <v>5.2983230367964054E-2</v>
      </c>
      <c r="M123" s="7">
        <f t="shared" si="53"/>
        <v>9.3749575718501288E-2</v>
      </c>
      <c r="N123" s="7">
        <f t="shared" si="54"/>
        <v>8.7393506023982367E-2</v>
      </c>
      <c r="O123" s="7">
        <f t="shared" si="55"/>
        <v>8.3380287428354974E-2</v>
      </c>
      <c r="Q123" s="7">
        <v>2042</v>
      </c>
      <c r="R123" s="7">
        <f>Output!S250</f>
        <v>3.7255838165261471E-2</v>
      </c>
      <c r="S123" s="7">
        <f>Output!S280</f>
        <v>3.3440160977057327E-2</v>
      </c>
      <c r="T123" s="7">
        <f>Output!S310</f>
        <v>3.0889753716331181E-2</v>
      </c>
    </row>
    <row r="124" spans="1:20" x14ac:dyDescent="0.25">
      <c r="A124" s="7">
        <v>2043</v>
      </c>
      <c r="B124" s="7">
        <f>Output!S131</f>
        <v>3.5982632098165053E-2</v>
      </c>
      <c r="C124" s="7">
        <f>Output!S161</f>
        <v>3.1746453871019167E-2</v>
      </c>
      <c r="D124" s="7">
        <f>Output!S191</f>
        <v>2.8898135222107896E-2</v>
      </c>
      <c r="F124" s="7">
        <v>2043</v>
      </c>
      <c r="G124" s="7">
        <f t="shared" si="47"/>
        <v>2.6658550093591249E-2</v>
      </c>
      <c r="H124" s="7">
        <f t="shared" si="48"/>
        <v>2.4778903502538526E-2</v>
      </c>
      <c r="I124" s="7">
        <f t="shared" si="49"/>
        <v>2.3581723122626384E-2</v>
      </c>
      <c r="J124" s="7">
        <f t="shared" si="50"/>
        <v>6.1771521678338402E-2</v>
      </c>
      <c r="K124" s="7">
        <f t="shared" si="51"/>
        <v>5.7488834891113623E-2</v>
      </c>
      <c r="L124" s="7">
        <f t="shared" si="52"/>
        <v>5.4772808030968033E-2</v>
      </c>
      <c r="M124" s="7">
        <f t="shared" si="53"/>
        <v>9.6884493263085597E-2</v>
      </c>
      <c r="N124" s="7">
        <f t="shared" si="54"/>
        <v>9.0198766279688758E-2</v>
      </c>
      <c r="O124" s="7">
        <f t="shared" si="55"/>
        <v>8.5963892939309713E-2</v>
      </c>
      <c r="Q124" s="7">
        <v>2043</v>
      </c>
      <c r="R124" s="7">
        <f>Output!S251</f>
        <v>3.698401968946094E-2</v>
      </c>
      <c r="S124" s="7">
        <f>Output!S281</f>
        <v>3.3094905705044496E-2</v>
      </c>
      <c r="T124" s="7">
        <f>Output!S311</f>
        <v>3.0479945876732854E-2</v>
      </c>
    </row>
    <row r="125" spans="1:20" x14ac:dyDescent="0.25">
      <c r="A125" s="7">
        <v>2044</v>
      </c>
      <c r="B125" s="7">
        <f>Output!S132</f>
        <v>3.5691529558159255E-2</v>
      </c>
      <c r="C125" s="7">
        <f>Output!S162</f>
        <v>3.1375375419553146E-2</v>
      </c>
      <c r="D125" s="7">
        <f>Output!S192</f>
        <v>2.8456729157741483E-2</v>
      </c>
      <c r="F125" s="7">
        <v>2044</v>
      </c>
      <c r="G125" s="7">
        <f t="shared" si="47"/>
        <v>2.7857706446220577E-2</v>
      </c>
      <c r="H125" s="7">
        <f t="shared" si="48"/>
        <v>2.5848633655706721E-2</v>
      </c>
      <c r="I125" s="7">
        <f t="shared" si="49"/>
        <v>2.4563933395570902E-2</v>
      </c>
      <c r="J125" s="7">
        <f t="shared" si="50"/>
        <v>6.3970566775553669E-2</v>
      </c>
      <c r="K125" s="7">
        <f t="shared" si="51"/>
        <v>5.9450534750777377E-2</v>
      </c>
      <c r="L125" s="7">
        <f t="shared" si="52"/>
        <v>5.6574011585798195E-2</v>
      </c>
      <c r="M125" s="7">
        <f t="shared" si="53"/>
        <v>0.10008342710488677</v>
      </c>
      <c r="N125" s="7">
        <f t="shared" si="54"/>
        <v>9.3052435845848047E-2</v>
      </c>
      <c r="O125" s="7">
        <f t="shared" si="55"/>
        <v>8.8584089776025485E-2</v>
      </c>
      <c r="Q125" s="7">
        <v>2044</v>
      </c>
      <c r="R125" s="7">
        <f>Output!S252</f>
        <v>3.6713603049514265E-2</v>
      </c>
      <c r="S125" s="7">
        <f>Output!S282</f>
        <v>3.275106546981961E-2</v>
      </c>
      <c r="T125" s="7">
        <f>Output!S312</f>
        <v>3.0071539872988395E-2</v>
      </c>
    </row>
    <row r="126" spans="1:20" x14ac:dyDescent="0.25">
      <c r="A126" s="7">
        <v>2045</v>
      </c>
      <c r="B126" s="7">
        <f>Output!S133</f>
        <v>3.5401936811519749E-2</v>
      </c>
      <c r="C126" s="7">
        <f>Output!S163</f>
        <v>3.1005806761453415E-2</v>
      </c>
      <c r="D126" s="7">
        <f>Output!S193</f>
        <v>2.8016832886741363E-2</v>
      </c>
      <c r="F126" s="7">
        <v>2045</v>
      </c>
      <c r="G126" s="7">
        <f t="shared" si="47"/>
        <v>2.9048075684051863E-2</v>
      </c>
      <c r="H126" s="7">
        <f t="shared" si="48"/>
        <v>2.6907178499309882E-2</v>
      </c>
      <c r="I126" s="7">
        <f t="shared" si="49"/>
        <v>2.5532849482538061E-2</v>
      </c>
      <c r="J126" s="7">
        <f t="shared" si="50"/>
        <v>6.6197853725105532E-2</v>
      </c>
      <c r="K126" s="7">
        <f t="shared" si="51"/>
        <v>6.1431166508338721E-2</v>
      </c>
      <c r="L126" s="7">
        <f t="shared" si="52"/>
        <v>5.8386939950483205E-2</v>
      </c>
      <c r="M126" s="7">
        <f t="shared" si="53"/>
        <v>0.10334763176615921</v>
      </c>
      <c r="N126" s="7">
        <f t="shared" si="54"/>
        <v>9.595515451736758E-2</v>
      </c>
      <c r="O126" s="7">
        <f t="shared" si="55"/>
        <v>9.1241030418428334E-2</v>
      </c>
      <c r="Q126" s="7">
        <v>2045</v>
      </c>
      <c r="R126" s="7">
        <f>Output!S253</f>
        <v>3.6444575041666614E-2</v>
      </c>
      <c r="S126" s="7">
        <f>Output!S283</f>
        <v>3.2408613866693713E-2</v>
      </c>
      <c r="T126" s="7">
        <f>Output!S313</f>
        <v>2.9664522501342928E-2</v>
      </c>
    </row>
    <row r="127" spans="1:20" x14ac:dyDescent="0.25">
      <c r="A127" s="7">
        <v>2046</v>
      </c>
      <c r="B127" s="7">
        <f>Output!S134</f>
        <v>3.5113810721293208E-2</v>
      </c>
      <c r="C127" s="7">
        <f>Output!S164</f>
        <v>3.0637704759766654E-2</v>
      </c>
      <c r="D127" s="7">
        <f>Output!S194</f>
        <v>2.7578403272154217E-2</v>
      </c>
      <c r="F127" s="7">
        <v>2046</v>
      </c>
      <c r="G127" s="7">
        <f t="shared" si="47"/>
        <v>3.0229701869630383E-2</v>
      </c>
      <c r="H127" s="7">
        <f t="shared" si="48"/>
        <v>2.7954582095893282E-2</v>
      </c>
      <c r="I127" s="7">
        <f t="shared" si="49"/>
        <v>2.6488515446073134E-2</v>
      </c>
      <c r="J127" s="7">
        <f t="shared" si="50"/>
        <v>6.8454041799836315E-2</v>
      </c>
      <c r="K127" s="7">
        <f t="shared" si="51"/>
        <v>6.3431070989877117E-2</v>
      </c>
      <c r="L127" s="7">
        <f t="shared" si="52"/>
        <v>6.0211681291416075E-2</v>
      </c>
      <c r="M127" s="7">
        <f t="shared" si="53"/>
        <v>0.10667838173004232</v>
      </c>
      <c r="N127" s="7">
        <f t="shared" si="54"/>
        <v>9.8907559883861018E-2</v>
      </c>
      <c r="O127" s="7">
        <f t="shared" si="55"/>
        <v>9.3934847136759037E-2</v>
      </c>
      <c r="Q127" s="7">
        <v>2046</v>
      </c>
      <c r="R127" s="7">
        <f>Output!S254</f>
        <v>3.6176896061235198E-2</v>
      </c>
      <c r="S127" s="7">
        <f>Output!S284</f>
        <v>3.2067511290984084E-2</v>
      </c>
      <c r="T127" s="7">
        <f>Output!S314</f>
        <v>2.9258854157113729E-2</v>
      </c>
    </row>
    <row r="128" spans="1:20" x14ac:dyDescent="0.25">
      <c r="A128" s="7">
        <v>2047</v>
      </c>
      <c r="B128" s="7">
        <f>Output!S135</f>
        <v>3.4827136908495204E-2</v>
      </c>
      <c r="C128" s="7">
        <f>Output!S165</f>
        <v>3.0271055035508424E-2</v>
      </c>
      <c r="D128" s="7">
        <f>Output!S195</f>
        <v>2.7141425934995599E-2</v>
      </c>
      <c r="F128" s="7">
        <v>2047</v>
      </c>
      <c r="G128" s="7">
        <f t="shared" si="47"/>
        <v>3.1402628634265066E-2</v>
      </c>
      <c r="H128" s="7">
        <f t="shared" si="48"/>
        <v>2.8990888076765857E-2</v>
      </c>
      <c r="I128" s="7">
        <f t="shared" si="49"/>
        <v>2.7430974917485054E-2</v>
      </c>
      <c r="J128" s="7">
        <f t="shared" si="50"/>
        <v>7.0739801301517871E-2</v>
      </c>
      <c r="K128" s="7">
        <f t="shared" si="51"/>
        <v>6.5450588587948694E-2</v>
      </c>
      <c r="L128" s="7">
        <f t="shared" si="52"/>
        <v>6.2048314026453472E-2</v>
      </c>
      <c r="M128" s="7">
        <f t="shared" si="53"/>
        <v>0.11007697396877067</v>
      </c>
      <c r="N128" s="7">
        <f t="shared" si="54"/>
        <v>0.10191028909913154</v>
      </c>
      <c r="O128" s="7">
        <f t="shared" si="55"/>
        <v>9.6665653135421858E-2</v>
      </c>
      <c r="Q128" s="7">
        <v>2047</v>
      </c>
      <c r="R128" s="7">
        <f>Output!S255</f>
        <v>3.5910552905405457E-2</v>
      </c>
      <c r="S128" s="7">
        <f>Output!S285</f>
        <v>3.1727744539876097E-2</v>
      </c>
      <c r="T128" s="7">
        <f>Output!S315</f>
        <v>2.8854521637486193E-2</v>
      </c>
    </row>
    <row r="129" spans="1:20" x14ac:dyDescent="0.25">
      <c r="A129" s="7">
        <v>2048</v>
      </c>
      <c r="B129" s="7">
        <f>Output!S136</f>
        <v>3.4541857857187969E-2</v>
      </c>
      <c r="C129" s="7">
        <f>Output!S166</f>
        <v>2.9905800072740959E-2</v>
      </c>
      <c r="D129" s="7">
        <f>Output!S196</f>
        <v>2.6705857738312185E-2</v>
      </c>
      <c r="F129" s="7">
        <v>2048</v>
      </c>
      <c r="G129" s="7">
        <f t="shared" si="47"/>
        <v>3.256689788450385E-2</v>
      </c>
      <c r="H129" s="7">
        <f t="shared" si="48"/>
        <v>3.0016138348475538E-2</v>
      </c>
      <c r="I129" s="7">
        <f t="shared" si="49"/>
        <v>2.8360270234496648E-2</v>
      </c>
      <c r="J129" s="7">
        <f t="shared" si="50"/>
        <v>7.3055811132215168E-2</v>
      </c>
      <c r="K129" s="7">
        <f t="shared" si="51"/>
        <v>6.7490056441039975E-2</v>
      </c>
      <c r="L129" s="7">
        <f t="shared" si="52"/>
        <v>6.3896904538809959E-2</v>
      </c>
      <c r="M129" s="7">
        <f t="shared" si="53"/>
        <v>0.11354472437992649</v>
      </c>
      <c r="N129" s="7">
        <f t="shared" si="54"/>
        <v>0.10496397453360445</v>
      </c>
      <c r="O129" s="7">
        <f t="shared" si="55"/>
        <v>9.9433538843123254E-2</v>
      </c>
      <c r="Q129" s="7">
        <v>2048</v>
      </c>
      <c r="R129" s="7">
        <f>Output!S256</f>
        <v>3.564549276856057E-2</v>
      </c>
      <c r="S129" s="7">
        <f>Output!S286</f>
        <v>3.1389260807752985E-2</v>
      </c>
      <c r="T129" s="7">
        <f>Output!S316</f>
        <v>2.8451485337777575E-2</v>
      </c>
    </row>
    <row r="130" spans="1:20" x14ac:dyDescent="0.25">
      <c r="A130" s="7">
        <v>2049</v>
      </c>
      <c r="B130" s="7">
        <f>Output!S137</f>
        <v>3.4257973567371494E-2</v>
      </c>
      <c r="C130" s="7">
        <f>Output!S167</f>
        <v>2.9541939871464262E-2</v>
      </c>
      <c r="D130" s="7">
        <f>Output!S197</f>
        <v>2.6271655545150659E-2</v>
      </c>
      <c r="F130" s="7">
        <v>2049</v>
      </c>
      <c r="G130" s="7">
        <f t="shared" si="47"/>
        <v>3.3722551526833261E-2</v>
      </c>
      <c r="H130" s="7">
        <f t="shared" si="48"/>
        <v>3.1030374817508852E-2</v>
      </c>
      <c r="I130" s="7">
        <f t="shared" si="49"/>
        <v>2.9276442441244655E-2</v>
      </c>
      <c r="J130" s="7">
        <f t="shared" si="50"/>
        <v>7.5402762225299971E-2</v>
      </c>
      <c r="K130" s="7">
        <f t="shared" si="51"/>
        <v>6.954981145972032E-2</v>
      </c>
      <c r="L130" s="7">
        <f t="shared" si="52"/>
        <v>6.5757506438309063E-2</v>
      </c>
      <c r="M130" s="7">
        <f t="shared" si="53"/>
        <v>0.11708297292376674</v>
      </c>
      <c r="N130" s="7">
        <f t="shared" si="54"/>
        <v>0.10806924810193184</v>
      </c>
      <c r="O130" s="7">
        <f t="shared" si="55"/>
        <v>0.10223857043537349</v>
      </c>
      <c r="Q130" s="7">
        <v>2049</v>
      </c>
      <c r="R130" s="7">
        <f>Output!S257</f>
        <v>3.5381715648820013E-2</v>
      </c>
      <c r="S130" s="7">
        <f>Output!S287</f>
        <v>3.1052060092734195E-2</v>
      </c>
      <c r="T130" s="7">
        <f>Output!S317</f>
        <v>2.8049705653305147E-2</v>
      </c>
    </row>
    <row r="131" spans="1:20" x14ac:dyDescent="0.25">
      <c r="A131" s="7">
        <v>2050</v>
      </c>
      <c r="B131" s="7">
        <f>Output!S138</f>
        <v>3.3971644850200072E-2</v>
      </c>
      <c r="C131" s="7">
        <f>Output!S168</f>
        <v>2.9175635242832614E-2</v>
      </c>
      <c r="D131" s="7">
        <f>Output!S198</f>
        <v>2.5835037682603063E-2</v>
      </c>
      <c r="F131" s="7">
        <v>2050</v>
      </c>
      <c r="G131" s="7">
        <f t="shared" si="47"/>
        <v>3.4869516343950649E-2</v>
      </c>
      <c r="H131" s="7">
        <f t="shared" si="48"/>
        <v>3.2033524266563154E-2</v>
      </c>
      <c r="I131" s="7">
        <f t="shared" si="49"/>
        <v>3.0179419182776217E-2</v>
      </c>
      <c r="J131" s="7">
        <f t="shared" si="50"/>
        <v>7.7781119031263585E-2</v>
      </c>
      <c r="K131" s="7">
        <f t="shared" si="51"/>
        <v>7.1629951394224303E-2</v>
      </c>
      <c r="L131" s="7">
        <f t="shared" si="52"/>
        <v>6.7629927324109121E-2</v>
      </c>
      <c r="M131" s="7">
        <f t="shared" si="53"/>
        <v>0.12069272171857652</v>
      </c>
      <c r="N131" s="7">
        <f t="shared" si="54"/>
        <v>0.11122637852188548</v>
      </c>
      <c r="O131" s="7">
        <f t="shared" si="55"/>
        <v>0.10508043546544199</v>
      </c>
      <c r="Q131" s="7">
        <v>2050</v>
      </c>
      <c r="R131" s="7">
        <f>Output!S258</f>
        <v>3.5115696893967201E-2</v>
      </c>
      <c r="S131" s="7">
        <f>Output!S288</f>
        <v>3.0712617742603147E-2</v>
      </c>
      <c r="T131" s="7">
        <f>Output!S318</f>
        <v>2.7645710735588604E-2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A69E-2B53-49BC-B168-D6CE2490B954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6" width="9.140625" style="7"/>
    <col min="17" max="17" width="12" style="7" bestFit="1" customWidth="1"/>
    <col min="18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0.30977847922220991</v>
      </c>
      <c r="E2" s="7">
        <v>0.21438940393051328</v>
      </c>
      <c r="G2" s="7">
        <v>25.803000000000001</v>
      </c>
      <c r="H2" s="7">
        <v>67.891000000000005</v>
      </c>
      <c r="I2" s="7">
        <v>1.2529999999999999</v>
      </c>
      <c r="J2" s="7">
        <v>229.22499999999999</v>
      </c>
      <c r="K2" s="7">
        <v>0</v>
      </c>
      <c r="L2" s="7">
        <v>0</v>
      </c>
      <c r="M2" s="7">
        <v>30.312999999999999</v>
      </c>
      <c r="O2" s="7">
        <f>SUM(G2:M2)</f>
        <v>354.48500000000001</v>
      </c>
    </row>
    <row r="4" spans="1:44" x14ac:dyDescent="0.25">
      <c r="G4" s="7">
        <f>G2/$O$2</f>
        <v>7.2790103953622856E-2</v>
      </c>
      <c r="H4" s="7">
        <f t="shared" ref="H4:M4" si="0">H2/$O$2</f>
        <v>0.19152009252859784</v>
      </c>
      <c r="I4" s="7">
        <f t="shared" si="0"/>
        <v>3.5347052766689703E-3</v>
      </c>
      <c r="J4" s="7">
        <f t="shared" si="0"/>
        <v>0.6466423120865481</v>
      </c>
      <c r="K4" s="7">
        <f t="shared" si="0"/>
        <v>0</v>
      </c>
      <c r="L4" s="7">
        <f t="shared" si="0"/>
        <v>0</v>
      </c>
      <c r="M4" s="7">
        <f t="shared" si="0"/>
        <v>8.5512786154562245E-2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6.9569999999999999</v>
      </c>
      <c r="C8" s="7">
        <v>6.9569999999999999</v>
      </c>
      <c r="D8" s="7">
        <v>6.9569999999999999</v>
      </c>
      <c r="F8" s="7">
        <v>2024</v>
      </c>
      <c r="G8" s="7">
        <f>(B11-$B$8)*$B$2*Output!$T$101*$E$2*$G$4/Output!$T$95/1000000</f>
        <v>4.3120626040241223</v>
      </c>
      <c r="H8" s="7">
        <f>(C11-$B$8)*$B$2*Output!$T$101*$E$2*$G$4/Output!$T$95/1000000</f>
        <v>8.6435390210755667</v>
      </c>
      <c r="I8" s="7">
        <f>(D11-$B$8)*$B$2*Output!$T$101*$E$2*$G$4/Output!$T$95/1000000</f>
        <v>12.975015438127011</v>
      </c>
      <c r="K8" s="7">
        <v>2024</v>
      </c>
      <c r="L8" s="7">
        <f>(B11-$B$8)*$B$2*Output!$T$101*$E$2*$H$4/Output!$T$95/1000000</f>
        <v>11.345589359756683</v>
      </c>
      <c r="M8" s="7">
        <f>(C11-$B$8)*$B$2*Output!$T$101*$E$2*$H$4/Output!$T$95/1000000</f>
        <v>22.742258949728377</v>
      </c>
      <c r="N8" s="7">
        <f>(D11-$B$8)*$B$2*Output!$T$101*$E$2*$H$4/Output!$T$95/1000000</f>
        <v>34.138928539700075</v>
      </c>
      <c r="P8" s="7">
        <v>2024</v>
      </c>
      <c r="Q8" s="7">
        <f>(B11-$B$8)*$B$2*Output!$T$101*$E$2*$I$4/Output!$T$95/1000000</f>
        <v>0.20939481621680522</v>
      </c>
      <c r="R8" s="7">
        <f>(C11-$B$8)*$B$2*Output!$T$101*$E$2*$I$4/Output!$T$95/1000000</f>
        <v>0.41973237194929602</v>
      </c>
      <c r="S8" s="7">
        <f>(D11-$B$8)*$B$2*Output!$T$101*$E$2*$I$4/Output!$T$95/1000000</f>
        <v>0.63006992768178682</v>
      </c>
      <c r="U8" s="7">
        <v>2024</v>
      </c>
      <c r="V8" s="7">
        <f>(B11-$B$8)*$B$2*Output!$T$101*$E$2*$J$4/Output!$T$95/1000000</f>
        <v>38.306884874139797</v>
      </c>
      <c r="W8" s="7">
        <f>(C11-$B$8)*$B$2*Output!$T$101*$E$2*$J$4/Output!$T$95/1000000</f>
        <v>76.78623540309448</v>
      </c>
      <c r="X8" s="7">
        <f>(D11-$B$8)*$B$2*Output!$T$101*$E$2*$J$4/Output!$T$95/1000000</f>
        <v>115.26558593204913</v>
      </c>
      <c r="Z8" s="7">
        <v>2024</v>
      </c>
      <c r="AA8" s="7">
        <f>(B11-$B$8)*$B$2*Output!$T$101*$E$2*$K$4/Output!$T$95/1000000</f>
        <v>0</v>
      </c>
      <c r="AB8" s="7">
        <f>(C11-$B$8)*$B$2*Output!$T$101*$E$2*$K$4/Output!$T$95/1000000</f>
        <v>0</v>
      </c>
      <c r="AC8" s="7">
        <f>(D11-$B$8)*$B$2*Output!$T$101*$E$2*$K$4/Output!$T$95/1000000</f>
        <v>0</v>
      </c>
      <c r="AE8" s="7">
        <v>2024</v>
      </c>
      <c r="AF8" s="7">
        <f>(B11-$B$8)*$B$2*Output!$T$101*$E$2*$L$4/Output!$T$95/1000000</f>
        <v>0</v>
      </c>
      <c r="AG8" s="7">
        <f>(C11-$B$8)*$B$2*Output!$T$101*$E$2*$L$4/Output!$T$95/1000000</f>
        <v>0</v>
      </c>
      <c r="AH8" s="7">
        <f>(D11-$B$8)*$B$2*Output!$T$101*$E$2*$L$4/Output!$T$95/1000000</f>
        <v>0</v>
      </c>
      <c r="AJ8" s="7">
        <v>2024</v>
      </c>
      <c r="AK8" s="7">
        <f>(B11-$B$8)*$B$2*Output!$T$101*$E$2*$M$4/Output!$T$95/1000000</f>
        <v>5.0657502505826146</v>
      </c>
      <c r="AL8" s="7">
        <f>(C11-$B$8)*$B$2*Output!$T$101*$E$2*$M$4/Output!$T$95/1000000</f>
        <v>10.15430757454031</v>
      </c>
      <c r="AM8" s="7">
        <f>(D11-$B$8)*$B$2*Output!$T$101*$E$2*$M$4/Output!$T$95/1000000</f>
        <v>15.242864898498008</v>
      </c>
    </row>
    <row r="9" spans="1:44" x14ac:dyDescent="0.25">
      <c r="F9" s="7">
        <v>2025</v>
      </c>
      <c r="G9" s="7">
        <f>(B12-$B$8)*$B$2*Output!$T$101*$E$2*$G$4/Output!$T$95/1000000</f>
        <v>8.6241252080482447</v>
      </c>
      <c r="H9" s="7">
        <f>(C12-$B$8)*$B$2*Output!$T$101*$E$2*$G$4/Output!$T$95/1000000</f>
        <v>18.128776387380032</v>
      </c>
      <c r="I9" s="7">
        <f>(D12-$B$8)*$B$2*Output!$T$101*$E$2*$G$4/Output!$T$95/1000000</f>
        <v>27.633427566711863</v>
      </c>
      <c r="K9" s="7">
        <v>2025</v>
      </c>
      <c r="L9" s="7">
        <f>(B12-$B$8)*$B$2*Output!$T$101*$E$2*$H$4/Output!$T$95/1000000</f>
        <v>22.691178719513367</v>
      </c>
      <c r="M9" s="7">
        <f>(C12-$B$8)*$B$2*Output!$T$101*$E$2*$H$4/Output!$T$95/1000000</f>
        <v>47.699134120668845</v>
      </c>
      <c r="N9" s="7">
        <f>(D12-$B$8)*$B$2*Output!$T$101*$E$2*$H$4/Output!$T$95/1000000</f>
        <v>72.7070895218244</v>
      </c>
      <c r="P9" s="7">
        <v>2025</v>
      </c>
      <c r="Q9" s="7">
        <f>(B12-$B$8)*$B$2*Output!$T$101*$E$2*$I$4/Output!$T$95/1000000</f>
        <v>0.41878963243361045</v>
      </c>
      <c r="R9" s="7">
        <f>(C12-$B$8)*$B$2*Output!$T$101*$E$2*$I$4/Output!$T$95/1000000</f>
        <v>0.88033782170240615</v>
      </c>
      <c r="S9" s="7">
        <f>(D12-$B$8)*$B$2*Output!$T$101*$E$2*$I$4/Output!$T$95/1000000</f>
        <v>1.3418860109712034</v>
      </c>
      <c r="U9" s="7">
        <v>2025</v>
      </c>
      <c r="V9" s="7">
        <f>(B12-$B$8)*$B$2*Output!$T$101*$E$2*$J$4/Output!$T$95/1000000</f>
        <v>76.613769748279594</v>
      </c>
      <c r="W9" s="7">
        <f>(C12-$B$8)*$B$2*Output!$T$101*$E$2*$J$4/Output!$T$95/1000000</f>
        <v>161.04983015142383</v>
      </c>
      <c r="X9" s="7">
        <f>(D12-$B$8)*$B$2*Output!$T$101*$E$2*$J$4/Output!$T$95/1000000</f>
        <v>245.48589055456836</v>
      </c>
      <c r="Z9" s="7">
        <v>2025</v>
      </c>
      <c r="AA9" s="7">
        <f>(B12-$B$8)*$B$2*Output!$T$101*$E$2*$K$4/Output!$T$95/1000000</f>
        <v>0</v>
      </c>
      <c r="AB9" s="7">
        <f>(C12-$B$8)*$B$2*Output!$T$101*$E$2*$K$4/Output!$T$95/1000000</f>
        <v>0</v>
      </c>
      <c r="AC9" s="7">
        <f>(D12-$B$8)*$B$2*Output!$T$101*$E$2*$K$4/Output!$T$95/1000000</f>
        <v>0</v>
      </c>
      <c r="AE9" s="7">
        <v>2025</v>
      </c>
      <c r="AF9" s="7">
        <f>(B12-$B$8)*$B$2*Output!$B$101*$E$2*$L$4/Output!$B$95/1000000</f>
        <v>0</v>
      </c>
      <c r="AG9" s="7">
        <f>(C12-$B$8)*$B$2*Output!$B$101*$E$2*$L$4/Output!$B$95/1000000</f>
        <v>0</v>
      </c>
      <c r="AH9" s="7">
        <f>(D12-$B$8)*$B$2*Output!$B$101*$E$2*$L$4/Output!$B$95/1000000</f>
        <v>0</v>
      </c>
      <c r="AJ9" s="7">
        <v>2025</v>
      </c>
      <c r="AK9" s="7">
        <f>(B12-$B$8)*$B$2*Output!$T$101*$E$2*$M$4/Output!$T$95/1000000</f>
        <v>10.131500501165229</v>
      </c>
      <c r="AL9" s="7">
        <f>(C12-$B$8)*$B$2*Output!$T$101*$E$2*$M$4/Output!$T$95/1000000</f>
        <v>21.297430478264193</v>
      </c>
      <c r="AM9" s="7">
        <f>(D12-$B$8)*$B$2*Output!$T$101*$E$2*$M$4/Output!$T$95/1000000</f>
        <v>32.463360455363201</v>
      </c>
    </row>
    <row r="10" spans="1:44" x14ac:dyDescent="0.25">
      <c r="F10" s="7">
        <v>2026</v>
      </c>
      <c r="G10" s="7">
        <f>(B13-$B$8)*$B$2*Output!$T$101*$E$2*$G$4/Output!$T$95/1000000</f>
        <v>12.936187812072363</v>
      </c>
      <c r="H10" s="7">
        <f>(C13-$B$8)*$B$2*Output!$T$101*$E$2*$G$4/Output!$T$95/1000000</f>
        <v>28.564915222060336</v>
      </c>
      <c r="I10" s="7">
        <f>(D13-$B$8)*$B$2*Output!$T$101*$E$2*$G$4/Output!$T$95/1000000</f>
        <v>44.193642632048295</v>
      </c>
      <c r="K10" s="7">
        <v>2026</v>
      </c>
      <c r="L10" s="7">
        <f>(B13-$B$8)*$B$2*Output!$T$101*$E$2*$H$4/Output!$T$95/1000000</f>
        <v>34.036768079270047</v>
      </c>
      <c r="M10" s="7">
        <f>(C13-$B$8)*$B$2*Output!$T$101*$E$2*$H$4/Output!$T$95/1000000</f>
        <v>75.157952925663622</v>
      </c>
      <c r="N10" s="7">
        <f>(D13-$B$8)*$B$2*Output!$T$101*$E$2*$H$4/Output!$T$95/1000000</f>
        <v>116.27913777205715</v>
      </c>
      <c r="P10" s="7">
        <v>2026</v>
      </c>
      <c r="Q10" s="7">
        <f>(B13-$B$8)*$B$2*Output!$T$101*$E$2*$I$4/Output!$T$95/1000000</f>
        <v>0.62818444865041567</v>
      </c>
      <c r="R10" s="7">
        <f>(C13-$B$8)*$B$2*Output!$T$101*$E$2*$I$4/Output!$T$95/1000000</f>
        <v>1.3871192796667675</v>
      </c>
      <c r="S10" s="7">
        <f>(D13-$B$8)*$B$2*Output!$T$101*$E$2*$I$4/Output!$T$95/1000000</f>
        <v>2.146054110683119</v>
      </c>
      <c r="U10" s="7">
        <v>2026</v>
      </c>
      <c r="V10" s="7">
        <f>(B13-$B$8)*$B$2*Output!$T$101*$E$2*$J$4/Output!$T$95/1000000</f>
        <v>114.92065462241941</v>
      </c>
      <c r="W10" s="7">
        <f>(C13-$B$8)*$B$2*Output!$T$101*$E$2*$J$4/Output!$T$95/1000000</f>
        <v>253.76090732770535</v>
      </c>
      <c r="X10" s="7">
        <f>(D13-$B$8)*$B$2*Output!$T$101*$E$2*$J$4/Output!$T$95/1000000</f>
        <v>392.60116003299117</v>
      </c>
      <c r="Z10" s="7">
        <v>2026</v>
      </c>
      <c r="AA10" s="7">
        <f>(B13-$B$8)*$B$2*Output!$T$101*$E$2*$K$4/Output!$T$95/1000000</f>
        <v>0</v>
      </c>
      <c r="AB10" s="7">
        <f>(C13-$B$8)*$B$2*Output!$T$101*$E$2*$K$4/Output!$T$95/1000000</f>
        <v>0</v>
      </c>
      <c r="AC10" s="7">
        <f>(D13-$B$8)*$B$2*Output!$T$101*$E$2*$K$4/Output!$T$95/1000000</f>
        <v>0</v>
      </c>
      <c r="AE10" s="7">
        <v>2026</v>
      </c>
      <c r="AF10" s="7">
        <f>(B13-$B$8)*$B$2*Output!$B$101*$E$2*$L$4/Output!$B$95/1000000</f>
        <v>0</v>
      </c>
      <c r="AG10" s="7">
        <f>(C13-$B$8)*$B$2*Output!$B$101*$E$2*$L$4/Output!$B$95/1000000</f>
        <v>0</v>
      </c>
      <c r="AH10" s="7">
        <f>(D13-$B$8)*$B$2*Output!$B$101*$E$2*$L$4/Output!$B$95/1000000</f>
        <v>0</v>
      </c>
      <c r="AJ10" s="7">
        <v>2026</v>
      </c>
      <c r="AK10" s="7">
        <f>(B13-$B$8)*$B$2*Output!$T$101*$E$2*$M$4/Output!$T$95/1000000</f>
        <v>15.197250751747843</v>
      </c>
      <c r="AL10" s="7">
        <f>(C13-$B$8)*$B$2*Output!$T$101*$E$2*$M$4/Output!$T$95/1000000</f>
        <v>33.557658998035691</v>
      </c>
      <c r="AM10" s="7">
        <f>(D13-$B$8)*$B$2*Output!$T$101*$E$2*$M$4/Output!$T$95/1000000</f>
        <v>51.918067244323524</v>
      </c>
    </row>
    <row r="11" spans="1:44" x14ac:dyDescent="0.25">
      <c r="A11" s="7">
        <v>2024</v>
      </c>
      <c r="B11" s="7">
        <v>7.2569699587118084</v>
      </c>
      <c r="C11" s="7">
        <v>7.5582904452862714</v>
      </c>
      <c r="D11" s="7">
        <v>7.8596109318607343</v>
      </c>
      <c r="F11" s="7">
        <v>2027</v>
      </c>
      <c r="G11" s="7">
        <f>(B14-$B$8)*$B$2*Output!$T$101*$E$2*$G$4/Output!$T$95/1000000</f>
        <v>17.248250416096475</v>
      </c>
      <c r="H11" s="7">
        <f>(C14-$B$8)*$B$2*Output!$T$101*$E$2*$G$4/Output!$T$95/1000000</f>
        <v>40.075326814533987</v>
      </c>
      <c r="I11" s="7">
        <f>(D14-$B$8)*$B$2*Output!$T$101*$E$2*$G$4/Output!$T$95/1000000</f>
        <v>62.902403212971542</v>
      </c>
      <c r="K11" s="7">
        <v>2027</v>
      </c>
      <c r="L11" s="7">
        <f>(B14-$B$8)*$B$2*Output!$T$101*$E$2*$H$4/Output!$T$95/1000000</f>
        <v>45.382357439026705</v>
      </c>
      <c r="M11" s="7">
        <f>(C14-$B$8)*$B$2*Output!$T$101*$E$2*$H$4/Output!$T$95/1000000</f>
        <v>105.44332103885314</v>
      </c>
      <c r="N11" s="7">
        <f>(D14-$B$8)*$B$2*Output!$T$101*$E$2*$H$4/Output!$T$95/1000000</f>
        <v>165.50428463867971</v>
      </c>
      <c r="P11" s="7">
        <v>2027</v>
      </c>
      <c r="Q11" s="7">
        <f>(B14-$B$8)*$B$2*Output!$T$101*$E$2*$I$4/Output!$T$95/1000000</f>
        <v>0.83757926486722034</v>
      </c>
      <c r="R11" s="7">
        <f>(C14-$B$8)*$B$2*Output!$T$101*$E$2*$I$4/Output!$T$95/1000000</f>
        <v>1.9460676858741652</v>
      </c>
      <c r="S11" s="7">
        <f>(D14-$B$8)*$B$2*Output!$T$101*$E$2*$I$4/Output!$T$95/1000000</f>
        <v>3.0545561068811127</v>
      </c>
      <c r="U11" s="7">
        <v>2027</v>
      </c>
      <c r="V11" s="7">
        <f>(B14-$B$8)*$B$2*Output!$T$101*$E$2*$J$4/Output!$T$95/1000000</f>
        <v>153.2275394965591</v>
      </c>
      <c r="W11" s="7">
        <f>(C14-$B$8)*$B$2*Output!$T$101*$E$2*$J$4/Output!$T$95/1000000</f>
        <v>356.01545514326068</v>
      </c>
      <c r="X11" s="7">
        <f>(D14-$B$8)*$B$2*Output!$T$101*$E$2*$J$4/Output!$T$95/1000000</f>
        <v>558.80337078996263</v>
      </c>
      <c r="Z11" s="7">
        <v>2027</v>
      </c>
      <c r="AA11" s="7">
        <f>(B14-$B$8)*$B$2*Output!$T$101*$E$2*$K$4/Output!$T$95/1000000</f>
        <v>0</v>
      </c>
      <c r="AB11" s="7">
        <f>(C14-$B$8)*$B$2*Output!$T$101*$E$2*$K$4/Output!$T$95/1000000</f>
        <v>0</v>
      </c>
      <c r="AC11" s="7">
        <f>(D14-$B$8)*$B$2*Output!$T$101*$E$2*$K$4/Output!$T$95/1000000</f>
        <v>0</v>
      </c>
      <c r="AE11" s="7">
        <v>2027</v>
      </c>
      <c r="AF11" s="7">
        <f>(B14-$B$8)*$B$2*Output!$B$101*$E$2*$L$4/Output!$B$95/1000000</f>
        <v>0</v>
      </c>
      <c r="AG11" s="7">
        <f>(C14-$B$8)*$B$2*Output!$B$101*$E$2*$L$4/Output!$B$95/1000000</f>
        <v>0</v>
      </c>
      <c r="AH11" s="7">
        <f>(D14-$B$8)*$B$2*Output!$B$101*$E$2*$L$4/Output!$B$95/1000000</f>
        <v>0</v>
      </c>
      <c r="AJ11" s="7">
        <v>2027</v>
      </c>
      <c r="AK11" s="7">
        <f>(B14-$B$8)*$B$2*Output!$T$101*$E$2*$M$4/Output!$T$95/1000000</f>
        <v>20.263001002330448</v>
      </c>
      <c r="AL11" s="7">
        <f>(C14-$B$8)*$B$2*Output!$T$101*$E$2*$M$4/Output!$T$95/1000000</f>
        <v>47.079927982365184</v>
      </c>
      <c r="AM11" s="7">
        <f>(D14-$B$8)*$B$2*Output!$T$101*$E$2*$M$4/Output!$T$95/1000000</f>
        <v>73.896854962399971</v>
      </c>
    </row>
    <row r="12" spans="1:44" x14ac:dyDescent="0.25">
      <c r="A12" s="7">
        <v>2025</v>
      </c>
      <c r="B12" s="7">
        <v>7.5569399174236169</v>
      </c>
      <c r="C12" s="7">
        <v>8.2181338943323876</v>
      </c>
      <c r="D12" s="7">
        <v>8.879327871241161</v>
      </c>
      <c r="F12" s="7">
        <v>2028</v>
      </c>
      <c r="G12" s="7">
        <f>(B15-$B$8)*$B$2*Output!$T$101*$E$2*$G$4/Output!$T$95/1000000</f>
        <v>21.56031302012061</v>
      </c>
      <c r="H12" s="7">
        <f>(C15-$B$8)*$B$2*Output!$T$101*$E$2*$G$4/Output!$T$95/1000000</f>
        <v>52.799388818241425</v>
      </c>
      <c r="I12" s="7">
        <f>(D15-$B$8)*$B$2*Output!$T$101*$E$2*$G$4/Output!$T$95/1000000</f>
        <v>84.03846461636229</v>
      </c>
      <c r="K12" s="7">
        <v>2028</v>
      </c>
      <c r="L12" s="7">
        <f>(B15-$B$8)*$B$2*Output!$T$101*$E$2*$H$4/Output!$T$95/1000000</f>
        <v>56.727946798783414</v>
      </c>
      <c r="M12" s="7">
        <f>(C15-$B$8)*$B$2*Output!$T$101*$E$2*$H$4/Output!$T$95/1000000</f>
        <v>138.92195892955195</v>
      </c>
      <c r="N12" s="7">
        <f>(D15-$B$8)*$B$2*Output!$T$101*$E$2*$H$4/Output!$T$95/1000000</f>
        <v>221.11597106032065</v>
      </c>
      <c r="P12" s="7">
        <v>2028</v>
      </c>
      <c r="Q12" s="7">
        <f>(B15-$B$8)*$B$2*Output!$T$101*$E$2*$I$4/Output!$T$95/1000000</f>
        <v>1.0469740810840262</v>
      </c>
      <c r="R12" s="7">
        <f>(C15-$B$8)*$B$2*Output!$T$101*$E$2*$I$4/Output!$T$95/1000000</f>
        <v>2.5639512533138205</v>
      </c>
      <c r="S12" s="7">
        <f>(D15-$B$8)*$B$2*Output!$T$101*$E$2*$I$4/Output!$T$95/1000000</f>
        <v>4.0809284255436173</v>
      </c>
      <c r="U12" s="7">
        <v>2028</v>
      </c>
      <c r="V12" s="7">
        <f>(B15-$B$8)*$B$2*Output!$T$101*$E$2*$J$4/Output!$T$95/1000000</f>
        <v>191.53442437069901</v>
      </c>
      <c r="W12" s="7">
        <f>(C15-$B$8)*$B$2*Output!$T$101*$E$2*$J$4/Output!$T$95/1000000</f>
        <v>469.05165685623342</v>
      </c>
      <c r="X12" s="7">
        <f>(D15-$B$8)*$B$2*Output!$T$101*$E$2*$J$4/Output!$T$95/1000000</f>
        <v>746.56888934176834</v>
      </c>
      <c r="Z12" s="7">
        <v>2028</v>
      </c>
      <c r="AA12" s="7">
        <f>(B15-$B$8)*$B$2*Output!$T$101*$E$2*$K$4/Output!$T$95/1000000</f>
        <v>0</v>
      </c>
      <c r="AB12" s="7">
        <f>(C15-$B$8)*$B$2*Output!$T$101*$E$2*$K$4/Output!$T$95/1000000</f>
        <v>0</v>
      </c>
      <c r="AC12" s="7">
        <f>(D15-$B$8)*$B$2*Output!$T$101*$E$2*$K$4/Output!$T$95/1000000</f>
        <v>0</v>
      </c>
      <c r="AE12" s="7">
        <v>2028</v>
      </c>
      <c r="AF12" s="7">
        <f>(B15-$B$8)*$B$2*Output!$B$101*$E$2*$L$4/Output!$B$95/1000000</f>
        <v>0</v>
      </c>
      <c r="AG12" s="7">
        <f>(C15-$B$8)*$B$2*Output!$B$101*$E$2*$L$4/Output!$B$95/1000000</f>
        <v>0</v>
      </c>
      <c r="AH12" s="7">
        <f>(D15-$B$8)*$B$2*Output!$B$101*$E$2*$L$4/Output!$B$95/1000000</f>
        <v>0</v>
      </c>
      <c r="AJ12" s="7">
        <v>2028</v>
      </c>
      <c r="AK12" s="7">
        <f>(B15-$B$8)*$B$2*Output!$T$101*$E$2*$M$4/Output!$T$95/1000000</f>
        <v>25.328751252913072</v>
      </c>
      <c r="AL12" s="7">
        <f>(C15-$B$8)*$B$2*Output!$T$101*$E$2*$M$4/Output!$T$95/1000000</f>
        <v>62.027976330169061</v>
      </c>
      <c r="AM12" s="7">
        <f>(D15-$B$8)*$B$2*Output!$T$101*$E$2*$M$4/Output!$T$95/1000000</f>
        <v>98.727201407425127</v>
      </c>
    </row>
    <row r="13" spans="1:44" x14ac:dyDescent="0.25">
      <c r="A13" s="7">
        <v>2026</v>
      </c>
      <c r="B13" s="7">
        <v>7.8569098761354255</v>
      </c>
      <c r="C13" s="7">
        <v>8.9441270959218695</v>
      </c>
      <c r="D13" s="7">
        <v>10.031344315708314</v>
      </c>
      <c r="F13" s="7">
        <v>2029</v>
      </c>
      <c r="G13" s="7">
        <f>(B16-$B$8)*$B$2*Output!$T$101*$E$2*$G$4/Output!$T$95/1000000</f>
        <v>25.872375624144723</v>
      </c>
      <c r="H13" s="7">
        <f>(C16-$B$8)*$B$2*Output!$T$101*$E$2*$G$4/Output!$T$95/1000000</f>
        <v>66.894561938750655</v>
      </c>
      <c r="I13" s="7">
        <f>(D16-$B$8)*$B$2*Output!$T$101*$E$2*$G$4/Output!$T$95/1000000</f>
        <v>107.91674825335664</v>
      </c>
      <c r="K13" s="7">
        <v>2029</v>
      </c>
      <c r="L13" s="7">
        <f>(B16-$B$8)*$B$2*Output!$T$101*$E$2*$H$4/Output!$T$95/1000000</f>
        <v>68.073536158540051</v>
      </c>
      <c r="M13" s="7">
        <f>(C16-$B$8)*$B$2*Output!$T$101*$E$2*$H$4/Output!$T$95/1000000</f>
        <v>176.00816589480763</v>
      </c>
      <c r="N13" s="7">
        <f>(D16-$B$8)*$B$2*Output!$T$101*$E$2*$H$4/Output!$T$95/1000000</f>
        <v>283.9427956310754</v>
      </c>
      <c r="P13" s="7">
        <v>2029</v>
      </c>
      <c r="Q13" s="7">
        <f>(B16-$B$8)*$B$2*Output!$T$101*$E$2*$I$4/Output!$T$95/1000000</f>
        <v>1.2563688973008307</v>
      </c>
      <c r="R13" s="7">
        <f>(C16-$B$8)*$B$2*Output!$T$101*$E$2*$I$4/Output!$T$95/1000000</f>
        <v>3.2484163124154</v>
      </c>
      <c r="S13" s="7">
        <f>(D16-$B$8)*$B$2*Output!$T$101*$E$2*$I$4/Output!$T$95/1000000</f>
        <v>5.2404637275299724</v>
      </c>
      <c r="U13" s="7">
        <v>2029</v>
      </c>
      <c r="V13" s="7">
        <f>(B16-$B$8)*$B$2*Output!$T$101*$E$2*$J$4/Output!$T$95/1000000</f>
        <v>229.84130924483873</v>
      </c>
      <c r="W13" s="7">
        <f>(C16-$B$8)*$B$2*Output!$T$101*$E$2*$J$4/Output!$T$95/1000000</f>
        <v>594.26833935628122</v>
      </c>
      <c r="X13" s="7">
        <f>(D16-$B$8)*$B$2*Output!$T$101*$E$2*$J$4/Output!$T$95/1000000</f>
        <v>958.69536946772382</v>
      </c>
      <c r="Z13" s="7">
        <v>2029</v>
      </c>
      <c r="AA13" s="7">
        <f>(B16-$B$8)*$B$2*Output!$T$101*$E$2*$K$4/Output!$T$95/1000000</f>
        <v>0</v>
      </c>
      <c r="AB13" s="7">
        <f>(C16-$B$8)*$B$2*Output!$T$101*$E$2*$K$4/Output!$T$95/1000000</f>
        <v>0</v>
      </c>
      <c r="AC13" s="7">
        <f>(D16-$B$8)*$B$2*Output!$T$101*$E$2*$K$4/Output!$T$95/1000000</f>
        <v>0</v>
      </c>
      <c r="AE13" s="7">
        <v>2029</v>
      </c>
      <c r="AF13" s="7">
        <f>(B16-$B$8)*$B$2*Output!$B$101*$E$2*$L$4/Output!$B$95/1000000</f>
        <v>0</v>
      </c>
      <c r="AG13" s="7">
        <f>(C16-$B$8)*$B$2*Output!$B$101*$E$2*$L$4/Output!$B$95/1000000</f>
        <v>0</v>
      </c>
      <c r="AH13" s="7">
        <f>(D16-$B$8)*$B$2*Output!$B$101*$E$2*$L$4/Output!$B$95/1000000</f>
        <v>0</v>
      </c>
      <c r="AJ13" s="7">
        <v>2029</v>
      </c>
      <c r="AK13" s="7">
        <f>(B16-$B$8)*$B$2*Output!$T$101*$E$2*$M$4/Output!$T$95/1000000</f>
        <v>30.394501503495675</v>
      </c>
      <c r="AL13" s="7">
        <f>(C16-$B$8)*$B$2*Output!$T$101*$E$2*$M$4/Output!$T$95/1000000</f>
        <v>78.586786654627318</v>
      </c>
      <c r="AM13" s="7">
        <f>(D16-$B$8)*$B$2*Output!$T$101*$E$2*$M$4/Output!$T$95/1000000</f>
        <v>126.77907180575903</v>
      </c>
    </row>
    <row r="14" spans="1:44" x14ac:dyDescent="0.25">
      <c r="A14" s="7">
        <v>2027</v>
      </c>
      <c r="B14" s="7">
        <v>8.1568798348472331</v>
      </c>
      <c r="C14" s="7">
        <v>9.7448524116740174</v>
      </c>
      <c r="D14" s="7">
        <v>11.332824988500805</v>
      </c>
      <c r="F14" s="7">
        <v>2030</v>
      </c>
      <c r="G14" s="7">
        <f>(B17-$B$8)*$B$2*Output!$T$101*$E$2*$G$4/Output!$T$95/1000000</f>
        <v>30.184438228168865</v>
      </c>
      <c r="H14" s="7">
        <f>(C17-$B$8)*$B$2*Output!$T$101*$E$2*$G$4/Output!$T$95/1000000</f>
        <v>82.53873605428808</v>
      </c>
      <c r="I14" s="7">
        <f>(D17-$B$8)*$B$2*Output!$T$101*$E$2*$G$4/Output!$T$95/1000000</f>
        <v>134.89303388040739</v>
      </c>
      <c r="K14" s="7">
        <v>2030</v>
      </c>
      <c r="L14" s="7">
        <f>(B17-$B$8)*$B$2*Output!$T$101*$E$2*$H$4/Output!$T$95/1000000</f>
        <v>79.419125518296795</v>
      </c>
      <c r="M14" s="7">
        <f>(C17-$B$8)*$B$2*Output!$T$101*$E$2*$H$4/Output!$T$95/1000000</f>
        <v>217.16999300320398</v>
      </c>
      <c r="N14" s="7">
        <f>(D17-$B$8)*$B$2*Output!$T$101*$E$2*$H$4/Output!$T$95/1000000</f>
        <v>354.92086048811143</v>
      </c>
      <c r="P14" s="7">
        <v>2030</v>
      </c>
      <c r="Q14" s="7">
        <f>(B17-$B$8)*$B$2*Output!$T$101*$E$2*$I$4/Output!$T$95/1000000</f>
        <v>1.4657637135176367</v>
      </c>
      <c r="R14" s="7">
        <f>(C17-$B$8)*$B$2*Output!$T$101*$E$2*$I$4/Output!$T$95/1000000</f>
        <v>4.0081012392366375</v>
      </c>
      <c r="S14" s="7">
        <f>(D17-$B$8)*$B$2*Output!$T$101*$E$2*$I$4/Output!$T$95/1000000</f>
        <v>6.5504387649556435</v>
      </c>
      <c r="U14" s="7">
        <v>2030</v>
      </c>
      <c r="V14" s="7">
        <f>(B17-$B$8)*$B$2*Output!$T$101*$E$2*$J$4/Output!$T$95/1000000</f>
        <v>268.14819411897872</v>
      </c>
      <c r="W14" s="7">
        <f>(C17-$B$8)*$B$2*Output!$T$101*$E$2*$J$4/Output!$T$95/1000000</f>
        <v>733.24581529450791</v>
      </c>
      <c r="X14" s="7">
        <f>(D17-$B$8)*$B$2*Output!$T$101*$E$2*$J$4/Output!$T$95/1000000</f>
        <v>1198.3434364700379</v>
      </c>
      <c r="Z14" s="7">
        <v>2030</v>
      </c>
      <c r="AA14" s="7">
        <f>(B17-$B$8)*$B$2*Output!$T$101*$E$2*$K$4/Output!$T$95/1000000</f>
        <v>0</v>
      </c>
      <c r="AB14" s="7">
        <f>(C17-$B$8)*$B$2*Output!$T$101*$E$2*$K$4/Output!$T$95/1000000</f>
        <v>0</v>
      </c>
      <c r="AC14" s="7">
        <f>(D17-$B$8)*$B$2*Output!$T$101*$E$2*$K$4/Output!$T$95/1000000</f>
        <v>0</v>
      </c>
      <c r="AE14" s="7">
        <v>2030</v>
      </c>
      <c r="AF14" s="7">
        <f>(B17-$B$8)*$B$2*Output!$B$101*$E$2*$L$4/Output!$B$95/1000000</f>
        <v>0</v>
      </c>
      <c r="AG14" s="7">
        <f>(C17-$B$8)*$B$2*Output!$B$101*$E$2*$L$4/Output!$B$95/1000000</f>
        <v>0</v>
      </c>
      <c r="AH14" s="7">
        <f>(D17-$B$8)*$B$2*Output!$B$101*$E$2*$L$4/Output!$B$95/1000000</f>
        <v>0</v>
      </c>
      <c r="AJ14" s="7">
        <v>2030</v>
      </c>
      <c r="AK14" s="7">
        <f>(B17-$B$8)*$B$2*Output!$T$101*$E$2*$M$4/Output!$T$95/1000000</f>
        <v>35.460251754078314</v>
      </c>
      <c r="AL14" s="7">
        <f>(C17-$B$8)*$B$2*Output!$T$101*$E$2*$M$4/Output!$T$95/1000000</f>
        <v>96.965341472450277</v>
      </c>
      <c r="AM14" s="7">
        <f>(D17-$B$8)*$B$2*Output!$T$101*$E$2*$M$4/Output!$T$95/1000000</f>
        <v>158.47043119082235</v>
      </c>
    </row>
    <row r="15" spans="1:44" x14ac:dyDescent="0.25">
      <c r="A15" s="7">
        <v>2028</v>
      </c>
      <c r="B15" s="7">
        <v>8.4568497935590425</v>
      </c>
      <c r="C15" s="7">
        <v>10.630005690834817</v>
      </c>
      <c r="D15" s="7">
        <v>12.803161588110598</v>
      </c>
      <c r="F15" s="7">
        <v>2031</v>
      </c>
      <c r="G15" s="7">
        <f>(B18-$B$8)*$B$2*Output!$T$101*$E$2*$G$4/Output!$T$95/1000000</f>
        <v>34.496500832192964</v>
      </c>
      <c r="H15" s="7">
        <f>(C18-$B$8)*$B$2*Output!$T$101*$E$2*$G$4/Output!$T$95/1000000</f>
        <v>90.452877253530005</v>
      </c>
      <c r="I15" s="7">
        <f>(D18-$B$8)*$B$2*Output!$T$101*$E$2*$G$4/Output!$T$95/1000000</f>
        <v>146.40925367486716</v>
      </c>
      <c r="K15" s="7">
        <v>2031</v>
      </c>
      <c r="L15" s="7">
        <f>(B18-$B$8)*$B$2*Output!$T$101*$E$2*$H$4/Output!$T$95/1000000</f>
        <v>90.764714878053439</v>
      </c>
      <c r="M15" s="7">
        <f>(C18-$B$8)*$B$2*Output!$T$101*$E$2*$H$4/Output!$T$95/1000000</f>
        <v>237.99311280158926</v>
      </c>
      <c r="N15" s="7">
        <f>(D18-$B$8)*$B$2*Output!$T$101*$E$2*$H$4/Output!$T$95/1000000</f>
        <v>385.2215107251252</v>
      </c>
      <c r="P15" s="7">
        <v>2031</v>
      </c>
      <c r="Q15" s="7">
        <f>(B18-$B$8)*$B$2*Output!$T$101*$E$2*$I$4/Output!$T$95/1000000</f>
        <v>1.6751585297344413</v>
      </c>
      <c r="R15" s="7">
        <f>(C18-$B$8)*$B$2*Output!$T$101*$E$2*$I$4/Output!$T$95/1000000</f>
        <v>4.3924138743042711</v>
      </c>
      <c r="S15" s="7">
        <f>(D18-$B$8)*$B$2*Output!$T$101*$E$2*$I$4/Output!$T$95/1000000</f>
        <v>7.109669218874104</v>
      </c>
      <c r="U15" s="7">
        <v>2031</v>
      </c>
      <c r="V15" s="7">
        <f>(B18-$B$8)*$B$2*Output!$T$101*$E$2*$J$4/Output!$T$95/1000000</f>
        <v>306.45507899311838</v>
      </c>
      <c r="W15" s="7">
        <f>(C18-$B$8)*$B$2*Output!$T$101*$E$2*$J$4/Output!$T$95/1000000</f>
        <v>803.55233067629422</v>
      </c>
      <c r="X15" s="7">
        <f>(D18-$B$8)*$B$2*Output!$T$101*$E$2*$J$4/Output!$T$95/1000000</f>
        <v>1300.6495823594705</v>
      </c>
      <c r="Z15" s="7">
        <v>2031</v>
      </c>
      <c r="AA15" s="7">
        <f>(B18-$B$8)*$B$2*Output!$T$101*$E$2*$K$4/Output!$T$95/1000000</f>
        <v>0</v>
      </c>
      <c r="AB15" s="7">
        <f>(C18-$B$8)*$B$2*Output!$T$101*$E$2*$K$4/Output!$T$95/1000000</f>
        <v>0</v>
      </c>
      <c r="AC15" s="7">
        <f>(D18-$B$8)*$B$2*Output!$T$101*$E$2*$K$4/Output!$T$95/1000000</f>
        <v>0</v>
      </c>
      <c r="AE15" s="7">
        <v>2031</v>
      </c>
      <c r="AF15" s="7">
        <f>(B18-$B$8)*$B$2*Output!$B$101*$E$2*$L$4/Output!$B$95/1000000</f>
        <v>0</v>
      </c>
      <c r="AG15" s="7">
        <f>(C18-$B$8)*$B$2*Output!$B$101*$E$2*$L$4/Output!$B$95/1000000</f>
        <v>0</v>
      </c>
      <c r="AH15" s="7">
        <f>(D18-$B$8)*$B$2*Output!$B$101*$E$2*$L$4/Output!$B$95/1000000</f>
        <v>0</v>
      </c>
      <c r="AJ15" s="7">
        <v>2031</v>
      </c>
      <c r="AK15" s="7">
        <f>(B18-$B$8)*$B$2*Output!$T$101*$E$2*$M$4/Output!$T$95/1000000</f>
        <v>40.52600200466091</v>
      </c>
      <c r="AL15" s="7">
        <f>(C18-$B$8)*$B$2*Output!$T$101*$E$2*$M$4/Output!$T$95/1000000</f>
        <v>106.26276278674011</v>
      </c>
      <c r="AM15" s="7">
        <f>(D18-$B$8)*$B$2*Output!$T$101*$E$2*$M$4/Output!$T$95/1000000</f>
        <v>171.9995235688194</v>
      </c>
    </row>
    <row r="16" spans="1:44" x14ac:dyDescent="0.25">
      <c r="A16" s="7">
        <v>2029</v>
      </c>
      <c r="B16" s="7">
        <v>8.7568197522708502</v>
      </c>
      <c r="C16" s="7">
        <v>11.610540735722422</v>
      </c>
      <c r="D16" s="7">
        <v>14.464261719173996</v>
      </c>
      <c r="F16" s="7">
        <v>2032</v>
      </c>
      <c r="G16" s="7">
        <f>(B19-$B$8)*$B$2*Output!$T$101*$E$2*$G$4/Output!$T$95/1000000</f>
        <v>38.808563436217099</v>
      </c>
      <c r="H16" s="7">
        <f>(C19-$B$8)*$B$2*Output!$T$101*$E$2*$G$4/Output!$T$95/1000000</f>
        <v>98.649316116683011</v>
      </c>
      <c r="I16" s="7">
        <f>(D19-$B$8)*$B$2*Output!$T$101*$E$2*$G$4/Output!$T$95/1000000</f>
        <v>158.49006879714898</v>
      </c>
      <c r="K16" s="7">
        <v>2032</v>
      </c>
      <c r="L16" s="7">
        <f>(B19-$B$8)*$B$2*Output!$T$101*$E$2*$H$4/Output!$T$95/1000000</f>
        <v>102.11030423781015</v>
      </c>
      <c r="M16" s="7">
        <f>(C19-$B$8)*$B$2*Output!$T$101*$E$2*$H$4/Output!$T$95/1000000</f>
        <v>259.5589939339506</v>
      </c>
      <c r="N16" s="7">
        <f>(D19-$B$8)*$B$2*Output!$T$101*$E$2*$H$4/Output!$T$95/1000000</f>
        <v>417.00768363009115</v>
      </c>
      <c r="P16" s="7">
        <v>2032</v>
      </c>
      <c r="Q16" s="7">
        <f>(B19-$B$8)*$B$2*Output!$T$101*$E$2*$I$4/Output!$T$95/1000000</f>
        <v>1.8845533459512471</v>
      </c>
      <c r="R16" s="7">
        <f>(C19-$B$8)*$B$2*Output!$T$101*$E$2*$I$4/Output!$T$95/1000000</f>
        <v>4.7904349530753718</v>
      </c>
      <c r="S16" s="7">
        <f>(D19-$B$8)*$B$2*Output!$T$101*$E$2*$I$4/Output!$T$95/1000000</f>
        <v>7.6963165601994978</v>
      </c>
      <c r="U16" s="7">
        <v>2032</v>
      </c>
      <c r="V16" s="7">
        <f>(B19-$B$8)*$B$2*Output!$T$101*$E$2*$J$4/Output!$T$95/1000000</f>
        <v>344.76196386725826</v>
      </c>
      <c r="W16" s="7">
        <f>(C19-$B$8)*$B$2*Output!$T$101*$E$2*$J$4/Output!$T$95/1000000</f>
        <v>876.36668165898016</v>
      </c>
      <c r="X16" s="7">
        <f>(D19-$B$8)*$B$2*Output!$T$101*$E$2*$J$4/Output!$T$95/1000000</f>
        <v>1407.9713994507026</v>
      </c>
      <c r="Z16" s="7">
        <v>2032</v>
      </c>
      <c r="AA16" s="7">
        <f>(B19-$B$8)*$B$2*Output!$T$101*$E$2*$K$4/Output!$T$95/1000000</f>
        <v>0</v>
      </c>
      <c r="AB16" s="7">
        <f>(C19-$B$8)*$B$2*Output!$T$101*$E$2*$K$4/Output!$T$95/1000000</f>
        <v>0</v>
      </c>
      <c r="AC16" s="7">
        <f>(D19-$B$8)*$B$2*Output!$T$101*$E$2*$K$4/Output!$T$95/1000000</f>
        <v>0</v>
      </c>
      <c r="AE16" s="7">
        <v>2032</v>
      </c>
      <c r="AF16" s="7">
        <f>(B19-$B$8)*$B$2*Output!$B$101*$E$2*$L$4/Output!$B$95/1000000</f>
        <v>0</v>
      </c>
      <c r="AG16" s="7">
        <f>(C19-$B$8)*$B$2*Output!$B$101*$E$2*$L$4/Output!$B$95/1000000</f>
        <v>0</v>
      </c>
      <c r="AH16" s="7">
        <f>(D19-$B$8)*$B$2*Output!$B$101*$E$2*$L$4/Output!$B$95/1000000</f>
        <v>0</v>
      </c>
      <c r="AJ16" s="7">
        <v>2032</v>
      </c>
      <c r="AK16" s="7">
        <f>(B19-$B$8)*$B$2*Output!$T$101*$E$2*$M$4/Output!$T$95/1000000</f>
        <v>45.591752255243534</v>
      </c>
      <c r="AL16" s="7">
        <f>(C19-$B$8)*$B$2*Output!$T$101*$E$2*$M$4/Output!$T$95/1000000</f>
        <v>115.89182340987527</v>
      </c>
      <c r="AM16" s="7">
        <f>(D19-$B$8)*$B$2*Output!$T$101*$E$2*$M$4/Output!$T$95/1000000</f>
        <v>186.19189456450709</v>
      </c>
    </row>
    <row r="17" spans="1:39" x14ac:dyDescent="0.25">
      <c r="A17" s="7">
        <v>2030</v>
      </c>
      <c r="B17" s="7">
        <v>9.0567897109826596</v>
      </c>
      <c r="C17" s="7">
        <v>12.698832510322049</v>
      </c>
      <c r="D17" s="7">
        <v>16.340875309661445</v>
      </c>
      <c r="F17" s="7">
        <v>2033</v>
      </c>
      <c r="G17" s="7">
        <f>(B20-$B$8)*$B$2*Output!$T$101*$E$2*$G$4/Output!$T$95/1000000</f>
        <v>43.120626040241213</v>
      </c>
      <c r="H17" s="7">
        <f>(C20-$B$8)*$B$2*Output!$T$101*$E$2*$G$4/Output!$T$95/1000000</f>
        <v>107.14189259686917</v>
      </c>
      <c r="I17" s="7">
        <f>(D20-$B$8)*$B$2*Output!$T$101*$E$2*$G$4/Output!$T$95/1000000</f>
        <v>171.16315915349725</v>
      </c>
      <c r="K17" s="7">
        <v>2033</v>
      </c>
      <c r="L17" s="7">
        <f>(B20-$B$8)*$B$2*Output!$T$101*$E$2*$H$4/Output!$T$95/1000000</f>
        <v>113.45589359756681</v>
      </c>
      <c r="M17" s="7">
        <f>(C20-$B$8)*$B$2*Output!$T$101*$E$2*$H$4/Output!$T$95/1000000</f>
        <v>281.90405109072765</v>
      </c>
      <c r="N17" s="7">
        <f>(D20-$B$8)*$B$2*Output!$T$101*$E$2*$H$4/Output!$T$95/1000000</f>
        <v>450.35220858388885</v>
      </c>
      <c r="P17" s="7">
        <v>2033</v>
      </c>
      <c r="Q17" s="7">
        <f>(B20-$B$8)*$B$2*Output!$T$101*$E$2*$I$4/Output!$T$95/1000000</f>
        <v>2.093948162168052</v>
      </c>
      <c r="R17" s="7">
        <f>(C20-$B$8)*$B$2*Output!$T$101*$E$2*$I$4/Output!$T$95/1000000</f>
        <v>5.2028365470634066</v>
      </c>
      <c r="S17" s="7">
        <f>(D20-$B$8)*$B$2*Output!$T$101*$E$2*$I$4/Output!$T$95/1000000</f>
        <v>8.311724931958766</v>
      </c>
      <c r="U17" s="7">
        <v>2033</v>
      </c>
      <c r="V17" s="7">
        <f>(B20-$B$8)*$B$2*Output!$T$101*$E$2*$J$4/Output!$T$95/1000000</f>
        <v>383.06884874139797</v>
      </c>
      <c r="W17" s="7">
        <f>(C20-$B$8)*$B$2*Output!$T$101*$E$2*$J$4/Output!$T$95/1000000</f>
        <v>951.81181763815607</v>
      </c>
      <c r="X17" s="7">
        <f>(D20-$B$8)*$B$2*Output!$T$101*$E$2*$J$4/Output!$T$95/1000000</f>
        <v>1520.5547865349149</v>
      </c>
      <c r="Z17" s="7">
        <v>2033</v>
      </c>
      <c r="AA17" s="7">
        <f>(B20-$B$8)*$B$2*Output!$T$101*$E$2*$K$4/Output!$T$95/1000000</f>
        <v>0</v>
      </c>
      <c r="AB17" s="7">
        <f>(C20-$B$8)*$B$2*Output!$T$101*$E$2*$K$4/Output!$T$95/1000000</f>
        <v>0</v>
      </c>
      <c r="AC17" s="7">
        <f>(D20-$B$8)*$B$2*Output!$T$101*$E$2*$K$4/Output!$T$95/1000000</f>
        <v>0</v>
      </c>
      <c r="AE17" s="7">
        <v>2033</v>
      </c>
      <c r="AF17" s="7">
        <f>(B20-$B$8)*$B$2*Output!$B$101*$E$2*$L$4/Output!$B$95/1000000</f>
        <v>0</v>
      </c>
      <c r="AG17" s="7">
        <f>(C20-$B$8)*$B$2*Output!$B$101*$E$2*$L$4/Output!$B$95/1000000</f>
        <v>0</v>
      </c>
      <c r="AH17" s="7">
        <f>(D20-$B$8)*$B$2*Output!$B$101*$E$2*$L$4/Output!$B$95/1000000</f>
        <v>0</v>
      </c>
      <c r="AJ17" s="7">
        <v>2033</v>
      </c>
      <c r="AK17" s="7">
        <f>(B20-$B$8)*$B$2*Output!$T$101*$E$2*$M$4/Output!$T$95/1000000</f>
        <v>50.657502505826137</v>
      </c>
      <c r="AL17" s="7">
        <f>(C20-$B$8)*$B$2*Output!$T$101*$E$2*$M$4/Output!$T$95/1000000</f>
        <v>125.86878232333044</v>
      </c>
      <c r="AM17" s="7">
        <f>(D20-$B$8)*$B$2*Output!$T$101*$E$2*$M$4/Output!$T$95/1000000</f>
        <v>201.08006214083485</v>
      </c>
    </row>
    <row r="18" spans="1:39" x14ac:dyDescent="0.25">
      <c r="A18" s="7">
        <v>2031</v>
      </c>
      <c r="B18" s="7">
        <v>9.3567596696944673</v>
      </c>
      <c r="C18" s="7">
        <v>13.249382172231073</v>
      </c>
      <c r="D18" s="7">
        <v>17.142004674767684</v>
      </c>
      <c r="F18" s="7">
        <v>2034</v>
      </c>
      <c r="G18" s="7">
        <f>(B21-$B$8)*$B$2*Output!$T$101*$E$2*$G$4/Output!$T$95/1000000</f>
        <v>47.432688644265319</v>
      </c>
      <c r="H18" s="7">
        <f>(C21-$B$8)*$B$2*Output!$T$101*$E$2*$G$4/Output!$T$95/1000000</f>
        <v>115.9451251661179</v>
      </c>
      <c r="I18" s="7">
        <f>(D21-$B$8)*$B$2*Output!$T$101*$E$2*$G$4/Output!$T$95/1000000</f>
        <v>184.45756168797058</v>
      </c>
      <c r="K18" s="7">
        <v>2034</v>
      </c>
      <c r="L18" s="7">
        <f>(B21-$B$8)*$B$2*Output!$T$101*$E$2*$H$4/Output!$T$95/1000000</f>
        <v>124.80148295732346</v>
      </c>
      <c r="M18" s="7">
        <f>(C21-$B$8)*$B$2*Output!$T$101*$E$2*$H$4/Output!$T$95/1000000</f>
        <v>305.06648423256649</v>
      </c>
      <c r="N18" s="7">
        <f>(D21-$B$8)*$B$2*Output!$T$101*$E$2*$H$4/Output!$T$95/1000000</f>
        <v>485.33148550780959</v>
      </c>
      <c r="P18" s="7">
        <v>2034</v>
      </c>
      <c r="Q18" s="7">
        <f>(B21-$B$8)*$B$2*Output!$T$101*$E$2*$I$4/Output!$T$95/1000000</f>
        <v>2.303342978384856</v>
      </c>
      <c r="R18" s="7">
        <f>(C21-$B$8)*$B$2*Output!$T$101*$E$2*$I$4/Output!$T$95/1000000</f>
        <v>5.6303236768261735</v>
      </c>
      <c r="S18" s="7">
        <f>(D21-$B$8)*$B$2*Output!$T$101*$E$2*$I$4/Output!$T$95/1000000</f>
        <v>8.9573043752674923</v>
      </c>
      <c r="U18" s="7">
        <v>2034</v>
      </c>
      <c r="V18" s="7">
        <f>(B21-$B$8)*$B$2*Output!$T$101*$E$2*$J$4/Output!$T$95/1000000</f>
        <v>421.37573361553763</v>
      </c>
      <c r="W18" s="7">
        <f>(C21-$B$8)*$B$2*Output!$T$101*$E$2*$J$4/Output!$T$95/1000000</f>
        <v>1030.0167157386111</v>
      </c>
      <c r="X18" s="7">
        <f>(D21-$B$8)*$B$2*Output!$T$101*$E$2*$J$4/Output!$T$95/1000000</f>
        <v>1638.6576978616849</v>
      </c>
      <c r="Z18" s="7">
        <v>2034</v>
      </c>
      <c r="AA18" s="7">
        <f>(B21-$B$8)*$B$2*Output!$T$101*$E$2*$K$4/Output!$T$95/1000000</f>
        <v>0</v>
      </c>
      <c r="AB18" s="7">
        <f>(C21-$B$8)*$B$2*Output!$T$101*$E$2*$K$4/Output!$T$95/1000000</f>
        <v>0</v>
      </c>
      <c r="AC18" s="7">
        <f>(D21-$B$8)*$B$2*Output!$T$101*$E$2*$K$4/Output!$T$95/1000000</f>
        <v>0</v>
      </c>
      <c r="AE18" s="7">
        <v>2034</v>
      </c>
      <c r="AF18" s="7">
        <f>(B21-$B$8)*$B$2*Output!$B$101*$E$2*$L$4/Output!$B$95/1000000</f>
        <v>0</v>
      </c>
      <c r="AG18" s="7">
        <f>(C21-$B$8)*$B$2*Output!$B$101*$E$2*$L$4/Output!$B$95/1000000</f>
        <v>0</v>
      </c>
      <c r="AH18" s="7">
        <f>(D21-$B$8)*$B$2*Output!$B$101*$E$2*$L$4/Output!$B$95/1000000</f>
        <v>0</v>
      </c>
      <c r="AJ18" s="7">
        <v>2034</v>
      </c>
      <c r="AK18" s="7">
        <f>(B21-$B$8)*$B$2*Output!$T$101*$E$2*$M$4/Output!$T$95/1000000</f>
        <v>55.723252756408733</v>
      </c>
      <c r="AL18" s="7">
        <f>(C21-$B$8)*$B$2*Output!$T$101*$E$2*$M$4/Output!$T$95/1000000</f>
        <v>136.21069562301022</v>
      </c>
      <c r="AM18" s="7">
        <f>(D21-$B$8)*$B$2*Output!$T$101*$E$2*$M$4/Output!$T$95/1000000</f>
        <v>216.69813848961172</v>
      </c>
    </row>
    <row r="19" spans="1:39" x14ac:dyDescent="0.25">
      <c r="A19" s="7">
        <v>2032</v>
      </c>
      <c r="B19" s="7">
        <v>9.6567296284062767</v>
      </c>
      <c r="C19" s="7">
        <v>13.819569957786264</v>
      </c>
      <c r="D19" s="7">
        <v>17.982410287166257</v>
      </c>
      <c r="F19" s="7">
        <v>2035</v>
      </c>
      <c r="G19" s="7">
        <f>(B22-$B$8)*$B$2*Output!$T$101*$E$2*$G$4/Output!$T$95/1000000</f>
        <v>51.744751248289454</v>
      </c>
      <c r="H19" s="7">
        <f>(C22-$B$8)*$B$2*Output!$T$101*$E$2*$G$4/Output!$T$95/1000000</f>
        <v>125.07424408050055</v>
      </c>
      <c r="I19" s="7">
        <f>(D22-$B$8)*$B$2*Output!$T$101*$E$2*$G$4/Output!$T$95/1000000</f>
        <v>198.40373691271174</v>
      </c>
      <c r="K19" s="7">
        <v>2035</v>
      </c>
      <c r="L19" s="7">
        <f>(B22-$B$8)*$B$2*Output!$T$101*$E$2*$H$4/Output!$T$95/1000000</f>
        <v>136.14707231708016</v>
      </c>
      <c r="M19" s="7">
        <f>(C22-$B$8)*$B$2*Output!$T$101*$E$2*$H$4/Output!$T$95/1000000</f>
        <v>329.08636611515186</v>
      </c>
      <c r="N19" s="7">
        <f>(D22-$B$8)*$B$2*Output!$T$101*$E$2*$H$4/Output!$T$95/1000000</f>
        <v>522.02565991322376</v>
      </c>
      <c r="P19" s="7">
        <v>2035</v>
      </c>
      <c r="Q19" s="7">
        <f>(B22-$B$8)*$B$2*Output!$T$101*$E$2*$I$4/Output!$T$95/1000000</f>
        <v>2.5127377946016622</v>
      </c>
      <c r="R19" s="7">
        <f>(C22-$B$8)*$B$2*Output!$T$101*$E$2*$I$4/Output!$T$95/1000000</f>
        <v>6.0736359273288834</v>
      </c>
      <c r="S19" s="7">
        <f>(D22-$B$8)*$B$2*Output!$T$101*$E$2*$I$4/Output!$T$95/1000000</f>
        <v>9.6345340600561116</v>
      </c>
      <c r="U19" s="7">
        <v>2035</v>
      </c>
      <c r="V19" s="7">
        <f>(B22-$B$8)*$B$2*Output!$T$101*$E$2*$J$4/Output!$T$95/1000000</f>
        <v>459.68261848967757</v>
      </c>
      <c r="W19" s="7">
        <f>(C22-$B$8)*$B$2*Output!$T$101*$E$2*$J$4/Output!$T$95/1000000</f>
        <v>1111.1166763303781</v>
      </c>
      <c r="X19" s="7">
        <f>(D22-$B$8)*$B$2*Output!$T$101*$E$2*$J$4/Output!$T$95/1000000</f>
        <v>1762.5507341710791</v>
      </c>
      <c r="Z19" s="7">
        <v>2035</v>
      </c>
      <c r="AA19" s="7">
        <f>(B22-$B$8)*$B$2*Output!$T$101*$E$2*$K$4/Output!$T$95/1000000</f>
        <v>0</v>
      </c>
      <c r="AB19" s="7">
        <f>(C22-$B$8)*$B$2*Output!$T$101*$E$2*$K$4/Output!$T$95/1000000</f>
        <v>0</v>
      </c>
      <c r="AC19" s="7">
        <f>(D22-$B$8)*$B$2*Output!$T$101*$E$2*$K$4/Output!$T$95/1000000</f>
        <v>0</v>
      </c>
      <c r="AE19" s="7">
        <v>2035</v>
      </c>
      <c r="AF19" s="7">
        <f>(B22-$B$8)*$B$2*Output!$B$101*$E$2*$L$4/Output!$B$95/1000000</f>
        <v>0</v>
      </c>
      <c r="AG19" s="7">
        <f>(C22-$B$8)*$B$2*Output!$B$101*$E$2*$L$4/Output!$B$95/1000000</f>
        <v>0</v>
      </c>
      <c r="AH19" s="7">
        <f>(D22-$B$8)*$B$2*Output!$B$101*$E$2*$L$4/Output!$B$95/1000000</f>
        <v>0</v>
      </c>
      <c r="AJ19" s="7">
        <v>2035</v>
      </c>
      <c r="AK19" s="7">
        <f>(B22-$B$8)*$B$2*Output!$T$101*$E$2*$M$4/Output!$T$95/1000000</f>
        <v>60.789003006991358</v>
      </c>
      <c r="AL19" s="7">
        <f>(C22-$B$8)*$B$2*Output!$T$101*$E$2*$M$4/Output!$T$95/1000000</f>
        <v>146.93545559865962</v>
      </c>
      <c r="AM19" s="7">
        <f>(D22-$B$8)*$B$2*Output!$T$101*$E$2*$M$4/Output!$T$95/1000000</f>
        <v>233.08190819032788</v>
      </c>
    </row>
    <row r="20" spans="1:39" x14ac:dyDescent="0.25">
      <c r="A20" s="7">
        <v>2033</v>
      </c>
      <c r="B20" s="7">
        <v>9.9566995871180843</v>
      </c>
      <c r="C20" s="7">
        <v>14.410358647574979</v>
      </c>
      <c r="D20" s="7">
        <v>18.864017708031881</v>
      </c>
      <c r="F20" s="7">
        <v>2036</v>
      </c>
      <c r="G20" s="7">
        <f>(B23-$B$8)*$B$2*Output!$T$101*$E$2*$G$4/Output!$T$95/1000000</f>
        <v>56.056813852313553</v>
      </c>
      <c r="H20" s="7">
        <f>(C23-$B$8)*$B$2*Output!$T$101*$E$2*$G$4/Output!$T$95/1000000</f>
        <v>134.54522627612528</v>
      </c>
      <c r="I20" s="7">
        <f>(D23-$B$8)*$B$2*Output!$T$101*$E$2*$G$4/Output!$T$95/1000000</f>
        <v>213.03363869993703</v>
      </c>
      <c r="K20" s="7">
        <v>2036</v>
      </c>
      <c r="L20" s="7">
        <f>(B23-$B$8)*$B$2*Output!$T$101*$E$2*$H$4/Output!$T$95/1000000</f>
        <v>147.49266167683683</v>
      </c>
      <c r="M20" s="7">
        <f>(C23-$B$8)*$B$2*Output!$T$101*$E$2*$H$4/Output!$T$95/1000000</f>
        <v>354.00573410504296</v>
      </c>
      <c r="N20" s="7">
        <f>(D23-$B$8)*$B$2*Output!$T$101*$E$2*$H$4/Output!$T$95/1000000</f>
        <v>560.51880653324906</v>
      </c>
      <c r="P20" s="7">
        <v>2036</v>
      </c>
      <c r="Q20" s="7">
        <f>(B23-$B$8)*$B$2*Output!$T$101*$E$2*$I$4/Output!$T$95/1000000</f>
        <v>2.7221326108184662</v>
      </c>
      <c r="R20" s="7">
        <f>(C23-$B$8)*$B$2*Output!$T$101*$E$2*$I$4/Output!$T$95/1000000</f>
        <v>6.5335491425022267</v>
      </c>
      <c r="S20" s="7">
        <f>(D23-$B$8)*$B$2*Output!$T$101*$E$2*$I$4/Output!$T$95/1000000</f>
        <v>10.344965674185989</v>
      </c>
      <c r="U20" s="7">
        <v>2036</v>
      </c>
      <c r="V20" s="7">
        <f>(B23-$B$8)*$B$2*Output!$T$101*$E$2*$J$4/Output!$T$95/1000000</f>
        <v>497.98950336381722</v>
      </c>
      <c r="W20" s="7">
        <f>(C23-$B$8)*$B$2*Output!$T$101*$E$2*$J$4/Output!$T$95/1000000</f>
        <v>1195.25363303278</v>
      </c>
      <c r="X20" s="7">
        <f>(D23-$B$8)*$B$2*Output!$T$101*$E$2*$J$4/Output!$T$95/1000000</f>
        <v>1892.5177627017424</v>
      </c>
      <c r="Z20" s="7">
        <v>2036</v>
      </c>
      <c r="AA20" s="7">
        <f>(B23-$B$8)*$B$2*Output!$T$101*$E$2*$K$4/Output!$T$95/1000000</f>
        <v>0</v>
      </c>
      <c r="AB20" s="7">
        <f>(C23-$B$8)*$B$2*Output!$T$101*$E$2*$K$4/Output!$T$95/1000000</f>
        <v>0</v>
      </c>
      <c r="AC20" s="7">
        <f>(D23-$B$8)*$B$2*Output!$T$101*$E$2*$K$4/Output!$T$95/1000000</f>
        <v>0</v>
      </c>
      <c r="AE20" s="7">
        <v>2036</v>
      </c>
      <c r="AF20" s="7">
        <f>(B23-$B$8)*$B$2*Output!$B$101*$E$2*$L$4/Output!$B$95/1000000</f>
        <v>0</v>
      </c>
      <c r="AG20" s="7">
        <f>(C23-$B$8)*$B$2*Output!$B$101*$E$2*$L$4/Output!$B$95/1000000</f>
        <v>0</v>
      </c>
      <c r="AH20" s="7">
        <f>(D23-$B$8)*$B$2*Output!$B$101*$E$2*$L$4/Output!$B$95/1000000</f>
        <v>0</v>
      </c>
      <c r="AJ20" s="7">
        <v>2036</v>
      </c>
      <c r="AK20" s="7">
        <f>(B23-$B$8)*$B$2*Output!$T$101*$E$2*$M$4/Output!$T$95/1000000</f>
        <v>65.854753257573961</v>
      </c>
      <c r="AL20" s="7">
        <f>(C23-$B$8)*$B$2*Output!$T$101*$E$2*$M$4/Output!$T$95/1000000</f>
        <v>158.06183172918597</v>
      </c>
      <c r="AM20" s="7">
        <f>(D23-$B$8)*$B$2*Output!$T$101*$E$2*$M$4/Output!$T$95/1000000</f>
        <v>250.26891020079796</v>
      </c>
    </row>
    <row r="21" spans="1:39" x14ac:dyDescent="0.25">
      <c r="A21" s="7">
        <v>2034</v>
      </c>
      <c r="B21" s="7">
        <v>10.256669545829892</v>
      </c>
      <c r="C21" s="7">
        <v>15.022758223560638</v>
      </c>
      <c r="D21" s="7">
        <v>19.788846901291389</v>
      </c>
      <c r="F21" s="7">
        <v>2037</v>
      </c>
      <c r="G21" s="7">
        <f>(B24-$B$8)*$B$2*Output!$T$101*$E$2*$G$4/Output!$T$95/1000000</f>
        <v>60.368876456337688</v>
      </c>
      <c r="H21" s="7">
        <f>(C24-$B$8)*$B$2*Output!$T$101*$E$2*$G$4/Output!$T$95/1000000</f>
        <v>144.37483197594611</v>
      </c>
      <c r="I21" s="7">
        <f>(D24-$B$8)*$B$2*Output!$T$101*$E$2*$G$4/Output!$T$95/1000000</f>
        <v>228.38078749555461</v>
      </c>
      <c r="K21" s="7">
        <v>2037</v>
      </c>
      <c r="L21" s="7">
        <f>(B24-$B$8)*$B$2*Output!$T$101*$E$2*$H$4/Output!$T$95/1000000</f>
        <v>158.83825103659353</v>
      </c>
      <c r="M21" s="7">
        <f>(C24-$B$8)*$B$2*Output!$T$101*$E$2*$H$4/Output!$T$95/1000000</f>
        <v>379.86868649687858</v>
      </c>
      <c r="N21" s="7">
        <f>(D24-$B$8)*$B$2*Output!$T$101*$E$2*$H$4/Output!$T$95/1000000</f>
        <v>600.89912195716397</v>
      </c>
      <c r="P21" s="7">
        <v>2037</v>
      </c>
      <c r="Q21" s="7">
        <f>(B24-$B$8)*$B$2*Output!$T$101*$E$2*$I$4/Output!$T$95/1000000</f>
        <v>2.9315274270352725</v>
      </c>
      <c r="R21" s="7">
        <f>(C24-$B$8)*$B$2*Output!$T$101*$E$2*$I$4/Output!$T$95/1000000</f>
        <v>7.0108772028779782</v>
      </c>
      <c r="S21" s="7">
        <f>(D24-$B$8)*$B$2*Output!$T$101*$E$2*$I$4/Output!$T$95/1000000</f>
        <v>11.09022697872069</v>
      </c>
      <c r="U21" s="7">
        <v>2037</v>
      </c>
      <c r="V21" s="7">
        <f>(B24-$B$8)*$B$2*Output!$T$101*$E$2*$J$4/Output!$T$95/1000000</f>
        <v>536.29638823795722</v>
      </c>
      <c r="W21" s="7">
        <f>(C24-$B$8)*$B$2*Output!$T$101*$E$2*$J$4/Output!$T$95/1000000</f>
        <v>1282.5764779167635</v>
      </c>
      <c r="X21" s="7">
        <f>(D24-$B$8)*$B$2*Output!$T$101*$E$2*$J$4/Output!$T$95/1000000</f>
        <v>2028.8565675955708</v>
      </c>
      <c r="Z21" s="7">
        <v>2037</v>
      </c>
      <c r="AA21" s="7">
        <f>(B24-$B$8)*$B$2*Output!$T$101*$E$2*$K$4/Output!$T$95/1000000</f>
        <v>0</v>
      </c>
      <c r="AB21" s="7">
        <f>(C24-$B$8)*$B$2*Output!$T$101*$E$2*$K$4/Output!$T$95/1000000</f>
        <v>0</v>
      </c>
      <c r="AC21" s="7">
        <f>(D24-$B$8)*$B$2*Output!$T$101*$E$2*$K$4/Output!$T$95/1000000</f>
        <v>0</v>
      </c>
      <c r="AE21" s="7">
        <v>2037</v>
      </c>
      <c r="AF21" s="7">
        <f>(B24-$B$8)*$B$2*Output!$B$101*$E$2*$L$4/Output!$B$95/1000000</f>
        <v>0</v>
      </c>
      <c r="AG21" s="7">
        <f>(C24-$B$8)*$B$2*Output!$B$101*$E$2*$L$4/Output!$B$95/1000000</f>
        <v>0</v>
      </c>
      <c r="AH21" s="7">
        <f>(D24-$B$8)*$B$2*Output!$B$101*$E$2*$L$4/Output!$B$95/1000000</f>
        <v>0</v>
      </c>
      <c r="AJ21" s="7">
        <v>2037</v>
      </c>
      <c r="AK21" s="7">
        <f>(B24-$B$8)*$B$2*Output!$T$101*$E$2*$M$4/Output!$T$95/1000000</f>
        <v>70.9205035081566</v>
      </c>
      <c r="AL21" s="7">
        <f>(C24-$B$8)*$B$2*Output!$T$101*$E$2*$M$4/Output!$T$95/1000000</f>
        <v>169.60951368782133</v>
      </c>
      <c r="AM21" s="7">
        <f>(D24-$B$8)*$B$2*Output!$T$101*$E$2*$M$4/Output!$T$95/1000000</f>
        <v>268.29852386748621</v>
      </c>
    </row>
    <row r="22" spans="1:39" x14ac:dyDescent="0.25">
      <c r="A22" s="7">
        <v>2035</v>
      </c>
      <c r="B22" s="7">
        <v>10.556639504541701</v>
      </c>
      <c r="C22" s="7">
        <v>15.657828183182039</v>
      </c>
      <c r="D22" s="7">
        <v>20.759016861822381</v>
      </c>
      <c r="F22" s="7">
        <v>2038</v>
      </c>
      <c r="G22" s="7">
        <f>(B25-$B$8)*$B$2*Output!$T$101*$E$2*$G$4/Output!$T$95/1000000</f>
        <v>64.680939060361808</v>
      </c>
      <c r="H22" s="7">
        <f>(C25-$B$8)*$B$2*Output!$T$101*$E$2*$G$4/Output!$T$95/1000000</f>
        <v>154.58064309126132</v>
      </c>
      <c r="I22" s="7">
        <f>(D25-$B$8)*$B$2*Output!$T$101*$E$2*$G$4/Output!$T$95/1000000</f>
        <v>244.48034712216082</v>
      </c>
      <c r="K22" s="7">
        <v>2038</v>
      </c>
      <c r="L22" s="7">
        <f>(B25-$B$8)*$B$2*Output!$T$101*$E$2*$H$4/Output!$T$95/1000000</f>
        <v>170.18384039635021</v>
      </c>
      <c r="M22" s="7">
        <f>(C25-$B$8)*$B$2*Output!$T$101*$E$2*$H$4/Output!$T$95/1000000</f>
        <v>406.72148355264204</v>
      </c>
      <c r="N22" s="7">
        <f>(D25-$B$8)*$B$2*Output!$T$101*$E$2*$H$4/Output!$T$95/1000000</f>
        <v>643.25912670893399</v>
      </c>
      <c r="P22" s="7">
        <v>2038</v>
      </c>
      <c r="Q22" s="7">
        <f>(B25-$B$8)*$B$2*Output!$T$101*$E$2*$I$4/Output!$T$95/1000000</f>
        <v>3.1409222432520774</v>
      </c>
      <c r="R22" s="7">
        <f>(C25-$B$8)*$B$2*Output!$T$101*$E$2*$I$4/Output!$T$95/1000000</f>
        <v>7.5064738903751671</v>
      </c>
      <c r="S22" s="7">
        <f>(D25-$B$8)*$B$2*Output!$T$101*$E$2*$I$4/Output!$T$95/1000000</f>
        <v>11.872025537498258</v>
      </c>
      <c r="U22" s="7">
        <v>2038</v>
      </c>
      <c r="V22" s="7">
        <f>(B25-$B$8)*$B$2*Output!$T$101*$E$2*$J$4/Output!$T$95/1000000</f>
        <v>574.60327311209687</v>
      </c>
      <c r="W22" s="7">
        <f>(C25-$B$8)*$B$2*Output!$T$101*$E$2*$J$4/Output!$T$95/1000000</f>
        <v>1373.2414026506367</v>
      </c>
      <c r="X22" s="7">
        <f>(D25-$B$8)*$B$2*Output!$T$101*$E$2*$J$4/Output!$T$95/1000000</f>
        <v>2171.8795321891766</v>
      </c>
      <c r="Z22" s="7">
        <v>2038</v>
      </c>
      <c r="AA22" s="7">
        <f>(B25-$B$8)*$B$2*Output!$T$101*$E$2*$K$4/Output!$T$95/1000000</f>
        <v>0</v>
      </c>
      <c r="AB22" s="7">
        <f>(C25-$B$8)*$B$2*Output!$T$101*$E$2*$K$4/Output!$T$95/1000000</f>
        <v>0</v>
      </c>
      <c r="AC22" s="7">
        <f>(D25-$B$8)*$B$2*Output!$T$101*$E$2*$K$4/Output!$T$95/1000000</f>
        <v>0</v>
      </c>
      <c r="AE22" s="7">
        <v>2038</v>
      </c>
      <c r="AF22" s="7">
        <f>(B25-$B$8)*$B$2*Output!$B$101*$E$2*$L$4/Output!$B$95/1000000</f>
        <v>0</v>
      </c>
      <c r="AG22" s="7">
        <f>(C25-$B$8)*$B$2*Output!$B$101*$E$2*$L$4/Output!$B$95/1000000</f>
        <v>0</v>
      </c>
      <c r="AH22" s="7">
        <f>(D25-$B$8)*$B$2*Output!$B$101*$E$2*$L$4/Output!$B$95/1000000</f>
        <v>0</v>
      </c>
      <c r="AJ22" s="7">
        <v>2038</v>
      </c>
      <c r="AK22" s="7">
        <f>(B25-$B$8)*$B$2*Output!$T$101*$E$2*$M$4/Output!$T$95/1000000</f>
        <v>75.986253758739181</v>
      </c>
      <c r="AL22" s="7">
        <f>(C25-$B$8)*$B$2*Output!$T$101*$E$2*$M$4/Output!$T$95/1000000</f>
        <v>181.59915645566034</v>
      </c>
      <c r="AM22" s="7">
        <f>(D25-$B$8)*$B$2*Output!$T$101*$E$2*$M$4/Output!$T$95/1000000</f>
        <v>287.2120591525815</v>
      </c>
    </row>
    <row r="23" spans="1:39" x14ac:dyDescent="0.25">
      <c r="A23" s="7">
        <v>2036</v>
      </c>
      <c r="B23" s="7">
        <v>10.856609463253509</v>
      </c>
      <c r="C23" s="7">
        <v>16.316679966903944</v>
      </c>
      <c r="D23" s="7">
        <v>21.776750470554383</v>
      </c>
      <c r="F23" s="7">
        <v>2039</v>
      </c>
      <c r="G23" s="7">
        <f>(B26-$B$8)*$B$2*Output!$T$101*$E$2*$G$4/Output!$T$95/1000000</f>
        <v>68.993001664385957</v>
      </c>
      <c r="H23" s="7">
        <f>(C26-$B$8)*$B$2*Output!$T$101*$E$2*$G$4/Output!$T$95/1000000</f>
        <v>165.18110350588682</v>
      </c>
      <c r="I23" s="7">
        <f>(D26-$B$8)*$B$2*Output!$T$101*$E$2*$G$4/Output!$T$95/1000000</f>
        <v>261.36920534738789</v>
      </c>
      <c r="K23" s="7">
        <v>2039</v>
      </c>
      <c r="L23" s="7">
        <f>(B26-$B$8)*$B$2*Output!$T$101*$E$2*$H$4/Output!$T$95/1000000</f>
        <v>181.52942975610694</v>
      </c>
      <c r="M23" s="7">
        <f>(C26-$B$8)*$B$2*Output!$T$101*$E$2*$H$4/Output!$T$95/1000000</f>
        <v>434.61265349448377</v>
      </c>
      <c r="N23" s="7">
        <f>(D26-$B$8)*$B$2*Output!$T$101*$E$2*$H$4/Output!$T$95/1000000</f>
        <v>687.69587723286111</v>
      </c>
      <c r="P23" s="7">
        <v>2039</v>
      </c>
      <c r="Q23" s="7">
        <f>(B26-$B$8)*$B$2*Output!$T$101*$E$2*$I$4/Output!$T$95/1000000</f>
        <v>3.3503170594688836</v>
      </c>
      <c r="R23" s="7">
        <f>(C26-$B$8)*$B$2*Output!$T$101*$E$2*$I$4/Output!$T$95/1000000</f>
        <v>8.0212348445094062</v>
      </c>
      <c r="S23" s="7">
        <f>(D26-$B$8)*$B$2*Output!$T$101*$E$2*$I$4/Output!$T$95/1000000</f>
        <v>12.692152629549938</v>
      </c>
      <c r="U23" s="7">
        <v>2039</v>
      </c>
      <c r="V23" s="7">
        <f>(B26-$B$8)*$B$2*Output!$T$101*$E$2*$J$4/Output!$T$95/1000000</f>
        <v>612.91015798623675</v>
      </c>
      <c r="W23" s="7">
        <f>(C26-$B$8)*$B$2*Output!$T$101*$E$2*$J$4/Output!$T$95/1000000</f>
        <v>1467.4122563708449</v>
      </c>
      <c r="X23" s="7">
        <f>(D26-$B$8)*$B$2*Output!$T$101*$E$2*$J$4/Output!$T$95/1000000</f>
        <v>2321.9143547554545</v>
      </c>
      <c r="Z23" s="7">
        <v>2039</v>
      </c>
      <c r="AA23" s="7">
        <f>(B26-$B$8)*$B$2*Output!$T$101*$E$2*$K$4/Output!$T$95/1000000</f>
        <v>0</v>
      </c>
      <c r="AB23" s="7">
        <f>(C26-$B$8)*$B$2*Output!$T$101*$E$2*$K$4/Output!$T$95/1000000</f>
        <v>0</v>
      </c>
      <c r="AC23" s="7">
        <f>(D26-$B$8)*$B$2*Output!$T$101*$E$2*$K$4/Output!$T$95/1000000</f>
        <v>0</v>
      </c>
      <c r="AE23" s="7">
        <v>2039</v>
      </c>
      <c r="AF23" s="7">
        <f>(B26-$B$8)*$B$2*Output!$B$101*$E$2*$L$4/Output!$B$95/1000000</f>
        <v>0</v>
      </c>
      <c r="AG23" s="7">
        <f>(C26-$B$8)*$B$2*Output!$B$101*$E$2*$L$4/Output!$B$95/1000000</f>
        <v>0</v>
      </c>
      <c r="AH23" s="7">
        <f>(D26-$B$8)*$B$2*Output!$B$101*$E$2*$L$4/Output!$B$95/1000000</f>
        <v>0</v>
      </c>
      <c r="AJ23" s="7">
        <v>2039</v>
      </c>
      <c r="AK23" s="7">
        <f>(B26-$B$8)*$B$2*Output!$T$101*$E$2*$M$4/Output!$T$95/1000000</f>
        <v>81.052004009321834</v>
      </c>
      <c r="AL23" s="7">
        <f>(C26-$B$8)*$B$2*Output!$T$101*$E$2*$M$4/Output!$T$95/1000000</f>
        <v>194.05242764693824</v>
      </c>
      <c r="AM23" s="7">
        <f>(D26-$B$8)*$B$2*Output!$T$101*$E$2*$M$4/Output!$T$95/1000000</f>
        <v>307.05285128455489</v>
      </c>
    </row>
    <row r="24" spans="1:39" x14ac:dyDescent="0.25">
      <c r="A24" s="7">
        <v>2037</v>
      </c>
      <c r="B24" s="7">
        <v>11.156579421965318</v>
      </c>
      <c r="C24" s="7">
        <v>17.000479504780998</v>
      </c>
      <c r="D24" s="7">
        <v>22.844379587596684</v>
      </c>
      <c r="F24" s="7">
        <v>2040</v>
      </c>
      <c r="G24" s="7">
        <f>(B27-$B$8)*$B$2*Output!$T$101*$E$2*$G$4/Output!$T$95/1000000</f>
        <v>73.305064268410078</v>
      </c>
      <c r="H24" s="7">
        <f>(C27-$B$8)*$B$2*Output!$T$101*$E$2*$G$4/Output!$T$95/1000000</f>
        <v>176.19556133530651</v>
      </c>
      <c r="I24" s="7">
        <f>(D27-$B$8)*$B$2*Output!$T$101*$E$2*$G$4/Output!$T$95/1000000</f>
        <v>279.08605840220315</v>
      </c>
      <c r="K24" s="7">
        <v>2040</v>
      </c>
      <c r="L24" s="7">
        <f>(B27-$B$8)*$B$2*Output!$T$101*$E$2*$H$4/Output!$T$95/1000000</f>
        <v>192.87501911586355</v>
      </c>
      <c r="M24" s="7">
        <f>(C27-$B$8)*$B$2*Output!$T$101*$E$2*$H$4/Output!$T$95/1000000</f>
        <v>463.59310369396172</v>
      </c>
      <c r="N24" s="7">
        <f>(D27-$B$8)*$B$2*Output!$T$101*$E$2*$H$4/Output!$T$95/1000000</f>
        <v>734.31118827206035</v>
      </c>
      <c r="P24" s="7">
        <v>2040</v>
      </c>
      <c r="Q24" s="7">
        <f>(B27-$B$8)*$B$2*Output!$T$101*$E$2*$I$4/Output!$T$95/1000000</f>
        <v>3.559711875685688</v>
      </c>
      <c r="R24" s="7">
        <f>(C27-$B$8)*$B$2*Output!$T$101*$E$2*$I$4/Output!$T$95/1000000</f>
        <v>8.5560996145075769</v>
      </c>
      <c r="S24" s="7">
        <f>(D27-$B$8)*$B$2*Output!$T$101*$E$2*$I$4/Output!$T$95/1000000</f>
        <v>13.552487353329481</v>
      </c>
      <c r="U24" s="7">
        <v>2040</v>
      </c>
      <c r="V24" s="7">
        <f>(B27-$B$8)*$B$2*Output!$T$101*$E$2*$J$4/Output!$T$95/1000000</f>
        <v>651.21704286037664</v>
      </c>
      <c r="W24" s="7">
        <f>(C27-$B$8)*$B$2*Output!$T$101*$E$2*$J$4/Output!$T$95/1000000</f>
        <v>1565.260921097765</v>
      </c>
      <c r="X24" s="7">
        <f>(D27-$B$8)*$B$2*Output!$T$101*$E$2*$J$4/Output!$T$95/1000000</f>
        <v>2479.3047993351556</v>
      </c>
      <c r="Z24" s="7">
        <v>2040</v>
      </c>
      <c r="AA24" s="7">
        <f>(B27-$B$8)*$B$2*Output!$T$101*$E$2*$K$4/Output!$T$95/1000000</f>
        <v>0</v>
      </c>
      <c r="AB24" s="7">
        <f>(C27-$B$8)*$B$2*Output!$T$101*$E$2*$K$4/Output!$T$95/1000000</f>
        <v>0</v>
      </c>
      <c r="AC24" s="7">
        <f>(D27-$B$8)*$B$2*Output!$T$101*$E$2*$K$4/Output!$T$95/1000000</f>
        <v>0</v>
      </c>
      <c r="AE24" s="7">
        <v>2040</v>
      </c>
      <c r="AF24" s="7">
        <f>(B27-$B$8)*$B$2*Output!$B$101*$E$2*$L$4/Output!$B$95/1000000</f>
        <v>0</v>
      </c>
      <c r="AG24" s="7">
        <f>(C27-$B$8)*$B$2*Output!$B$101*$E$2*$L$4/Output!$B$95/1000000</f>
        <v>0</v>
      </c>
      <c r="AH24" s="7">
        <f>(D27-$B$8)*$B$2*Output!$B$101*$E$2*$L$4/Output!$B$95/1000000</f>
        <v>0</v>
      </c>
      <c r="AJ24" s="7">
        <v>2040</v>
      </c>
      <c r="AK24" s="7">
        <f>(B27-$B$8)*$B$2*Output!$T$101*$E$2*$M$4/Output!$T$95/1000000</f>
        <v>86.117754259904444</v>
      </c>
      <c r="AL24" s="7">
        <f>(C27-$B$8)*$B$2*Output!$T$101*$E$2*$M$4/Output!$T$95/1000000</f>
        <v>206.99205715448377</v>
      </c>
      <c r="AM24" s="7">
        <f>(D27-$B$8)*$B$2*Output!$T$101*$E$2*$M$4/Output!$T$95/1000000</f>
        <v>327.86636004906342</v>
      </c>
    </row>
    <row r="25" spans="1:39" x14ac:dyDescent="0.25">
      <c r="A25" s="7">
        <v>2038</v>
      </c>
      <c r="B25" s="7">
        <v>11.456549380677126</v>
      </c>
      <c r="C25" s="7">
        <v>17.710449887869732</v>
      </c>
      <c r="D25" s="7">
        <v>23.964350395062343</v>
      </c>
      <c r="F25" s="7">
        <v>2041</v>
      </c>
      <c r="G25" s="7">
        <f>(B28-$B$8)*$B$2*Output!$T$101*$E$2*$G$4/Output!$T$95/1000000</f>
        <v>77.617126872434184</v>
      </c>
      <c r="H25" s="7">
        <f>(C28-$B$8)*$B$2*Output!$T$101*$E$2*$G$4/Output!$T$95/1000000</f>
        <v>183.6468343439432</v>
      </c>
      <c r="I25" s="7">
        <f>(D28-$B$8)*$B$2*Output!$T$101*$E$2*$G$4/Output!$T$95/1000000</f>
        <v>289.67654181545242</v>
      </c>
      <c r="K25" s="7">
        <v>2041</v>
      </c>
      <c r="L25" s="7">
        <f>(B28-$B$8)*$B$2*Output!$T$101*$E$2*$H$4/Output!$T$95/1000000</f>
        <v>204.22060847562028</v>
      </c>
      <c r="M25" s="7">
        <f>(C28-$B$8)*$B$2*Output!$T$101*$E$2*$H$4/Output!$T$95/1000000</f>
        <v>483.19835796010739</v>
      </c>
      <c r="N25" s="7">
        <f>(D28-$B$8)*$B$2*Output!$T$101*$E$2*$H$4/Output!$T$95/1000000</f>
        <v>762.17610744459489</v>
      </c>
      <c r="P25" s="7">
        <v>2041</v>
      </c>
      <c r="Q25" s="7">
        <f>(B28-$B$8)*$B$2*Output!$T$101*$E$2*$I$4/Output!$T$95/1000000</f>
        <v>3.7691066919024929</v>
      </c>
      <c r="R25" s="7">
        <f>(C28-$B$8)*$B$2*Output!$T$101*$E$2*$I$4/Output!$T$95/1000000</f>
        <v>8.9179352568678389</v>
      </c>
      <c r="S25" s="7">
        <f>(D28-$B$8)*$B$2*Output!$T$101*$E$2*$I$4/Output!$T$95/1000000</f>
        <v>14.066763821833193</v>
      </c>
      <c r="U25" s="7">
        <v>2041</v>
      </c>
      <c r="V25" s="7">
        <f>(B28-$B$8)*$B$2*Output!$T$101*$E$2*$J$4/Output!$T$95/1000000</f>
        <v>689.52392773451641</v>
      </c>
      <c r="W25" s="7">
        <f>(C28-$B$8)*$B$2*Output!$T$101*$E$2*$J$4/Output!$T$95/1000000</f>
        <v>1631.4554742661855</v>
      </c>
      <c r="X25" s="7">
        <f>(D28-$B$8)*$B$2*Output!$T$101*$E$2*$J$4/Output!$T$95/1000000</f>
        <v>2573.3870207978562</v>
      </c>
      <c r="Z25" s="7">
        <v>2041</v>
      </c>
      <c r="AA25" s="7">
        <f>(B28-$B$8)*$B$2*Output!$T$101*$E$2*$K$4/Output!$T$95/1000000</f>
        <v>0</v>
      </c>
      <c r="AB25" s="7">
        <f>(C28-$B$8)*$B$2*Output!$T$101*$E$2*$K$4/Output!$T$95/1000000</f>
        <v>0</v>
      </c>
      <c r="AC25" s="7">
        <f>(D28-$B$8)*$B$2*Output!$T$101*$E$2*$K$4/Output!$T$95/1000000</f>
        <v>0</v>
      </c>
      <c r="AE25" s="7">
        <v>2041</v>
      </c>
      <c r="AF25" s="7">
        <f>(B28-$B$8)*$B$2*Output!$B$101*$E$2*$L$4/Output!$B$95/1000000</f>
        <v>0</v>
      </c>
      <c r="AG25" s="7">
        <f>(C28-$B$8)*$B$2*Output!$B$101*$E$2*$L$4/Output!$B$95/1000000</f>
        <v>0</v>
      </c>
      <c r="AH25" s="7">
        <f>(D28-$B$8)*$B$2*Output!$B$101*$E$2*$L$4/Output!$B$95/1000000</f>
        <v>0</v>
      </c>
      <c r="AJ25" s="7">
        <v>2041</v>
      </c>
      <c r="AK25" s="7">
        <f>(B28-$B$8)*$B$2*Output!$T$101*$E$2*$M$4/Output!$T$95/1000000</f>
        <v>91.183504510487069</v>
      </c>
      <c r="AL25" s="7">
        <f>(C28-$B$8)*$B$2*Output!$T$101*$E$2*$M$4/Output!$T$95/1000000</f>
        <v>215.74570745525523</v>
      </c>
      <c r="AM25" s="7">
        <f>(D28-$B$8)*$B$2*Output!$T$101*$E$2*$M$4/Output!$T$95/1000000</f>
        <v>340.30791040002356</v>
      </c>
    </row>
    <row r="26" spans="1:39" x14ac:dyDescent="0.25">
      <c r="A26" s="7">
        <v>2039</v>
      </c>
      <c r="B26" s="7">
        <v>11.756519339388936</v>
      </c>
      <c r="C26" s="7">
        <v>18.447874170609481</v>
      </c>
      <c r="D26" s="7">
        <v>25.139229001830039</v>
      </c>
      <c r="F26" s="7">
        <v>2042</v>
      </c>
      <c r="G26" s="7">
        <f>(B29-$B$8)*$B$2*Output!$T$101*$E$2*$G$4/Output!$T$95/1000000</f>
        <v>81.929189476458305</v>
      </c>
      <c r="H26" s="7">
        <f>(C29-$B$8)*$B$2*Output!$T$101*$E$2*$G$4/Output!$T$95/1000000</f>
        <v>191.24603727575058</v>
      </c>
      <c r="I26" s="7">
        <f>(D29-$B$8)*$B$2*Output!$T$101*$E$2*$G$4/Output!$T$95/1000000</f>
        <v>300.56288507504308</v>
      </c>
      <c r="K26" s="7">
        <v>2042</v>
      </c>
      <c r="L26" s="7">
        <f>(B29-$B$8)*$B$2*Output!$T$101*$E$2*$H$4/Output!$T$95/1000000</f>
        <v>215.56619783537695</v>
      </c>
      <c r="M26" s="7">
        <f>(C29-$B$8)*$B$2*Output!$T$101*$E$2*$H$4/Output!$T$95/1000000</f>
        <v>503.19283481331564</v>
      </c>
      <c r="N26" s="7">
        <f>(D29-$B$8)*$B$2*Output!$T$101*$E$2*$H$4/Output!$T$95/1000000</f>
        <v>790.81947179125507</v>
      </c>
      <c r="P26" s="7">
        <v>2042</v>
      </c>
      <c r="Q26" s="7">
        <f>(B29-$B$8)*$B$2*Output!$T$101*$E$2*$I$4/Output!$T$95/1000000</f>
        <v>3.9785015081192978</v>
      </c>
      <c r="R26" s="7">
        <f>(C29-$B$8)*$B$2*Output!$T$101*$E$2*$I$4/Output!$T$95/1000000</f>
        <v>9.2869544125301502</v>
      </c>
      <c r="S26" s="7">
        <f>(D29-$B$8)*$B$2*Output!$T$101*$E$2*$I$4/Output!$T$95/1000000</f>
        <v>14.595407316941015</v>
      </c>
      <c r="U26" s="7">
        <v>2042</v>
      </c>
      <c r="V26" s="7">
        <f>(B29-$B$8)*$B$2*Output!$T$101*$E$2*$J$4/Output!$T$95/1000000</f>
        <v>727.83081260865617</v>
      </c>
      <c r="W26" s="7">
        <f>(C29-$B$8)*$B$2*Output!$T$101*$E$2*$J$4/Output!$T$95/1000000</f>
        <v>1698.9641861230839</v>
      </c>
      <c r="X26" s="7">
        <f>(D29-$B$8)*$B$2*Output!$T$101*$E$2*$J$4/Output!$T$95/1000000</f>
        <v>2670.0975596375138</v>
      </c>
      <c r="Z26" s="7">
        <v>2042</v>
      </c>
      <c r="AA26" s="7">
        <f>(B29-$B$8)*$B$2*Output!$T$101*$E$2*$K$4/Output!$T$95/1000000</f>
        <v>0</v>
      </c>
      <c r="AB26" s="7">
        <f>(C29-$B$8)*$B$2*Output!$T$101*$E$2*$K$4/Output!$T$95/1000000</f>
        <v>0</v>
      </c>
      <c r="AC26" s="7">
        <f>(D29-$B$8)*$B$2*Output!$T$101*$E$2*$K$4/Output!$T$95/1000000</f>
        <v>0</v>
      </c>
      <c r="AE26" s="7">
        <v>2042</v>
      </c>
      <c r="AF26" s="7">
        <f>(B29-$B$8)*$B$2*Output!$B$101*$E$2*$L$4/Output!$B$95/1000000</f>
        <v>0</v>
      </c>
      <c r="AG26" s="7">
        <f>(C29-$B$8)*$B$2*Output!$B$101*$E$2*$L$4/Output!$B$95/1000000</f>
        <v>0</v>
      </c>
      <c r="AH26" s="7">
        <f>(D29-$B$8)*$B$2*Output!$B$101*$E$2*$L$4/Output!$B$95/1000000</f>
        <v>0</v>
      </c>
      <c r="AJ26" s="7">
        <v>2042</v>
      </c>
      <c r="AK26" s="7">
        <f>(B29-$B$8)*$B$2*Output!$T$101*$E$2*$M$4/Output!$T$95/1000000</f>
        <v>96.24925476106965</v>
      </c>
      <c r="AL26" s="7">
        <f>(C29-$B$8)*$B$2*Output!$T$101*$E$2*$M$4/Output!$T$95/1000000</f>
        <v>224.67314374064364</v>
      </c>
      <c r="AM26" s="7">
        <f>(D29-$B$8)*$B$2*Output!$T$101*$E$2*$M$4/Output!$T$95/1000000</f>
        <v>353.0970327202179</v>
      </c>
    </row>
    <row r="27" spans="1:39" x14ac:dyDescent="0.25">
      <c r="A27" s="7">
        <v>2040</v>
      </c>
      <c r="B27" s="7">
        <v>12.056489298100743</v>
      </c>
      <c r="C27" s="7">
        <v>19.214098310593116</v>
      </c>
      <c r="D27" s="7">
        <v>26.371707323085499</v>
      </c>
      <c r="F27" s="7">
        <v>2043</v>
      </c>
      <c r="G27" s="7">
        <f>(B30-$B$8)*$B$2*Output!$T$101*$E$2*$G$4/Output!$T$95/1000000</f>
        <v>86.241252080482411</v>
      </c>
      <c r="H27" s="7">
        <f>(C30-$B$8)*$B$2*Output!$T$101*$E$2*$G$4/Output!$T$95/1000000</f>
        <v>198.99730275835586</v>
      </c>
      <c r="I27" s="7">
        <f>(D30-$B$8)*$B$2*Output!$T$101*$E$2*$G$4/Output!$T$95/1000000</f>
        <v>311.75335343622959</v>
      </c>
      <c r="K27" s="7">
        <v>2043</v>
      </c>
      <c r="L27" s="7">
        <f>(B30-$B$8)*$B$2*Output!$T$101*$E$2*$H$4/Output!$T$95/1000000</f>
        <v>226.91178719513357</v>
      </c>
      <c r="M27" s="7">
        <f>(C30-$B$8)*$B$2*Output!$T$101*$E$2*$H$4/Output!$T$95/1000000</f>
        <v>523.58740772652561</v>
      </c>
      <c r="N27" s="7">
        <f>(D30-$B$8)*$B$2*Output!$T$101*$E$2*$H$4/Output!$T$95/1000000</f>
        <v>820.26302825791822</v>
      </c>
      <c r="P27" s="7">
        <v>2043</v>
      </c>
      <c r="Q27" s="7">
        <f>(B30-$B$8)*$B$2*Output!$T$101*$E$2*$I$4/Output!$T$95/1000000</f>
        <v>4.1878963243361031</v>
      </c>
      <c r="R27" s="7">
        <f>(C30-$B$8)*$B$2*Output!$T$101*$E$2*$I$4/Output!$T$95/1000000</f>
        <v>9.6633577629043081</v>
      </c>
      <c r="S27" s="7">
        <f>(D30-$B$8)*$B$2*Output!$T$101*$E$2*$I$4/Output!$T$95/1000000</f>
        <v>15.138819201472529</v>
      </c>
      <c r="U27" s="7">
        <v>2043</v>
      </c>
      <c r="V27" s="7">
        <f>(B30-$B$8)*$B$2*Output!$T$101*$E$2*$J$4/Output!$T$95/1000000</f>
        <v>766.13769748279594</v>
      </c>
      <c r="W27" s="7">
        <f>(C30-$B$8)*$B$2*Output!$T$101*$E$2*$J$4/Output!$T$95/1000000</f>
        <v>1767.8237695145574</v>
      </c>
      <c r="X27" s="7">
        <f>(D30-$B$8)*$B$2*Output!$T$101*$E$2*$J$4/Output!$T$95/1000000</f>
        <v>2769.5098415463212</v>
      </c>
      <c r="Z27" s="7">
        <v>2043</v>
      </c>
      <c r="AA27" s="7">
        <f>(B30-$B$8)*$B$2*Output!$T$101*$E$2*$K$4/Output!$T$95/1000000</f>
        <v>0</v>
      </c>
      <c r="AB27" s="7">
        <f>(C30-$B$8)*$B$2*Output!$T$101*$E$2*$K$4/Output!$T$95/1000000</f>
        <v>0</v>
      </c>
      <c r="AC27" s="7">
        <f>(D30-$B$8)*$B$2*Output!$T$101*$E$2*$K$4/Output!$T$95/1000000</f>
        <v>0</v>
      </c>
      <c r="AE27" s="7">
        <v>2043</v>
      </c>
      <c r="AF27" s="7">
        <f>(B30-$B$8)*$B$2*Output!$B$101*$E$2*$L$4/Output!$B$95/1000000</f>
        <v>0</v>
      </c>
      <c r="AG27" s="7">
        <f>(C30-$B$8)*$B$2*Output!$B$101*$E$2*$L$4/Output!$B$95/1000000</f>
        <v>0</v>
      </c>
      <c r="AH27" s="7">
        <f>(D30-$B$8)*$B$2*Output!$B$101*$E$2*$L$4/Output!$B$95/1000000</f>
        <v>0</v>
      </c>
      <c r="AJ27" s="7">
        <v>2043</v>
      </c>
      <c r="AK27" s="7">
        <f>(B30-$B$8)*$B$2*Output!$T$101*$E$2*$M$4/Output!$T$95/1000000</f>
        <v>101.31500501165226</v>
      </c>
      <c r="AL27" s="7">
        <f>(C30-$B$8)*$B$2*Output!$T$101*$E$2*$M$4/Output!$T$95/1000000</f>
        <v>233.77922096322291</v>
      </c>
      <c r="AM27" s="7">
        <f>(D30-$B$8)*$B$2*Output!$T$101*$E$2*$M$4/Output!$T$95/1000000</f>
        <v>366.2434369147939</v>
      </c>
    </row>
    <row r="28" spans="1:39" x14ac:dyDescent="0.25">
      <c r="A28" s="7">
        <v>2041</v>
      </c>
      <c r="B28" s="7">
        <v>12.356459256812553</v>
      </c>
      <c r="C28" s="7">
        <v>19.73244840473722</v>
      </c>
      <c r="D28" s="7">
        <v>27.108437552661897</v>
      </c>
      <c r="F28" s="7">
        <v>2044</v>
      </c>
      <c r="G28" s="7">
        <f>(B31-$B$8)*$B$2*Output!$T$101*$E$2*$G$4/Output!$T$95/1000000</f>
        <v>90.553314684506532</v>
      </c>
      <c r="H28" s="7">
        <f>(C31-$B$8)*$B$2*Output!$T$101*$E$2*$G$4/Output!$T$95/1000000</f>
        <v>206.90487887007214</v>
      </c>
      <c r="I28" s="7">
        <f>(D31-$B$8)*$B$2*Output!$T$101*$E$2*$G$4/Output!$T$95/1000000</f>
        <v>323.25644305563793</v>
      </c>
      <c r="K28" s="7">
        <v>2044</v>
      </c>
      <c r="L28" s="7">
        <f>(B31-$B$8)*$B$2*Output!$T$101*$E$2*$H$4/Output!$T$95/1000000</f>
        <v>238.2573765548903</v>
      </c>
      <c r="M28" s="7">
        <f>(C31-$B$8)*$B$2*Output!$T$101*$E$2*$H$4/Output!$T$95/1000000</f>
        <v>544.39325393822696</v>
      </c>
      <c r="N28" s="7">
        <f>(D31-$B$8)*$B$2*Output!$T$101*$E$2*$H$4/Output!$T$95/1000000</f>
        <v>850.52913132156425</v>
      </c>
      <c r="P28" s="7">
        <v>2044</v>
      </c>
      <c r="Q28" s="7">
        <f>(B31-$B$8)*$B$2*Output!$T$101*$E$2*$I$4/Output!$T$95/1000000</f>
        <v>4.397291140552908</v>
      </c>
      <c r="R28" s="7">
        <f>(C31-$B$8)*$B$2*Output!$T$101*$E$2*$I$4/Output!$T$95/1000000</f>
        <v>10.047351595713691</v>
      </c>
      <c r="S28" s="7">
        <f>(D31-$B$8)*$B$2*Output!$T$101*$E$2*$I$4/Output!$T$95/1000000</f>
        <v>15.697412050874485</v>
      </c>
      <c r="U28" s="7">
        <v>2044</v>
      </c>
      <c r="V28" s="7">
        <f>(B31-$B$8)*$B$2*Output!$T$101*$E$2*$J$4/Output!$T$95/1000000</f>
        <v>804.44458235693571</v>
      </c>
      <c r="W28" s="7">
        <f>(C31-$B$8)*$B$2*Output!$T$101*$E$2*$J$4/Output!$T$95/1000000</f>
        <v>1838.0719629109906</v>
      </c>
      <c r="X28" s="7">
        <f>(D31-$B$8)*$B$2*Output!$T$101*$E$2*$J$4/Output!$T$95/1000000</f>
        <v>2871.6993434650471</v>
      </c>
      <c r="Z28" s="7">
        <v>2044</v>
      </c>
      <c r="AA28" s="7">
        <f>(B31-$B$8)*$B$2*Output!$T$101*$E$2*$K$4/Output!$T$95/1000000</f>
        <v>0</v>
      </c>
      <c r="AB28" s="7">
        <f>(C31-$B$8)*$B$2*Output!$T$101*$E$2*$K$4/Output!$T$95/1000000</f>
        <v>0</v>
      </c>
      <c r="AC28" s="7">
        <f>(D31-$B$8)*$B$2*Output!$T$101*$E$2*$K$4/Output!$T$95/1000000</f>
        <v>0</v>
      </c>
      <c r="AE28" s="7">
        <v>2044</v>
      </c>
      <c r="AF28" s="7">
        <f>(B31-$B$8)*$B$2*Output!$B$101*$E$2*$L$4/Output!$B$95/1000000</f>
        <v>0</v>
      </c>
      <c r="AG28" s="7">
        <f>(C31-$B$8)*$B$2*Output!$B$101*$E$2*$L$4/Output!$B$95/1000000</f>
        <v>0</v>
      </c>
      <c r="AH28" s="7">
        <f>(D31-$B$8)*$B$2*Output!$B$101*$E$2*$L$4/Output!$B$95/1000000</f>
        <v>0</v>
      </c>
      <c r="AJ28" s="7">
        <v>2044</v>
      </c>
      <c r="AK28" s="7">
        <f>(B31-$B$8)*$B$2*Output!$T$101*$E$2*$M$4/Output!$T$95/1000000</f>
        <v>106.38075526223489</v>
      </c>
      <c r="AL28" s="7">
        <f>(C31-$B$8)*$B$2*Output!$T$101*$E$2*$M$4/Output!$T$95/1000000</f>
        <v>243.06892970540233</v>
      </c>
      <c r="AM28" s="7">
        <f>(D31-$B$8)*$B$2*Output!$T$101*$E$2*$M$4/Output!$T$95/1000000</f>
        <v>379.75710414857008</v>
      </c>
    </row>
    <row r="29" spans="1:39" x14ac:dyDescent="0.25">
      <c r="A29" s="7">
        <v>2042</v>
      </c>
      <c r="B29" s="7">
        <v>12.65642921552436</v>
      </c>
      <c r="C29" s="7">
        <v>20.261089289396359</v>
      </c>
      <c r="D29" s="7">
        <v>27.865749363268375</v>
      </c>
      <c r="F29" s="7">
        <v>2045</v>
      </c>
      <c r="G29" s="7">
        <f>(B32-$B$8)*$B$2*Output!$T$101*$E$2*$G$4/Output!$T$95/1000000</f>
        <v>94.865377288530638</v>
      </c>
      <c r="H29" s="7">
        <f>(C32-$B$8)*$B$2*Output!$T$101*$E$2*$G$4/Output!$T$95/1000000</f>
        <v>214.97313236517348</v>
      </c>
      <c r="I29" s="7">
        <f>(D32-$B$8)*$B$2*Output!$T$101*$E$2*$G$4/Output!$T$95/1000000</f>
        <v>335.08088744181669</v>
      </c>
      <c r="K29" s="7">
        <v>2045</v>
      </c>
      <c r="L29" s="7">
        <f>(B32-$B$8)*$B$2*Output!$T$101*$E$2*$H$4/Output!$T$95/1000000</f>
        <v>249.60296591464692</v>
      </c>
      <c r="M29" s="7">
        <f>(C32-$B$8)*$B$2*Output!$T$101*$E$2*$H$4/Output!$T$95/1000000</f>
        <v>565.62186293857292</v>
      </c>
      <c r="N29" s="7">
        <f>(D32-$B$8)*$B$2*Output!$T$101*$E$2*$H$4/Output!$T$95/1000000</f>
        <v>881.6407599624996</v>
      </c>
      <c r="P29" s="7">
        <v>2045</v>
      </c>
      <c r="Q29" s="7">
        <f>(B32-$B$8)*$B$2*Output!$T$101*$E$2*$I$4/Output!$T$95/1000000</f>
        <v>4.606685956769712</v>
      </c>
      <c r="R29" s="7">
        <f>(C32-$B$8)*$B$2*Output!$T$101*$E$2*$I$4/Output!$T$95/1000000</f>
        <v>10.439147961615408</v>
      </c>
      <c r="S29" s="7">
        <f>(D32-$B$8)*$B$2*Output!$T$101*$E$2*$I$4/Output!$T$95/1000000</f>
        <v>16.271609966461121</v>
      </c>
      <c r="U29" s="7">
        <v>2045</v>
      </c>
      <c r="V29" s="7">
        <f>(B32-$B$8)*$B$2*Output!$T$101*$E$2*$J$4/Output!$T$95/1000000</f>
        <v>842.75146723107525</v>
      </c>
      <c r="W29" s="7">
        <f>(C32-$B$8)*$B$2*Output!$T$101*$E$2*$J$4/Output!$T$95/1000000</f>
        <v>1909.7475590592915</v>
      </c>
      <c r="X29" s="7">
        <f>(D32-$B$8)*$B$2*Output!$T$101*$E$2*$J$4/Output!$T$95/1000000</f>
        <v>2976.7436508875103</v>
      </c>
      <c r="Z29" s="7">
        <v>2045</v>
      </c>
      <c r="AA29" s="7">
        <f>(B32-$B$8)*$B$2*Output!$T$101*$E$2*$K$4/Output!$T$95/1000000</f>
        <v>0</v>
      </c>
      <c r="AB29" s="7">
        <f>(C32-$B$8)*$B$2*Output!$T$101*$E$2*$K$4/Output!$T$95/1000000</f>
        <v>0</v>
      </c>
      <c r="AC29" s="7">
        <f>(D32-$B$8)*$B$2*Output!$T$101*$E$2*$K$4/Output!$T$95/1000000</f>
        <v>0</v>
      </c>
      <c r="AE29" s="7">
        <v>2045</v>
      </c>
      <c r="AF29" s="7">
        <f>(B32-$B$8)*$B$2*Output!$B$101*$E$2*$L$4/Output!$B$95/1000000</f>
        <v>0</v>
      </c>
      <c r="AG29" s="7">
        <f>(C32-$B$8)*$B$2*Output!$B$101*$E$2*$L$4/Output!$B$95/1000000</f>
        <v>0</v>
      </c>
      <c r="AH29" s="7">
        <f>(D32-$B$8)*$B$2*Output!$B$101*$E$2*$L$4/Output!$B$95/1000000</f>
        <v>0</v>
      </c>
      <c r="AJ29" s="7">
        <v>2045</v>
      </c>
      <c r="AK29" s="7">
        <f>(B32-$B$8)*$B$2*Output!$T$101*$E$2*$M$4/Output!$T$95/1000000</f>
        <v>111.44650551281747</v>
      </c>
      <c r="AL29" s="7">
        <f>(C32-$B$8)*$B$2*Output!$T$101*$E$2*$M$4/Output!$T$95/1000000</f>
        <v>252.54739996843406</v>
      </c>
      <c r="AM29" s="7">
        <f>(D32-$B$8)*$B$2*Output!$T$101*$E$2*$M$4/Output!$T$95/1000000</f>
        <v>393.64829442405107</v>
      </c>
    </row>
    <row r="30" spans="1:39" x14ac:dyDescent="0.25">
      <c r="A30" s="7">
        <v>2043</v>
      </c>
      <c r="B30" s="7">
        <v>12.956399174236168</v>
      </c>
      <c r="C30" s="7">
        <v>20.80030845208001</v>
      </c>
      <c r="D30" s="7">
        <v>28.644217729923874</v>
      </c>
      <c r="F30" s="7">
        <v>2046</v>
      </c>
      <c r="G30" s="7">
        <f>(B33-$B$8)*$B$2*Output!$T$101*$E$2*$G$4/Output!$T$95/1000000</f>
        <v>99.177439892554787</v>
      </c>
      <c r="H30" s="7">
        <f>(C33-$B$8)*$B$2*Output!$T$101*$E$2*$G$4/Output!$T$95/1000000</f>
        <v>223.20655198927295</v>
      </c>
      <c r="I30" s="7">
        <f>(D33-$B$8)*$B$2*Output!$T$101*$E$2*$G$4/Output!$T$95/1000000</f>
        <v>347.23566408599129</v>
      </c>
      <c r="K30" s="7">
        <v>2046</v>
      </c>
      <c r="L30" s="7">
        <f>(B33-$B$8)*$B$2*Output!$T$101*$E$2*$H$4/Output!$T$95/1000000</f>
        <v>260.94855527440365</v>
      </c>
      <c r="M30" s="7">
        <f>(C33-$B$8)*$B$2*Output!$T$101*$E$2*$H$4/Output!$T$95/1000000</f>
        <v>587.2850451925641</v>
      </c>
      <c r="N30" s="7">
        <f>(D33-$B$8)*$B$2*Output!$T$101*$E$2*$H$4/Output!$T$95/1000000</f>
        <v>913.62153511072506</v>
      </c>
      <c r="P30" s="7">
        <v>2046</v>
      </c>
      <c r="Q30" s="7">
        <f>(B33-$B$8)*$B$2*Output!$T$101*$E$2*$I$4/Output!$T$95/1000000</f>
        <v>4.8160807729865187</v>
      </c>
      <c r="R30" s="7">
        <f>(C33-$B$8)*$B$2*Output!$T$101*$E$2*$I$4/Output!$T$95/1000000</f>
        <v>10.838964835195869</v>
      </c>
      <c r="S30" s="7">
        <f>(D33-$B$8)*$B$2*Output!$T$101*$E$2*$I$4/Output!$T$95/1000000</f>
        <v>16.861848897405231</v>
      </c>
      <c r="U30" s="7">
        <v>2046</v>
      </c>
      <c r="V30" s="7">
        <f>(B33-$B$8)*$B$2*Output!$T$101*$E$2*$J$4/Output!$T$95/1000000</f>
        <v>881.05835210521536</v>
      </c>
      <c r="W30" s="7">
        <f>(C33-$B$8)*$B$2*Output!$T$101*$E$2*$J$4/Output!$T$95/1000000</f>
        <v>1982.8904344355733</v>
      </c>
      <c r="X30" s="7">
        <f>(D33-$B$8)*$B$2*Output!$T$101*$E$2*$J$4/Output!$T$95/1000000</f>
        <v>3084.7225167659326</v>
      </c>
      <c r="Z30" s="7">
        <v>2046</v>
      </c>
      <c r="AA30" s="7">
        <f>(B33-$B$8)*$B$2*Output!$T$101*$E$2*$K$4/Output!$T$95/1000000</f>
        <v>0</v>
      </c>
      <c r="AB30" s="7">
        <f>(C33-$B$8)*$B$2*Output!$T$101*$E$2*$K$4/Output!$T$95/1000000</f>
        <v>0</v>
      </c>
      <c r="AC30" s="7">
        <f>(D33-$B$8)*$B$2*Output!$T$101*$E$2*$K$4/Output!$T$95/1000000</f>
        <v>0</v>
      </c>
      <c r="AE30" s="7">
        <v>2046</v>
      </c>
      <c r="AF30" s="7">
        <f>(B33-$B$8)*$B$2*Output!$B$101*$E$2*$L$4/Output!$B$95/1000000</f>
        <v>0</v>
      </c>
      <c r="AG30" s="7">
        <f>(C33-$B$8)*$B$2*Output!$B$101*$E$2*$L$4/Output!$B$95/1000000</f>
        <v>0</v>
      </c>
      <c r="AH30" s="7">
        <f>(D33-$B$8)*$B$2*Output!$B$101*$E$2*$L$4/Output!$B$95/1000000</f>
        <v>0</v>
      </c>
      <c r="AJ30" s="7">
        <v>2046</v>
      </c>
      <c r="AK30" s="7">
        <f>(B33-$B$8)*$B$2*Output!$T$101*$E$2*$M$4/Output!$T$95/1000000</f>
        <v>116.51225576340012</v>
      </c>
      <c r="AL30" s="7">
        <f>(C33-$B$8)*$B$2*Output!$T$101*$E$2*$M$4/Output!$T$95/1000000</f>
        <v>262.21990506727246</v>
      </c>
      <c r="AM30" s="7">
        <f>(D33-$B$8)*$B$2*Output!$T$101*$E$2*$M$4/Output!$T$95/1000000</f>
        <v>407.92755437114494</v>
      </c>
    </row>
    <row r="31" spans="1:39" x14ac:dyDescent="0.25">
      <c r="A31" s="7">
        <v>2044</v>
      </c>
      <c r="B31" s="7">
        <v>13.256369132947977</v>
      </c>
      <c r="C31" s="7">
        <v>21.350401411660044</v>
      </c>
      <c r="D31" s="7">
        <v>29.444433690372126</v>
      </c>
      <c r="F31" s="7">
        <v>2047</v>
      </c>
      <c r="G31" s="7">
        <f>(B34-$B$8)*$B$2*Output!$T$101*$E$2*$G$4/Output!$T$95/1000000</f>
        <v>103.48950249657891</v>
      </c>
      <c r="H31" s="7">
        <f>(C34-$B$8)*$B$2*Output!$T$101*$E$2*$G$4/Output!$T$95/1000000</f>
        <v>231.60975188731899</v>
      </c>
      <c r="I31" s="7">
        <f>(D34-$B$8)*$B$2*Output!$T$101*$E$2*$G$4/Output!$T$95/1000000</f>
        <v>359.73000127805938</v>
      </c>
      <c r="K31" s="7">
        <v>2047</v>
      </c>
      <c r="L31" s="7">
        <f>(B34-$B$8)*$B$2*Output!$T$101*$E$2*$H$4/Output!$T$95/1000000</f>
        <v>272.29414463416032</v>
      </c>
      <c r="M31" s="7">
        <f>(C34-$B$8)*$B$2*Output!$T$101*$E$2*$H$4/Output!$T$95/1000000</f>
        <v>609.39494110692465</v>
      </c>
      <c r="N31" s="7">
        <f>(D34-$B$8)*$B$2*Output!$T$101*$E$2*$H$4/Output!$T$95/1000000</f>
        <v>946.4957375796896</v>
      </c>
      <c r="P31" s="7">
        <v>2047</v>
      </c>
      <c r="Q31" s="7">
        <f>(B34-$B$8)*$B$2*Output!$T$101*$E$2*$I$4/Output!$T$95/1000000</f>
        <v>5.0254755892033245</v>
      </c>
      <c r="R31" s="7">
        <f>(C34-$B$8)*$B$2*Output!$T$101*$E$2*$I$4/Output!$T$95/1000000</f>
        <v>11.247026280463926</v>
      </c>
      <c r="S31" s="7">
        <f>(D34-$B$8)*$B$2*Output!$T$101*$E$2*$I$4/Output!$T$95/1000000</f>
        <v>17.468576971724545</v>
      </c>
      <c r="U31" s="7">
        <v>2047</v>
      </c>
      <c r="V31" s="7">
        <f>(B34-$B$8)*$B$2*Output!$T$101*$E$2*$J$4/Output!$T$95/1000000</f>
        <v>919.36523697935513</v>
      </c>
      <c r="W31" s="7">
        <f>(C34-$B$8)*$B$2*Output!$T$101*$E$2*$J$4/Output!$T$95/1000000</f>
        <v>2057.5415795206254</v>
      </c>
      <c r="X31" s="7">
        <f>(D34-$B$8)*$B$2*Output!$T$101*$E$2*$J$4/Output!$T$95/1000000</f>
        <v>3195.7179220618982</v>
      </c>
      <c r="Z31" s="7">
        <v>2047</v>
      </c>
      <c r="AA31" s="7">
        <f>(B34-$B$8)*$B$2*Output!$T$101*$E$2*$K$4/Output!$T$95/1000000</f>
        <v>0</v>
      </c>
      <c r="AB31" s="7">
        <f>(C34-$B$8)*$B$2*Output!$T$101*$E$2*$K$4/Output!$T$95/1000000</f>
        <v>0</v>
      </c>
      <c r="AC31" s="7">
        <f>(D34-$B$8)*$B$2*Output!$T$101*$E$2*$K$4/Output!$T$95/1000000</f>
        <v>0</v>
      </c>
      <c r="AE31" s="7">
        <v>2047</v>
      </c>
      <c r="AF31" s="7">
        <f>(B34-$B$8)*$B$2*Output!$B$101*$E$2*$L$4/Output!$B$95/1000000</f>
        <v>0</v>
      </c>
      <c r="AG31" s="7">
        <f>(C34-$B$8)*$B$2*Output!$B$101*$E$2*$L$4/Output!$B$95/1000000</f>
        <v>0</v>
      </c>
      <c r="AH31" s="7">
        <f>(D34-$B$8)*$B$2*Output!$B$101*$E$2*$L$4/Output!$B$95/1000000</f>
        <v>0</v>
      </c>
      <c r="AJ31" s="7">
        <v>2047</v>
      </c>
      <c r="AK31" s="7">
        <f>(B34-$B$8)*$B$2*Output!$T$101*$E$2*$M$4/Output!$T$95/1000000</f>
        <v>121.57800601398272</v>
      </c>
      <c r="AL31" s="7">
        <f>(C34-$B$8)*$B$2*Output!$T$101*$E$2*$M$4/Output!$T$95/1000000</f>
        <v>272.09186563424021</v>
      </c>
      <c r="AM31" s="7">
        <f>(D34-$B$8)*$B$2*Output!$T$101*$E$2*$M$4/Output!$T$95/1000000</f>
        <v>422.605725254498</v>
      </c>
    </row>
    <row r="32" spans="1:39" x14ac:dyDescent="0.25">
      <c r="A32" s="7">
        <v>2045</v>
      </c>
      <c r="B32" s="7">
        <v>13.556339091659785</v>
      </c>
      <c r="C32" s="7">
        <v>21.911671942737989</v>
      </c>
      <c r="D32" s="7">
        <v>30.267004793816213</v>
      </c>
      <c r="F32" s="7">
        <v>2048</v>
      </c>
      <c r="G32" s="7">
        <f>(B35-$B$8)*$B$2*Output!$T$101*$E$2*$G$4/Output!$T$95/1000000</f>
        <v>107.80156510060301</v>
      </c>
      <c r="H32" s="7">
        <f>(C35-$B$8)*$B$2*Output!$T$101*$E$2*$G$4/Output!$T$95/1000000</f>
        <v>240.18747510680095</v>
      </c>
      <c r="I32" s="7">
        <f>(D35-$B$8)*$B$2*Output!$T$101*$E$2*$G$4/Output!$T$95/1000000</f>
        <v>372.57338511299918</v>
      </c>
      <c r="K32" s="7">
        <v>2048</v>
      </c>
      <c r="L32" s="7">
        <f>(B35-$B$8)*$B$2*Output!$T$101*$E$2*$H$4/Output!$T$95/1000000</f>
        <v>283.63973399391699</v>
      </c>
      <c r="M32" s="7">
        <f>(C35-$B$8)*$B$2*Output!$T$101*$E$2*$H$4/Output!$T$95/1000000</f>
        <v>631.96403024748383</v>
      </c>
      <c r="N32" s="7">
        <f>(D35-$B$8)*$B$2*Output!$T$101*$E$2*$H$4/Output!$T$95/1000000</f>
        <v>980.28832650105153</v>
      </c>
      <c r="P32" s="7">
        <v>2048</v>
      </c>
      <c r="Q32" s="7">
        <f>(B35-$B$8)*$B$2*Output!$T$101*$E$2*$I$4/Output!$T$95/1000000</f>
        <v>5.2348704054201285</v>
      </c>
      <c r="R32" s="7">
        <f>(C35-$B$8)*$B$2*Output!$T$101*$E$2*$I$4/Output!$T$95/1000000</f>
        <v>11.66356262096739</v>
      </c>
      <c r="S32" s="7">
        <f>(D35-$B$8)*$B$2*Output!$T$101*$E$2*$I$4/Output!$T$95/1000000</f>
        <v>18.09225483651467</v>
      </c>
      <c r="U32" s="7">
        <v>2048</v>
      </c>
      <c r="V32" s="7">
        <f>(B35-$B$8)*$B$2*Output!$T$101*$E$2*$J$4/Output!$T$95/1000000</f>
        <v>957.6721218534949</v>
      </c>
      <c r="W32" s="7">
        <f>(C35-$B$8)*$B$2*Output!$T$101*$E$2*$J$4/Output!$T$95/1000000</f>
        <v>2133.7431299211894</v>
      </c>
      <c r="X32" s="7">
        <f>(D35-$B$8)*$B$2*Output!$T$101*$E$2*$J$4/Output!$T$95/1000000</f>
        <v>3309.8141379888862</v>
      </c>
      <c r="Z32" s="7">
        <v>2048</v>
      </c>
      <c r="AA32" s="7">
        <f>(B35-$B$8)*$B$2*Output!$T$101*$E$2*$K$4/Output!$T$95/1000000</f>
        <v>0</v>
      </c>
      <c r="AB32" s="7">
        <f>(C35-$B$8)*$B$2*Output!$T$101*$E$2*$K$4/Output!$T$95/1000000</f>
        <v>0</v>
      </c>
      <c r="AC32" s="7">
        <f>(D35-$B$8)*$B$2*Output!$T$101*$E$2*$K$4/Output!$T$95/1000000</f>
        <v>0</v>
      </c>
      <c r="AE32" s="7">
        <v>2048</v>
      </c>
      <c r="AF32" s="7">
        <f>(B35-$B$8)*$B$2*Output!$B$101*$E$2*$L$4/Output!$B$95/1000000</f>
        <v>0</v>
      </c>
      <c r="AG32" s="7">
        <f>(C35-$B$8)*$B$2*Output!$B$101*$E$2*$L$4/Output!$B$95/1000000</f>
        <v>0</v>
      </c>
      <c r="AH32" s="7">
        <f>(D35-$B$8)*$B$2*Output!$B$101*$E$2*$L$4/Output!$B$95/1000000</f>
        <v>0</v>
      </c>
      <c r="AJ32" s="7">
        <v>2048</v>
      </c>
      <c r="AK32" s="7">
        <f>(B35-$B$8)*$B$2*Output!$T$101*$E$2*$M$4/Output!$T$95/1000000</f>
        <v>126.64375626456534</v>
      </c>
      <c r="AL32" s="7">
        <f>(C35-$B$8)*$B$2*Output!$T$101*$E$2*$M$4/Output!$T$95/1000000</f>
        <v>282.16885373454471</v>
      </c>
      <c r="AM32" s="7">
        <f>(D35-$B$8)*$B$2*Output!$T$101*$E$2*$M$4/Output!$T$95/1000000</f>
        <v>437.69395120452441</v>
      </c>
    </row>
    <row r="33" spans="1:39" x14ac:dyDescent="0.25">
      <c r="A33" s="7">
        <v>2046</v>
      </c>
      <c r="B33" s="7">
        <v>13.856309050371594</v>
      </c>
      <c r="C33" s="7">
        <v>22.484432306280308</v>
      </c>
      <c r="D33" s="7">
        <v>31.112555562189037</v>
      </c>
      <c r="F33" s="7">
        <v>2049</v>
      </c>
      <c r="G33" s="7">
        <f>(B36-$B$8)*$B$2*Output!$T$101*$E$2*$G$4/Output!$T$95/1000000</f>
        <v>112.11362770462712</v>
      </c>
      <c r="H33" s="7">
        <f>(C36-$B$8)*$B$2*Output!$T$101*$E$2*$G$4/Output!$T$95/1000000</f>
        <v>248.94459719881948</v>
      </c>
      <c r="I33" s="7">
        <f>(D36-$B$8)*$B$2*Output!$T$101*$E$2*$G$4/Output!$T$95/1000000</f>
        <v>385.77556669301202</v>
      </c>
      <c r="K33" s="7">
        <v>2049</v>
      </c>
      <c r="L33" s="7">
        <f>(B36-$B$8)*$B$2*Output!$T$101*$E$2*$H$4/Output!$T$95/1000000</f>
        <v>294.98532335367372</v>
      </c>
      <c r="M33" s="7">
        <f>(C36-$B$8)*$B$2*Output!$T$101*$E$2*$H$4/Output!$T$95/1000000</f>
        <v>655.00514081405481</v>
      </c>
      <c r="N33" s="7">
        <f>(D36-$B$8)*$B$2*Output!$T$101*$E$2*$H$4/Output!$T$95/1000000</f>
        <v>1015.0249582744364</v>
      </c>
      <c r="P33" s="7">
        <v>2049</v>
      </c>
      <c r="Q33" s="7">
        <f>(B36-$B$8)*$B$2*Output!$T$101*$E$2*$I$4/Output!$T$95/1000000</f>
        <v>5.4442652216369343</v>
      </c>
      <c r="R33" s="7">
        <f>(C36-$B$8)*$B$2*Output!$T$101*$E$2*$I$4/Output!$T$95/1000000</f>
        <v>12.088810614661895</v>
      </c>
      <c r="S33" s="7">
        <f>(D36-$B$8)*$B$2*Output!$T$101*$E$2*$I$4/Output!$T$95/1000000</f>
        <v>18.733356007686861</v>
      </c>
      <c r="U33" s="7">
        <v>2049</v>
      </c>
      <c r="V33" s="7">
        <f>(B36-$B$8)*$B$2*Output!$T$101*$E$2*$J$4/Output!$T$95/1000000</f>
        <v>995.97900672763467</v>
      </c>
      <c r="W33" s="7">
        <f>(C36-$B$8)*$B$2*Output!$T$101*$E$2*$J$4/Output!$T$95/1000000</f>
        <v>2211.538398360633</v>
      </c>
      <c r="X33" s="7">
        <f>(D36-$B$8)*$B$2*Output!$T$101*$E$2*$J$4/Output!$T$95/1000000</f>
        <v>3427.097789993632</v>
      </c>
      <c r="Z33" s="7">
        <v>2049</v>
      </c>
      <c r="AA33" s="7">
        <f>(B36-$B$8)*$B$2*Output!$T$101*$E$2*$K$4/Output!$T$95/1000000</f>
        <v>0</v>
      </c>
      <c r="AB33" s="7">
        <f>(C36-$B$8)*$B$2*Output!$T$101*$E$2*$K$4/Output!$T$95/1000000</f>
        <v>0</v>
      </c>
      <c r="AC33" s="7">
        <f>(D36-$B$8)*$B$2*Output!$T$101*$E$2*$K$4/Output!$T$95/1000000</f>
        <v>0</v>
      </c>
      <c r="AE33" s="7">
        <v>2049</v>
      </c>
      <c r="AF33" s="7">
        <f>(B36-$B$8)*$B$2*Output!$B$101*$E$2*$L$4/Output!$B$95/1000000</f>
        <v>0</v>
      </c>
      <c r="AG33" s="7">
        <f>(C36-$B$8)*$B$2*Output!$B$101*$E$2*$L$4/Output!$B$95/1000000</f>
        <v>0</v>
      </c>
      <c r="AH33" s="7">
        <f>(D36-$B$8)*$B$2*Output!$B$101*$E$2*$L$4/Output!$B$95/1000000</f>
        <v>0</v>
      </c>
      <c r="AJ33" s="7">
        <v>2049</v>
      </c>
      <c r="AK33" s="7">
        <f>(B36-$B$8)*$B$2*Output!$T$101*$E$2*$M$4/Output!$T$95/1000000</f>
        <v>131.70950651514795</v>
      </c>
      <c r="AL33" s="7">
        <f>(C36-$B$8)*$B$2*Output!$T$101*$E$2*$M$4/Output!$T$95/1000000</f>
        <v>292.45659709676454</v>
      </c>
      <c r="AM33" s="7">
        <f>(D36-$B$8)*$B$2*Output!$T$101*$E$2*$M$4/Output!$T$95/1000000</f>
        <v>453.2036876783813</v>
      </c>
    </row>
    <row r="34" spans="1:39" x14ac:dyDescent="0.25">
      <c r="A34" s="7">
        <v>2047</v>
      </c>
      <c r="B34" s="7">
        <v>14.156279009083402</v>
      </c>
      <c r="C34" s="7">
        <v>23.069003486696747</v>
      </c>
      <c r="D34" s="7">
        <v>31.981727964310107</v>
      </c>
      <c r="F34" s="7">
        <v>2050</v>
      </c>
      <c r="G34" s="7">
        <f>(B37-$B$8)*$B$2*Output!$T$101*$E$2*$G$4/Output!$T$95/1000000</f>
        <v>116.42569030865126</v>
      </c>
      <c r="H34" s="7">
        <f>(C37-$B$8)*$B$2*Output!$T$101*$E$2*$G$4/Output!$T$95/1000000</f>
        <v>257.88612991975907</v>
      </c>
      <c r="I34" s="7">
        <f>(D37-$B$8)*$B$2*Output!$T$101*$E$2*$G$4/Output!$T$95/1000000</f>
        <v>399.34656953086733</v>
      </c>
      <c r="K34" s="7">
        <v>2050</v>
      </c>
      <c r="L34" s="7">
        <f>(B37-$B$8)*$B$2*Output!$T$101*$E$2*$H$4/Output!$T$95/1000000</f>
        <v>306.33091271343028</v>
      </c>
      <c r="M34" s="7">
        <f>(C37-$B$8)*$B$2*Output!$T$101*$E$2*$H$4/Output!$T$95/1000000</f>
        <v>678.53145938000887</v>
      </c>
      <c r="N34" s="7">
        <f>(D37-$B$8)*$B$2*Output!$T$101*$E$2*$H$4/Output!$T$95/1000000</f>
        <v>1050.7320060465884</v>
      </c>
      <c r="P34" s="7">
        <v>2050</v>
      </c>
      <c r="Q34" s="7">
        <f>(B37-$B$8)*$B$2*Output!$T$101*$E$2*$I$4/Output!$T$95/1000000</f>
        <v>5.6536600378537383</v>
      </c>
      <c r="R34" s="7">
        <f>(C37-$B$8)*$B$2*Output!$T$101*$E$2*$I$4/Output!$T$95/1000000</f>
        <v>12.523013633665007</v>
      </c>
      <c r="S34" s="7">
        <f>(D37-$B$8)*$B$2*Output!$T$101*$E$2*$I$4/Output!$T$95/1000000</f>
        <v>19.392367229476292</v>
      </c>
      <c r="U34" s="7">
        <v>2050</v>
      </c>
      <c r="V34" s="7">
        <f>(B37-$B$8)*$B$2*Output!$T$101*$E$2*$J$4/Output!$T$95/1000000</f>
        <v>1034.2858916017744</v>
      </c>
      <c r="W34" s="7">
        <f>(C37-$B$8)*$B$2*Output!$T$101*$E$2*$J$4/Output!$T$95/1000000</f>
        <v>2290.971907563337</v>
      </c>
      <c r="X34" s="7">
        <f>(D37-$B$8)*$B$2*Output!$T$101*$E$2*$J$4/Output!$T$95/1000000</f>
        <v>3547.6579235249033</v>
      </c>
      <c r="Z34" s="7">
        <v>2050</v>
      </c>
      <c r="AA34" s="7">
        <f>(B37-$B$8)*$B$2*Output!$T$101*$E$2*$K$4/Output!$T$95/1000000</f>
        <v>0</v>
      </c>
      <c r="AB34" s="7">
        <f>(C37-$B$8)*$B$2*Output!$T$101*$E$2*$K$4/Output!$T$95/1000000</f>
        <v>0</v>
      </c>
      <c r="AC34" s="7">
        <f>(D37-$B$8)*$B$2*Output!$T$101*$E$2*$K$4/Output!$T$95/1000000</f>
        <v>0</v>
      </c>
      <c r="AE34" s="7">
        <v>2050</v>
      </c>
      <c r="AF34" s="7">
        <f>(B37-$B$8)*$B$2*Output!$B$101*$E$2*$L$4/Output!$B$95/1000000</f>
        <v>0</v>
      </c>
      <c r="AG34" s="7">
        <f>(C37-$B$8)*$B$2*Output!$B$101*$E$2*$L$4/Output!$B$95/1000000</f>
        <v>0</v>
      </c>
      <c r="AH34" s="7">
        <f>(D37-$B$8)*$B$2*Output!$B$101*$E$2*$L$4/Output!$B$95/1000000</f>
        <v>0</v>
      </c>
      <c r="AJ34" s="7">
        <v>2050</v>
      </c>
      <c r="AK34" s="7">
        <f>(B37-$B$8)*$B$2*Output!$T$101*$E$2*$M$4/Output!$T$95/1000000</f>
        <v>136.77525676573052</v>
      </c>
      <c r="AL34" s="7">
        <f>(C37-$B$8)*$B$2*Output!$T$101*$E$2*$M$4/Output!$T$95/1000000</f>
        <v>302.96098346152223</v>
      </c>
      <c r="AM34" s="7">
        <f>(D37-$B$8)*$B$2*Output!$T$101*$E$2*$M$4/Output!$T$95/1000000</f>
        <v>469.14671015731437</v>
      </c>
    </row>
    <row r="35" spans="1:39" x14ac:dyDescent="0.25">
      <c r="A35" s="7">
        <v>2048</v>
      </c>
      <c r="B35" s="7">
        <v>14.456248967795212</v>
      </c>
      <c r="C35" s="7">
        <v>23.665715435541845</v>
      </c>
      <c r="D35" s="7">
        <v>32.875181903288507</v>
      </c>
    </row>
    <row r="36" spans="1:39" x14ac:dyDescent="0.25">
      <c r="A36" s="7">
        <v>2049</v>
      </c>
      <c r="B36" s="7">
        <v>14.756218926507019</v>
      </c>
      <c r="C36" s="7">
        <v>24.274907322024571</v>
      </c>
      <c r="D36" s="7">
        <v>33.793595717542139</v>
      </c>
      <c r="G36" s="7">
        <f>SUM(G8:G34)</f>
        <v>1629.9596643211175</v>
      </c>
      <c r="H36" s="7">
        <f t="shared" ref="H36:I36" si="1">SUM(H8:H34)</f>
        <v>3807.3887573698235</v>
      </c>
      <c r="I36" s="7">
        <f t="shared" si="1"/>
        <v>5984.8178504185344</v>
      </c>
      <c r="L36" s="7">
        <f>SUM(L8:L34)</f>
        <v>4288.6327779880248</v>
      </c>
      <c r="M36" s="7">
        <f t="shared" ref="M36:N36" si="2">SUM(M8:M34)</f>
        <v>10017.727788497257</v>
      </c>
      <c r="N36" s="7">
        <f t="shared" si="2"/>
        <v>15746.822799006499</v>
      </c>
      <c r="Q36" s="7">
        <f>SUM(Q8:Q34)</f>
        <v>79.151240529952361</v>
      </c>
      <c r="R36" s="7">
        <f t="shared" ref="R36:S36" si="3">SUM(R8:R34)</f>
        <v>184.88773061211444</v>
      </c>
      <c r="S36" s="7">
        <f t="shared" si="3"/>
        <v>290.62422069427669</v>
      </c>
      <c r="V36" s="7">
        <f>SUM(V8:V34)</f>
        <v>14480.002482424843</v>
      </c>
      <c r="W36" s="7">
        <f t="shared" ref="W36:X36" si="4">SUM(W8:W34)</f>
        <v>33823.535554319184</v>
      </c>
      <c r="X36" s="7">
        <f t="shared" si="4"/>
        <v>53167.068626213557</v>
      </c>
      <c r="AA36" s="7">
        <f>SUM(AA8:AA34)</f>
        <v>0</v>
      </c>
      <c r="AB36" s="7">
        <f t="shared" ref="AB36:AC36" si="5">SUM(AB8:AB34)</f>
        <v>0</v>
      </c>
      <c r="AC36" s="7">
        <f t="shared" si="5"/>
        <v>0</v>
      </c>
      <c r="AF36" s="7">
        <f>SUM(AF8:AF34)</f>
        <v>0</v>
      </c>
      <c r="AG36" s="7">
        <f t="shared" ref="AG36:AH36" si="6">SUM(AG8:AG34)</f>
        <v>0</v>
      </c>
      <c r="AH36" s="7">
        <f t="shared" si="6"/>
        <v>0</v>
      </c>
      <c r="AK36" s="7">
        <f>SUM(AK8:AK34)</f>
        <v>1914.8535947202283</v>
      </c>
      <c r="AL36" s="7">
        <f t="shared" ref="AL36:AM36" si="7">SUM(AL8:AL34)</f>
        <v>4472.8665427334599</v>
      </c>
      <c r="AM36" s="7">
        <f t="shared" si="7"/>
        <v>7030.8794907466954</v>
      </c>
    </row>
    <row r="37" spans="1:39" x14ac:dyDescent="0.25">
      <c r="A37" s="7">
        <v>2050</v>
      </c>
      <c r="B37" s="7">
        <v>15.056188885218827</v>
      </c>
      <c r="C37" s="7">
        <v>24.896927790516255</v>
      </c>
      <c r="D37" s="7">
        <v>34.737666695813708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20.611276624754957</v>
      </c>
      <c r="H41" s="7">
        <f t="shared" ref="H41:I41" si="8">$G$2-H8*1.204</f>
        <v>15.396179018625018</v>
      </c>
      <c r="I41" s="7">
        <f t="shared" si="8"/>
        <v>10.181081412495081</v>
      </c>
      <c r="K41" s="7">
        <v>2024</v>
      </c>
      <c r="L41" s="7">
        <f>$H$2-L8*1.204</f>
        <v>54.230910410852957</v>
      </c>
      <c r="M41" s="7">
        <f>$H$2-M8*1.204</f>
        <v>40.509320224527045</v>
      </c>
      <c r="N41" s="7">
        <f>$H$2-N8*1.204</f>
        <v>26.787730038201119</v>
      </c>
      <c r="P41" s="7">
        <v>2024</v>
      </c>
      <c r="Q41" s="7">
        <f>$I$2-Q8*1.204</f>
        <v>1.0008886412749665</v>
      </c>
      <c r="R41" s="7">
        <f>$I$2-R8*1.204</f>
        <v>0.74764222417304749</v>
      </c>
      <c r="S41" s="7">
        <f>$I$2-S8*1.204</f>
        <v>0.49439580707112862</v>
      </c>
      <c r="U41" s="7">
        <v>2024</v>
      </c>
      <c r="V41" s="7">
        <f>$J$2-V8*1.204</f>
        <v>183.10351061153568</v>
      </c>
      <c r="W41" s="7">
        <f>$J$2-W8*1.204</f>
        <v>136.77437257467426</v>
      </c>
      <c r="X41" s="7">
        <f>$J$2-X8*1.204</f>
        <v>90.445234537812837</v>
      </c>
      <c r="Z41" s="7">
        <v>2024</v>
      </c>
      <c r="AA41" s="7">
        <f>$K$2-AA8*1.204</f>
        <v>0</v>
      </c>
      <c r="AB41" s="7">
        <f>$K$2-AB8*1.204</f>
        <v>0</v>
      </c>
      <c r="AC41" s="7">
        <f>$K$2-AC8*1.204</f>
        <v>0</v>
      </c>
      <c r="AE41" s="7">
        <v>2024</v>
      </c>
      <c r="AF41" s="7">
        <f>$L$2-AF8*1.204</f>
        <v>0</v>
      </c>
      <c r="AG41" s="7">
        <f>$L$2-AG8*1.204</f>
        <v>0</v>
      </c>
      <c r="AH41" s="7">
        <f>$L$2-AH8*1.204</f>
        <v>0</v>
      </c>
      <c r="AJ41" s="7">
        <v>2024</v>
      </c>
      <c r="AK41" s="7">
        <f>$M$2-AK8*1.204</f>
        <v>24.213836698298529</v>
      </c>
      <c r="AL41" s="7">
        <f>$M$2-AL8*1.204</f>
        <v>18.087213680253466</v>
      </c>
      <c r="AM41" s="7">
        <f>$M$2-AM8*1.204</f>
        <v>11.9605906622084</v>
      </c>
    </row>
    <row r="42" spans="1:39" x14ac:dyDescent="0.25">
      <c r="F42" s="7">
        <v>2025</v>
      </c>
      <c r="G42" s="7">
        <f t="shared" ref="G42:H44" si="9">$G$2-G9*1.204</f>
        <v>15.419553249509915</v>
      </c>
      <c r="H42" s="7">
        <f t="shared" si="9"/>
        <v>3.9759532295944418</v>
      </c>
      <c r="I42" s="7">
        <v>0</v>
      </c>
      <c r="K42" s="7">
        <v>2025</v>
      </c>
      <c r="L42" s="7">
        <f t="shared" ref="L42:M44" si="10">$H$2-L9*1.204</f>
        <v>40.570820821705908</v>
      </c>
      <c r="M42" s="7">
        <f t="shared" si="10"/>
        <v>10.46124251871472</v>
      </c>
      <c r="N42" s="7">
        <v>0</v>
      </c>
      <c r="P42" s="7">
        <v>2025</v>
      </c>
      <c r="Q42" s="7">
        <f t="shared" ref="Q42:R44" si="11">$I$2-Q9*1.204</f>
        <v>0.74877728254993292</v>
      </c>
      <c r="R42" s="7">
        <f t="shared" si="11"/>
        <v>0.19307326267030289</v>
      </c>
      <c r="S42" s="7">
        <v>0</v>
      </c>
      <c r="U42" s="7">
        <v>2025</v>
      </c>
      <c r="V42" s="7">
        <f t="shared" ref="V42:W44" si="12">$J$2-V9*1.204</f>
        <v>136.98202122307137</v>
      </c>
      <c r="W42" s="7">
        <f t="shared" si="12"/>
        <v>35.321004497685692</v>
      </c>
      <c r="X42" s="7">
        <v>0</v>
      </c>
      <c r="Z42" s="7">
        <v>2025</v>
      </c>
      <c r="AA42" s="7">
        <f t="shared" ref="AA42:AC57" si="13">$K$2-AA9*1.204</f>
        <v>0</v>
      </c>
      <c r="AB42" s="7">
        <f t="shared" si="13"/>
        <v>0</v>
      </c>
      <c r="AC42" s="7">
        <f t="shared" si="13"/>
        <v>0</v>
      </c>
      <c r="AE42" s="7">
        <v>2025</v>
      </c>
      <c r="AF42" s="7">
        <f t="shared" ref="AF42:AH57" si="14">$L$2-AF9*1.204</f>
        <v>0</v>
      </c>
      <c r="AG42" s="7">
        <f t="shared" si="14"/>
        <v>0</v>
      </c>
      <c r="AH42" s="7">
        <f t="shared" si="14"/>
        <v>0</v>
      </c>
      <c r="AJ42" s="7">
        <v>2025</v>
      </c>
      <c r="AK42" s="7">
        <f t="shared" ref="AK42:AL44" si="15">$M$2-AK9*1.204</f>
        <v>18.114673396597063</v>
      </c>
      <c r="AL42" s="7">
        <f t="shared" si="15"/>
        <v>4.670893704169913</v>
      </c>
      <c r="AM42" s="7">
        <v>0</v>
      </c>
    </row>
    <row r="43" spans="1:39" x14ac:dyDescent="0.25">
      <c r="F43" s="7">
        <v>2026</v>
      </c>
      <c r="G43" s="7">
        <f t="shared" si="9"/>
        <v>10.227829874264875</v>
      </c>
      <c r="H43" s="7">
        <v>0</v>
      </c>
      <c r="I43" s="7">
        <v>0</v>
      </c>
      <c r="K43" s="7">
        <v>2026</v>
      </c>
      <c r="L43" s="7">
        <f t="shared" si="10"/>
        <v>26.910731232558874</v>
      </c>
      <c r="M43" s="7">
        <v>0</v>
      </c>
      <c r="N43" s="7">
        <v>0</v>
      </c>
      <c r="P43" s="7">
        <v>2026</v>
      </c>
      <c r="Q43" s="7">
        <f t="shared" si="11"/>
        <v>0.49666592382489949</v>
      </c>
      <c r="R43" s="7">
        <v>0</v>
      </c>
      <c r="S43" s="7">
        <v>0</v>
      </c>
      <c r="U43" s="7">
        <v>2026</v>
      </c>
      <c r="V43" s="7">
        <f t="shared" si="12"/>
        <v>90.860531834607031</v>
      </c>
      <c r="W43" s="7">
        <v>0</v>
      </c>
      <c r="X43" s="7">
        <v>0</v>
      </c>
      <c r="Z43" s="7">
        <v>2026</v>
      </c>
      <c r="AA43" s="7">
        <f t="shared" si="13"/>
        <v>0</v>
      </c>
      <c r="AB43" s="7">
        <f t="shared" si="13"/>
        <v>0</v>
      </c>
      <c r="AC43" s="7">
        <f t="shared" si="13"/>
        <v>0</v>
      </c>
      <c r="AE43" s="7">
        <v>2026</v>
      </c>
      <c r="AF43" s="7">
        <f t="shared" si="14"/>
        <v>0</v>
      </c>
      <c r="AG43" s="7">
        <f t="shared" si="14"/>
        <v>0</v>
      </c>
      <c r="AH43" s="7">
        <f t="shared" si="14"/>
        <v>0</v>
      </c>
      <c r="AJ43" s="7">
        <v>2026</v>
      </c>
      <c r="AK43" s="7">
        <f t="shared" si="15"/>
        <v>12.015510094895596</v>
      </c>
      <c r="AL43" s="7">
        <v>0</v>
      </c>
      <c r="AM43" s="7">
        <v>0</v>
      </c>
    </row>
    <row r="44" spans="1:39" x14ac:dyDescent="0.25">
      <c r="F44" s="7">
        <v>2027</v>
      </c>
      <c r="G44" s="7">
        <f t="shared" si="9"/>
        <v>5.0361064990198443</v>
      </c>
      <c r="H44" s="7">
        <v>0</v>
      </c>
      <c r="I44" s="7">
        <v>0</v>
      </c>
      <c r="K44" s="7">
        <v>2027</v>
      </c>
      <c r="L44" s="7">
        <f t="shared" si="10"/>
        <v>13.250641643411853</v>
      </c>
      <c r="M44" s="7">
        <v>0</v>
      </c>
      <c r="N44" s="7">
        <v>0</v>
      </c>
      <c r="P44" s="7">
        <v>2027</v>
      </c>
      <c r="Q44" s="7">
        <f t="shared" si="11"/>
        <v>0.24455456509986662</v>
      </c>
      <c r="R44" s="7">
        <v>0</v>
      </c>
      <c r="S44" s="7">
        <v>0</v>
      </c>
      <c r="U44" s="7">
        <v>2027</v>
      </c>
      <c r="V44" s="7">
        <f t="shared" si="12"/>
        <v>44.739042446142832</v>
      </c>
      <c r="W44" s="7">
        <v>0</v>
      </c>
      <c r="X44" s="7">
        <v>0</v>
      </c>
      <c r="Z44" s="7">
        <v>2027</v>
      </c>
      <c r="AA44" s="7">
        <f t="shared" si="13"/>
        <v>0</v>
      </c>
      <c r="AB44" s="7">
        <f t="shared" si="13"/>
        <v>0</v>
      </c>
      <c r="AC44" s="7">
        <f t="shared" si="13"/>
        <v>0</v>
      </c>
      <c r="AE44" s="7">
        <v>2027</v>
      </c>
      <c r="AF44" s="7">
        <f t="shared" si="14"/>
        <v>0</v>
      </c>
      <c r="AG44" s="7">
        <f t="shared" si="14"/>
        <v>0</v>
      </c>
      <c r="AH44" s="7">
        <f t="shared" si="14"/>
        <v>0</v>
      </c>
      <c r="AJ44" s="7">
        <v>2027</v>
      </c>
      <c r="AK44" s="7">
        <f t="shared" si="15"/>
        <v>5.9163467931941405</v>
      </c>
      <c r="AL44" s="7">
        <v>0</v>
      </c>
      <c r="AM44" s="7">
        <v>0</v>
      </c>
    </row>
    <row r="45" spans="1:39" x14ac:dyDescent="0.25">
      <c r="F45" s="7">
        <v>2028</v>
      </c>
      <c r="G45" s="7">
        <v>0</v>
      </c>
      <c r="H45" s="7">
        <v>0</v>
      </c>
      <c r="I45" s="7">
        <v>0</v>
      </c>
      <c r="K45" s="7">
        <v>2028</v>
      </c>
      <c r="L45" s="7">
        <v>0</v>
      </c>
      <c r="M45" s="7">
        <v>0</v>
      </c>
      <c r="N45" s="7">
        <v>0</v>
      </c>
      <c r="P45" s="7">
        <v>2028</v>
      </c>
      <c r="Q45" s="7">
        <v>0</v>
      </c>
      <c r="R45" s="7">
        <v>0</v>
      </c>
      <c r="S45" s="7">
        <v>0</v>
      </c>
      <c r="U45" s="7">
        <v>2028</v>
      </c>
      <c r="V45" s="7">
        <v>0</v>
      </c>
      <c r="W45" s="7">
        <v>0</v>
      </c>
      <c r="X45" s="7">
        <v>0</v>
      </c>
      <c r="Z45" s="7">
        <v>2028</v>
      </c>
      <c r="AA45" s="7">
        <f t="shared" si="13"/>
        <v>0</v>
      </c>
      <c r="AB45" s="7">
        <f t="shared" si="13"/>
        <v>0</v>
      </c>
      <c r="AC45" s="7">
        <f t="shared" si="13"/>
        <v>0</v>
      </c>
      <c r="AE45" s="7">
        <v>2028</v>
      </c>
      <c r="AF45" s="7">
        <f t="shared" si="14"/>
        <v>0</v>
      </c>
      <c r="AG45" s="7">
        <f t="shared" si="14"/>
        <v>0</v>
      </c>
      <c r="AH45" s="7">
        <f t="shared" si="14"/>
        <v>0</v>
      </c>
      <c r="AJ45" s="7">
        <v>2028</v>
      </c>
      <c r="AK45" s="7">
        <v>0</v>
      </c>
      <c r="AL45" s="7">
        <v>0</v>
      </c>
      <c r="AM45" s="7">
        <v>0</v>
      </c>
    </row>
    <row r="46" spans="1:39" x14ac:dyDescent="0.25">
      <c r="F46" s="7">
        <v>2029</v>
      </c>
      <c r="G46" s="7">
        <v>0</v>
      </c>
      <c r="H46" s="7">
        <v>0</v>
      </c>
      <c r="I46" s="7">
        <v>0</v>
      </c>
      <c r="K46" s="7">
        <v>2029</v>
      </c>
      <c r="L46" s="7">
        <v>0</v>
      </c>
      <c r="M46" s="7">
        <v>0</v>
      </c>
      <c r="N46" s="7">
        <v>0</v>
      </c>
      <c r="P46" s="7">
        <v>2029</v>
      </c>
      <c r="Q46" s="7">
        <v>0</v>
      </c>
      <c r="R46" s="7">
        <v>0</v>
      </c>
      <c r="S46" s="7">
        <v>0</v>
      </c>
      <c r="U46" s="7">
        <v>2029</v>
      </c>
      <c r="V46" s="7">
        <v>0</v>
      </c>
      <c r="W46" s="7">
        <v>0</v>
      </c>
      <c r="X46" s="7">
        <v>0</v>
      </c>
      <c r="Z46" s="7">
        <v>2029</v>
      </c>
      <c r="AA46" s="7">
        <f t="shared" si="13"/>
        <v>0</v>
      </c>
      <c r="AB46" s="7">
        <f t="shared" si="13"/>
        <v>0</v>
      </c>
      <c r="AC46" s="7">
        <f t="shared" si="13"/>
        <v>0</v>
      </c>
      <c r="AE46" s="7">
        <v>2029</v>
      </c>
      <c r="AF46" s="7">
        <f t="shared" si="14"/>
        <v>0</v>
      </c>
      <c r="AG46" s="7">
        <f t="shared" si="14"/>
        <v>0</v>
      </c>
      <c r="AH46" s="7">
        <f t="shared" si="14"/>
        <v>0</v>
      </c>
      <c r="AJ46" s="7">
        <v>2029</v>
      </c>
      <c r="AK46" s="7">
        <v>0</v>
      </c>
      <c r="AL46" s="7">
        <v>0</v>
      </c>
      <c r="AM46" s="7">
        <v>0</v>
      </c>
    </row>
    <row r="47" spans="1:39" x14ac:dyDescent="0.25">
      <c r="F47" s="7">
        <v>2030</v>
      </c>
      <c r="G47" s="7">
        <v>0</v>
      </c>
      <c r="H47" s="7">
        <v>0</v>
      </c>
      <c r="I47" s="7">
        <v>0</v>
      </c>
      <c r="K47" s="7">
        <v>2030</v>
      </c>
      <c r="L47" s="7">
        <v>0</v>
      </c>
      <c r="M47" s="7">
        <v>0</v>
      </c>
      <c r="N47" s="7">
        <v>0</v>
      </c>
      <c r="P47" s="7">
        <v>2030</v>
      </c>
      <c r="Q47" s="7">
        <v>0</v>
      </c>
      <c r="R47" s="7">
        <v>0</v>
      </c>
      <c r="S47" s="7">
        <v>0</v>
      </c>
      <c r="U47" s="7">
        <v>2030</v>
      </c>
      <c r="V47" s="7">
        <v>0</v>
      </c>
      <c r="W47" s="7">
        <v>0</v>
      </c>
      <c r="X47" s="7">
        <v>0</v>
      </c>
      <c r="Z47" s="7">
        <v>2030</v>
      </c>
      <c r="AA47" s="7">
        <f t="shared" si="13"/>
        <v>0</v>
      </c>
      <c r="AB47" s="7">
        <f t="shared" si="13"/>
        <v>0</v>
      </c>
      <c r="AC47" s="7">
        <f t="shared" si="13"/>
        <v>0</v>
      </c>
      <c r="AE47" s="7">
        <v>2030</v>
      </c>
      <c r="AF47" s="7">
        <f t="shared" si="14"/>
        <v>0</v>
      </c>
      <c r="AG47" s="7">
        <f t="shared" si="14"/>
        <v>0</v>
      </c>
      <c r="AH47" s="7">
        <f t="shared" si="14"/>
        <v>0</v>
      </c>
      <c r="AJ47" s="7">
        <v>2030</v>
      </c>
      <c r="AK47" s="7">
        <v>0</v>
      </c>
      <c r="AL47" s="7">
        <v>0</v>
      </c>
      <c r="AM47" s="7">
        <v>0</v>
      </c>
    </row>
    <row r="48" spans="1:39" x14ac:dyDescent="0.25">
      <c r="F48" s="7">
        <v>2031</v>
      </c>
      <c r="G48" s="7">
        <v>0</v>
      </c>
      <c r="H48" s="7">
        <v>0</v>
      </c>
      <c r="I48" s="7">
        <v>0</v>
      </c>
      <c r="K48" s="7">
        <v>2031</v>
      </c>
      <c r="L48" s="7">
        <v>0</v>
      </c>
      <c r="M48" s="7">
        <v>0</v>
      </c>
      <c r="N48" s="7">
        <v>0</v>
      </c>
      <c r="P48" s="7">
        <v>2031</v>
      </c>
      <c r="Q48" s="7">
        <v>0</v>
      </c>
      <c r="R48" s="7">
        <v>0</v>
      </c>
      <c r="S48" s="7">
        <v>0</v>
      </c>
      <c r="U48" s="7">
        <v>2031</v>
      </c>
      <c r="V48" s="7">
        <v>0</v>
      </c>
      <c r="W48" s="7">
        <v>0</v>
      </c>
      <c r="X48" s="7">
        <v>0</v>
      </c>
      <c r="Z48" s="7">
        <v>2031</v>
      </c>
      <c r="AA48" s="7">
        <f t="shared" si="13"/>
        <v>0</v>
      </c>
      <c r="AB48" s="7">
        <f t="shared" si="13"/>
        <v>0</v>
      </c>
      <c r="AC48" s="7">
        <f t="shared" si="13"/>
        <v>0</v>
      </c>
      <c r="AE48" s="7">
        <v>2031</v>
      </c>
      <c r="AF48" s="7">
        <f t="shared" si="14"/>
        <v>0</v>
      </c>
      <c r="AG48" s="7">
        <f t="shared" si="14"/>
        <v>0</v>
      </c>
      <c r="AH48" s="7">
        <f t="shared" si="14"/>
        <v>0</v>
      </c>
      <c r="AJ48" s="7">
        <v>2031</v>
      </c>
      <c r="AK48" s="7">
        <v>0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v>0</v>
      </c>
      <c r="R49" s="7">
        <v>0</v>
      </c>
      <c r="S49" s="7"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f t="shared" si="13"/>
        <v>0</v>
      </c>
      <c r="AB49" s="7">
        <f t="shared" si="13"/>
        <v>0</v>
      </c>
      <c r="AC49" s="7">
        <f t="shared" si="13"/>
        <v>0</v>
      </c>
      <c r="AE49" s="7">
        <v>2032</v>
      </c>
      <c r="AF49" s="7">
        <f t="shared" si="14"/>
        <v>0</v>
      </c>
      <c r="AG49" s="7">
        <f t="shared" si="14"/>
        <v>0</v>
      </c>
      <c r="AH49" s="7">
        <f t="shared" si="14"/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v>0</v>
      </c>
      <c r="R50" s="7">
        <v>0</v>
      </c>
      <c r="S50" s="7"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f t="shared" si="13"/>
        <v>0</v>
      </c>
      <c r="AB50" s="7">
        <f t="shared" si="13"/>
        <v>0</v>
      </c>
      <c r="AC50" s="7">
        <f t="shared" si="13"/>
        <v>0</v>
      </c>
      <c r="AE50" s="7">
        <v>2033</v>
      </c>
      <c r="AF50" s="7">
        <f t="shared" si="14"/>
        <v>0</v>
      </c>
      <c r="AG50" s="7">
        <f t="shared" si="14"/>
        <v>0</v>
      </c>
      <c r="AH50" s="7">
        <f t="shared" si="14"/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f t="shared" si="13"/>
        <v>0</v>
      </c>
      <c r="AB51" s="7">
        <f t="shared" si="13"/>
        <v>0</v>
      </c>
      <c r="AC51" s="7">
        <f t="shared" si="13"/>
        <v>0</v>
      </c>
      <c r="AE51" s="7">
        <v>2034</v>
      </c>
      <c r="AF51" s="7">
        <f t="shared" si="14"/>
        <v>0</v>
      </c>
      <c r="AG51" s="7">
        <f t="shared" si="14"/>
        <v>0</v>
      </c>
      <c r="AH51" s="7">
        <f t="shared" si="14"/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f t="shared" si="13"/>
        <v>0</v>
      </c>
      <c r="AB52" s="7">
        <f t="shared" si="13"/>
        <v>0</v>
      </c>
      <c r="AC52" s="7">
        <f t="shared" si="13"/>
        <v>0</v>
      </c>
      <c r="AE52" s="7">
        <v>2035</v>
      </c>
      <c r="AF52" s="7">
        <f t="shared" si="14"/>
        <v>0</v>
      </c>
      <c r="AG52" s="7">
        <f t="shared" si="14"/>
        <v>0</v>
      </c>
      <c r="AH52" s="7">
        <f t="shared" si="14"/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f t="shared" si="13"/>
        <v>0</v>
      </c>
      <c r="AB53" s="7">
        <f t="shared" si="13"/>
        <v>0</v>
      </c>
      <c r="AC53" s="7">
        <f t="shared" si="13"/>
        <v>0</v>
      </c>
      <c r="AE53" s="7">
        <v>2036</v>
      </c>
      <c r="AF53" s="7">
        <f t="shared" si="14"/>
        <v>0</v>
      </c>
      <c r="AG53" s="7">
        <f t="shared" si="14"/>
        <v>0</v>
      </c>
      <c r="AH53" s="7">
        <f t="shared" si="14"/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f t="shared" si="13"/>
        <v>0</v>
      </c>
      <c r="AB54" s="7">
        <f t="shared" si="13"/>
        <v>0</v>
      </c>
      <c r="AC54" s="7">
        <f t="shared" si="13"/>
        <v>0</v>
      </c>
      <c r="AE54" s="7">
        <v>2037</v>
      </c>
      <c r="AF54" s="7">
        <f t="shared" si="14"/>
        <v>0</v>
      </c>
      <c r="AG54" s="7">
        <f t="shared" si="14"/>
        <v>0</v>
      </c>
      <c r="AH54" s="7">
        <f t="shared" si="14"/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f t="shared" si="13"/>
        <v>0</v>
      </c>
      <c r="AB55" s="7">
        <f t="shared" si="13"/>
        <v>0</v>
      </c>
      <c r="AC55" s="7">
        <f t="shared" si="13"/>
        <v>0</v>
      </c>
      <c r="AE55" s="7">
        <v>2038</v>
      </c>
      <c r="AF55" s="7">
        <f t="shared" si="14"/>
        <v>0</v>
      </c>
      <c r="AG55" s="7">
        <f t="shared" si="14"/>
        <v>0</v>
      </c>
      <c r="AH55" s="7">
        <f t="shared" si="14"/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f t="shared" si="13"/>
        <v>0</v>
      </c>
      <c r="AB56" s="7">
        <f t="shared" si="13"/>
        <v>0</v>
      </c>
      <c r="AC56" s="7">
        <f t="shared" si="13"/>
        <v>0</v>
      </c>
      <c r="AE56" s="7">
        <v>2039</v>
      </c>
      <c r="AF56" s="7">
        <f t="shared" si="14"/>
        <v>0</v>
      </c>
      <c r="AG56" s="7">
        <f t="shared" si="14"/>
        <v>0</v>
      </c>
      <c r="AH56" s="7">
        <f t="shared" si="14"/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f t="shared" si="13"/>
        <v>0</v>
      </c>
      <c r="AB57" s="7">
        <f t="shared" si="13"/>
        <v>0</v>
      </c>
      <c r="AC57" s="7">
        <f t="shared" si="13"/>
        <v>0</v>
      </c>
      <c r="AE57" s="7">
        <v>2040</v>
      </c>
      <c r="AF57" s="7">
        <f t="shared" si="14"/>
        <v>0</v>
      </c>
      <c r="AG57" s="7">
        <f t="shared" si="14"/>
        <v>0</v>
      </c>
      <c r="AH57" s="7">
        <f t="shared" si="14"/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f t="shared" ref="AA58:AC67" si="16">$K$2-AA25*1.204</f>
        <v>0</v>
      </c>
      <c r="AB58" s="7">
        <f t="shared" si="16"/>
        <v>0</v>
      </c>
      <c r="AC58" s="7">
        <f t="shared" si="16"/>
        <v>0</v>
      </c>
      <c r="AE58" s="7">
        <v>2041</v>
      </c>
      <c r="AF58" s="7">
        <f t="shared" ref="AF58:AH67" si="17">$L$2-AF25*1.204</f>
        <v>0</v>
      </c>
      <c r="AG58" s="7">
        <f t="shared" si="17"/>
        <v>0</v>
      </c>
      <c r="AH58" s="7">
        <f t="shared" si="17"/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f t="shared" si="16"/>
        <v>0</v>
      </c>
      <c r="AB59" s="7">
        <f t="shared" si="16"/>
        <v>0</v>
      </c>
      <c r="AC59" s="7">
        <f t="shared" si="16"/>
        <v>0</v>
      </c>
      <c r="AE59" s="7">
        <v>2042</v>
      </c>
      <c r="AF59" s="7">
        <f t="shared" si="17"/>
        <v>0</v>
      </c>
      <c r="AG59" s="7">
        <f t="shared" si="17"/>
        <v>0</v>
      </c>
      <c r="AH59" s="7">
        <f t="shared" si="17"/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f t="shared" si="16"/>
        <v>0</v>
      </c>
      <c r="AB60" s="7">
        <f t="shared" si="16"/>
        <v>0</v>
      </c>
      <c r="AC60" s="7">
        <f t="shared" si="16"/>
        <v>0</v>
      </c>
      <c r="AE60" s="7">
        <v>2043</v>
      </c>
      <c r="AF60" s="7">
        <f t="shared" si="17"/>
        <v>0</v>
      </c>
      <c r="AG60" s="7">
        <f t="shared" si="17"/>
        <v>0</v>
      </c>
      <c r="AH60" s="7">
        <f t="shared" si="17"/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f t="shared" si="16"/>
        <v>0</v>
      </c>
      <c r="AB61" s="7">
        <f t="shared" si="16"/>
        <v>0</v>
      </c>
      <c r="AC61" s="7">
        <f t="shared" si="16"/>
        <v>0</v>
      </c>
      <c r="AE61" s="7">
        <v>2044</v>
      </c>
      <c r="AF61" s="7">
        <f t="shared" si="17"/>
        <v>0</v>
      </c>
      <c r="AG61" s="7">
        <f t="shared" si="17"/>
        <v>0</v>
      </c>
      <c r="AH61" s="7">
        <f t="shared" si="17"/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f t="shared" si="16"/>
        <v>0</v>
      </c>
      <c r="AB62" s="7">
        <f t="shared" si="16"/>
        <v>0</v>
      </c>
      <c r="AC62" s="7">
        <f t="shared" si="16"/>
        <v>0</v>
      </c>
      <c r="AE62" s="7">
        <v>2045</v>
      </c>
      <c r="AF62" s="7">
        <f t="shared" si="17"/>
        <v>0</v>
      </c>
      <c r="AG62" s="7">
        <f t="shared" si="17"/>
        <v>0</v>
      </c>
      <c r="AH62" s="7">
        <f t="shared" si="17"/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f t="shared" si="16"/>
        <v>0</v>
      </c>
      <c r="AB63" s="7">
        <f t="shared" si="16"/>
        <v>0</v>
      </c>
      <c r="AC63" s="7">
        <f t="shared" si="16"/>
        <v>0</v>
      </c>
      <c r="AE63" s="7">
        <v>2046</v>
      </c>
      <c r="AF63" s="7">
        <f t="shared" si="17"/>
        <v>0</v>
      </c>
      <c r="AG63" s="7">
        <f t="shared" si="17"/>
        <v>0</v>
      </c>
      <c r="AH63" s="7">
        <f t="shared" si="17"/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f t="shared" si="16"/>
        <v>0</v>
      </c>
      <c r="AB64" s="7">
        <f t="shared" si="16"/>
        <v>0</v>
      </c>
      <c r="AC64" s="7">
        <f t="shared" si="16"/>
        <v>0</v>
      </c>
      <c r="AE64" s="7">
        <v>2047</v>
      </c>
      <c r="AF64" s="7">
        <f t="shared" si="17"/>
        <v>0</v>
      </c>
      <c r="AG64" s="7">
        <f t="shared" si="17"/>
        <v>0</v>
      </c>
      <c r="AH64" s="7">
        <f t="shared" si="17"/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f t="shared" si="16"/>
        <v>0</v>
      </c>
      <c r="AB65" s="7">
        <f t="shared" si="16"/>
        <v>0</v>
      </c>
      <c r="AC65" s="7">
        <f t="shared" si="16"/>
        <v>0</v>
      </c>
      <c r="AE65" s="7">
        <v>2048</v>
      </c>
      <c r="AF65" s="7">
        <f t="shared" si="17"/>
        <v>0</v>
      </c>
      <c r="AG65" s="7">
        <f t="shared" si="17"/>
        <v>0</v>
      </c>
      <c r="AH65" s="7">
        <f t="shared" si="17"/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f t="shared" si="16"/>
        <v>0</v>
      </c>
      <c r="AB66" s="7">
        <f t="shared" si="16"/>
        <v>0</v>
      </c>
      <c r="AC66" s="7">
        <f t="shared" si="16"/>
        <v>0</v>
      </c>
      <c r="AE66" s="7">
        <v>2049</v>
      </c>
      <c r="AF66" s="7">
        <f t="shared" si="17"/>
        <v>0</v>
      </c>
      <c r="AG66" s="7">
        <f t="shared" si="17"/>
        <v>0</v>
      </c>
      <c r="AH66" s="7">
        <f t="shared" si="17"/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f t="shared" si="16"/>
        <v>0</v>
      </c>
      <c r="AB67" s="7">
        <f t="shared" si="16"/>
        <v>0</v>
      </c>
      <c r="AC67" s="7">
        <f t="shared" si="16"/>
        <v>0</v>
      </c>
      <c r="AE67" s="7">
        <v>2050</v>
      </c>
      <c r="AF67" s="7">
        <f t="shared" si="17"/>
        <v>0</v>
      </c>
      <c r="AG67" s="7">
        <f t="shared" si="17"/>
        <v>0</v>
      </c>
      <c r="AH67" s="7">
        <f t="shared" si="17"/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25.803000000000001</v>
      </c>
      <c r="H68" s="7">
        <f t="shared" ref="H68:I68" si="18">H98*1000/0.181</f>
        <v>25.803000000000001</v>
      </c>
      <c r="I68" s="7">
        <f t="shared" si="18"/>
        <v>25.803000000000001</v>
      </c>
      <c r="L68" s="7">
        <f>L98*1000/0.181</f>
        <v>67.891000000000005</v>
      </c>
      <c r="M68" s="7">
        <f t="shared" ref="M68:N68" si="19">M98*1000/0.181</f>
        <v>67.891000000000005</v>
      </c>
      <c r="N68" s="7">
        <f t="shared" si="19"/>
        <v>67.891000000000005</v>
      </c>
      <c r="Q68" s="7">
        <f>Q98*1000/0.181</f>
        <v>1.2529999999999999</v>
      </c>
      <c r="R68" s="7">
        <f t="shared" ref="R68:S68" si="20">R98*1000/0.181</f>
        <v>1.2529999999999999</v>
      </c>
      <c r="S68" s="7">
        <f t="shared" si="20"/>
        <v>1.2529999999999999</v>
      </c>
      <c r="V68" s="7">
        <f>V98*1000/0.181</f>
        <v>229.22499999999999</v>
      </c>
      <c r="W68" s="7">
        <f t="shared" ref="W68:X68" si="21">W98*1000/0.181</f>
        <v>229.22499999999999</v>
      </c>
      <c r="X68" s="7">
        <f t="shared" si="21"/>
        <v>229.22499999999999</v>
      </c>
      <c r="AA68" s="7">
        <f>AA98*1000/0.181</f>
        <v>0</v>
      </c>
      <c r="AB68" s="7">
        <f t="shared" ref="AB68:AC68" si="22">AB98*1000/0.181</f>
        <v>0</v>
      </c>
      <c r="AC68" s="7">
        <f t="shared" si="22"/>
        <v>0</v>
      </c>
      <c r="AF68" s="7">
        <f>AF98*1000/0.181</f>
        <v>0</v>
      </c>
      <c r="AG68" s="7">
        <f t="shared" ref="AG68:AH68" si="23">AG98*1000/0.181</f>
        <v>0</v>
      </c>
      <c r="AH68" s="7">
        <f t="shared" si="23"/>
        <v>0</v>
      </c>
      <c r="AK68" s="7">
        <f>AK98*1000/0.181</f>
        <v>30.312999999999999</v>
      </c>
      <c r="AL68" s="7">
        <f t="shared" ref="AL68:AM68" si="24">AL98*1000/0.181</f>
        <v>30.312999999999999</v>
      </c>
      <c r="AM68" s="7">
        <f t="shared" si="24"/>
        <v>30.312999999999999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9.3970193091935281E-4</v>
      </c>
      <c r="H72" s="7">
        <f>($G$2-H41)*0.181/1000</f>
        <v>1.8836345976288717E-3</v>
      </c>
      <c r="I72" s="7">
        <f>($G$2-I41)*0.181/1000</f>
        <v>2.8275672643383906E-3</v>
      </c>
      <c r="K72" s="7">
        <v>2024</v>
      </c>
      <c r="L72" s="7">
        <f>($H$2-L41)*0.181/1000</f>
        <v>2.4724762156356161E-3</v>
      </c>
      <c r="M72" s="7">
        <f>($H$2-M41)*0.181/1000</f>
        <v>4.9560840393606063E-3</v>
      </c>
      <c r="N72" s="7">
        <f>($H$2-N41)*0.181/1000</f>
        <v>7.4396918630855987E-3</v>
      </c>
      <c r="P72" s="7">
        <v>2024</v>
      </c>
      <c r="Q72" s="7">
        <f>($I$2-Q41)*0.181/1000</f>
        <v>4.5632155929231047E-5</v>
      </c>
      <c r="R72" s="7">
        <f>($I$2-R41)*0.181/1000</f>
        <v>9.1469757424678385E-5</v>
      </c>
      <c r="S72" s="7">
        <f>($I$2-S41)*0.181/1000</f>
        <v>1.3730735892012569E-4</v>
      </c>
      <c r="U72" s="7">
        <v>2024</v>
      </c>
      <c r="V72" s="7">
        <f>($J$2-V41)*0.181/1000</f>
        <v>8.3479895793120394E-3</v>
      </c>
      <c r="W72" s="7">
        <f>($J$2-W41)*0.181/1000</f>
        <v>1.6733563563983957E-2</v>
      </c>
      <c r="X72" s="7">
        <f>($J$2-X41)*0.181/1000</f>
        <v>2.5119137548655874E-2</v>
      </c>
      <c r="Z72" s="7">
        <v>2024</v>
      </c>
      <c r="AA72" s="7">
        <f>($K$2-AA41)*0.181/1000</f>
        <v>0</v>
      </c>
      <c r="AB72" s="7">
        <f>($K$2-AB41)*0.181/1000</f>
        <v>0</v>
      </c>
      <c r="AC72" s="7">
        <f>($K$2-AC41)*0.181/1000</f>
        <v>0</v>
      </c>
      <c r="AE72" s="7">
        <v>2024</v>
      </c>
      <c r="AF72" s="7">
        <f>($L$2-AF41)*0.181/1000</f>
        <v>0</v>
      </c>
      <c r="AG72" s="7">
        <f>($L$2-AG41)*0.181/1000</f>
        <v>0</v>
      </c>
      <c r="AH72" s="7">
        <f>($L$2-AH41)*0.181/1000</f>
        <v>0</v>
      </c>
      <c r="AJ72" s="7">
        <v>2024</v>
      </c>
      <c r="AK72" s="7">
        <f>($M$2-AK41)*0.181/1000</f>
        <v>1.1039485576079659E-3</v>
      </c>
      <c r="AL72" s="7">
        <f>($M$2-AL41)*0.181/1000</f>
        <v>2.2128673238741223E-3</v>
      </c>
      <c r="AM72" s="7">
        <f>($M$2-AM41)*0.181/1000</f>
        <v>3.3217860901402791E-3</v>
      </c>
      <c r="AO72" s="7">
        <v>2024</v>
      </c>
      <c r="AP72" s="7">
        <f>G72+L72+Q72+V72+AA72+AF72+AK72</f>
        <v>1.2909748439404204E-2</v>
      </c>
      <c r="AQ72" s="7">
        <f t="shared" ref="AQ72:AR87" si="25">H72+M72+R72+W72+AB72+AG72+AL72</f>
        <v>2.5877619282272238E-2</v>
      </c>
      <c r="AR72" s="7">
        <f t="shared" si="25"/>
        <v>3.884549012514027E-2</v>
      </c>
    </row>
    <row r="73" spans="4:44" x14ac:dyDescent="0.25">
      <c r="F73" s="7">
        <v>2025</v>
      </c>
      <c r="G73" s="7">
        <f t="shared" ref="G73:I88" si="26">($G$2-G42)*0.181/1000</f>
        <v>1.8794038618387054E-3</v>
      </c>
      <c r="H73" s="7">
        <f t="shared" si="26"/>
        <v>3.9506954654434058E-3</v>
      </c>
      <c r="I73" s="7">
        <f t="shared" si="26"/>
        <v>4.6703429999999995E-3</v>
      </c>
      <c r="K73" s="7">
        <v>2025</v>
      </c>
      <c r="L73" s="7">
        <f t="shared" ref="L73:N88" si="27">($H$2-L42)*0.181/1000</f>
        <v>4.9449524312712321E-3</v>
      </c>
      <c r="M73" s="7">
        <f t="shared" si="27"/>
        <v>1.0394786104112637E-2</v>
      </c>
      <c r="N73" s="7">
        <f t="shared" si="27"/>
        <v>1.2288271E-2</v>
      </c>
      <c r="P73" s="7">
        <v>2025</v>
      </c>
      <c r="Q73" s="7">
        <f t="shared" ref="Q73:S88" si="28">($I$2-Q42)*0.181/1000</f>
        <v>9.1264311858462122E-5</v>
      </c>
      <c r="R73" s="7">
        <f t="shared" si="28"/>
        <v>1.9184673945667516E-4</v>
      </c>
      <c r="S73" s="7">
        <f t="shared" si="28"/>
        <v>2.2679299999999995E-4</v>
      </c>
      <c r="U73" s="7">
        <v>2025</v>
      </c>
      <c r="V73" s="7">
        <f t="shared" ref="V73:X88" si="29">($J$2-V42)*0.181/1000</f>
        <v>1.6695979158624079E-2</v>
      </c>
      <c r="W73" s="7">
        <f t="shared" si="29"/>
        <v>3.5096623185918885E-2</v>
      </c>
      <c r="X73" s="7">
        <f t="shared" si="29"/>
        <v>4.1489724999999998E-2</v>
      </c>
      <c r="Z73" s="7">
        <v>2025</v>
      </c>
      <c r="AA73" s="7">
        <f t="shared" ref="AA73:AC88" si="30">($K$2-AA42)*0.181/1000</f>
        <v>0</v>
      </c>
      <c r="AB73" s="7">
        <f t="shared" si="30"/>
        <v>0</v>
      </c>
      <c r="AC73" s="7">
        <f t="shared" si="30"/>
        <v>0</v>
      </c>
      <c r="AE73" s="7">
        <v>2025</v>
      </c>
      <c r="AF73" s="7">
        <f t="shared" ref="AF73:AH88" si="31">($L$2-AF42)*0.181/1000</f>
        <v>0</v>
      </c>
      <c r="AG73" s="7">
        <f t="shared" si="31"/>
        <v>0</v>
      </c>
      <c r="AH73" s="7">
        <f t="shared" si="31"/>
        <v>0</v>
      </c>
      <c r="AJ73" s="7">
        <v>2025</v>
      </c>
      <c r="AK73" s="7">
        <f t="shared" ref="AK73:AM88" si="32">($M$2-AK42)*0.181/1000</f>
        <v>2.2078971152159313E-3</v>
      </c>
      <c r="AL73" s="7">
        <f t="shared" si="32"/>
        <v>4.6412212395452457E-3</v>
      </c>
      <c r="AM73" s="7">
        <f t="shared" si="32"/>
        <v>5.4866529999999993E-3</v>
      </c>
      <c r="AO73" s="7">
        <v>2025</v>
      </c>
      <c r="AP73" s="7">
        <f t="shared" ref="AP73:AR98" si="33">G73+L73+Q73+V73+AA73+AF73+AK73</f>
        <v>2.5819496878808409E-2</v>
      </c>
      <c r="AQ73" s="7">
        <f t="shared" si="25"/>
        <v>5.4275172734476851E-2</v>
      </c>
      <c r="AR73" s="7">
        <f t="shared" si="25"/>
        <v>6.4161784999999999E-2</v>
      </c>
    </row>
    <row r="74" spans="4:44" x14ac:dyDescent="0.25">
      <c r="F74" s="7">
        <v>2026</v>
      </c>
      <c r="G74" s="7">
        <f t="shared" si="26"/>
        <v>2.8191057927580573E-3</v>
      </c>
      <c r="H74" s="7">
        <f t="shared" si="26"/>
        <v>4.6703429999999995E-3</v>
      </c>
      <c r="I74" s="7">
        <f t="shared" si="26"/>
        <v>4.6703429999999995E-3</v>
      </c>
      <c r="K74" s="7">
        <v>2026</v>
      </c>
      <c r="L74" s="7">
        <f t="shared" si="27"/>
        <v>7.4174286469068443E-3</v>
      </c>
      <c r="M74" s="7">
        <f t="shared" si="27"/>
        <v>1.2288271E-2</v>
      </c>
      <c r="N74" s="7">
        <f t="shared" si="27"/>
        <v>1.2288271E-2</v>
      </c>
      <c r="P74" s="7">
        <v>2026</v>
      </c>
      <c r="Q74" s="7">
        <f t="shared" si="28"/>
        <v>1.3689646778769314E-4</v>
      </c>
      <c r="R74" s="7">
        <f t="shared" si="28"/>
        <v>2.2679299999999995E-4</v>
      </c>
      <c r="S74" s="7">
        <f t="shared" si="28"/>
        <v>2.2679299999999995E-4</v>
      </c>
      <c r="U74" s="7">
        <v>2026</v>
      </c>
      <c r="V74" s="7">
        <f t="shared" si="29"/>
        <v>2.5043968737936125E-2</v>
      </c>
      <c r="W74" s="7">
        <f t="shared" si="29"/>
        <v>4.1489724999999998E-2</v>
      </c>
      <c r="X74" s="7">
        <f t="shared" si="29"/>
        <v>4.1489724999999998E-2</v>
      </c>
      <c r="Z74" s="7">
        <v>2026</v>
      </c>
      <c r="AA74" s="7">
        <f t="shared" si="30"/>
        <v>0</v>
      </c>
      <c r="AB74" s="7">
        <f t="shared" si="30"/>
        <v>0</v>
      </c>
      <c r="AC74" s="7">
        <f t="shared" si="30"/>
        <v>0</v>
      </c>
      <c r="AE74" s="7">
        <v>2026</v>
      </c>
      <c r="AF74" s="7">
        <f t="shared" si="31"/>
        <v>0</v>
      </c>
      <c r="AG74" s="7">
        <f t="shared" si="31"/>
        <v>0</v>
      </c>
      <c r="AH74" s="7">
        <f t="shared" si="31"/>
        <v>0</v>
      </c>
      <c r="AJ74" s="7">
        <v>2026</v>
      </c>
      <c r="AK74" s="7">
        <f t="shared" si="32"/>
        <v>3.3118456728238972E-3</v>
      </c>
      <c r="AL74" s="7">
        <f t="shared" si="32"/>
        <v>5.4866529999999993E-3</v>
      </c>
      <c r="AM74" s="7">
        <f t="shared" si="32"/>
        <v>5.4866529999999993E-3</v>
      </c>
      <c r="AO74" s="7">
        <v>2026</v>
      </c>
      <c r="AP74" s="7">
        <f t="shared" si="33"/>
        <v>3.8729245318212611E-2</v>
      </c>
      <c r="AQ74" s="7">
        <f t="shared" si="25"/>
        <v>6.4161784999999999E-2</v>
      </c>
      <c r="AR74" s="7">
        <f t="shared" si="25"/>
        <v>6.4161784999999999E-2</v>
      </c>
    </row>
    <row r="75" spans="4:44" x14ac:dyDescent="0.25">
      <c r="F75" s="7">
        <v>2027</v>
      </c>
      <c r="G75" s="7">
        <f t="shared" si="26"/>
        <v>3.7588077236774082E-3</v>
      </c>
      <c r="H75" s="7">
        <f t="shared" si="26"/>
        <v>4.6703429999999995E-3</v>
      </c>
      <c r="I75" s="7">
        <f t="shared" si="26"/>
        <v>4.6703429999999995E-3</v>
      </c>
      <c r="K75" s="7">
        <v>2027</v>
      </c>
      <c r="L75" s="7">
        <f t="shared" si="27"/>
        <v>9.8899048625424556E-3</v>
      </c>
      <c r="M75" s="7">
        <f t="shared" si="27"/>
        <v>1.2288271E-2</v>
      </c>
      <c r="N75" s="7">
        <f t="shared" si="27"/>
        <v>1.2288271E-2</v>
      </c>
      <c r="P75" s="7">
        <v>2027</v>
      </c>
      <c r="Q75" s="7">
        <f t="shared" si="28"/>
        <v>1.8252862371692411E-4</v>
      </c>
      <c r="R75" s="7">
        <f t="shared" si="28"/>
        <v>2.2679299999999995E-4</v>
      </c>
      <c r="S75" s="7">
        <f t="shared" si="28"/>
        <v>2.2679299999999995E-4</v>
      </c>
      <c r="U75" s="7">
        <v>2027</v>
      </c>
      <c r="V75" s="7">
        <f t="shared" si="29"/>
        <v>3.3391958317248144E-2</v>
      </c>
      <c r="W75" s="7">
        <f t="shared" si="29"/>
        <v>4.1489724999999998E-2</v>
      </c>
      <c r="X75" s="7">
        <f t="shared" si="29"/>
        <v>4.1489724999999998E-2</v>
      </c>
      <c r="Z75" s="7">
        <v>2027</v>
      </c>
      <c r="AA75" s="7">
        <f t="shared" si="30"/>
        <v>0</v>
      </c>
      <c r="AB75" s="7">
        <f t="shared" si="30"/>
        <v>0</v>
      </c>
      <c r="AC75" s="7">
        <f t="shared" si="30"/>
        <v>0</v>
      </c>
      <c r="AE75" s="7">
        <v>2027</v>
      </c>
      <c r="AF75" s="7">
        <f t="shared" si="31"/>
        <v>0</v>
      </c>
      <c r="AG75" s="7">
        <f t="shared" si="31"/>
        <v>0</v>
      </c>
      <c r="AH75" s="7">
        <f t="shared" si="31"/>
        <v>0</v>
      </c>
      <c r="AJ75" s="7">
        <v>2027</v>
      </c>
      <c r="AK75" s="7">
        <f t="shared" si="32"/>
        <v>4.41579423043186E-3</v>
      </c>
      <c r="AL75" s="7">
        <f t="shared" si="32"/>
        <v>5.4866529999999993E-3</v>
      </c>
      <c r="AM75" s="7">
        <f t="shared" si="32"/>
        <v>5.4866529999999993E-3</v>
      </c>
      <c r="AO75" s="7">
        <v>2027</v>
      </c>
      <c r="AP75" s="7">
        <f t="shared" si="33"/>
        <v>5.1638993757616797E-2</v>
      </c>
      <c r="AQ75" s="7">
        <f t="shared" si="25"/>
        <v>6.4161784999999999E-2</v>
      </c>
      <c r="AR75" s="7">
        <f t="shared" si="25"/>
        <v>6.4161784999999999E-2</v>
      </c>
    </row>
    <row r="76" spans="4:44" x14ac:dyDescent="0.25">
      <c r="F76" s="7">
        <v>2028</v>
      </c>
      <c r="G76" s="7">
        <f t="shared" si="26"/>
        <v>4.6703429999999995E-3</v>
      </c>
      <c r="H76" s="7">
        <f t="shared" si="26"/>
        <v>4.6703429999999995E-3</v>
      </c>
      <c r="I76" s="7">
        <f t="shared" si="26"/>
        <v>4.6703429999999995E-3</v>
      </c>
      <c r="K76" s="7">
        <v>2028</v>
      </c>
      <c r="L76" s="7">
        <f t="shared" si="27"/>
        <v>1.2288271E-2</v>
      </c>
      <c r="M76" s="7">
        <f t="shared" si="27"/>
        <v>1.2288271E-2</v>
      </c>
      <c r="N76" s="7">
        <f t="shared" si="27"/>
        <v>1.2288271E-2</v>
      </c>
      <c r="P76" s="7">
        <v>2028</v>
      </c>
      <c r="Q76" s="7">
        <f t="shared" si="28"/>
        <v>2.2679299999999995E-4</v>
      </c>
      <c r="R76" s="7">
        <f t="shared" si="28"/>
        <v>2.2679299999999995E-4</v>
      </c>
      <c r="S76" s="7">
        <f t="shared" si="28"/>
        <v>2.2679299999999995E-4</v>
      </c>
      <c r="U76" s="7">
        <v>2028</v>
      </c>
      <c r="V76" s="7">
        <f t="shared" si="29"/>
        <v>4.1489724999999998E-2</v>
      </c>
      <c r="W76" s="7">
        <f t="shared" si="29"/>
        <v>4.1489724999999998E-2</v>
      </c>
      <c r="X76" s="7">
        <f t="shared" si="29"/>
        <v>4.1489724999999998E-2</v>
      </c>
      <c r="Z76" s="7">
        <v>2028</v>
      </c>
      <c r="AA76" s="7">
        <f t="shared" si="30"/>
        <v>0</v>
      </c>
      <c r="AB76" s="7">
        <f t="shared" si="30"/>
        <v>0</v>
      </c>
      <c r="AC76" s="7">
        <f t="shared" si="30"/>
        <v>0</v>
      </c>
      <c r="AE76" s="7">
        <v>2028</v>
      </c>
      <c r="AF76" s="7">
        <f t="shared" si="31"/>
        <v>0</v>
      </c>
      <c r="AG76" s="7">
        <f t="shared" si="31"/>
        <v>0</v>
      </c>
      <c r="AH76" s="7">
        <f t="shared" si="31"/>
        <v>0</v>
      </c>
      <c r="AJ76" s="7">
        <v>2028</v>
      </c>
      <c r="AK76" s="7">
        <f t="shared" si="32"/>
        <v>5.4866529999999993E-3</v>
      </c>
      <c r="AL76" s="7">
        <f t="shared" si="32"/>
        <v>5.4866529999999993E-3</v>
      </c>
      <c r="AM76" s="7">
        <f t="shared" si="32"/>
        <v>5.4866529999999993E-3</v>
      </c>
      <c r="AO76" s="7">
        <v>2028</v>
      </c>
      <c r="AP76" s="7">
        <f t="shared" si="33"/>
        <v>6.4161784999999999E-2</v>
      </c>
      <c r="AQ76" s="7">
        <f t="shared" si="25"/>
        <v>6.4161784999999999E-2</v>
      </c>
      <c r="AR76" s="7">
        <f t="shared" si="25"/>
        <v>6.4161784999999999E-2</v>
      </c>
    </row>
    <row r="77" spans="4:44" x14ac:dyDescent="0.25">
      <c r="F77" s="7">
        <v>2029</v>
      </c>
      <c r="G77" s="7">
        <f t="shared" si="26"/>
        <v>4.6703429999999995E-3</v>
      </c>
      <c r="H77" s="7">
        <f t="shared" si="26"/>
        <v>4.6703429999999995E-3</v>
      </c>
      <c r="I77" s="7">
        <f t="shared" si="26"/>
        <v>4.6703429999999995E-3</v>
      </c>
      <c r="K77" s="7">
        <v>2029</v>
      </c>
      <c r="L77" s="7">
        <f t="shared" si="27"/>
        <v>1.2288271E-2</v>
      </c>
      <c r="M77" s="7">
        <f t="shared" si="27"/>
        <v>1.2288271E-2</v>
      </c>
      <c r="N77" s="7">
        <f t="shared" si="27"/>
        <v>1.2288271E-2</v>
      </c>
      <c r="P77" s="7">
        <v>2029</v>
      </c>
      <c r="Q77" s="7">
        <f t="shared" si="28"/>
        <v>2.2679299999999995E-4</v>
      </c>
      <c r="R77" s="7">
        <f t="shared" si="28"/>
        <v>2.2679299999999995E-4</v>
      </c>
      <c r="S77" s="7">
        <f t="shared" si="28"/>
        <v>2.2679299999999995E-4</v>
      </c>
      <c r="U77" s="7">
        <v>2029</v>
      </c>
      <c r="V77" s="7">
        <f t="shared" si="29"/>
        <v>4.1489724999999998E-2</v>
      </c>
      <c r="W77" s="7">
        <f t="shared" si="29"/>
        <v>4.1489724999999998E-2</v>
      </c>
      <c r="X77" s="7">
        <f t="shared" si="29"/>
        <v>4.1489724999999998E-2</v>
      </c>
      <c r="Z77" s="7">
        <v>2029</v>
      </c>
      <c r="AA77" s="7">
        <f t="shared" si="30"/>
        <v>0</v>
      </c>
      <c r="AB77" s="7">
        <f t="shared" si="30"/>
        <v>0</v>
      </c>
      <c r="AC77" s="7">
        <f t="shared" si="30"/>
        <v>0</v>
      </c>
      <c r="AE77" s="7">
        <v>2029</v>
      </c>
      <c r="AF77" s="7">
        <f t="shared" si="31"/>
        <v>0</v>
      </c>
      <c r="AG77" s="7">
        <f t="shared" si="31"/>
        <v>0</v>
      </c>
      <c r="AH77" s="7">
        <f t="shared" si="31"/>
        <v>0</v>
      </c>
      <c r="AJ77" s="7">
        <v>2029</v>
      </c>
      <c r="AK77" s="7">
        <f t="shared" si="32"/>
        <v>5.4866529999999993E-3</v>
      </c>
      <c r="AL77" s="7">
        <f t="shared" si="32"/>
        <v>5.4866529999999993E-3</v>
      </c>
      <c r="AM77" s="7">
        <f t="shared" si="32"/>
        <v>5.4866529999999993E-3</v>
      </c>
      <c r="AO77" s="7">
        <v>2029</v>
      </c>
      <c r="AP77" s="7">
        <f t="shared" si="33"/>
        <v>6.4161784999999999E-2</v>
      </c>
      <c r="AQ77" s="7">
        <f t="shared" si="25"/>
        <v>6.4161784999999999E-2</v>
      </c>
      <c r="AR77" s="7">
        <f t="shared" si="25"/>
        <v>6.4161784999999999E-2</v>
      </c>
    </row>
    <row r="78" spans="4:44" x14ac:dyDescent="0.25">
      <c r="F78" s="7">
        <v>2030</v>
      </c>
      <c r="G78" s="7">
        <f t="shared" si="26"/>
        <v>4.6703429999999995E-3</v>
      </c>
      <c r="H78" s="7">
        <f t="shared" si="26"/>
        <v>4.6703429999999995E-3</v>
      </c>
      <c r="I78" s="7">
        <f t="shared" si="26"/>
        <v>4.6703429999999995E-3</v>
      </c>
      <c r="K78" s="7">
        <v>2030</v>
      </c>
      <c r="L78" s="7">
        <f t="shared" si="27"/>
        <v>1.2288271E-2</v>
      </c>
      <c r="M78" s="7">
        <f t="shared" si="27"/>
        <v>1.2288271E-2</v>
      </c>
      <c r="N78" s="7">
        <f t="shared" si="27"/>
        <v>1.2288271E-2</v>
      </c>
      <c r="P78" s="7">
        <v>2030</v>
      </c>
      <c r="Q78" s="7">
        <f t="shared" si="28"/>
        <v>2.2679299999999995E-4</v>
      </c>
      <c r="R78" s="7">
        <f t="shared" si="28"/>
        <v>2.2679299999999995E-4</v>
      </c>
      <c r="S78" s="7">
        <f t="shared" si="28"/>
        <v>2.2679299999999995E-4</v>
      </c>
      <c r="U78" s="7">
        <v>2030</v>
      </c>
      <c r="V78" s="7">
        <f t="shared" si="29"/>
        <v>4.1489724999999998E-2</v>
      </c>
      <c r="W78" s="7">
        <f t="shared" si="29"/>
        <v>4.1489724999999998E-2</v>
      </c>
      <c r="X78" s="7">
        <f t="shared" si="29"/>
        <v>4.1489724999999998E-2</v>
      </c>
      <c r="Z78" s="7">
        <v>2030</v>
      </c>
      <c r="AA78" s="7">
        <f t="shared" si="30"/>
        <v>0</v>
      </c>
      <c r="AB78" s="7">
        <f t="shared" si="30"/>
        <v>0</v>
      </c>
      <c r="AC78" s="7">
        <f t="shared" si="30"/>
        <v>0</v>
      </c>
      <c r="AE78" s="7">
        <v>2030</v>
      </c>
      <c r="AF78" s="7">
        <f t="shared" si="31"/>
        <v>0</v>
      </c>
      <c r="AG78" s="7">
        <f t="shared" si="31"/>
        <v>0</v>
      </c>
      <c r="AH78" s="7">
        <f t="shared" si="31"/>
        <v>0</v>
      </c>
      <c r="AJ78" s="7">
        <v>2030</v>
      </c>
      <c r="AK78" s="7">
        <f t="shared" si="32"/>
        <v>5.4866529999999993E-3</v>
      </c>
      <c r="AL78" s="7">
        <f t="shared" si="32"/>
        <v>5.4866529999999993E-3</v>
      </c>
      <c r="AM78" s="7">
        <f t="shared" si="32"/>
        <v>5.4866529999999993E-3</v>
      </c>
      <c r="AO78" s="7">
        <v>2030</v>
      </c>
      <c r="AP78" s="7">
        <f t="shared" si="33"/>
        <v>6.4161784999999999E-2</v>
      </c>
      <c r="AQ78" s="7">
        <f t="shared" si="25"/>
        <v>6.4161784999999999E-2</v>
      </c>
      <c r="AR78" s="7">
        <f t="shared" si="25"/>
        <v>6.4161784999999999E-2</v>
      </c>
    </row>
    <row r="79" spans="4:44" x14ac:dyDescent="0.25">
      <c r="F79" s="7">
        <v>2031</v>
      </c>
      <c r="G79" s="7">
        <f t="shared" si="26"/>
        <v>4.6703429999999995E-3</v>
      </c>
      <c r="H79" s="7">
        <f t="shared" si="26"/>
        <v>4.6703429999999995E-3</v>
      </c>
      <c r="I79" s="7">
        <f t="shared" si="26"/>
        <v>4.6703429999999995E-3</v>
      </c>
      <c r="K79" s="7">
        <v>2031</v>
      </c>
      <c r="L79" s="7">
        <f t="shared" si="27"/>
        <v>1.2288271E-2</v>
      </c>
      <c r="M79" s="7">
        <f t="shared" si="27"/>
        <v>1.2288271E-2</v>
      </c>
      <c r="N79" s="7">
        <f t="shared" si="27"/>
        <v>1.2288271E-2</v>
      </c>
      <c r="P79" s="7">
        <v>2031</v>
      </c>
      <c r="Q79" s="7">
        <f t="shared" si="28"/>
        <v>2.2679299999999995E-4</v>
      </c>
      <c r="R79" s="7">
        <f t="shared" si="28"/>
        <v>2.2679299999999995E-4</v>
      </c>
      <c r="S79" s="7">
        <f t="shared" si="28"/>
        <v>2.2679299999999995E-4</v>
      </c>
      <c r="U79" s="7">
        <v>2031</v>
      </c>
      <c r="V79" s="7">
        <f t="shared" si="29"/>
        <v>4.1489724999999998E-2</v>
      </c>
      <c r="W79" s="7">
        <f t="shared" si="29"/>
        <v>4.1489724999999998E-2</v>
      </c>
      <c r="X79" s="7">
        <f t="shared" si="29"/>
        <v>4.1489724999999998E-2</v>
      </c>
      <c r="Z79" s="7">
        <v>2031</v>
      </c>
      <c r="AA79" s="7">
        <f t="shared" si="30"/>
        <v>0</v>
      </c>
      <c r="AB79" s="7">
        <f t="shared" si="30"/>
        <v>0</v>
      </c>
      <c r="AC79" s="7">
        <f t="shared" si="30"/>
        <v>0</v>
      </c>
      <c r="AE79" s="7">
        <v>2031</v>
      </c>
      <c r="AF79" s="7">
        <f t="shared" si="31"/>
        <v>0</v>
      </c>
      <c r="AG79" s="7">
        <f t="shared" si="31"/>
        <v>0</v>
      </c>
      <c r="AH79" s="7">
        <f t="shared" si="31"/>
        <v>0</v>
      </c>
      <c r="AJ79" s="7">
        <v>2031</v>
      </c>
      <c r="AK79" s="7">
        <f t="shared" si="32"/>
        <v>5.4866529999999993E-3</v>
      </c>
      <c r="AL79" s="7">
        <f t="shared" si="32"/>
        <v>5.4866529999999993E-3</v>
      </c>
      <c r="AM79" s="7">
        <f t="shared" si="32"/>
        <v>5.4866529999999993E-3</v>
      </c>
      <c r="AO79" s="7">
        <v>2031</v>
      </c>
      <c r="AP79" s="7">
        <f t="shared" si="33"/>
        <v>6.4161784999999999E-2</v>
      </c>
      <c r="AQ79" s="7">
        <f t="shared" si="25"/>
        <v>6.4161784999999999E-2</v>
      </c>
      <c r="AR79" s="7">
        <f t="shared" si="25"/>
        <v>6.4161784999999999E-2</v>
      </c>
    </row>
    <row r="80" spans="4:44" x14ac:dyDescent="0.25">
      <c r="F80" s="7">
        <v>2032</v>
      </c>
      <c r="G80" s="7">
        <f t="shared" si="26"/>
        <v>4.6703429999999995E-3</v>
      </c>
      <c r="H80" s="7">
        <f t="shared" si="26"/>
        <v>4.6703429999999995E-3</v>
      </c>
      <c r="I80" s="7">
        <f t="shared" si="26"/>
        <v>4.6703429999999995E-3</v>
      </c>
      <c r="K80" s="7">
        <v>2032</v>
      </c>
      <c r="L80" s="7">
        <f t="shared" si="27"/>
        <v>1.2288271E-2</v>
      </c>
      <c r="M80" s="7">
        <f t="shared" si="27"/>
        <v>1.2288271E-2</v>
      </c>
      <c r="N80" s="7">
        <f t="shared" si="27"/>
        <v>1.2288271E-2</v>
      </c>
      <c r="P80" s="7">
        <v>2032</v>
      </c>
      <c r="Q80" s="7">
        <f t="shared" si="28"/>
        <v>2.2679299999999995E-4</v>
      </c>
      <c r="R80" s="7">
        <f t="shared" si="28"/>
        <v>2.2679299999999995E-4</v>
      </c>
      <c r="S80" s="7">
        <f t="shared" si="28"/>
        <v>2.2679299999999995E-4</v>
      </c>
      <c r="U80" s="7">
        <v>2032</v>
      </c>
      <c r="V80" s="7">
        <f t="shared" si="29"/>
        <v>4.1489724999999998E-2</v>
      </c>
      <c r="W80" s="7">
        <f t="shared" si="29"/>
        <v>4.1489724999999998E-2</v>
      </c>
      <c r="X80" s="7">
        <f t="shared" si="29"/>
        <v>4.1489724999999998E-2</v>
      </c>
      <c r="Z80" s="7">
        <v>2032</v>
      </c>
      <c r="AA80" s="7">
        <f t="shared" si="30"/>
        <v>0</v>
      </c>
      <c r="AB80" s="7">
        <f t="shared" si="30"/>
        <v>0</v>
      </c>
      <c r="AC80" s="7">
        <f t="shared" si="30"/>
        <v>0</v>
      </c>
      <c r="AE80" s="7">
        <v>2032</v>
      </c>
      <c r="AF80" s="7">
        <f t="shared" si="31"/>
        <v>0</v>
      </c>
      <c r="AG80" s="7">
        <f t="shared" si="31"/>
        <v>0</v>
      </c>
      <c r="AH80" s="7">
        <f t="shared" si="31"/>
        <v>0</v>
      </c>
      <c r="AJ80" s="7">
        <v>2032</v>
      </c>
      <c r="AK80" s="7">
        <f t="shared" si="32"/>
        <v>5.4866529999999993E-3</v>
      </c>
      <c r="AL80" s="7">
        <f t="shared" si="32"/>
        <v>5.4866529999999993E-3</v>
      </c>
      <c r="AM80" s="7">
        <f t="shared" si="32"/>
        <v>5.4866529999999993E-3</v>
      </c>
      <c r="AO80" s="7">
        <v>2032</v>
      </c>
      <c r="AP80" s="7">
        <f t="shared" si="33"/>
        <v>6.4161784999999999E-2</v>
      </c>
      <c r="AQ80" s="7">
        <f t="shared" si="25"/>
        <v>6.4161784999999999E-2</v>
      </c>
      <c r="AR80" s="7">
        <f t="shared" si="25"/>
        <v>6.4161784999999999E-2</v>
      </c>
    </row>
    <row r="81" spans="6:44" x14ac:dyDescent="0.25">
      <c r="F81" s="7">
        <v>2033</v>
      </c>
      <c r="G81" s="7">
        <f t="shared" si="26"/>
        <v>4.6703429999999995E-3</v>
      </c>
      <c r="H81" s="7">
        <f t="shared" si="26"/>
        <v>4.6703429999999995E-3</v>
      </c>
      <c r="I81" s="7">
        <f t="shared" si="26"/>
        <v>4.6703429999999995E-3</v>
      </c>
      <c r="K81" s="7">
        <v>2033</v>
      </c>
      <c r="L81" s="7">
        <f t="shared" si="27"/>
        <v>1.2288271E-2</v>
      </c>
      <c r="M81" s="7">
        <f t="shared" si="27"/>
        <v>1.2288271E-2</v>
      </c>
      <c r="N81" s="7">
        <f t="shared" si="27"/>
        <v>1.2288271E-2</v>
      </c>
      <c r="P81" s="7">
        <v>2033</v>
      </c>
      <c r="Q81" s="7">
        <f t="shared" si="28"/>
        <v>2.2679299999999995E-4</v>
      </c>
      <c r="R81" s="7">
        <f t="shared" si="28"/>
        <v>2.2679299999999995E-4</v>
      </c>
      <c r="S81" s="7">
        <f t="shared" si="28"/>
        <v>2.2679299999999995E-4</v>
      </c>
      <c r="U81" s="7">
        <v>2033</v>
      </c>
      <c r="V81" s="7">
        <f t="shared" si="29"/>
        <v>4.1489724999999998E-2</v>
      </c>
      <c r="W81" s="7">
        <f t="shared" si="29"/>
        <v>4.1489724999999998E-2</v>
      </c>
      <c r="X81" s="7">
        <f t="shared" si="29"/>
        <v>4.1489724999999998E-2</v>
      </c>
      <c r="Z81" s="7">
        <v>2033</v>
      </c>
      <c r="AA81" s="7">
        <f t="shared" si="30"/>
        <v>0</v>
      </c>
      <c r="AB81" s="7">
        <f t="shared" si="30"/>
        <v>0</v>
      </c>
      <c r="AC81" s="7">
        <f t="shared" si="30"/>
        <v>0</v>
      </c>
      <c r="AE81" s="7">
        <v>2033</v>
      </c>
      <c r="AF81" s="7">
        <f t="shared" si="31"/>
        <v>0</v>
      </c>
      <c r="AG81" s="7">
        <f t="shared" si="31"/>
        <v>0</v>
      </c>
      <c r="AH81" s="7">
        <f t="shared" si="31"/>
        <v>0</v>
      </c>
      <c r="AJ81" s="7">
        <v>2033</v>
      </c>
      <c r="AK81" s="7">
        <f t="shared" si="32"/>
        <v>5.4866529999999993E-3</v>
      </c>
      <c r="AL81" s="7">
        <f t="shared" si="32"/>
        <v>5.4866529999999993E-3</v>
      </c>
      <c r="AM81" s="7">
        <f t="shared" si="32"/>
        <v>5.4866529999999993E-3</v>
      </c>
      <c r="AO81" s="7">
        <v>2033</v>
      </c>
      <c r="AP81" s="7">
        <f t="shared" si="33"/>
        <v>6.4161784999999999E-2</v>
      </c>
      <c r="AQ81" s="7">
        <f t="shared" si="25"/>
        <v>6.4161784999999999E-2</v>
      </c>
      <c r="AR81" s="7">
        <f t="shared" si="25"/>
        <v>6.4161784999999999E-2</v>
      </c>
    </row>
    <row r="82" spans="6:44" x14ac:dyDescent="0.25">
      <c r="F82" s="7">
        <v>2034</v>
      </c>
      <c r="G82" s="7">
        <f t="shared" si="26"/>
        <v>4.6703429999999995E-3</v>
      </c>
      <c r="H82" s="7">
        <f t="shared" si="26"/>
        <v>4.6703429999999995E-3</v>
      </c>
      <c r="I82" s="7">
        <f t="shared" si="26"/>
        <v>4.6703429999999995E-3</v>
      </c>
      <c r="K82" s="7">
        <v>2034</v>
      </c>
      <c r="L82" s="7">
        <f t="shared" si="27"/>
        <v>1.2288271E-2</v>
      </c>
      <c r="M82" s="7">
        <f t="shared" si="27"/>
        <v>1.2288271E-2</v>
      </c>
      <c r="N82" s="7">
        <f t="shared" si="27"/>
        <v>1.2288271E-2</v>
      </c>
      <c r="P82" s="7">
        <v>2034</v>
      </c>
      <c r="Q82" s="7">
        <f t="shared" si="28"/>
        <v>2.2679299999999995E-4</v>
      </c>
      <c r="R82" s="7">
        <f t="shared" si="28"/>
        <v>2.2679299999999995E-4</v>
      </c>
      <c r="S82" s="7">
        <f t="shared" si="28"/>
        <v>2.2679299999999995E-4</v>
      </c>
      <c r="U82" s="7">
        <v>2034</v>
      </c>
      <c r="V82" s="7">
        <f t="shared" si="29"/>
        <v>4.1489724999999998E-2</v>
      </c>
      <c r="W82" s="7">
        <f t="shared" si="29"/>
        <v>4.1489724999999998E-2</v>
      </c>
      <c r="X82" s="7">
        <f t="shared" si="29"/>
        <v>4.1489724999999998E-2</v>
      </c>
      <c r="Z82" s="7">
        <v>2034</v>
      </c>
      <c r="AA82" s="7">
        <f t="shared" si="30"/>
        <v>0</v>
      </c>
      <c r="AB82" s="7">
        <f t="shared" si="30"/>
        <v>0</v>
      </c>
      <c r="AC82" s="7">
        <f t="shared" si="30"/>
        <v>0</v>
      </c>
      <c r="AE82" s="7">
        <v>2034</v>
      </c>
      <c r="AF82" s="7">
        <f t="shared" si="31"/>
        <v>0</v>
      </c>
      <c r="AG82" s="7">
        <f t="shared" si="31"/>
        <v>0</v>
      </c>
      <c r="AH82" s="7">
        <f t="shared" si="31"/>
        <v>0</v>
      </c>
      <c r="AJ82" s="7">
        <v>2034</v>
      </c>
      <c r="AK82" s="7">
        <f t="shared" si="32"/>
        <v>5.4866529999999993E-3</v>
      </c>
      <c r="AL82" s="7">
        <f t="shared" si="32"/>
        <v>5.4866529999999993E-3</v>
      </c>
      <c r="AM82" s="7">
        <f t="shared" si="32"/>
        <v>5.4866529999999993E-3</v>
      </c>
      <c r="AO82" s="7">
        <v>2034</v>
      </c>
      <c r="AP82" s="7">
        <f t="shared" si="33"/>
        <v>6.4161784999999999E-2</v>
      </c>
      <c r="AQ82" s="7">
        <f t="shared" si="25"/>
        <v>6.4161784999999999E-2</v>
      </c>
      <c r="AR82" s="7">
        <f t="shared" si="25"/>
        <v>6.4161784999999999E-2</v>
      </c>
    </row>
    <row r="83" spans="6:44" x14ac:dyDescent="0.25">
      <c r="F83" s="7">
        <v>2035</v>
      </c>
      <c r="G83" s="7">
        <f t="shared" si="26"/>
        <v>4.6703429999999995E-3</v>
      </c>
      <c r="H83" s="7">
        <f t="shared" si="26"/>
        <v>4.6703429999999995E-3</v>
      </c>
      <c r="I83" s="7">
        <f t="shared" si="26"/>
        <v>4.6703429999999995E-3</v>
      </c>
      <c r="K83" s="7">
        <v>2035</v>
      </c>
      <c r="L83" s="7">
        <f t="shared" si="27"/>
        <v>1.2288271E-2</v>
      </c>
      <c r="M83" s="7">
        <f t="shared" si="27"/>
        <v>1.2288271E-2</v>
      </c>
      <c r="N83" s="7">
        <f t="shared" si="27"/>
        <v>1.2288271E-2</v>
      </c>
      <c r="P83" s="7">
        <v>2035</v>
      </c>
      <c r="Q83" s="7">
        <f t="shared" si="28"/>
        <v>2.2679299999999995E-4</v>
      </c>
      <c r="R83" s="7">
        <f t="shared" si="28"/>
        <v>2.2679299999999995E-4</v>
      </c>
      <c r="S83" s="7">
        <f t="shared" si="28"/>
        <v>2.2679299999999995E-4</v>
      </c>
      <c r="U83" s="7">
        <v>2035</v>
      </c>
      <c r="V83" s="7">
        <f t="shared" si="29"/>
        <v>4.1489724999999998E-2</v>
      </c>
      <c r="W83" s="7">
        <f t="shared" si="29"/>
        <v>4.1489724999999998E-2</v>
      </c>
      <c r="X83" s="7">
        <f t="shared" si="29"/>
        <v>4.1489724999999998E-2</v>
      </c>
      <c r="Z83" s="7">
        <v>2035</v>
      </c>
      <c r="AA83" s="7">
        <f t="shared" si="30"/>
        <v>0</v>
      </c>
      <c r="AB83" s="7">
        <f t="shared" si="30"/>
        <v>0</v>
      </c>
      <c r="AC83" s="7">
        <f t="shared" si="30"/>
        <v>0</v>
      </c>
      <c r="AE83" s="7">
        <v>2035</v>
      </c>
      <c r="AF83" s="7">
        <f t="shared" si="31"/>
        <v>0</v>
      </c>
      <c r="AG83" s="7">
        <f t="shared" si="31"/>
        <v>0</v>
      </c>
      <c r="AH83" s="7">
        <f t="shared" si="31"/>
        <v>0</v>
      </c>
      <c r="AJ83" s="7">
        <v>2035</v>
      </c>
      <c r="AK83" s="7">
        <f t="shared" si="32"/>
        <v>5.4866529999999993E-3</v>
      </c>
      <c r="AL83" s="7">
        <f t="shared" si="32"/>
        <v>5.4866529999999993E-3</v>
      </c>
      <c r="AM83" s="7">
        <f t="shared" si="32"/>
        <v>5.4866529999999993E-3</v>
      </c>
      <c r="AO83" s="7">
        <v>2035</v>
      </c>
      <c r="AP83" s="7">
        <f t="shared" si="33"/>
        <v>6.4161784999999999E-2</v>
      </c>
      <c r="AQ83" s="7">
        <f t="shared" si="25"/>
        <v>6.4161784999999999E-2</v>
      </c>
      <c r="AR83" s="7">
        <f t="shared" si="25"/>
        <v>6.4161784999999999E-2</v>
      </c>
    </row>
    <row r="84" spans="6:44" x14ac:dyDescent="0.25">
      <c r="F84" s="7">
        <v>2036</v>
      </c>
      <c r="G84" s="7">
        <f t="shared" si="26"/>
        <v>4.6703429999999995E-3</v>
      </c>
      <c r="H84" s="7">
        <f t="shared" si="26"/>
        <v>4.6703429999999995E-3</v>
      </c>
      <c r="I84" s="7">
        <f t="shared" si="26"/>
        <v>4.6703429999999995E-3</v>
      </c>
      <c r="K84" s="7">
        <v>2036</v>
      </c>
      <c r="L84" s="7">
        <f t="shared" si="27"/>
        <v>1.2288271E-2</v>
      </c>
      <c r="M84" s="7">
        <f t="shared" si="27"/>
        <v>1.2288271E-2</v>
      </c>
      <c r="N84" s="7">
        <f t="shared" si="27"/>
        <v>1.2288271E-2</v>
      </c>
      <c r="P84" s="7">
        <v>2036</v>
      </c>
      <c r="Q84" s="7">
        <f t="shared" si="28"/>
        <v>2.2679299999999995E-4</v>
      </c>
      <c r="R84" s="7">
        <f t="shared" si="28"/>
        <v>2.2679299999999995E-4</v>
      </c>
      <c r="S84" s="7">
        <f t="shared" si="28"/>
        <v>2.2679299999999995E-4</v>
      </c>
      <c r="U84" s="7">
        <v>2036</v>
      </c>
      <c r="V84" s="7">
        <f t="shared" si="29"/>
        <v>4.1489724999999998E-2</v>
      </c>
      <c r="W84" s="7">
        <f t="shared" si="29"/>
        <v>4.1489724999999998E-2</v>
      </c>
      <c r="X84" s="7">
        <f t="shared" si="29"/>
        <v>4.1489724999999998E-2</v>
      </c>
      <c r="Z84" s="7">
        <v>2036</v>
      </c>
      <c r="AA84" s="7">
        <f t="shared" si="30"/>
        <v>0</v>
      </c>
      <c r="AB84" s="7">
        <f t="shared" si="30"/>
        <v>0</v>
      </c>
      <c r="AC84" s="7">
        <f t="shared" si="30"/>
        <v>0</v>
      </c>
      <c r="AE84" s="7">
        <v>2036</v>
      </c>
      <c r="AF84" s="7">
        <f t="shared" si="31"/>
        <v>0</v>
      </c>
      <c r="AG84" s="7">
        <f t="shared" si="31"/>
        <v>0</v>
      </c>
      <c r="AH84" s="7">
        <f t="shared" si="31"/>
        <v>0</v>
      </c>
      <c r="AJ84" s="7">
        <v>2036</v>
      </c>
      <c r="AK84" s="7">
        <f t="shared" si="32"/>
        <v>5.4866529999999993E-3</v>
      </c>
      <c r="AL84" s="7">
        <f t="shared" si="32"/>
        <v>5.4866529999999993E-3</v>
      </c>
      <c r="AM84" s="7">
        <f t="shared" si="32"/>
        <v>5.4866529999999993E-3</v>
      </c>
      <c r="AO84" s="7">
        <v>2036</v>
      </c>
      <c r="AP84" s="7">
        <f t="shared" si="33"/>
        <v>6.4161784999999999E-2</v>
      </c>
      <c r="AQ84" s="7">
        <f t="shared" si="25"/>
        <v>6.4161784999999999E-2</v>
      </c>
      <c r="AR84" s="7">
        <f t="shared" si="25"/>
        <v>6.4161784999999999E-2</v>
      </c>
    </row>
    <row r="85" spans="6:44" x14ac:dyDescent="0.25">
      <c r="F85" s="7">
        <v>2037</v>
      </c>
      <c r="G85" s="7">
        <f t="shared" si="26"/>
        <v>4.6703429999999995E-3</v>
      </c>
      <c r="H85" s="7">
        <f t="shared" si="26"/>
        <v>4.6703429999999995E-3</v>
      </c>
      <c r="I85" s="7">
        <f t="shared" si="26"/>
        <v>4.6703429999999995E-3</v>
      </c>
      <c r="K85" s="7">
        <v>2037</v>
      </c>
      <c r="L85" s="7">
        <f t="shared" si="27"/>
        <v>1.2288271E-2</v>
      </c>
      <c r="M85" s="7">
        <f t="shared" si="27"/>
        <v>1.2288271E-2</v>
      </c>
      <c r="N85" s="7">
        <f t="shared" si="27"/>
        <v>1.2288271E-2</v>
      </c>
      <c r="P85" s="7">
        <v>2037</v>
      </c>
      <c r="Q85" s="7">
        <f t="shared" si="28"/>
        <v>2.2679299999999995E-4</v>
      </c>
      <c r="R85" s="7">
        <f t="shared" si="28"/>
        <v>2.2679299999999995E-4</v>
      </c>
      <c r="S85" s="7">
        <f t="shared" si="28"/>
        <v>2.2679299999999995E-4</v>
      </c>
      <c r="U85" s="7">
        <v>2037</v>
      </c>
      <c r="V85" s="7">
        <f t="shared" si="29"/>
        <v>4.1489724999999998E-2</v>
      </c>
      <c r="W85" s="7">
        <f t="shared" si="29"/>
        <v>4.1489724999999998E-2</v>
      </c>
      <c r="X85" s="7">
        <f t="shared" si="29"/>
        <v>4.1489724999999998E-2</v>
      </c>
      <c r="Z85" s="7">
        <v>2037</v>
      </c>
      <c r="AA85" s="7">
        <f t="shared" si="30"/>
        <v>0</v>
      </c>
      <c r="AB85" s="7">
        <f t="shared" si="30"/>
        <v>0</v>
      </c>
      <c r="AC85" s="7">
        <f t="shared" si="30"/>
        <v>0</v>
      </c>
      <c r="AE85" s="7">
        <v>2037</v>
      </c>
      <c r="AF85" s="7">
        <f t="shared" si="31"/>
        <v>0</v>
      </c>
      <c r="AG85" s="7">
        <f t="shared" si="31"/>
        <v>0</v>
      </c>
      <c r="AH85" s="7">
        <f t="shared" si="31"/>
        <v>0</v>
      </c>
      <c r="AJ85" s="7">
        <v>2037</v>
      </c>
      <c r="AK85" s="7">
        <f t="shared" si="32"/>
        <v>5.4866529999999993E-3</v>
      </c>
      <c r="AL85" s="7">
        <f t="shared" si="32"/>
        <v>5.4866529999999993E-3</v>
      </c>
      <c r="AM85" s="7">
        <f t="shared" si="32"/>
        <v>5.4866529999999993E-3</v>
      </c>
      <c r="AO85" s="7">
        <v>2037</v>
      </c>
      <c r="AP85" s="7">
        <f t="shared" si="33"/>
        <v>6.4161784999999999E-2</v>
      </c>
      <c r="AQ85" s="7">
        <f t="shared" si="25"/>
        <v>6.4161784999999999E-2</v>
      </c>
      <c r="AR85" s="7">
        <f t="shared" si="25"/>
        <v>6.4161784999999999E-2</v>
      </c>
    </row>
    <row r="86" spans="6:44" x14ac:dyDescent="0.25">
      <c r="F86" s="7">
        <v>2038</v>
      </c>
      <c r="G86" s="7">
        <f t="shared" si="26"/>
        <v>4.6703429999999995E-3</v>
      </c>
      <c r="H86" s="7">
        <f t="shared" si="26"/>
        <v>4.6703429999999995E-3</v>
      </c>
      <c r="I86" s="7">
        <f t="shared" si="26"/>
        <v>4.6703429999999995E-3</v>
      </c>
      <c r="K86" s="7">
        <v>2038</v>
      </c>
      <c r="L86" s="7">
        <f t="shared" si="27"/>
        <v>1.2288271E-2</v>
      </c>
      <c r="M86" s="7">
        <f t="shared" si="27"/>
        <v>1.2288271E-2</v>
      </c>
      <c r="N86" s="7">
        <f t="shared" si="27"/>
        <v>1.2288271E-2</v>
      </c>
      <c r="P86" s="7">
        <v>2038</v>
      </c>
      <c r="Q86" s="7">
        <f t="shared" si="28"/>
        <v>2.2679299999999995E-4</v>
      </c>
      <c r="R86" s="7">
        <f t="shared" si="28"/>
        <v>2.2679299999999995E-4</v>
      </c>
      <c r="S86" s="7">
        <f t="shared" si="28"/>
        <v>2.2679299999999995E-4</v>
      </c>
      <c r="U86" s="7">
        <v>2038</v>
      </c>
      <c r="V86" s="7">
        <f t="shared" si="29"/>
        <v>4.1489724999999998E-2</v>
      </c>
      <c r="W86" s="7">
        <f t="shared" si="29"/>
        <v>4.1489724999999998E-2</v>
      </c>
      <c r="X86" s="7">
        <f t="shared" si="29"/>
        <v>4.1489724999999998E-2</v>
      </c>
      <c r="Z86" s="7">
        <v>2038</v>
      </c>
      <c r="AA86" s="7">
        <f t="shared" si="30"/>
        <v>0</v>
      </c>
      <c r="AB86" s="7">
        <f t="shared" si="30"/>
        <v>0</v>
      </c>
      <c r="AC86" s="7">
        <f t="shared" si="30"/>
        <v>0</v>
      </c>
      <c r="AE86" s="7">
        <v>2038</v>
      </c>
      <c r="AF86" s="7">
        <f t="shared" si="31"/>
        <v>0</v>
      </c>
      <c r="AG86" s="7">
        <f t="shared" si="31"/>
        <v>0</v>
      </c>
      <c r="AH86" s="7">
        <f t="shared" si="31"/>
        <v>0</v>
      </c>
      <c r="AJ86" s="7">
        <v>2038</v>
      </c>
      <c r="AK86" s="7">
        <f t="shared" si="32"/>
        <v>5.4866529999999993E-3</v>
      </c>
      <c r="AL86" s="7">
        <f t="shared" si="32"/>
        <v>5.4866529999999993E-3</v>
      </c>
      <c r="AM86" s="7">
        <f t="shared" si="32"/>
        <v>5.4866529999999993E-3</v>
      </c>
      <c r="AO86" s="7">
        <v>2038</v>
      </c>
      <c r="AP86" s="7">
        <f t="shared" si="33"/>
        <v>6.4161784999999999E-2</v>
      </c>
      <c r="AQ86" s="7">
        <f t="shared" si="25"/>
        <v>6.4161784999999999E-2</v>
      </c>
      <c r="AR86" s="7">
        <f t="shared" si="25"/>
        <v>6.4161784999999999E-2</v>
      </c>
    </row>
    <row r="87" spans="6:44" x14ac:dyDescent="0.25">
      <c r="F87" s="7">
        <v>2039</v>
      </c>
      <c r="G87" s="7">
        <f t="shared" si="26"/>
        <v>4.6703429999999995E-3</v>
      </c>
      <c r="H87" s="7">
        <f t="shared" si="26"/>
        <v>4.6703429999999995E-3</v>
      </c>
      <c r="I87" s="7">
        <f t="shared" si="26"/>
        <v>4.6703429999999995E-3</v>
      </c>
      <c r="K87" s="7">
        <v>2039</v>
      </c>
      <c r="L87" s="7">
        <f t="shared" si="27"/>
        <v>1.2288271E-2</v>
      </c>
      <c r="M87" s="7">
        <f t="shared" si="27"/>
        <v>1.2288271E-2</v>
      </c>
      <c r="N87" s="7">
        <f t="shared" si="27"/>
        <v>1.2288271E-2</v>
      </c>
      <c r="P87" s="7">
        <v>2039</v>
      </c>
      <c r="Q87" s="7">
        <f t="shared" si="28"/>
        <v>2.2679299999999995E-4</v>
      </c>
      <c r="R87" s="7">
        <f t="shared" si="28"/>
        <v>2.2679299999999995E-4</v>
      </c>
      <c r="S87" s="7">
        <f t="shared" si="28"/>
        <v>2.2679299999999995E-4</v>
      </c>
      <c r="U87" s="7">
        <v>2039</v>
      </c>
      <c r="V87" s="7">
        <f t="shared" si="29"/>
        <v>4.1489724999999998E-2</v>
      </c>
      <c r="W87" s="7">
        <f t="shared" si="29"/>
        <v>4.1489724999999998E-2</v>
      </c>
      <c r="X87" s="7">
        <f t="shared" si="29"/>
        <v>4.1489724999999998E-2</v>
      </c>
      <c r="Z87" s="7">
        <v>2039</v>
      </c>
      <c r="AA87" s="7">
        <f t="shared" si="30"/>
        <v>0</v>
      </c>
      <c r="AB87" s="7">
        <f t="shared" si="30"/>
        <v>0</v>
      </c>
      <c r="AC87" s="7">
        <f t="shared" si="30"/>
        <v>0</v>
      </c>
      <c r="AE87" s="7">
        <v>2039</v>
      </c>
      <c r="AF87" s="7">
        <f t="shared" si="31"/>
        <v>0</v>
      </c>
      <c r="AG87" s="7">
        <f t="shared" si="31"/>
        <v>0</v>
      </c>
      <c r="AH87" s="7">
        <f t="shared" si="31"/>
        <v>0</v>
      </c>
      <c r="AJ87" s="7">
        <v>2039</v>
      </c>
      <c r="AK87" s="7">
        <f t="shared" si="32"/>
        <v>5.4866529999999993E-3</v>
      </c>
      <c r="AL87" s="7">
        <f t="shared" si="32"/>
        <v>5.4866529999999993E-3</v>
      </c>
      <c r="AM87" s="7">
        <f t="shared" si="32"/>
        <v>5.4866529999999993E-3</v>
      </c>
      <c r="AO87" s="7">
        <v>2039</v>
      </c>
      <c r="AP87" s="7">
        <f t="shared" si="33"/>
        <v>6.4161784999999999E-2</v>
      </c>
      <c r="AQ87" s="7">
        <f t="shared" si="25"/>
        <v>6.4161784999999999E-2</v>
      </c>
      <c r="AR87" s="7">
        <f t="shared" si="25"/>
        <v>6.4161784999999999E-2</v>
      </c>
    </row>
    <row r="88" spans="6:44" x14ac:dyDescent="0.25">
      <c r="F88" s="7">
        <v>2040</v>
      </c>
      <c r="G88" s="7">
        <f t="shared" si="26"/>
        <v>4.6703429999999995E-3</v>
      </c>
      <c r="H88" s="7">
        <f t="shared" si="26"/>
        <v>4.6703429999999995E-3</v>
      </c>
      <c r="I88" s="7">
        <f t="shared" si="26"/>
        <v>4.6703429999999995E-3</v>
      </c>
      <c r="K88" s="7">
        <v>2040</v>
      </c>
      <c r="L88" s="7">
        <f t="shared" si="27"/>
        <v>1.2288271E-2</v>
      </c>
      <c r="M88" s="7">
        <f t="shared" si="27"/>
        <v>1.2288271E-2</v>
      </c>
      <c r="N88" s="7">
        <f t="shared" si="27"/>
        <v>1.2288271E-2</v>
      </c>
      <c r="P88" s="7">
        <v>2040</v>
      </c>
      <c r="Q88" s="7">
        <f t="shared" si="28"/>
        <v>2.2679299999999995E-4</v>
      </c>
      <c r="R88" s="7">
        <f t="shared" si="28"/>
        <v>2.2679299999999995E-4</v>
      </c>
      <c r="S88" s="7">
        <f t="shared" si="28"/>
        <v>2.2679299999999995E-4</v>
      </c>
      <c r="U88" s="7">
        <v>2040</v>
      </c>
      <c r="V88" s="7">
        <f t="shared" si="29"/>
        <v>4.1489724999999998E-2</v>
      </c>
      <c r="W88" s="7">
        <f t="shared" si="29"/>
        <v>4.1489724999999998E-2</v>
      </c>
      <c r="X88" s="7">
        <f t="shared" si="29"/>
        <v>4.1489724999999998E-2</v>
      </c>
      <c r="Z88" s="7">
        <v>2040</v>
      </c>
      <c r="AA88" s="7">
        <f t="shared" si="30"/>
        <v>0</v>
      </c>
      <c r="AB88" s="7">
        <f t="shared" si="30"/>
        <v>0</v>
      </c>
      <c r="AC88" s="7">
        <f t="shared" si="30"/>
        <v>0</v>
      </c>
      <c r="AE88" s="7">
        <v>2040</v>
      </c>
      <c r="AF88" s="7">
        <f t="shared" si="31"/>
        <v>0</v>
      </c>
      <c r="AG88" s="7">
        <f t="shared" si="31"/>
        <v>0</v>
      </c>
      <c r="AH88" s="7">
        <f t="shared" si="31"/>
        <v>0</v>
      </c>
      <c r="AJ88" s="7">
        <v>2040</v>
      </c>
      <c r="AK88" s="7">
        <f t="shared" si="32"/>
        <v>5.4866529999999993E-3</v>
      </c>
      <c r="AL88" s="7">
        <f t="shared" si="32"/>
        <v>5.4866529999999993E-3</v>
      </c>
      <c r="AM88" s="7">
        <f t="shared" si="32"/>
        <v>5.4866529999999993E-3</v>
      </c>
      <c r="AO88" s="7">
        <v>2040</v>
      </c>
      <c r="AP88" s="7">
        <f t="shared" si="33"/>
        <v>6.4161784999999999E-2</v>
      </c>
      <c r="AQ88" s="7">
        <f t="shared" si="33"/>
        <v>6.4161784999999999E-2</v>
      </c>
      <c r="AR88" s="7">
        <f t="shared" si="33"/>
        <v>6.4161784999999999E-2</v>
      </c>
    </row>
    <row r="89" spans="6:44" x14ac:dyDescent="0.25">
      <c r="F89" s="7">
        <v>2041</v>
      </c>
      <c r="G89" s="7">
        <f t="shared" ref="G89:I98" si="34">($G$2-G58)*0.181/1000</f>
        <v>4.6703429999999995E-3</v>
      </c>
      <c r="H89" s="7">
        <f t="shared" si="34"/>
        <v>4.6703429999999995E-3</v>
      </c>
      <c r="I89" s="7">
        <f t="shared" si="34"/>
        <v>4.6703429999999995E-3</v>
      </c>
      <c r="K89" s="7">
        <v>2041</v>
      </c>
      <c r="L89" s="7">
        <f t="shared" ref="L89:N98" si="35">($H$2-L58)*0.181/1000</f>
        <v>1.2288271E-2</v>
      </c>
      <c r="M89" s="7">
        <f t="shared" si="35"/>
        <v>1.2288271E-2</v>
      </c>
      <c r="N89" s="7">
        <f t="shared" si="35"/>
        <v>1.2288271E-2</v>
      </c>
      <c r="P89" s="7">
        <v>2041</v>
      </c>
      <c r="Q89" s="7">
        <f t="shared" ref="Q89:S98" si="36">($I$2-Q58)*0.181/1000</f>
        <v>2.2679299999999995E-4</v>
      </c>
      <c r="R89" s="7">
        <f t="shared" si="36"/>
        <v>2.2679299999999995E-4</v>
      </c>
      <c r="S89" s="7">
        <f t="shared" si="36"/>
        <v>2.2679299999999995E-4</v>
      </c>
      <c r="U89" s="7">
        <v>2041</v>
      </c>
      <c r="V89" s="7">
        <f t="shared" ref="V89:X98" si="37">($J$2-V58)*0.181/1000</f>
        <v>4.1489724999999998E-2</v>
      </c>
      <c r="W89" s="7">
        <f t="shared" si="37"/>
        <v>4.1489724999999998E-2</v>
      </c>
      <c r="X89" s="7">
        <f t="shared" si="37"/>
        <v>4.1489724999999998E-2</v>
      </c>
      <c r="Z89" s="7">
        <v>2041</v>
      </c>
      <c r="AA89" s="7">
        <f t="shared" ref="AA89:AC98" si="38">($K$2-AA58)*0.181/1000</f>
        <v>0</v>
      </c>
      <c r="AB89" s="7">
        <f t="shared" si="38"/>
        <v>0</v>
      </c>
      <c r="AC89" s="7">
        <f t="shared" si="38"/>
        <v>0</v>
      </c>
      <c r="AE89" s="7">
        <v>2041</v>
      </c>
      <c r="AF89" s="7">
        <f t="shared" ref="AF89:AH98" si="39">($L$2-AF58)*0.181/1000</f>
        <v>0</v>
      </c>
      <c r="AG89" s="7">
        <f t="shared" si="39"/>
        <v>0</v>
      </c>
      <c r="AH89" s="7">
        <f t="shared" si="39"/>
        <v>0</v>
      </c>
      <c r="AJ89" s="7">
        <v>2041</v>
      </c>
      <c r="AK89" s="7">
        <f t="shared" ref="AK89:AM98" si="40">($M$2-AK58)*0.181/1000</f>
        <v>5.4866529999999993E-3</v>
      </c>
      <c r="AL89" s="7">
        <f t="shared" si="40"/>
        <v>5.4866529999999993E-3</v>
      </c>
      <c r="AM89" s="7">
        <f t="shared" si="40"/>
        <v>5.4866529999999993E-3</v>
      </c>
      <c r="AO89" s="7">
        <v>2041</v>
      </c>
      <c r="AP89" s="7">
        <f t="shared" si="33"/>
        <v>6.4161784999999999E-2</v>
      </c>
      <c r="AQ89" s="7">
        <f t="shared" si="33"/>
        <v>6.4161784999999999E-2</v>
      </c>
      <c r="AR89" s="7">
        <f t="shared" si="33"/>
        <v>6.4161784999999999E-2</v>
      </c>
    </row>
    <row r="90" spans="6:44" x14ac:dyDescent="0.25">
      <c r="F90" s="7">
        <v>2042</v>
      </c>
      <c r="G90" s="7">
        <f t="shared" si="34"/>
        <v>4.6703429999999995E-3</v>
      </c>
      <c r="H90" s="7">
        <f t="shared" si="34"/>
        <v>4.6703429999999995E-3</v>
      </c>
      <c r="I90" s="7">
        <f t="shared" si="34"/>
        <v>4.6703429999999995E-3</v>
      </c>
      <c r="K90" s="7">
        <v>2042</v>
      </c>
      <c r="L90" s="7">
        <f t="shared" si="35"/>
        <v>1.2288271E-2</v>
      </c>
      <c r="M90" s="7">
        <f t="shared" si="35"/>
        <v>1.2288271E-2</v>
      </c>
      <c r="N90" s="7">
        <f t="shared" si="35"/>
        <v>1.2288271E-2</v>
      </c>
      <c r="P90" s="7">
        <v>2042</v>
      </c>
      <c r="Q90" s="7">
        <f t="shared" si="36"/>
        <v>2.2679299999999995E-4</v>
      </c>
      <c r="R90" s="7">
        <f t="shared" si="36"/>
        <v>2.2679299999999995E-4</v>
      </c>
      <c r="S90" s="7">
        <f t="shared" si="36"/>
        <v>2.2679299999999995E-4</v>
      </c>
      <c r="U90" s="7">
        <v>2042</v>
      </c>
      <c r="V90" s="7">
        <f t="shared" si="37"/>
        <v>4.1489724999999998E-2</v>
      </c>
      <c r="W90" s="7">
        <f t="shared" si="37"/>
        <v>4.1489724999999998E-2</v>
      </c>
      <c r="X90" s="7">
        <f t="shared" si="37"/>
        <v>4.1489724999999998E-2</v>
      </c>
      <c r="Z90" s="7">
        <v>2042</v>
      </c>
      <c r="AA90" s="7">
        <f t="shared" si="38"/>
        <v>0</v>
      </c>
      <c r="AB90" s="7">
        <f t="shared" si="38"/>
        <v>0</v>
      </c>
      <c r="AC90" s="7">
        <f t="shared" si="38"/>
        <v>0</v>
      </c>
      <c r="AE90" s="7">
        <v>2042</v>
      </c>
      <c r="AF90" s="7">
        <f t="shared" si="39"/>
        <v>0</v>
      </c>
      <c r="AG90" s="7">
        <f t="shared" si="39"/>
        <v>0</v>
      </c>
      <c r="AH90" s="7">
        <f t="shared" si="39"/>
        <v>0</v>
      </c>
      <c r="AJ90" s="7">
        <v>2042</v>
      </c>
      <c r="AK90" s="7">
        <f t="shared" si="40"/>
        <v>5.4866529999999993E-3</v>
      </c>
      <c r="AL90" s="7">
        <f t="shared" si="40"/>
        <v>5.4866529999999993E-3</v>
      </c>
      <c r="AM90" s="7">
        <f t="shared" si="40"/>
        <v>5.4866529999999993E-3</v>
      </c>
      <c r="AO90" s="7">
        <v>2042</v>
      </c>
      <c r="AP90" s="7">
        <f t="shared" si="33"/>
        <v>6.4161784999999999E-2</v>
      </c>
      <c r="AQ90" s="7">
        <f t="shared" si="33"/>
        <v>6.4161784999999999E-2</v>
      </c>
      <c r="AR90" s="7">
        <f t="shared" si="33"/>
        <v>6.4161784999999999E-2</v>
      </c>
    </row>
    <row r="91" spans="6:44" x14ac:dyDescent="0.25">
      <c r="F91" s="7">
        <v>2043</v>
      </c>
      <c r="G91" s="7">
        <f t="shared" si="34"/>
        <v>4.6703429999999995E-3</v>
      </c>
      <c r="H91" s="7">
        <f t="shared" si="34"/>
        <v>4.6703429999999995E-3</v>
      </c>
      <c r="I91" s="7">
        <f t="shared" si="34"/>
        <v>4.6703429999999995E-3</v>
      </c>
      <c r="K91" s="7">
        <v>2043</v>
      </c>
      <c r="L91" s="7">
        <f t="shared" si="35"/>
        <v>1.2288271E-2</v>
      </c>
      <c r="M91" s="7">
        <f t="shared" si="35"/>
        <v>1.2288271E-2</v>
      </c>
      <c r="N91" s="7">
        <f t="shared" si="35"/>
        <v>1.2288271E-2</v>
      </c>
      <c r="P91" s="7">
        <v>2043</v>
      </c>
      <c r="Q91" s="7">
        <f t="shared" si="36"/>
        <v>2.2679299999999995E-4</v>
      </c>
      <c r="R91" s="7">
        <f t="shared" si="36"/>
        <v>2.2679299999999995E-4</v>
      </c>
      <c r="S91" s="7">
        <f t="shared" si="36"/>
        <v>2.2679299999999995E-4</v>
      </c>
      <c r="U91" s="7">
        <v>2043</v>
      </c>
      <c r="V91" s="7">
        <f t="shared" si="37"/>
        <v>4.1489724999999998E-2</v>
      </c>
      <c r="W91" s="7">
        <f t="shared" si="37"/>
        <v>4.1489724999999998E-2</v>
      </c>
      <c r="X91" s="7">
        <f t="shared" si="37"/>
        <v>4.1489724999999998E-2</v>
      </c>
      <c r="Z91" s="7">
        <v>2043</v>
      </c>
      <c r="AA91" s="7">
        <f t="shared" si="38"/>
        <v>0</v>
      </c>
      <c r="AB91" s="7">
        <f t="shared" si="38"/>
        <v>0</v>
      </c>
      <c r="AC91" s="7">
        <f t="shared" si="38"/>
        <v>0</v>
      </c>
      <c r="AE91" s="7">
        <v>2043</v>
      </c>
      <c r="AF91" s="7">
        <f t="shared" si="39"/>
        <v>0</v>
      </c>
      <c r="AG91" s="7">
        <f t="shared" si="39"/>
        <v>0</v>
      </c>
      <c r="AH91" s="7">
        <f t="shared" si="39"/>
        <v>0</v>
      </c>
      <c r="AJ91" s="7">
        <v>2043</v>
      </c>
      <c r="AK91" s="7">
        <f t="shared" si="40"/>
        <v>5.4866529999999993E-3</v>
      </c>
      <c r="AL91" s="7">
        <f t="shared" si="40"/>
        <v>5.4866529999999993E-3</v>
      </c>
      <c r="AM91" s="7">
        <f t="shared" si="40"/>
        <v>5.4866529999999993E-3</v>
      </c>
      <c r="AO91" s="7">
        <v>2043</v>
      </c>
      <c r="AP91" s="7">
        <f t="shared" si="33"/>
        <v>6.4161784999999999E-2</v>
      </c>
      <c r="AQ91" s="7">
        <f t="shared" si="33"/>
        <v>6.4161784999999999E-2</v>
      </c>
      <c r="AR91" s="7">
        <f t="shared" si="33"/>
        <v>6.4161784999999999E-2</v>
      </c>
    </row>
    <row r="92" spans="6:44" x14ac:dyDescent="0.25">
      <c r="F92" s="7">
        <v>2044</v>
      </c>
      <c r="G92" s="7">
        <f t="shared" si="34"/>
        <v>4.6703429999999995E-3</v>
      </c>
      <c r="H92" s="7">
        <f t="shared" si="34"/>
        <v>4.6703429999999995E-3</v>
      </c>
      <c r="I92" s="7">
        <f t="shared" si="34"/>
        <v>4.6703429999999995E-3</v>
      </c>
      <c r="K92" s="7">
        <v>2044</v>
      </c>
      <c r="L92" s="7">
        <f t="shared" si="35"/>
        <v>1.2288271E-2</v>
      </c>
      <c r="M92" s="7">
        <f t="shared" si="35"/>
        <v>1.2288271E-2</v>
      </c>
      <c r="N92" s="7">
        <f t="shared" si="35"/>
        <v>1.2288271E-2</v>
      </c>
      <c r="P92" s="7">
        <v>2044</v>
      </c>
      <c r="Q92" s="7">
        <f t="shared" si="36"/>
        <v>2.2679299999999995E-4</v>
      </c>
      <c r="R92" s="7">
        <f t="shared" si="36"/>
        <v>2.2679299999999995E-4</v>
      </c>
      <c r="S92" s="7">
        <f t="shared" si="36"/>
        <v>2.2679299999999995E-4</v>
      </c>
      <c r="U92" s="7">
        <v>2044</v>
      </c>
      <c r="V92" s="7">
        <f t="shared" si="37"/>
        <v>4.1489724999999998E-2</v>
      </c>
      <c r="W92" s="7">
        <f t="shared" si="37"/>
        <v>4.1489724999999998E-2</v>
      </c>
      <c r="X92" s="7">
        <f t="shared" si="37"/>
        <v>4.1489724999999998E-2</v>
      </c>
      <c r="Z92" s="7">
        <v>2044</v>
      </c>
      <c r="AA92" s="7">
        <f t="shared" si="38"/>
        <v>0</v>
      </c>
      <c r="AB92" s="7">
        <f t="shared" si="38"/>
        <v>0</v>
      </c>
      <c r="AC92" s="7">
        <f t="shared" si="38"/>
        <v>0</v>
      </c>
      <c r="AE92" s="7">
        <v>2044</v>
      </c>
      <c r="AF92" s="7">
        <f t="shared" si="39"/>
        <v>0</v>
      </c>
      <c r="AG92" s="7">
        <f t="shared" si="39"/>
        <v>0</v>
      </c>
      <c r="AH92" s="7">
        <f t="shared" si="39"/>
        <v>0</v>
      </c>
      <c r="AJ92" s="7">
        <v>2044</v>
      </c>
      <c r="AK92" s="7">
        <f t="shared" si="40"/>
        <v>5.4866529999999993E-3</v>
      </c>
      <c r="AL92" s="7">
        <f t="shared" si="40"/>
        <v>5.4866529999999993E-3</v>
      </c>
      <c r="AM92" s="7">
        <f t="shared" si="40"/>
        <v>5.4866529999999993E-3</v>
      </c>
      <c r="AO92" s="7">
        <v>2044</v>
      </c>
      <c r="AP92" s="7">
        <f t="shared" si="33"/>
        <v>6.4161784999999999E-2</v>
      </c>
      <c r="AQ92" s="7">
        <f t="shared" si="33"/>
        <v>6.4161784999999999E-2</v>
      </c>
      <c r="AR92" s="7">
        <f t="shared" si="33"/>
        <v>6.4161784999999999E-2</v>
      </c>
    </row>
    <row r="93" spans="6:44" x14ac:dyDescent="0.25">
      <c r="F93" s="7">
        <v>2045</v>
      </c>
      <c r="G93" s="7">
        <f t="shared" si="34"/>
        <v>4.6703429999999995E-3</v>
      </c>
      <c r="H93" s="7">
        <f t="shared" si="34"/>
        <v>4.6703429999999995E-3</v>
      </c>
      <c r="I93" s="7">
        <f t="shared" si="34"/>
        <v>4.6703429999999995E-3</v>
      </c>
      <c r="K93" s="7">
        <v>2045</v>
      </c>
      <c r="L93" s="7">
        <f t="shared" si="35"/>
        <v>1.2288271E-2</v>
      </c>
      <c r="M93" s="7">
        <f t="shared" si="35"/>
        <v>1.2288271E-2</v>
      </c>
      <c r="N93" s="7">
        <f t="shared" si="35"/>
        <v>1.2288271E-2</v>
      </c>
      <c r="P93" s="7">
        <v>2045</v>
      </c>
      <c r="Q93" s="7">
        <f t="shared" si="36"/>
        <v>2.2679299999999995E-4</v>
      </c>
      <c r="R93" s="7">
        <f t="shared" si="36"/>
        <v>2.2679299999999995E-4</v>
      </c>
      <c r="S93" s="7">
        <f t="shared" si="36"/>
        <v>2.2679299999999995E-4</v>
      </c>
      <c r="U93" s="7">
        <v>2045</v>
      </c>
      <c r="V93" s="7">
        <f t="shared" si="37"/>
        <v>4.1489724999999998E-2</v>
      </c>
      <c r="W93" s="7">
        <f t="shared" si="37"/>
        <v>4.1489724999999998E-2</v>
      </c>
      <c r="X93" s="7">
        <f t="shared" si="37"/>
        <v>4.1489724999999998E-2</v>
      </c>
      <c r="Z93" s="7">
        <v>2045</v>
      </c>
      <c r="AA93" s="7">
        <f t="shared" si="38"/>
        <v>0</v>
      </c>
      <c r="AB93" s="7">
        <f t="shared" si="38"/>
        <v>0</v>
      </c>
      <c r="AC93" s="7">
        <f t="shared" si="38"/>
        <v>0</v>
      </c>
      <c r="AE93" s="7">
        <v>2045</v>
      </c>
      <c r="AF93" s="7">
        <f t="shared" si="39"/>
        <v>0</v>
      </c>
      <c r="AG93" s="7">
        <f t="shared" si="39"/>
        <v>0</v>
      </c>
      <c r="AH93" s="7">
        <f t="shared" si="39"/>
        <v>0</v>
      </c>
      <c r="AJ93" s="7">
        <v>2045</v>
      </c>
      <c r="AK93" s="7">
        <f t="shared" si="40"/>
        <v>5.4866529999999993E-3</v>
      </c>
      <c r="AL93" s="7">
        <f t="shared" si="40"/>
        <v>5.4866529999999993E-3</v>
      </c>
      <c r="AM93" s="7">
        <f t="shared" si="40"/>
        <v>5.4866529999999993E-3</v>
      </c>
      <c r="AO93" s="7">
        <v>2045</v>
      </c>
      <c r="AP93" s="7">
        <f t="shared" si="33"/>
        <v>6.4161784999999999E-2</v>
      </c>
      <c r="AQ93" s="7">
        <f t="shared" si="33"/>
        <v>6.4161784999999999E-2</v>
      </c>
      <c r="AR93" s="7">
        <f t="shared" si="33"/>
        <v>6.4161784999999999E-2</v>
      </c>
    </row>
    <row r="94" spans="6:44" x14ac:dyDescent="0.25">
      <c r="F94" s="7">
        <v>2046</v>
      </c>
      <c r="G94" s="7">
        <f t="shared" si="34"/>
        <v>4.6703429999999995E-3</v>
      </c>
      <c r="H94" s="7">
        <f t="shared" si="34"/>
        <v>4.6703429999999995E-3</v>
      </c>
      <c r="I94" s="7">
        <f t="shared" si="34"/>
        <v>4.6703429999999995E-3</v>
      </c>
      <c r="K94" s="7">
        <v>2046</v>
      </c>
      <c r="L94" s="7">
        <f t="shared" si="35"/>
        <v>1.2288271E-2</v>
      </c>
      <c r="M94" s="7">
        <f t="shared" si="35"/>
        <v>1.2288271E-2</v>
      </c>
      <c r="N94" s="7">
        <f t="shared" si="35"/>
        <v>1.2288271E-2</v>
      </c>
      <c r="P94" s="7">
        <v>2046</v>
      </c>
      <c r="Q94" s="7">
        <f t="shared" si="36"/>
        <v>2.2679299999999995E-4</v>
      </c>
      <c r="R94" s="7">
        <f t="shared" si="36"/>
        <v>2.2679299999999995E-4</v>
      </c>
      <c r="S94" s="7">
        <f t="shared" si="36"/>
        <v>2.2679299999999995E-4</v>
      </c>
      <c r="U94" s="7">
        <v>2046</v>
      </c>
      <c r="V94" s="7">
        <f t="shared" si="37"/>
        <v>4.1489724999999998E-2</v>
      </c>
      <c r="W94" s="7">
        <f t="shared" si="37"/>
        <v>4.1489724999999998E-2</v>
      </c>
      <c r="X94" s="7">
        <f t="shared" si="37"/>
        <v>4.1489724999999998E-2</v>
      </c>
      <c r="Z94" s="7">
        <v>2046</v>
      </c>
      <c r="AA94" s="7">
        <f t="shared" si="38"/>
        <v>0</v>
      </c>
      <c r="AB94" s="7">
        <f t="shared" si="38"/>
        <v>0</v>
      </c>
      <c r="AC94" s="7">
        <f t="shared" si="38"/>
        <v>0</v>
      </c>
      <c r="AE94" s="7">
        <v>2046</v>
      </c>
      <c r="AF94" s="7">
        <f t="shared" si="39"/>
        <v>0</v>
      </c>
      <c r="AG94" s="7">
        <f t="shared" si="39"/>
        <v>0</v>
      </c>
      <c r="AH94" s="7">
        <f t="shared" si="39"/>
        <v>0</v>
      </c>
      <c r="AJ94" s="7">
        <v>2046</v>
      </c>
      <c r="AK94" s="7">
        <f t="shared" si="40"/>
        <v>5.4866529999999993E-3</v>
      </c>
      <c r="AL94" s="7">
        <f t="shared" si="40"/>
        <v>5.4866529999999993E-3</v>
      </c>
      <c r="AM94" s="7">
        <f t="shared" si="40"/>
        <v>5.4866529999999993E-3</v>
      </c>
      <c r="AO94" s="7">
        <v>2046</v>
      </c>
      <c r="AP94" s="7">
        <f t="shared" si="33"/>
        <v>6.4161784999999999E-2</v>
      </c>
      <c r="AQ94" s="7">
        <f t="shared" si="33"/>
        <v>6.4161784999999999E-2</v>
      </c>
      <c r="AR94" s="7">
        <f t="shared" si="33"/>
        <v>6.4161784999999999E-2</v>
      </c>
    </row>
    <row r="95" spans="6:44" x14ac:dyDescent="0.25">
      <c r="F95" s="7">
        <v>2047</v>
      </c>
      <c r="G95" s="7">
        <f t="shared" si="34"/>
        <v>4.6703429999999995E-3</v>
      </c>
      <c r="H95" s="7">
        <f t="shared" si="34"/>
        <v>4.6703429999999995E-3</v>
      </c>
      <c r="I95" s="7">
        <f t="shared" si="34"/>
        <v>4.6703429999999995E-3</v>
      </c>
      <c r="K95" s="7">
        <v>2047</v>
      </c>
      <c r="L95" s="7">
        <f t="shared" si="35"/>
        <v>1.2288271E-2</v>
      </c>
      <c r="M95" s="7">
        <f t="shared" si="35"/>
        <v>1.2288271E-2</v>
      </c>
      <c r="N95" s="7">
        <f t="shared" si="35"/>
        <v>1.2288271E-2</v>
      </c>
      <c r="P95" s="7">
        <v>2047</v>
      </c>
      <c r="Q95" s="7">
        <f t="shared" si="36"/>
        <v>2.2679299999999995E-4</v>
      </c>
      <c r="R95" s="7">
        <f t="shared" si="36"/>
        <v>2.2679299999999995E-4</v>
      </c>
      <c r="S95" s="7">
        <f t="shared" si="36"/>
        <v>2.2679299999999995E-4</v>
      </c>
      <c r="U95" s="7">
        <v>2047</v>
      </c>
      <c r="V95" s="7">
        <f t="shared" si="37"/>
        <v>4.1489724999999998E-2</v>
      </c>
      <c r="W95" s="7">
        <f t="shared" si="37"/>
        <v>4.1489724999999998E-2</v>
      </c>
      <c r="X95" s="7">
        <f t="shared" si="37"/>
        <v>4.1489724999999998E-2</v>
      </c>
      <c r="Z95" s="7">
        <v>2047</v>
      </c>
      <c r="AA95" s="7">
        <f t="shared" si="38"/>
        <v>0</v>
      </c>
      <c r="AB95" s="7">
        <f t="shared" si="38"/>
        <v>0</v>
      </c>
      <c r="AC95" s="7">
        <f t="shared" si="38"/>
        <v>0</v>
      </c>
      <c r="AE95" s="7">
        <v>2047</v>
      </c>
      <c r="AF95" s="7">
        <f t="shared" si="39"/>
        <v>0</v>
      </c>
      <c r="AG95" s="7">
        <f t="shared" si="39"/>
        <v>0</v>
      </c>
      <c r="AH95" s="7">
        <f t="shared" si="39"/>
        <v>0</v>
      </c>
      <c r="AJ95" s="7">
        <v>2047</v>
      </c>
      <c r="AK95" s="7">
        <f t="shared" si="40"/>
        <v>5.4866529999999993E-3</v>
      </c>
      <c r="AL95" s="7">
        <f t="shared" si="40"/>
        <v>5.4866529999999993E-3</v>
      </c>
      <c r="AM95" s="7">
        <f t="shared" si="40"/>
        <v>5.4866529999999993E-3</v>
      </c>
      <c r="AO95" s="7">
        <v>2047</v>
      </c>
      <c r="AP95" s="7">
        <f t="shared" si="33"/>
        <v>6.4161784999999999E-2</v>
      </c>
      <c r="AQ95" s="7">
        <f t="shared" si="33"/>
        <v>6.4161784999999999E-2</v>
      </c>
      <c r="AR95" s="7">
        <f t="shared" si="33"/>
        <v>6.4161784999999999E-2</v>
      </c>
    </row>
    <row r="96" spans="6:44" x14ac:dyDescent="0.25">
      <c r="F96" s="7">
        <v>2048</v>
      </c>
      <c r="G96" s="7">
        <f t="shared" si="34"/>
        <v>4.6703429999999995E-3</v>
      </c>
      <c r="H96" s="7">
        <f t="shared" si="34"/>
        <v>4.6703429999999995E-3</v>
      </c>
      <c r="I96" s="7">
        <f t="shared" si="34"/>
        <v>4.6703429999999995E-3</v>
      </c>
      <c r="K96" s="7">
        <v>2048</v>
      </c>
      <c r="L96" s="7">
        <f t="shared" si="35"/>
        <v>1.2288271E-2</v>
      </c>
      <c r="M96" s="7">
        <f t="shared" si="35"/>
        <v>1.2288271E-2</v>
      </c>
      <c r="N96" s="7">
        <f t="shared" si="35"/>
        <v>1.2288271E-2</v>
      </c>
      <c r="P96" s="7">
        <v>2048</v>
      </c>
      <c r="Q96" s="7">
        <f t="shared" si="36"/>
        <v>2.2679299999999995E-4</v>
      </c>
      <c r="R96" s="7">
        <f t="shared" si="36"/>
        <v>2.2679299999999995E-4</v>
      </c>
      <c r="S96" s="7">
        <f t="shared" si="36"/>
        <v>2.2679299999999995E-4</v>
      </c>
      <c r="U96" s="7">
        <v>2048</v>
      </c>
      <c r="V96" s="7">
        <f t="shared" si="37"/>
        <v>4.1489724999999998E-2</v>
      </c>
      <c r="W96" s="7">
        <f t="shared" si="37"/>
        <v>4.1489724999999998E-2</v>
      </c>
      <c r="X96" s="7">
        <f t="shared" si="37"/>
        <v>4.1489724999999998E-2</v>
      </c>
      <c r="Z96" s="7">
        <v>2048</v>
      </c>
      <c r="AA96" s="7">
        <f t="shared" si="38"/>
        <v>0</v>
      </c>
      <c r="AB96" s="7">
        <f t="shared" si="38"/>
        <v>0</v>
      </c>
      <c r="AC96" s="7">
        <f t="shared" si="38"/>
        <v>0</v>
      </c>
      <c r="AE96" s="7">
        <v>2048</v>
      </c>
      <c r="AF96" s="7">
        <f t="shared" si="39"/>
        <v>0</v>
      </c>
      <c r="AG96" s="7">
        <f t="shared" si="39"/>
        <v>0</v>
      </c>
      <c r="AH96" s="7">
        <f t="shared" si="39"/>
        <v>0</v>
      </c>
      <c r="AJ96" s="7">
        <v>2048</v>
      </c>
      <c r="AK96" s="7">
        <f t="shared" si="40"/>
        <v>5.4866529999999993E-3</v>
      </c>
      <c r="AL96" s="7">
        <f t="shared" si="40"/>
        <v>5.4866529999999993E-3</v>
      </c>
      <c r="AM96" s="7">
        <f t="shared" si="40"/>
        <v>5.4866529999999993E-3</v>
      </c>
      <c r="AO96" s="7">
        <v>2048</v>
      </c>
      <c r="AP96" s="7">
        <f t="shared" si="33"/>
        <v>6.4161784999999999E-2</v>
      </c>
      <c r="AQ96" s="7">
        <f t="shared" si="33"/>
        <v>6.4161784999999999E-2</v>
      </c>
      <c r="AR96" s="7">
        <f t="shared" si="33"/>
        <v>6.4161784999999999E-2</v>
      </c>
    </row>
    <row r="97" spans="1:44" x14ac:dyDescent="0.25">
      <c r="F97" s="7">
        <v>2049</v>
      </c>
      <c r="G97" s="7">
        <f t="shared" si="34"/>
        <v>4.6703429999999995E-3</v>
      </c>
      <c r="H97" s="7">
        <f t="shared" si="34"/>
        <v>4.6703429999999995E-3</v>
      </c>
      <c r="I97" s="7">
        <f t="shared" si="34"/>
        <v>4.6703429999999995E-3</v>
      </c>
      <c r="K97" s="7">
        <v>2049</v>
      </c>
      <c r="L97" s="7">
        <f t="shared" si="35"/>
        <v>1.2288271E-2</v>
      </c>
      <c r="M97" s="7">
        <f t="shared" si="35"/>
        <v>1.2288271E-2</v>
      </c>
      <c r="N97" s="7">
        <f t="shared" si="35"/>
        <v>1.2288271E-2</v>
      </c>
      <c r="P97" s="7">
        <v>2049</v>
      </c>
      <c r="Q97" s="7">
        <f t="shared" si="36"/>
        <v>2.2679299999999995E-4</v>
      </c>
      <c r="R97" s="7">
        <f t="shared" si="36"/>
        <v>2.2679299999999995E-4</v>
      </c>
      <c r="S97" s="7">
        <f t="shared" si="36"/>
        <v>2.2679299999999995E-4</v>
      </c>
      <c r="U97" s="7">
        <v>2049</v>
      </c>
      <c r="V97" s="7">
        <f t="shared" si="37"/>
        <v>4.1489724999999998E-2</v>
      </c>
      <c r="W97" s="7">
        <f t="shared" si="37"/>
        <v>4.1489724999999998E-2</v>
      </c>
      <c r="X97" s="7">
        <f t="shared" si="37"/>
        <v>4.1489724999999998E-2</v>
      </c>
      <c r="Z97" s="7">
        <v>2049</v>
      </c>
      <c r="AA97" s="7">
        <f t="shared" si="38"/>
        <v>0</v>
      </c>
      <c r="AB97" s="7">
        <f t="shared" si="38"/>
        <v>0</v>
      </c>
      <c r="AC97" s="7">
        <f t="shared" si="38"/>
        <v>0</v>
      </c>
      <c r="AE97" s="7">
        <v>2049</v>
      </c>
      <c r="AF97" s="7">
        <f t="shared" si="39"/>
        <v>0</v>
      </c>
      <c r="AG97" s="7">
        <f t="shared" si="39"/>
        <v>0</v>
      </c>
      <c r="AH97" s="7">
        <f t="shared" si="39"/>
        <v>0</v>
      </c>
      <c r="AJ97" s="7">
        <v>2049</v>
      </c>
      <c r="AK97" s="7">
        <f t="shared" si="40"/>
        <v>5.4866529999999993E-3</v>
      </c>
      <c r="AL97" s="7">
        <f t="shared" si="40"/>
        <v>5.4866529999999993E-3</v>
      </c>
      <c r="AM97" s="7">
        <f t="shared" si="40"/>
        <v>5.4866529999999993E-3</v>
      </c>
      <c r="AO97" s="7">
        <v>2049</v>
      </c>
      <c r="AP97" s="7">
        <f t="shared" si="33"/>
        <v>6.4161784999999999E-2</v>
      </c>
      <c r="AQ97" s="7">
        <f t="shared" si="33"/>
        <v>6.4161784999999999E-2</v>
      </c>
      <c r="AR97" s="7">
        <f t="shared" si="33"/>
        <v>6.4161784999999999E-2</v>
      </c>
    </row>
    <row r="98" spans="1:44" x14ac:dyDescent="0.25">
      <c r="F98" s="7">
        <v>2050</v>
      </c>
      <c r="G98" s="7">
        <f t="shared" si="34"/>
        <v>4.6703429999999995E-3</v>
      </c>
      <c r="H98" s="7">
        <f t="shared" si="34"/>
        <v>4.6703429999999995E-3</v>
      </c>
      <c r="I98" s="7">
        <f t="shared" si="34"/>
        <v>4.6703429999999995E-3</v>
      </c>
      <c r="K98" s="7">
        <v>2050</v>
      </c>
      <c r="L98" s="7">
        <f t="shared" si="35"/>
        <v>1.2288271E-2</v>
      </c>
      <c r="M98" s="7">
        <f t="shared" si="35"/>
        <v>1.2288271E-2</v>
      </c>
      <c r="N98" s="7">
        <f t="shared" si="35"/>
        <v>1.2288271E-2</v>
      </c>
      <c r="P98" s="7">
        <v>2050</v>
      </c>
      <c r="Q98" s="7">
        <f t="shared" si="36"/>
        <v>2.2679299999999995E-4</v>
      </c>
      <c r="R98" s="7">
        <f t="shared" si="36"/>
        <v>2.2679299999999995E-4</v>
      </c>
      <c r="S98" s="7">
        <f t="shared" si="36"/>
        <v>2.2679299999999995E-4</v>
      </c>
      <c r="U98" s="7">
        <v>2050</v>
      </c>
      <c r="V98" s="7">
        <f t="shared" si="37"/>
        <v>4.1489724999999998E-2</v>
      </c>
      <c r="W98" s="7">
        <f t="shared" si="37"/>
        <v>4.1489724999999998E-2</v>
      </c>
      <c r="X98" s="7">
        <f t="shared" si="37"/>
        <v>4.1489724999999998E-2</v>
      </c>
      <c r="Z98" s="7">
        <v>2050</v>
      </c>
      <c r="AA98" s="7">
        <f t="shared" si="38"/>
        <v>0</v>
      </c>
      <c r="AB98" s="7">
        <f t="shared" si="38"/>
        <v>0</v>
      </c>
      <c r="AC98" s="7">
        <f t="shared" si="38"/>
        <v>0</v>
      </c>
      <c r="AE98" s="7">
        <v>2050</v>
      </c>
      <c r="AF98" s="7">
        <f t="shared" si="39"/>
        <v>0</v>
      </c>
      <c r="AG98" s="7">
        <f t="shared" si="39"/>
        <v>0</v>
      </c>
      <c r="AH98" s="7">
        <f t="shared" si="39"/>
        <v>0</v>
      </c>
      <c r="AJ98" s="7">
        <v>2050</v>
      </c>
      <c r="AK98" s="7">
        <f t="shared" si="40"/>
        <v>5.4866529999999993E-3</v>
      </c>
      <c r="AL98" s="7">
        <f t="shared" si="40"/>
        <v>5.4866529999999993E-3</v>
      </c>
      <c r="AM98" s="7">
        <f t="shared" si="40"/>
        <v>5.4866529999999993E-3</v>
      </c>
      <c r="AO98" s="7">
        <v>2050</v>
      </c>
      <c r="AP98" s="7">
        <f t="shared" si="33"/>
        <v>6.4161784999999999E-2</v>
      </c>
      <c r="AQ98" s="7">
        <f t="shared" si="33"/>
        <v>6.4161784999999999E-2</v>
      </c>
      <c r="AR98" s="7">
        <f t="shared" si="33"/>
        <v>6.4161784999999999E-2</v>
      </c>
    </row>
    <row r="100" spans="1:44" x14ac:dyDescent="0.25">
      <c r="G100" s="7">
        <f>SUM(G72:G98)</f>
        <v>0.11681490830919346</v>
      </c>
      <c r="H100" s="7">
        <f t="shared" ref="H100:I100" si="41">SUM(H72:H98)</f>
        <v>0.1225929050630722</v>
      </c>
      <c r="I100" s="7">
        <f t="shared" si="41"/>
        <v>0.1242564852643383</v>
      </c>
      <c r="L100" s="7">
        <f>SUM(L72:L98)</f>
        <v>0.30735499515635617</v>
      </c>
      <c r="M100" s="7">
        <f t="shared" ref="M100:N100" si="42">SUM(M72:M98)</f>
        <v>0.32255764514347324</v>
      </c>
      <c r="N100" s="7">
        <f t="shared" si="42"/>
        <v>0.32693473786308563</v>
      </c>
      <c r="Q100" s="7">
        <f>SUM(Q72:Q98)</f>
        <v>5.6725605592923114E-3</v>
      </c>
      <c r="R100" s="7">
        <f t="shared" ref="R100:S100" si="43">SUM(R72:R98)</f>
        <v>5.953141496881355E-3</v>
      </c>
      <c r="S100" s="7">
        <f t="shared" si="43"/>
        <v>6.033925358920127E-3</v>
      </c>
      <c r="V100" s="7">
        <f>SUM(V72:V98)</f>
        <v>1.0377435707931206</v>
      </c>
      <c r="W100" s="7">
        <f t="shared" ref="W100:X100" si="44">SUM(W72:W98)</f>
        <v>1.089073311749903</v>
      </c>
      <c r="X100" s="7">
        <f t="shared" si="44"/>
        <v>1.1038519875486559</v>
      </c>
      <c r="AA100" s="7">
        <f>SUM(AA72:AA98)</f>
        <v>0</v>
      </c>
      <c r="AB100" s="7">
        <f t="shared" ref="AB100:AC100" si="45">SUM(AB72:AB98)</f>
        <v>0</v>
      </c>
      <c r="AC100" s="7">
        <f t="shared" si="45"/>
        <v>0</v>
      </c>
      <c r="AF100" s="7">
        <f>SUM(AF72:AF98)</f>
        <v>0</v>
      </c>
      <c r="AG100" s="7">
        <f t="shared" ref="AG100:AH100" si="46">SUM(AG72:AG98)</f>
        <v>0</v>
      </c>
      <c r="AH100" s="7">
        <f t="shared" si="46"/>
        <v>0</v>
      </c>
      <c r="AK100" s="7">
        <f>SUM(AK72:AK98)</f>
        <v>0.13723250457607961</v>
      </c>
      <c r="AL100" s="7">
        <f t="shared" ref="AL100:AM100" si="47">SUM(AL72:AL98)</f>
        <v>0.14402041356341932</v>
      </c>
      <c r="AM100" s="7">
        <f t="shared" si="47"/>
        <v>0.14597476409014024</v>
      </c>
      <c r="AP100" s="7">
        <f>SUM(AP72:AP98)</f>
        <v>1.6048185393940424</v>
      </c>
      <c r="AQ100" s="7">
        <f t="shared" ref="AQ100:AR100" si="48">SUM(AQ72:AQ98)</f>
        <v>1.6841974170167495</v>
      </c>
      <c r="AR100" s="7">
        <f t="shared" si="48"/>
        <v>1.7070519001251407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Output!T112</f>
        <v>5.0035032907916041E-2</v>
      </c>
      <c r="C105" s="7">
        <f>Output!T142</f>
        <v>5.0035032907916041E-2</v>
      </c>
      <c r="D105" s="7">
        <f>Output!T172</f>
        <v>5.0035032907916041E-2</v>
      </c>
      <c r="F105" s="7">
        <v>2024</v>
      </c>
      <c r="G105" s="7">
        <f>((G8+L8+Q8+V8+AA8+AF8+AK8)*R105*1000000)/10^9</f>
        <v>2.9057888724936653E-3</v>
      </c>
      <c r="H105" s="7">
        <f>((G8+L8+Q8+V8+AA8+AF8+AK8)*S105*1000000)/10^9</f>
        <v>2.9057888724936653E-3</v>
      </c>
      <c r="I105" s="7">
        <f>((G8+L8+Q8+V8+AA8+AF8+AK8)*T105*1000000)/10^9</f>
        <v>2.9057888724936653E-3</v>
      </c>
      <c r="J105" s="7">
        <f>((H8+M8+R8+W8+AB8+AG8+AL8)*R105*1000000)/10^9</f>
        <v>5.8246602178194324E-3</v>
      </c>
      <c r="K105" s="7">
        <f>((H8+M8+R8+W8+AB8+AG8+AL8)*S105*1000000)/10^9</f>
        <v>5.8246602178194324E-3</v>
      </c>
      <c r="L105" s="7">
        <f>((H8+M8+R8+W8+AB8+AG8+AL8)*T105*1000000)/10^9</f>
        <v>5.8246602178194324E-3</v>
      </c>
      <c r="M105" s="7">
        <f>((I8+N8+S8+X8+AC8+AH8+AM8)*R105*1000000)/10^9</f>
        <v>8.7435315631451977E-3</v>
      </c>
      <c r="N105" s="7">
        <f>((I8+N8+S8+X8+AC8+AH8+AM8)*S105*1000000)/10^9</f>
        <v>8.7435315631451977E-3</v>
      </c>
      <c r="O105" s="7">
        <f>((I8+N8+S8+X8+AC8+AH8+AM8)*T105*1000000)/10^9</f>
        <v>8.7435315631451977E-3</v>
      </c>
      <c r="Q105" s="7">
        <v>2024</v>
      </c>
      <c r="R105" s="7">
        <f>Output!T232</f>
        <v>4.9051392226705078E-2</v>
      </c>
      <c r="S105" s="7">
        <f>Output!T262</f>
        <v>4.9051392226705078E-2</v>
      </c>
      <c r="T105" s="7">
        <f>Output!T292</f>
        <v>4.9051392226705078E-2</v>
      </c>
    </row>
    <row r="106" spans="1:44" x14ac:dyDescent="0.25">
      <c r="A106" s="7">
        <v>2025</v>
      </c>
      <c r="B106" s="7">
        <f>Output!T113</f>
        <v>4.8429300649723818E-2</v>
      </c>
      <c r="C106" s="7">
        <f>Output!T143</f>
        <v>4.6947664622929972E-2</v>
      </c>
      <c r="D106" s="7">
        <f>Output!T173</f>
        <v>4.605116425686695E-2</v>
      </c>
      <c r="F106" s="7">
        <v>2025</v>
      </c>
      <c r="G106" s="7">
        <f t="shared" ref="G106:G131" si="49">G105+((G9+L9+Q9+V9+AA9+AF9+AK9-G8-L8-Q8-V8-AA8-AF8-AK8)*R106*1000000)/10^9</f>
        <v>5.7236900869805799E-3</v>
      </c>
      <c r="H106" s="7">
        <f t="shared" ref="H106:H131" si="50">H105+((G9+L9+Q9+V9+AA9+AF9+AK9-G8-L8-Q8-V8-AA8-AF8-AK8)*S106*1000000)/10^9</f>
        <v>5.6431094555992123E-3</v>
      </c>
      <c r="I106" s="7">
        <f t="shared" ref="I106:I131" si="51">I105+((G9+L9+Q9+V9+AA9+AF9+AK9-G8-L8-Q8-V8-AA8-AF8-AK8)*T106*1000000)/10^9</f>
        <v>5.5943521601335318E-3</v>
      </c>
      <c r="J106" s="7">
        <f t="shared" ref="J106:J131" si="52">J105+((H9+M9+R9+W9+AB9+AG9+AL9-H8-M8-R8-W8-AB8-AG8-AL8)*R106*1000000)/10^9</f>
        <v>1.2023193112323884E-2</v>
      </c>
      <c r="K106" s="7">
        <f t="shared" ref="K106:K131" si="53">K105+((H9+M9+R9+W9+AB9+AG9+AL9-H8-M8-R8-W8-AB8-AG8-AL8)*S106*1000000)/10^9</f>
        <v>1.1845940023496818E-2</v>
      </c>
      <c r="L106" s="7">
        <f t="shared" ref="L106:L131" si="54">L105+((H9+M9+R9+W9+AB9+AG9+AL9-H8-M8-R8-W8-AB8-AG8-AL8)*T106*1000000)/10^9</f>
        <v>1.1738688676913994E-2</v>
      </c>
      <c r="M106" s="7">
        <f t="shared" ref="M106:M131" si="55">M105+((I9+N9+S9+X9+AC9+AH9+AM9-I8-N8-S8-X8-AC8-AH8-AM8)*R106*1000000)/10^9</f>
        <v>1.8322696137667203E-2</v>
      </c>
      <c r="N106" s="7">
        <f t="shared" ref="N106:N131" si="56">N105+((I9+N9+S9+X9+AC9+AH9+AM9-I8-N8-S8-X8-AC8-AH8-AM8)*S106*1000000)/10^9</f>
        <v>1.8048770591394439E-2</v>
      </c>
      <c r="O106" s="7">
        <f t="shared" ref="O106:O131" si="57">O105+((I9+N9+S9+X9+AC9+AH9+AM9-I8-N8-S8-X8-AC8-AH8-AM8)*T106*1000000)/10^9</f>
        <v>1.788302519369447E-2</v>
      </c>
      <c r="Q106" s="7">
        <v>2025</v>
      </c>
      <c r="R106" s="7">
        <f>Output!T233</f>
        <v>4.7567797865950286E-2</v>
      </c>
      <c r="S106" s="7">
        <f>Output!T263</f>
        <v>4.620755032932488E-2</v>
      </c>
      <c r="T106" s="7">
        <f>Output!T293</f>
        <v>4.5384499058656325E-2</v>
      </c>
    </row>
    <row r="107" spans="1:44" x14ac:dyDescent="0.25">
      <c r="A107" s="7">
        <v>2026</v>
      </c>
      <c r="B107" s="7">
        <f>Output!T114</f>
        <v>4.6978071332435069E-2</v>
      </c>
      <c r="C107" s="7">
        <f>Output!T144</f>
        <v>4.5126063155560343E-2</v>
      </c>
      <c r="D107" s="7">
        <f>Output!T174</f>
        <v>4.4005474554599147E-2</v>
      </c>
      <c r="F107" s="7">
        <v>2026</v>
      </c>
      <c r="G107" s="7">
        <f t="shared" si="49"/>
        <v>8.4621081314306887E-3</v>
      </c>
      <c r="H107" s="7">
        <f t="shared" si="50"/>
        <v>8.2808037153159278E-3</v>
      </c>
      <c r="I107" s="7">
        <f t="shared" si="51"/>
        <v>8.1711018050114638E-3</v>
      </c>
      <c r="J107" s="7">
        <f t="shared" si="52"/>
        <v>1.8650766393056142E-2</v>
      </c>
      <c r="K107" s="7">
        <f t="shared" si="53"/>
        <v>1.8229739616794402E-2</v>
      </c>
      <c r="L107" s="7">
        <f t="shared" si="54"/>
        <v>1.7974988913154449E-2</v>
      </c>
      <c r="M107" s="7">
        <f t="shared" si="55"/>
        <v>2.8839424654681589E-2</v>
      </c>
      <c r="N107" s="7">
        <f t="shared" si="56"/>
        <v>2.8178675518272869E-2</v>
      </c>
      <c r="O107" s="7">
        <f t="shared" si="57"/>
        <v>2.7778876021297423E-2</v>
      </c>
      <c r="Q107" s="7">
        <v>2026</v>
      </c>
      <c r="R107" s="7">
        <f>Output!T234</f>
        <v>4.6226076109836756E-2</v>
      </c>
      <c r="S107" s="7">
        <f>Output!T264</f>
        <v>4.4525800526058409E-2</v>
      </c>
      <c r="T107" s="7">
        <f>Output!T294</f>
        <v>4.3497020274726107E-2</v>
      </c>
    </row>
    <row r="108" spans="1:44" x14ac:dyDescent="0.25">
      <c r="A108" s="7">
        <v>2027</v>
      </c>
      <c r="B108" s="7">
        <f>Output!T115</f>
        <v>4.5663322070052234E-2</v>
      </c>
      <c r="C108" s="7">
        <f>Output!T145</f>
        <v>4.3440904886479045E-2</v>
      </c>
      <c r="D108" s="7">
        <f>Output!T175</f>
        <v>4.2096154337384513E-2</v>
      </c>
      <c r="F108" s="7">
        <v>2027</v>
      </c>
      <c r="G108" s="7">
        <f t="shared" si="49"/>
        <v>1.1128467364009249E-2</v>
      </c>
      <c r="H108" s="7">
        <f t="shared" si="50"/>
        <v>1.0826294005315755E-2</v>
      </c>
      <c r="I108" s="7">
        <f t="shared" si="51"/>
        <v>1.0643456151812771E-2</v>
      </c>
      <c r="J108" s="7">
        <f t="shared" si="52"/>
        <v>2.5768216912380709E-2</v>
      </c>
      <c r="K108" s="7">
        <f t="shared" si="53"/>
        <v>2.5024548420173116E-2</v>
      </c>
      <c r="L108" s="7">
        <f t="shared" si="54"/>
        <v>2.4574572163074557E-2</v>
      </c>
      <c r="M108" s="7">
        <f t="shared" si="55"/>
        <v>4.040796646075219E-2</v>
      </c>
      <c r="N108" s="7">
        <f t="shared" si="56"/>
        <v>3.922280283503049E-2</v>
      </c>
      <c r="O108" s="7">
        <f t="shared" si="57"/>
        <v>3.8505688174336361E-2</v>
      </c>
      <c r="Q108" s="7">
        <v>2027</v>
      </c>
      <c r="R108" s="7">
        <f>Output!T235</f>
        <v>4.5009681801922739E-2</v>
      </c>
      <c r="S108" s="7">
        <f>Output!T265</f>
        <v>4.2969344333988038E-2</v>
      </c>
      <c r="T108" s="7">
        <f>Output!T295</f>
        <v>4.1734767427985202E-2</v>
      </c>
    </row>
    <row r="109" spans="1:44" x14ac:dyDescent="0.25">
      <c r="A109" s="7">
        <v>2028</v>
      </c>
      <c r="B109" s="7">
        <f>Output!T116</f>
        <v>4.4468983377309583E-2</v>
      </c>
      <c r="C109" s="7">
        <f>Output!T146</f>
        <v>4.1876157187037938E-2</v>
      </c>
      <c r="D109" s="7">
        <f>Output!T176</f>
        <v>4.0307318403045231E-2</v>
      </c>
      <c r="F109" s="7">
        <v>2028</v>
      </c>
      <c r="G109" s="7">
        <f t="shared" si="49"/>
        <v>1.3729318116367132E-2</v>
      </c>
      <c r="H109" s="7">
        <f t="shared" si="50"/>
        <v>1.328613065724956E-2</v>
      </c>
      <c r="I109" s="7">
        <f t="shared" si="51"/>
        <v>1.3017969541174955E-2</v>
      </c>
      <c r="J109" s="7">
        <f t="shared" si="52"/>
        <v>3.3442824002849932E-2</v>
      </c>
      <c r="K109" s="7">
        <f t="shared" si="53"/>
        <v>3.2283050198182707E-2</v>
      </c>
      <c r="L109" s="7">
        <f t="shared" si="54"/>
        <v>3.1581301510343746E-2</v>
      </c>
      <c r="M109" s="7">
        <f t="shared" si="55"/>
        <v>5.3156329889332762E-2</v>
      </c>
      <c r="N109" s="7">
        <f t="shared" si="56"/>
        <v>5.1279969739115867E-2</v>
      </c>
      <c r="O109" s="7">
        <f t="shared" si="57"/>
        <v>5.0144633479512556E-2</v>
      </c>
      <c r="Q109" s="7">
        <v>2028</v>
      </c>
      <c r="R109" s="7">
        <f>Output!T236</f>
        <v>4.3903860870506239E-2</v>
      </c>
      <c r="S109" s="7">
        <f>Output!T266</f>
        <v>4.1523461518415197E-2</v>
      </c>
      <c r="T109" s="7">
        <f>Output!T296</f>
        <v>4.0083155631748621E-2</v>
      </c>
    </row>
    <row r="110" spans="1:44" x14ac:dyDescent="0.25">
      <c r="A110" s="7">
        <v>2029</v>
      </c>
      <c r="B110" s="7">
        <f>Output!T117</f>
        <v>4.338104973952598E-2</v>
      </c>
      <c r="C110" s="7">
        <f>Output!T147</f>
        <v>4.0417814542555879E-2</v>
      </c>
      <c r="D110" s="7">
        <f>Output!T177</f>
        <v>3.8624813810429835E-2</v>
      </c>
      <c r="F110" s="7">
        <v>2029</v>
      </c>
      <c r="G110" s="7">
        <f t="shared" si="49"/>
        <v>1.6270449046408231E-2</v>
      </c>
      <c r="H110" s="7">
        <f t="shared" si="50"/>
        <v>1.5666102329021245E-2</v>
      </c>
      <c r="I110" s="7">
        <f t="shared" si="51"/>
        <v>1.5300426622015277E-2</v>
      </c>
      <c r="J110" s="7">
        <f t="shared" si="52"/>
        <v>4.1749215553701757E-2</v>
      </c>
      <c r="K110" s="7">
        <f t="shared" si="53"/>
        <v>4.0062647995353771E-2</v>
      </c>
      <c r="L110" s="7">
        <f t="shared" si="54"/>
        <v>3.9042145808975505E-2</v>
      </c>
      <c r="M110" s="7">
        <f t="shared" si="55"/>
        <v>6.7227982060995284E-2</v>
      </c>
      <c r="N110" s="7">
        <f t="shared" si="56"/>
        <v>6.4459193661686287E-2</v>
      </c>
      <c r="O110" s="7">
        <f t="shared" si="57"/>
        <v>6.2783864995935731E-2</v>
      </c>
      <c r="Q110" s="7">
        <v>2029</v>
      </c>
      <c r="R110" s="7">
        <f>Output!T237</f>
        <v>4.2895755823405872E-2</v>
      </c>
      <c r="S110" s="7">
        <f>Output!T267</f>
        <v>4.0175294587158489E-2</v>
      </c>
      <c r="T110" s="7">
        <f>Output!T297</f>
        <v>3.8529192045821371E-2</v>
      </c>
    </row>
    <row r="111" spans="1:44" x14ac:dyDescent="0.25">
      <c r="A111" s="7">
        <v>2030</v>
      </c>
      <c r="B111" s="7">
        <f>Output!T118</f>
        <v>4.2385589355255465E-2</v>
      </c>
      <c r="C111" s="7">
        <f>Output!T148</f>
        <v>3.9051945151586893E-2</v>
      </c>
      <c r="D111" s="7">
        <f>Output!T178</f>
        <v>3.7034856184562676E-2</v>
      </c>
      <c r="F111" s="7">
        <v>2030</v>
      </c>
      <c r="G111" s="7">
        <f t="shared" si="49"/>
        <v>1.8756891079848424E-2</v>
      </c>
      <c r="H111" s="7">
        <f t="shared" si="50"/>
        <v>1.7971239946346678E-2</v>
      </c>
      <c r="I111" s="7">
        <f t="shared" si="51"/>
        <v>1.7495862329036244E-2</v>
      </c>
      <c r="J111" s="7">
        <f t="shared" si="52"/>
        <v>5.0770033587055029E-2</v>
      </c>
      <c r="K111" s="7">
        <f t="shared" si="53"/>
        <v>4.8425693145036898E-2</v>
      </c>
      <c r="L111" s="7">
        <f t="shared" si="54"/>
        <v>4.7007192148528068E-2</v>
      </c>
      <c r="M111" s="7">
        <f t="shared" si="55"/>
        <v>8.2783176094261682E-2</v>
      </c>
      <c r="N111" s="7">
        <f t="shared" si="56"/>
        <v>7.8880146343727156E-2</v>
      </c>
      <c r="O111" s="7">
        <f t="shared" si="57"/>
        <v>7.651852196801992E-2</v>
      </c>
      <c r="Q111" s="7">
        <v>2030</v>
      </c>
      <c r="R111" s="7">
        <f>Output!T238</f>
        <v>4.1972575704226862E-2</v>
      </c>
      <c r="S111" s="7">
        <f>Output!T268</f>
        <v>3.8912052583823124E-2</v>
      </c>
      <c r="T111" s="7">
        <f>Output!T298</f>
        <v>3.706022106182226E-2</v>
      </c>
    </row>
    <row r="112" spans="1:44" x14ac:dyDescent="0.25">
      <c r="A112" s="7">
        <v>2031</v>
      </c>
      <c r="B112" s="7">
        <f>Output!T119</f>
        <v>4.1963728510412621E-2</v>
      </c>
      <c r="C112" s="7">
        <f>Output!T149</f>
        <v>3.8546714637773712E-2</v>
      </c>
      <c r="D112" s="7">
        <f>Output!T179</f>
        <v>3.6456258887790888E-2</v>
      </c>
      <c r="F112" s="7">
        <v>2031</v>
      </c>
      <c r="G112" s="7">
        <f t="shared" si="49"/>
        <v>2.1220244477002371E-2</v>
      </c>
      <c r="H112" s="7">
        <f t="shared" si="50"/>
        <v>2.0248754763500673E-2</v>
      </c>
      <c r="I112" s="7">
        <f t="shared" si="51"/>
        <v>1.9659685091487075E-2</v>
      </c>
      <c r="J112" s="7">
        <f t="shared" si="52"/>
        <v>5.5291147587235627E-2</v>
      </c>
      <c r="K112" s="7">
        <f t="shared" si="53"/>
        <v>5.2605728432442392E-2</v>
      </c>
      <c r="L112" s="7">
        <f t="shared" si="54"/>
        <v>5.0978562799823435E-2</v>
      </c>
      <c r="M112" s="7">
        <f t="shared" si="55"/>
        <v>8.9362050697468914E-2</v>
      </c>
      <c r="N112" s="7">
        <f t="shared" si="56"/>
        <v>8.4962702101384138E-2</v>
      </c>
      <c r="O112" s="7">
        <f t="shared" si="57"/>
        <v>8.2297440508159805E-2</v>
      </c>
      <c r="Q112" s="7">
        <v>2031</v>
      </c>
      <c r="R112" s="7">
        <f>Output!T239</f>
        <v>4.158282620619002E-2</v>
      </c>
      <c r="S112" s="7">
        <f>Output!T269</f>
        <v>3.8445763784098558E-2</v>
      </c>
      <c r="T112" s="7">
        <f>Output!T299</f>
        <v>3.6526576323132359E-2</v>
      </c>
    </row>
    <row r="113" spans="1:20" x14ac:dyDescent="0.25">
      <c r="A113" s="7">
        <v>2032</v>
      </c>
      <c r="B113" s="7">
        <f>Output!T120</f>
        <v>4.1548465000116941E-2</v>
      </c>
      <c r="C113" s="7">
        <f>Output!T150</f>
        <v>3.8048007745272526E-2</v>
      </c>
      <c r="D113" s="7">
        <f>Output!T180</f>
        <v>3.5884225754610442E-2</v>
      </c>
      <c r="F113" s="7">
        <v>2032</v>
      </c>
      <c r="G113" s="7">
        <f t="shared" si="49"/>
        <v>2.3660868177029611E-2</v>
      </c>
      <c r="H113" s="7">
        <f t="shared" si="50"/>
        <v>2.2499001710656139E-2</v>
      </c>
      <c r="I113" s="7">
        <f t="shared" si="51"/>
        <v>2.1792252044483325E-2</v>
      </c>
      <c r="J113" s="7">
        <f t="shared" si="52"/>
        <v>5.9930324886416517E-2</v>
      </c>
      <c r="K113" s="7">
        <f t="shared" si="53"/>
        <v>5.6883034497559361E-2</v>
      </c>
      <c r="L113" s="7">
        <f t="shared" si="54"/>
        <v>5.5032180814437129E-2</v>
      </c>
      <c r="M113" s="7">
        <f t="shared" si="55"/>
        <v>9.6199781595803446E-2</v>
      </c>
      <c r="N113" s="7">
        <f t="shared" si="56"/>
        <v>9.12670672844626E-2</v>
      </c>
      <c r="O113" s="7">
        <f t="shared" si="57"/>
        <v>8.827210958439094E-2</v>
      </c>
      <c r="Q113" s="7">
        <v>2032</v>
      </c>
      <c r="R113" s="7">
        <f>Output!T240</f>
        <v>4.1199135808201878E-2</v>
      </c>
      <c r="S113" s="7">
        <f>Output!T270</f>
        <v>3.7985466410415884E-2</v>
      </c>
      <c r="T113" s="7">
        <f>Output!T300</f>
        <v>3.5998960231188086E-2</v>
      </c>
    </row>
    <row r="114" spans="1:20" x14ac:dyDescent="0.25">
      <c r="A114" s="7">
        <v>2033</v>
      </c>
      <c r="B114" s="7">
        <f>Output!T121</f>
        <v>4.1139872537603595E-2</v>
      </c>
      <c r="C114" s="7">
        <f>Output!T151</f>
        <v>3.7556008757171258E-2</v>
      </c>
      <c r="D114" s="7">
        <f>Output!T181</f>
        <v>3.5318871040535847E-2</v>
      </c>
      <c r="F114" s="7">
        <v>2033</v>
      </c>
      <c r="G114" s="7">
        <f t="shared" si="49"/>
        <v>2.607912512807628E-2</v>
      </c>
      <c r="H114" s="7">
        <f t="shared" si="50"/>
        <v>2.4722345740452525E-2</v>
      </c>
      <c r="I114" s="7">
        <f t="shared" si="51"/>
        <v>2.3893926537069791E-2</v>
      </c>
      <c r="J114" s="7">
        <f t="shared" si="52"/>
        <v>6.4693064668148781E-2</v>
      </c>
      <c r="K114" s="7">
        <f t="shared" si="53"/>
        <v>6.1261894673937618E-2</v>
      </c>
      <c r="L114" s="7">
        <f t="shared" si="54"/>
        <v>5.9171413706856246E-2</v>
      </c>
      <c r="M114" s="7">
        <f t="shared" si="55"/>
        <v>0.10330700420822134</v>
      </c>
      <c r="N114" s="7">
        <f t="shared" si="56"/>
        <v>9.7801443607422767E-2</v>
      </c>
      <c r="O114" s="7">
        <f t="shared" si="57"/>
        <v>9.4448900876642733E-2</v>
      </c>
      <c r="Q114" s="7">
        <v>2033</v>
      </c>
      <c r="R114" s="7">
        <f>Output!T241</f>
        <v>4.0821572184269225E-2</v>
      </c>
      <c r="S114" s="7">
        <f>Output!T271</f>
        <v>3.7531329647792107E-2</v>
      </c>
      <c r="T114" s="7">
        <f>Output!T301</f>
        <v>3.5477477680699997E-2</v>
      </c>
    </row>
    <row r="115" spans="1:20" x14ac:dyDescent="0.25">
      <c r="A115" s="7">
        <v>2034</v>
      </c>
      <c r="B115" s="7">
        <f>Output!T122</f>
        <v>4.0737693126549505E-2</v>
      </c>
      <c r="C115" s="7">
        <f>Output!T152</f>
        <v>3.7070422820529247E-2</v>
      </c>
      <c r="D115" s="7">
        <f>Output!T182</f>
        <v>3.4759955177552815E-2</v>
      </c>
      <c r="F115" s="7">
        <v>2034</v>
      </c>
      <c r="G115" s="7">
        <f t="shared" si="49"/>
        <v>2.8475364179407506E-2</v>
      </c>
      <c r="H115" s="7">
        <f t="shared" si="50"/>
        <v>2.6919135702154963E-2</v>
      </c>
      <c r="I115" s="7">
        <f t="shared" si="51"/>
        <v>2.5965058821656926E-2</v>
      </c>
      <c r="J115" s="7">
        <f t="shared" si="52"/>
        <v>6.9585073805654984E-2</v>
      </c>
      <c r="K115" s="7">
        <f t="shared" si="53"/>
        <v>6.5746721244082984E-2</v>
      </c>
      <c r="L115" s="7">
        <f t="shared" si="54"/>
        <v>6.3399705560941308E-2</v>
      </c>
      <c r="M115" s="7">
        <f t="shared" si="55"/>
        <v>0.1106947834319025</v>
      </c>
      <c r="N115" s="7">
        <f t="shared" si="56"/>
        <v>0.10457430678601105</v>
      </c>
      <c r="O115" s="7">
        <f t="shared" si="57"/>
        <v>0.10083435230022572</v>
      </c>
      <c r="Q115" s="7">
        <v>2034</v>
      </c>
      <c r="R115" s="7">
        <f>Output!T242</f>
        <v>4.0449897337148107E-2</v>
      </c>
      <c r="S115" s="7">
        <f>Output!T272</f>
        <v>3.7083081661979871E-2</v>
      </c>
      <c r="T115" s="7">
        <f>Output!T302</f>
        <v>3.496190759292582E-2</v>
      </c>
    </row>
    <row r="116" spans="1:20" x14ac:dyDescent="0.25">
      <c r="A116" s="7">
        <v>2035</v>
      </c>
      <c r="B116" s="7">
        <f>Output!T123</f>
        <v>4.0341742483866759E-2</v>
      </c>
      <c r="C116" s="7">
        <f>Output!T153</f>
        <v>3.6591065652258579E-2</v>
      </c>
      <c r="D116" s="7">
        <f>Output!T183</f>
        <v>3.4207249654632337E-2</v>
      </c>
      <c r="F116" s="7">
        <v>2035</v>
      </c>
      <c r="G116" s="7">
        <f t="shared" si="49"/>
        <v>3.0849924225249639E-2</v>
      </c>
      <c r="H116" s="7">
        <f t="shared" si="50"/>
        <v>2.9089710489989793E-2</v>
      </c>
      <c r="I116" s="7">
        <f t="shared" si="51"/>
        <v>2.8005986790224414E-2</v>
      </c>
      <c r="J116" s="7">
        <f t="shared" si="52"/>
        <v>7.4612283059900184E-2</v>
      </c>
      <c r="K116" s="7">
        <f t="shared" si="53"/>
        <v>7.0342070887711258E-2</v>
      </c>
      <c r="L116" s="7">
        <f t="shared" si="54"/>
        <v>6.7720578384854929E-2</v>
      </c>
      <c r="M116" s="7">
        <f t="shared" si="55"/>
        <v>0.11837464189455077</v>
      </c>
      <c r="N116" s="7">
        <f t="shared" si="56"/>
        <v>0.11159443128543275</v>
      </c>
      <c r="O116" s="7">
        <f t="shared" si="57"/>
        <v>0.10743516997948545</v>
      </c>
      <c r="Q116" s="7">
        <v>2035</v>
      </c>
      <c r="R116" s="7">
        <f>Output!T243</f>
        <v>4.0083943220041704E-2</v>
      </c>
      <c r="S116" s="7">
        <f>Output!T273</f>
        <v>3.664055440618233E-2</v>
      </c>
      <c r="T116" s="7">
        <f>Output!T303</f>
        <v>3.4452041316664642E-2</v>
      </c>
    </row>
    <row r="117" spans="1:20" x14ac:dyDescent="0.25">
      <c r="A117" s="7">
        <v>2036</v>
      </c>
      <c r="B117" s="7">
        <f>Output!T124</f>
        <v>3.9951762613232293E-2</v>
      </c>
      <c r="C117" s="7">
        <f>Output!T154</f>
        <v>3.6117679256036192E-2</v>
      </c>
      <c r="D117" s="7">
        <f>Output!T184</f>
        <v>3.3660522275083649E-2</v>
      </c>
      <c r="F117" s="7">
        <v>2036</v>
      </c>
      <c r="G117" s="7">
        <f t="shared" si="49"/>
        <v>3.3203130128375759E-2</v>
      </c>
      <c r="H117" s="7">
        <f t="shared" si="50"/>
        <v>3.1234394966730108E-2</v>
      </c>
      <c r="I117" s="7">
        <f t="shared" si="51"/>
        <v>3.0017035706444008E-2</v>
      </c>
      <c r="J117" s="7">
        <f t="shared" si="52"/>
        <v>7.9780846983426634E-2</v>
      </c>
      <c r="K117" s="7">
        <f t="shared" si="53"/>
        <v>7.5052639902985857E-2</v>
      </c>
      <c r="L117" s="7">
        <f t="shared" si="54"/>
        <v>7.2137631250059508E-2</v>
      </c>
      <c r="M117" s="7">
        <f t="shared" si="55"/>
        <v>0.12635856383847752</v>
      </c>
      <c r="N117" s="7">
        <f t="shared" si="56"/>
        <v>0.1188708848392416</v>
      </c>
      <c r="O117" s="7">
        <f t="shared" si="57"/>
        <v>0.11425822679367498</v>
      </c>
      <c r="Q117" s="7">
        <v>2036</v>
      </c>
      <c r="R117" s="7">
        <f>Output!T244</f>
        <v>3.972347297392622E-2</v>
      </c>
      <c r="S117" s="7">
        <f>Output!T274</f>
        <v>3.6203511021375721E-2</v>
      </c>
      <c r="T117" s="7">
        <f>Output!T304</f>
        <v>3.3947665678795078E-2</v>
      </c>
    </row>
    <row r="118" spans="1:20" x14ac:dyDescent="0.25">
      <c r="A118" s="7">
        <v>2037</v>
      </c>
      <c r="B118" s="7">
        <f>Output!T125</f>
        <v>3.9567569231558186E-2</v>
      </c>
      <c r="C118" s="7">
        <f>Output!T155</f>
        <v>3.5650060920465368E-2</v>
      </c>
      <c r="D118" s="7">
        <f>Output!T185</f>
        <v>3.3119559270524776E-2</v>
      </c>
      <c r="F118" s="7">
        <v>2037</v>
      </c>
      <c r="G118" s="7">
        <f t="shared" si="49"/>
        <v>3.553529669537852E-2</v>
      </c>
      <c r="H118" s="7">
        <f t="shared" si="50"/>
        <v>3.3353502936721895E-2</v>
      </c>
      <c r="I118" s="7">
        <f t="shared" si="51"/>
        <v>3.1998519174212363E-2</v>
      </c>
      <c r="J118" s="7">
        <f t="shared" si="52"/>
        <v>8.5097160749035769E-2</v>
      </c>
      <c r="K118" s="7">
        <f t="shared" si="53"/>
        <v>7.9883273799842516E-2</v>
      </c>
      <c r="L118" s="7">
        <f t="shared" si="54"/>
        <v>7.6654541828004241E-2</v>
      </c>
      <c r="M118" s="7">
        <f t="shared" si="55"/>
        <v>0.13465902480269309</v>
      </c>
      <c r="N118" s="7">
        <f t="shared" si="56"/>
        <v>0.12641304466296319</v>
      </c>
      <c r="O118" s="7">
        <f t="shared" si="57"/>
        <v>0.12131056448179615</v>
      </c>
      <c r="Q118" s="7">
        <v>2037</v>
      </c>
      <c r="R118" s="7">
        <f>Output!T245</f>
        <v>3.9368316844674567E-2</v>
      </c>
      <c r="S118" s="7">
        <f>Output!T275</f>
        <v>3.5771764834931247E-2</v>
      </c>
      <c r="T118" s="7">
        <f>Output!T305</f>
        <v>3.3448583855587306E-2</v>
      </c>
    </row>
    <row r="119" spans="1:20" x14ac:dyDescent="0.25">
      <c r="A119" s="7">
        <v>2038</v>
      </c>
      <c r="B119" s="7">
        <f>Output!T126</f>
        <v>3.9188904342521369E-2</v>
      </c>
      <c r="C119" s="7">
        <f>Output!T156</f>
        <v>3.5187993191502391E-2</v>
      </c>
      <c r="D119" s="7">
        <f>Output!T186</f>
        <v>3.2584150558235506E-2</v>
      </c>
      <c r="F119" s="7">
        <v>2038</v>
      </c>
      <c r="G119" s="7">
        <f t="shared" si="49"/>
        <v>3.7846724735111179E-2</v>
      </c>
      <c r="H119" s="7">
        <f t="shared" si="50"/>
        <v>3.5447336411514402E-2</v>
      </c>
      <c r="I119" s="7">
        <f t="shared" si="51"/>
        <v>3.3950739405528063E-2</v>
      </c>
      <c r="J119" s="7">
        <f t="shared" si="52"/>
        <v>9.0567860074722784E-2</v>
      </c>
      <c r="K119" s="7">
        <f t="shared" si="53"/>
        <v>8.48389692321663E-2</v>
      </c>
      <c r="L119" s="7">
        <f t="shared" si="54"/>
        <v>8.1275066334701232E-2</v>
      </c>
      <c r="M119" s="7">
        <f t="shared" si="55"/>
        <v>0.14328899541433437</v>
      </c>
      <c r="N119" s="7">
        <f t="shared" si="56"/>
        <v>0.1342306020528182</v>
      </c>
      <c r="O119" s="7">
        <f t="shared" si="57"/>
        <v>0.12859939326387437</v>
      </c>
      <c r="Q119" s="7">
        <v>2038</v>
      </c>
      <c r="R119" s="7">
        <f>Output!T246</f>
        <v>3.9018238542373053E-2</v>
      </c>
      <c r="S119" s="7">
        <f>Output!T276</f>
        <v>3.5345116777638949E-2</v>
      </c>
      <c r="T119" s="7">
        <f>Output!T306</f>
        <v>3.295460354523206E-2</v>
      </c>
    </row>
    <row r="120" spans="1:20" x14ac:dyDescent="0.25">
      <c r="A120" s="7">
        <v>2039</v>
      </c>
      <c r="B120" s="7">
        <f>Output!T127</f>
        <v>3.8815583663033934E-2</v>
      </c>
      <c r="C120" s="7">
        <f>Output!T157</f>
        <v>3.4731280729074068E-2</v>
      </c>
      <c r="D120" s="7">
        <f>Output!T187</f>
        <v>3.2054093426819127E-2</v>
      </c>
      <c r="F120" s="7">
        <v>2039</v>
      </c>
      <c r="G120" s="7">
        <f t="shared" si="49"/>
        <v>4.0137705000246576E-2</v>
      </c>
      <c r="H120" s="7">
        <f t="shared" si="50"/>
        <v>3.7516186745128466E-2</v>
      </c>
      <c r="I120" s="7">
        <f t="shared" si="51"/>
        <v>3.5873987553962608E-2</v>
      </c>
      <c r="J120" s="7">
        <f t="shared" si="52"/>
        <v>9.6199838977021696E-2</v>
      </c>
      <c r="K120" s="7">
        <f t="shared" si="53"/>
        <v>8.9924880101084168E-2</v>
      </c>
      <c r="L120" s="7">
        <f t="shared" si="54"/>
        <v>8.6003039404005971E-2</v>
      </c>
      <c r="M120" s="7">
        <f t="shared" si="55"/>
        <v>0.15226197295379687</v>
      </c>
      <c r="N120" s="7">
        <f t="shared" si="56"/>
        <v>0.14233357345703992</v>
      </c>
      <c r="O120" s="7">
        <f t="shared" si="57"/>
        <v>0.13613209125404938</v>
      </c>
      <c r="Q120" s="7">
        <v>2039</v>
      </c>
      <c r="R120" s="7">
        <f>Output!T247</f>
        <v>3.8673068312894604E-2</v>
      </c>
      <c r="S120" s="7">
        <f>Output!T277</f>
        <v>3.4923386944270732E-2</v>
      </c>
      <c r="T120" s="7">
        <f>Output!T307</f>
        <v>3.2465538075100539E-2</v>
      </c>
    </row>
    <row r="121" spans="1:20" x14ac:dyDescent="0.25">
      <c r="A121" s="7">
        <v>2040</v>
      </c>
      <c r="B121" s="7">
        <f>Output!T128</f>
        <v>3.844698063059699E-2</v>
      </c>
      <c r="C121" s="7">
        <f>Output!T158</f>
        <v>3.4279256428402169E-2</v>
      </c>
      <c r="D121" s="7">
        <f>Output!T188</f>
        <v>3.1528728142820928E-2</v>
      </c>
      <c r="F121" s="7">
        <v>2040</v>
      </c>
      <c r="G121" s="7">
        <f t="shared" si="49"/>
        <v>4.2408494167071084E-2</v>
      </c>
      <c r="H121" s="7">
        <f t="shared" si="50"/>
        <v>3.9560309010255798E-2</v>
      </c>
      <c r="I121" s="7">
        <f t="shared" si="51"/>
        <v>3.7768518892657046E-2</v>
      </c>
      <c r="J121" s="7">
        <f t="shared" si="52"/>
        <v>0.10200019806599925</v>
      </c>
      <c r="K121" s="7">
        <f t="shared" si="53"/>
        <v>9.5146255705977151E-2</v>
      </c>
      <c r="L121" s="7">
        <f t="shared" si="54"/>
        <v>9.0842309482573491E-2</v>
      </c>
      <c r="M121" s="7">
        <f t="shared" si="55"/>
        <v>0.16159190196492745</v>
      </c>
      <c r="N121" s="7">
        <f t="shared" si="56"/>
        <v>0.15073220240169855</v>
      </c>
      <c r="O121" s="7">
        <f t="shared" si="57"/>
        <v>0.14391610007248998</v>
      </c>
      <c r="Q121" s="7">
        <v>2040</v>
      </c>
      <c r="R121" s="7">
        <f>Output!T248</f>
        <v>3.8332230927181438E-2</v>
      </c>
      <c r="S121" s="7">
        <f>Output!T278</f>
        <v>3.4505962885065085E-2</v>
      </c>
      <c r="T121" s="7">
        <f>Output!T308</f>
        <v>3.1980781762831929E-2</v>
      </c>
    </row>
    <row r="122" spans="1:20" x14ac:dyDescent="0.25">
      <c r="A122" s="7">
        <v>2041</v>
      </c>
      <c r="B122" s="7">
        <f>Output!T129</f>
        <v>3.8138785594376834E-2</v>
      </c>
      <c r="C122" s="7">
        <f>Output!T159</f>
        <v>3.3887654866594091E-2</v>
      </c>
      <c r="D122" s="7">
        <f>Output!T189</f>
        <v>3.1063781912024802E-2</v>
      </c>
      <c r="F122" s="7">
        <v>2041</v>
      </c>
      <c r="G122" s="7">
        <f t="shared" si="49"/>
        <v>4.4662377734988414E-2</v>
      </c>
      <c r="H122" s="7">
        <f t="shared" si="50"/>
        <v>4.1582989508097447E-2</v>
      </c>
      <c r="I122" s="7">
        <f t="shared" si="51"/>
        <v>3.9637619522363089E-2</v>
      </c>
      <c r="J122" s="7">
        <f t="shared" si="52"/>
        <v>0.1058949239400066</v>
      </c>
      <c r="K122" s="7">
        <f t="shared" si="53"/>
        <v>9.8641461129154048E-2</v>
      </c>
      <c r="L122" s="7">
        <f t="shared" si="54"/>
        <v>9.4072127866832903E-2</v>
      </c>
      <c r="M122" s="7">
        <f t="shared" si="55"/>
        <v>0.16712747014502477</v>
      </c>
      <c r="N122" s="7">
        <f t="shared" si="56"/>
        <v>0.15569993275021066</v>
      </c>
      <c r="O122" s="7">
        <f t="shared" si="57"/>
        <v>0.14850663621130269</v>
      </c>
      <c r="Q122" s="7">
        <v>2041</v>
      </c>
      <c r="R122" s="7">
        <f>Output!T249</f>
        <v>3.8046854666478974E-2</v>
      </c>
      <c r="S122" s="7">
        <f>Output!T279</f>
        <v>3.414401348567149E-2</v>
      </c>
      <c r="T122" s="7">
        <f>Output!T309</f>
        <v>3.1551496726675045E-2</v>
      </c>
    </row>
    <row r="123" spans="1:20" x14ac:dyDescent="0.25">
      <c r="A123" s="7">
        <v>2042</v>
      </c>
      <c r="B123" s="7">
        <f>Output!T130</f>
        <v>3.7831954253007213E-2</v>
      </c>
      <c r="C123" s="7">
        <f>Output!T160</f>
        <v>3.3497413313974794E-2</v>
      </c>
      <c r="D123" s="7">
        <f>Output!T190</f>
        <v>3.0600195690417449E-2</v>
      </c>
      <c r="F123" s="7">
        <v>2042</v>
      </c>
      <c r="G123" s="7">
        <f t="shared" si="49"/>
        <v>4.6899429971393021E-2</v>
      </c>
      <c r="H123" s="7">
        <f t="shared" si="50"/>
        <v>4.3584302305598538E-2</v>
      </c>
      <c r="I123" s="7">
        <f t="shared" si="51"/>
        <v>4.1481363510025869E-2</v>
      </c>
      <c r="J123" s="7">
        <f t="shared" si="52"/>
        <v>0.10983730963209455</v>
      </c>
      <c r="K123" s="7">
        <f t="shared" si="53"/>
        <v>0.1021684002009665</v>
      </c>
      <c r="L123" s="7">
        <f t="shared" si="54"/>
        <v>9.7321381415117175E-2</v>
      </c>
      <c r="M123" s="7">
        <f t="shared" si="55"/>
        <v>0.17277518929279609</v>
      </c>
      <c r="N123" s="7">
        <f t="shared" si="56"/>
        <v>0.16075249809633446</v>
      </c>
      <c r="O123" s="7">
        <f t="shared" si="57"/>
        <v>0.15316139932020847</v>
      </c>
      <c r="Q123" s="7">
        <v>2042</v>
      </c>
      <c r="R123" s="7">
        <f>Output!T250</f>
        <v>3.7762732082232527E-2</v>
      </c>
      <c r="S123" s="7">
        <f>Output!T280</f>
        <v>3.3783314379033584E-2</v>
      </c>
      <c r="T123" s="7">
        <f>Output!T310</f>
        <v>3.1123461983273835E-2</v>
      </c>
    </row>
    <row r="124" spans="1:20" x14ac:dyDescent="0.25">
      <c r="A124" s="7">
        <v>2043</v>
      </c>
      <c r="B124" s="7">
        <f>Output!T131</f>
        <v>3.7526781459428782E-2</v>
      </c>
      <c r="C124" s="7">
        <f>Output!T161</f>
        <v>3.3108808195176129E-2</v>
      </c>
      <c r="D124" s="7">
        <f>Output!T191</f>
        <v>3.013824958829249E-2</v>
      </c>
      <c r="F124" s="7">
        <v>2043</v>
      </c>
      <c r="G124" s="7">
        <f t="shared" si="49"/>
        <v>4.9119741179625941E-2</v>
      </c>
      <c r="H124" s="7">
        <f t="shared" si="50"/>
        <v>4.5564336503404107E-2</v>
      </c>
      <c r="I124" s="7">
        <f t="shared" si="51"/>
        <v>4.3299840156739745E-2</v>
      </c>
      <c r="J124" s="7">
        <f t="shared" si="52"/>
        <v>0.1138284904681419</v>
      </c>
      <c r="K124" s="7">
        <f t="shared" si="53"/>
        <v>0.10572766455800657</v>
      </c>
      <c r="L124" s="7">
        <f t="shared" si="54"/>
        <v>0.10059023359955506</v>
      </c>
      <c r="M124" s="7">
        <f t="shared" si="55"/>
        <v>0.17853723975665783</v>
      </c>
      <c r="N124" s="7">
        <f t="shared" si="56"/>
        <v>0.16589099261260898</v>
      </c>
      <c r="O124" s="7">
        <f t="shared" si="57"/>
        <v>0.15788062704237033</v>
      </c>
      <c r="Q124" s="7">
        <v>2043</v>
      </c>
      <c r="R124" s="7">
        <f>Output!T251</f>
        <v>3.7480133870469272E-2</v>
      </c>
      <c r="S124" s="7">
        <f>Output!T281</f>
        <v>3.3424119342676813E-2</v>
      </c>
      <c r="T124" s="7">
        <f>Output!T311</f>
        <v>3.0696934693854112E-2</v>
      </c>
    </row>
    <row r="125" spans="1:20" x14ac:dyDescent="0.25">
      <c r="A125" s="7">
        <v>2044</v>
      </c>
      <c r="B125" s="7">
        <f>Output!T132</f>
        <v>3.7223193500406371E-2</v>
      </c>
      <c r="C125" s="7">
        <f>Output!T162</f>
        <v>3.2721806339242279E-2</v>
      </c>
      <c r="D125" s="7">
        <f>Output!T192</f>
        <v>2.9677906749032347E-2</v>
      </c>
      <c r="F125" s="7">
        <v>2044</v>
      </c>
      <c r="G125" s="7">
        <f t="shared" si="49"/>
        <v>5.1323397721469342E-2</v>
      </c>
      <c r="H125" s="7">
        <f t="shared" si="50"/>
        <v>4.7523179465542985E-2</v>
      </c>
      <c r="I125" s="7">
        <f t="shared" si="51"/>
        <v>4.5093136826533556E-2</v>
      </c>
      <c r="J125" s="7">
        <f t="shared" si="52"/>
        <v>0.11786961496676261</v>
      </c>
      <c r="K125" s="7">
        <f t="shared" si="53"/>
        <v>0.10931984334491877</v>
      </c>
      <c r="L125" s="7">
        <f t="shared" si="54"/>
        <v>0.10387882915335062</v>
      </c>
      <c r="M125" s="7">
        <f t="shared" si="55"/>
        <v>0.18441583221205587</v>
      </c>
      <c r="N125" s="7">
        <f t="shared" si="56"/>
        <v>0.17111650722429453</v>
      </c>
      <c r="O125" s="7">
        <f t="shared" si="57"/>
        <v>0.16266452148016763</v>
      </c>
      <c r="Q125" s="7">
        <v>2044</v>
      </c>
      <c r="R125" s="7">
        <f>Output!T252</f>
        <v>3.719899349540258E-2</v>
      </c>
      <c r="S125" s="7">
        <f>Output!T282</f>
        <v>3.3066399061518315E-2</v>
      </c>
      <c r="T125" s="7">
        <f>Output!T312</f>
        <v>3.0271882159632661E-2</v>
      </c>
    </row>
    <row r="126" spans="1:20" x14ac:dyDescent="0.25">
      <c r="A126" s="7">
        <v>2045</v>
      </c>
      <c r="B126" s="7">
        <f>Output!T133</f>
        <v>3.6921153519322403E-2</v>
      </c>
      <c r="C126" s="7">
        <f>Output!T163</f>
        <v>3.2336374575217423E-2</v>
      </c>
      <c r="D126" s="7">
        <f>Output!T193</f>
        <v>2.9219134001681191E-2</v>
      </c>
      <c r="F126" s="7">
        <v>2045</v>
      </c>
      <c r="G126" s="7">
        <f t="shared" si="49"/>
        <v>5.3510483853070355E-2</v>
      </c>
      <c r="H126" s="7">
        <f t="shared" si="50"/>
        <v>4.9460916650858298E-2</v>
      </c>
      <c r="I126" s="7">
        <f t="shared" si="51"/>
        <v>4.6861338978250421E-2</v>
      </c>
      <c r="J126" s="7">
        <f t="shared" si="52"/>
        <v>0.12196184806859886</v>
      </c>
      <c r="K126" s="7">
        <f t="shared" si="53"/>
        <v>0.11294552234211563</v>
      </c>
      <c r="L126" s="7">
        <f t="shared" si="54"/>
        <v>0.10718729299089365</v>
      </c>
      <c r="M126" s="7">
        <f t="shared" si="55"/>
        <v>0.19041321228412741</v>
      </c>
      <c r="N126" s="7">
        <f t="shared" si="56"/>
        <v>0.17643012803337299</v>
      </c>
      <c r="O126" s="7">
        <f t="shared" si="57"/>
        <v>0.16751324700353687</v>
      </c>
      <c r="Q126" s="7">
        <v>2045</v>
      </c>
      <c r="R126" s="7">
        <f>Output!T253</f>
        <v>3.69192754126988E-2</v>
      </c>
      <c r="S126" s="7">
        <f>Output!T283</f>
        <v>3.2710121374924774E-2</v>
      </c>
      <c r="T126" s="7">
        <f>Output!T313</f>
        <v>2.9848272219976157E-2</v>
      </c>
    </row>
    <row r="127" spans="1:20" x14ac:dyDescent="0.25">
      <c r="A127" s="7">
        <v>2046</v>
      </c>
      <c r="B127" s="7">
        <f>Output!T134</f>
        <v>3.6620668887500395E-2</v>
      </c>
      <c r="C127" s="7">
        <f>Output!T164</f>
        <v>3.1952479732145732E-2</v>
      </c>
      <c r="D127" s="7">
        <f>Output!T194</f>
        <v>2.8761894489621447E-2</v>
      </c>
      <c r="F127" s="7">
        <v>2046</v>
      </c>
      <c r="G127" s="7">
        <f t="shared" si="49"/>
        <v>5.5681084298902644E-2</v>
      </c>
      <c r="H127" s="7">
        <f t="shared" si="50"/>
        <v>5.1377631781577046E-2</v>
      </c>
      <c r="I127" s="7">
        <f t="shared" si="51"/>
        <v>4.8604530133668014E-2</v>
      </c>
      <c r="J127" s="7">
        <f t="shared" si="52"/>
        <v>0.12610637609333494</v>
      </c>
      <c r="K127" s="7">
        <f t="shared" si="53"/>
        <v>0.11660528367219017</v>
      </c>
      <c r="L127" s="7">
        <f t="shared" si="54"/>
        <v>0.11051572895890989</v>
      </c>
      <c r="M127" s="7">
        <f t="shared" si="55"/>
        <v>0.19653166788776724</v>
      </c>
      <c r="N127" s="7">
        <f t="shared" si="56"/>
        <v>0.18183293556280325</v>
      </c>
      <c r="O127" s="7">
        <f t="shared" si="57"/>
        <v>0.1724269277841517</v>
      </c>
      <c r="Q127" s="7">
        <v>2046</v>
      </c>
      <c r="R127" s="7">
        <f>Output!T254</f>
        <v>3.6640987527978786E-2</v>
      </c>
      <c r="S127" s="7">
        <f>Output!T284</f>
        <v>3.2355256967813301E-2</v>
      </c>
      <c r="T127" s="7">
        <f>Output!T314</f>
        <v>2.9426072176101381E-2</v>
      </c>
    </row>
    <row r="128" spans="1:20" x14ac:dyDescent="0.25">
      <c r="A128" s="7">
        <v>2047</v>
      </c>
      <c r="B128" s="7">
        <f>Output!T135</f>
        <v>3.6321684320013967E-2</v>
      </c>
      <c r="C128" s="7">
        <f>Output!T165</f>
        <v>3.157008495340962E-2</v>
      </c>
      <c r="D128" s="7">
        <f>Output!T195</f>
        <v>2.8306158727559046E-2</v>
      </c>
      <c r="F128" s="7">
        <v>2047</v>
      </c>
      <c r="G128" s="7">
        <f t="shared" si="49"/>
        <v>5.7835280742985919E-2</v>
      </c>
      <c r="H128" s="7">
        <f t="shared" si="50"/>
        <v>5.3273406541718936E-2</v>
      </c>
      <c r="I128" s="7">
        <f t="shared" si="51"/>
        <v>5.0322792177255368E-2</v>
      </c>
      <c r="J128" s="7">
        <f t="shared" si="52"/>
        <v>0.13030440033407725</v>
      </c>
      <c r="K128" s="7">
        <f t="shared" si="53"/>
        <v>0.12029970458720093</v>
      </c>
      <c r="L128" s="7">
        <f t="shared" si="54"/>
        <v>0.11386421917239029</v>
      </c>
      <c r="M128" s="7">
        <f t="shared" si="55"/>
        <v>0.20277351992516862</v>
      </c>
      <c r="N128" s="7">
        <f t="shared" si="56"/>
        <v>0.18732600263268295</v>
      </c>
      <c r="O128" s="7">
        <f t="shared" si="57"/>
        <v>0.17740564616752519</v>
      </c>
      <c r="Q128" s="7">
        <v>2047</v>
      </c>
      <c r="R128" s="7">
        <f>Output!T255</f>
        <v>3.6364078516627353E-2</v>
      </c>
      <c r="S128" s="7">
        <f>Output!T285</f>
        <v>3.2001771434070382E-2</v>
      </c>
      <c r="T128" s="7">
        <f>Output!T315</f>
        <v>2.9005254389295521E-2</v>
      </c>
    </row>
    <row r="129" spans="1:20" x14ac:dyDescent="0.25">
      <c r="A129" s="7">
        <v>2048</v>
      </c>
      <c r="B129" s="7">
        <f>Output!T136</f>
        <v>3.6024174017230813E-2</v>
      </c>
      <c r="C129" s="7">
        <f>Output!T166</f>
        <v>3.1189164439376794E-2</v>
      </c>
      <c r="D129" s="7">
        <f>Output!T196</f>
        <v>2.785189354453816E-2</v>
      </c>
      <c r="F129" s="7">
        <v>2048</v>
      </c>
      <c r="G129" s="7">
        <f t="shared" si="49"/>
        <v>5.9973153499908484E-2</v>
      </c>
      <c r="H129" s="7">
        <f t="shared" si="50"/>
        <v>5.5148321245872281E-2</v>
      </c>
      <c r="I129" s="7">
        <f t="shared" si="51"/>
        <v>5.2016205223151472E-2</v>
      </c>
      <c r="J129" s="7">
        <f t="shared" si="52"/>
        <v>0.13455714025724977</v>
      </c>
      <c r="K129" s="7">
        <f t="shared" si="53"/>
        <v>0.12402935808929894</v>
      </c>
      <c r="L129" s="7">
        <f t="shared" si="54"/>
        <v>0.11723282249238871</v>
      </c>
      <c r="M129" s="7">
        <f t="shared" si="55"/>
        <v>0.20914112701459114</v>
      </c>
      <c r="N129" s="7">
        <f t="shared" si="56"/>
        <v>0.19291039493272563</v>
      </c>
      <c r="O129" s="7">
        <f t="shared" si="57"/>
        <v>0.18244943976162598</v>
      </c>
      <c r="Q129" s="7">
        <v>2048</v>
      </c>
      <c r="R129" s="7">
        <f>Output!T256</f>
        <v>3.6088525261852189E-2</v>
      </c>
      <c r="S129" s="7">
        <f>Output!T286</f>
        <v>3.1649641656903767E-2</v>
      </c>
      <c r="T129" s="7">
        <f>Output!T316</f>
        <v>2.8585788975365605E-2</v>
      </c>
    </row>
    <row r="130" spans="1:20" x14ac:dyDescent="0.25">
      <c r="A130" s="7">
        <v>2049</v>
      </c>
      <c r="B130" s="7">
        <f>Output!T137</f>
        <v>3.5728101122533364E-2</v>
      </c>
      <c r="C130" s="7">
        <f>Output!T167</f>
        <v>3.0809681333429657E-2</v>
      </c>
      <c r="D130" s="7">
        <f>Output!T197</f>
        <v>2.7399065769602975E-2</v>
      </c>
      <c r="F130" s="7">
        <v>2049</v>
      </c>
      <c r="G130" s="7">
        <f t="shared" si="49"/>
        <v>6.2094780846051467E-2</v>
      </c>
      <c r="H130" s="7">
        <f t="shared" si="50"/>
        <v>5.7002454170418201E-2</v>
      </c>
      <c r="I130" s="7">
        <f t="shared" si="51"/>
        <v>5.368484754773744E-2</v>
      </c>
      <c r="J130" s="7">
        <f t="shared" si="52"/>
        <v>0.13886583227081209</v>
      </c>
      <c r="K130" s="7">
        <f t="shared" si="53"/>
        <v>0.12779481093312534</v>
      </c>
      <c r="L130" s="7">
        <f t="shared" si="54"/>
        <v>0.1206215730524275</v>
      </c>
      <c r="M130" s="7">
        <f t="shared" si="55"/>
        <v>0.21563688369557274</v>
      </c>
      <c r="N130" s="7">
        <f t="shared" si="56"/>
        <v>0.19858716769583246</v>
      </c>
      <c r="O130" s="7">
        <f t="shared" si="57"/>
        <v>0.18755829855711753</v>
      </c>
      <c r="Q130" s="7">
        <v>2049</v>
      </c>
      <c r="R130" s="7">
        <f>Output!T257</f>
        <v>3.5814293357539849E-2</v>
      </c>
      <c r="S130" s="7">
        <f>Output!T287</f>
        <v>3.1298833230199961E-2</v>
      </c>
      <c r="T130" s="7">
        <f>Output!T317</f>
        <v>2.8167644911898493E-2</v>
      </c>
    </row>
    <row r="131" spans="1:20" x14ac:dyDescent="0.25">
      <c r="A131" s="7">
        <v>2050</v>
      </c>
      <c r="B131" s="7">
        <f>Output!T138</f>
        <v>3.5429488806884513E-2</v>
      </c>
      <c r="C131" s="7">
        <f>Output!T168</f>
        <v>3.042765880653113E-2</v>
      </c>
      <c r="D131" s="7">
        <f>Output!T198</f>
        <v>2.6943702259378151E-2</v>
      </c>
      <c r="F131" s="7">
        <v>2050</v>
      </c>
      <c r="G131" s="7">
        <f t="shared" si="49"/>
        <v>6.4200024772966949E-2</v>
      </c>
      <c r="H131" s="7">
        <f t="shared" si="50"/>
        <v>5.8835667306908791E-2</v>
      </c>
      <c r="I131" s="7">
        <f t="shared" si="51"/>
        <v>5.5328581343014695E-2</v>
      </c>
      <c r="J131" s="7">
        <f t="shared" si="52"/>
        <v>0.14323128546263428</v>
      </c>
      <c r="K131" s="7">
        <f t="shared" si="53"/>
        <v>0.1315961785730779</v>
      </c>
      <c r="L131" s="7">
        <f t="shared" si="54"/>
        <v>0.12403003458572476</v>
      </c>
      <c r="M131" s="7">
        <f t="shared" si="55"/>
        <v>0.22226254615230182</v>
      </c>
      <c r="N131" s="7">
        <f t="shared" si="56"/>
        <v>0.20435668983924715</v>
      </c>
      <c r="O131" s="7">
        <f t="shared" si="57"/>
        <v>0.19273148782843494</v>
      </c>
      <c r="Q131" s="7">
        <v>2050</v>
      </c>
      <c r="R131" s="7">
        <f>Output!T258</f>
        <v>3.553773179102359E-2</v>
      </c>
      <c r="S131" s="7">
        <f>Output!T288</f>
        <v>3.0945695141292234E-2</v>
      </c>
      <c r="T131" s="7">
        <f>Output!T318</f>
        <v>2.7747174569927813E-2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5BF1-27ED-4B59-8024-AC9401BB74A7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6" width="9.140625" style="7"/>
    <col min="27" max="27" width="12" style="7" bestFit="1" customWidth="1"/>
    <col min="28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0.48481488923605615</v>
      </c>
      <c r="E2" s="7">
        <v>0.88906543023249229</v>
      </c>
      <c r="G2" s="7">
        <v>80.641999999999996</v>
      </c>
      <c r="H2" s="7">
        <v>480.13200000000001</v>
      </c>
      <c r="I2" s="7">
        <v>34.540999999999997</v>
      </c>
      <c r="J2" s="7">
        <v>316.37599999999998</v>
      </c>
      <c r="K2" s="7">
        <v>0.36899999999999999</v>
      </c>
      <c r="L2" s="7">
        <v>105.392</v>
      </c>
      <c r="M2" s="7">
        <v>60.966999999999999</v>
      </c>
      <c r="O2" s="7">
        <f>SUM(G2:M2)</f>
        <v>1078.4190000000001</v>
      </c>
    </row>
    <row r="4" spans="1:44" x14ac:dyDescent="0.25">
      <c r="G4" s="7">
        <f>G2/$O$2</f>
        <v>7.4777985180157241E-2</v>
      </c>
      <c r="H4" s="7">
        <f t="shared" ref="H4:M4" si="0">H2/$O$2</f>
        <v>0.44521841696038361</v>
      </c>
      <c r="I4" s="7">
        <f t="shared" si="0"/>
        <v>3.2029294736090515E-2</v>
      </c>
      <c r="J4" s="7">
        <f t="shared" si="0"/>
        <v>0.29337020211995518</v>
      </c>
      <c r="K4" s="7">
        <f t="shared" si="0"/>
        <v>3.4216756195875627E-4</v>
      </c>
      <c r="L4" s="7">
        <f t="shared" si="0"/>
        <v>9.7728248482268937E-2</v>
      </c>
      <c r="M4" s="7">
        <f t="shared" si="0"/>
        <v>5.6533684959185614E-2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3.0000000000000001E-3</v>
      </c>
      <c r="C8" s="7">
        <v>3.0000000000000001E-3</v>
      </c>
      <c r="D8" s="7">
        <v>3.0000000000000001E-3</v>
      </c>
      <c r="F8" s="7">
        <v>2024</v>
      </c>
      <c r="G8" s="7">
        <f>(B11-$B$8)*$B$2*Output!$U$101*$E$2*$G$4/Output!$U$95/1000000</f>
        <v>8.6302360749391221E-3</v>
      </c>
      <c r="H8" s="7">
        <f>(C11-$B$8)*$B$2*Output!$U$101*$E$2*$G$4/Output!$U$95/1000000</f>
        <v>1.7299327288341292E-2</v>
      </c>
      <c r="I8" s="7">
        <f>(D11-$B$8)*$B$2*Output!$U$101*$E$2*$G$4/Output!$U$95/1000000</f>
        <v>2.5968418501743452E-2</v>
      </c>
      <c r="K8" s="7">
        <v>2024</v>
      </c>
      <c r="L8" s="7">
        <f>(B11-$B$8)*$B$2*Output!$U$101*$E$2*$H$4/Output!$U$95/1000000</f>
        <v>5.138330531401343E-2</v>
      </c>
      <c r="M8" s="7">
        <f>(C11-$B$8)*$B$2*Output!$U$101*$E$2*$H$4/Output!$U$95/1000000</f>
        <v>0.1029979490787168</v>
      </c>
      <c r="N8" s="7">
        <f>(D11-$B$8)*$B$2*Output!$U$101*$E$2*$H$4/Output!$U$95/1000000</f>
        <v>0.15461259284342013</v>
      </c>
      <c r="P8" s="7">
        <v>2024</v>
      </c>
      <c r="Q8" s="7">
        <f>(B11-$B$8)*$B$2*Output!$U$101*$E$2*$I$4/Output!$U$95/1000000</f>
        <v>3.6965475095418303E-3</v>
      </c>
      <c r="R8" s="7">
        <f>(C11-$B$8)*$B$2*Output!$U$101*$E$2*$I$4/Output!$U$95/1000000</f>
        <v>7.4097376536618204E-3</v>
      </c>
      <c r="S8" s="7">
        <f>(D11-$B$8)*$B$2*Output!$U$101*$E$2*$I$4/Output!$U$95/1000000</f>
        <v>1.1122927797781809E-2</v>
      </c>
      <c r="U8" s="7">
        <v>2024</v>
      </c>
      <c r="V8" s="7">
        <f>(B11-$B$8)*$B$2*Output!$U$101*$E$2*$J$4/Output!$U$95/1000000</f>
        <v>3.3858281893367474E-2</v>
      </c>
      <c r="W8" s="7">
        <f>(C11-$B$8)*$B$2*Output!$U$101*$E$2*$J$4/Output!$U$95/1000000</f>
        <v>6.7869000895020751E-2</v>
      </c>
      <c r="X8" s="7">
        <f>(D11-$B$8)*$B$2*Output!$U$101*$E$2*$J$4/Output!$U$95/1000000</f>
        <v>0.10187971989667401</v>
      </c>
      <c r="Z8" s="7">
        <v>2024</v>
      </c>
      <c r="AA8" s="7">
        <f>(B11-$B$8)*$B$2*Output!$U$101*$E$2*$K$4/Output!$U$95/1000000</f>
        <v>3.949005619469428E-5</v>
      </c>
      <c r="AB8" s="7">
        <f>(C11-$B$8)*$B$2*Output!$U$101*$E$2*$K$4/Output!$U$95/1000000</f>
        <v>7.9157904930407682E-5</v>
      </c>
      <c r="AC8" s="7">
        <f>(D11-$B$8)*$B$2*Output!$U$101*$E$2*$K$4/Output!$U$95/1000000</f>
        <v>1.1882575366612105E-4</v>
      </c>
      <c r="AE8" s="7">
        <v>2024</v>
      </c>
      <c r="AF8" s="7">
        <f>(B11-$B$8)*$B$2*Output!$U$101*$E$2*$L$4/Output!$U$95/1000000</f>
        <v>1.1278959356290568E-2</v>
      </c>
      <c r="AG8" s="7">
        <f>(C11-$B$8)*$B$2*Output!$U$101*$E$2*$L$4/Output!$U$95/1000000</f>
        <v>2.2608698960502778E-2</v>
      </c>
      <c r="AH8" s="7">
        <f>(D11-$B$8)*$B$2*Output!$U$101*$E$2*$L$4/Output!$U$95/1000000</f>
        <v>3.3938438564714984E-2</v>
      </c>
      <c r="AJ8" s="7">
        <v>2024</v>
      </c>
      <c r="AK8" s="7">
        <f>(B11-$B$8)*$B$2*Output!$U$101*$E$2*$M$4/Output!$U$95/1000000</f>
        <v>6.5246348401678212E-3</v>
      </c>
      <c r="AL8" s="7">
        <f>(C11-$B$8)*$B$2*Output!$U$101*$E$2*$M$4/Output!$U$95/1000000</f>
        <v>1.3078644959057356E-2</v>
      </c>
      <c r="AM8" s="7">
        <f>(D11-$B$8)*$B$2*Output!$U$101*$E$2*$M$4/Output!$U$95/1000000</f>
        <v>1.9632655077946887E-2</v>
      </c>
    </row>
    <row r="9" spans="1:44" x14ac:dyDescent="0.25">
      <c r="F9" s="7">
        <v>2025</v>
      </c>
      <c r="G9" s="7">
        <f>(B12-$B$8)*$B$2*Output!$U$101*$E$2*$G$4/Output!$U$95/1000000</f>
        <v>1.7260472149878244E-2</v>
      </c>
      <c r="H9" s="7">
        <f>(C12-$B$8)*$B$2*Output!$U$101*$E$2*$G$4/Output!$U$95/1000000</f>
        <v>3.6283244085293181E-2</v>
      </c>
      <c r="I9" s="7">
        <f>(D12-$B$8)*$B$2*Output!$U$101*$E$2*$G$4/Output!$U$95/1000000</f>
        <v>5.5306016020708129E-2</v>
      </c>
      <c r="K9" s="7">
        <v>2025</v>
      </c>
      <c r="L9" s="7">
        <f>(B12-$B$8)*$B$2*Output!$U$101*$E$2*$H$4/Output!$U$95/1000000</f>
        <v>0.10276661062802686</v>
      </c>
      <c r="M9" s="7">
        <f>(C12-$B$8)*$B$2*Output!$U$101*$E$2*$H$4/Output!$U$95/1000000</f>
        <v>0.2160257254180202</v>
      </c>
      <c r="N9" s="7">
        <f>(D12-$B$8)*$B$2*Output!$U$101*$E$2*$H$4/Output!$U$95/1000000</f>
        <v>0.32928484020801357</v>
      </c>
      <c r="P9" s="7">
        <v>2025</v>
      </c>
      <c r="Q9" s="7">
        <f>(B12-$B$8)*$B$2*Output!$U$101*$E$2*$I$4/Output!$U$95/1000000</f>
        <v>7.3930950190836606E-3</v>
      </c>
      <c r="R9" s="7">
        <f>(C12-$B$8)*$B$2*Output!$U$101*$E$2*$I$4/Output!$U$95/1000000</f>
        <v>1.5541027429256615E-2</v>
      </c>
      <c r="S9" s="7">
        <f>(D12-$B$8)*$B$2*Output!$U$101*$E$2*$I$4/Output!$U$95/1000000</f>
        <v>2.368895983942957E-2</v>
      </c>
      <c r="U9" s="7">
        <v>2025</v>
      </c>
      <c r="V9" s="7">
        <f>(B12-$B$8)*$B$2*Output!$U$101*$E$2*$J$4/Output!$U$95/1000000</f>
        <v>6.7716563786734948E-2</v>
      </c>
      <c r="W9" s="7">
        <f>(C12-$B$8)*$B$2*Output!$U$101*$E$2*$J$4/Output!$U$95/1000000</f>
        <v>0.14234701062385252</v>
      </c>
      <c r="X9" s="7">
        <f>(D12-$B$8)*$B$2*Output!$U$101*$E$2*$J$4/Output!$U$95/1000000</f>
        <v>0.21697745746097016</v>
      </c>
      <c r="Z9" s="7">
        <v>2025</v>
      </c>
      <c r="AA9" s="7">
        <f>(B12-$B$8)*$B$2*Output!$U$101*$E$2*$K$4/Output!$U$95/1000000</f>
        <v>7.898011238938856E-5</v>
      </c>
      <c r="AB9" s="7">
        <f>(C12-$B$8)*$B$2*Output!$U$101*$E$2*$K$4/Output!$U$95/1000000</f>
        <v>1.66024119782163E-4</v>
      </c>
      <c r="AC9" s="7">
        <f>(D12-$B$8)*$B$2*Output!$U$101*$E$2*$K$4/Output!$U$95/1000000</f>
        <v>2.5306812717493737E-4</v>
      </c>
      <c r="AE9" s="7">
        <v>2025</v>
      </c>
      <c r="AF9" s="7">
        <f>(B12-$B$8)*$B$2*Output!$U$101*$E$2*$L$4/Output!$U$95/1000000</f>
        <v>2.2557918712581136E-2</v>
      </c>
      <c r="AG9" s="7">
        <f>(C12-$B$8)*$B$2*Output!$U$101*$E$2*$L$4/Output!$U$95/1000000</f>
        <v>4.741900821702362E-2</v>
      </c>
      <c r="AH9" s="7">
        <f>(D12-$B$8)*$B$2*Output!$U$101*$E$2*$L$4/Output!$U$95/1000000</f>
        <v>7.2280097721466111E-2</v>
      </c>
      <c r="AJ9" s="7">
        <v>2025</v>
      </c>
      <c r="AK9" s="7">
        <f>(B12-$B$8)*$B$2*Output!$U$101*$E$2*$M$4/Output!$U$95/1000000</f>
        <v>1.3049269680335642E-2</v>
      </c>
      <c r="AL9" s="7">
        <f>(C12-$B$8)*$B$2*Output!$U$101*$E$2*$M$4/Output!$U$95/1000000</f>
        <v>2.7430874012897365E-2</v>
      </c>
      <c r="AM9" s="7">
        <f>(D12-$B$8)*$B$2*Output!$U$101*$E$2*$M$4/Output!$U$95/1000000</f>
        <v>4.1812478345459092E-2</v>
      </c>
    </row>
    <row r="10" spans="1:44" x14ac:dyDescent="0.25">
      <c r="F10" s="7">
        <v>2026</v>
      </c>
      <c r="G10" s="7">
        <f>(B13-$B$8)*$B$2*Output!$U$101*$E$2*$G$4/Output!$U$95/1000000</f>
        <v>2.5890708224817368E-2</v>
      </c>
      <c r="H10" s="7">
        <f>(C13-$B$8)*$B$2*Output!$U$101*$E$2*$G$4/Output!$U$95/1000000</f>
        <v>5.7170311395048627E-2</v>
      </c>
      <c r="I10" s="7">
        <f>(D13-$B$8)*$B$2*Output!$U$101*$E$2*$G$4/Output!$U$95/1000000</f>
        <v>8.8449914565279841E-2</v>
      </c>
      <c r="K10" s="7">
        <v>2026</v>
      </c>
      <c r="L10" s="7">
        <f>(B13-$B$8)*$B$2*Output!$U$101*$E$2*$H$4/Output!$U$95/1000000</f>
        <v>0.15414991594204028</v>
      </c>
      <c r="M10" s="7">
        <f>(C13-$B$8)*$B$2*Output!$U$101*$E$2*$H$4/Output!$U$95/1000000</f>
        <v>0.34038461286584515</v>
      </c>
      <c r="N10" s="7">
        <f>(D13-$B$8)*$B$2*Output!$U$101*$E$2*$H$4/Output!$U$95/1000000</f>
        <v>0.52661930978964977</v>
      </c>
      <c r="P10" s="7">
        <v>2026</v>
      </c>
      <c r="Q10" s="7">
        <f>(B13-$B$8)*$B$2*Output!$U$101*$E$2*$I$4/Output!$U$95/1000000</f>
        <v>1.1089642528625489E-2</v>
      </c>
      <c r="R10" s="7">
        <f>(C13-$B$8)*$B$2*Output!$U$101*$E$2*$I$4/Output!$U$95/1000000</f>
        <v>2.4487484510507855E-2</v>
      </c>
      <c r="S10" s="7">
        <f>(D13-$B$8)*$B$2*Output!$U$101*$E$2*$I$4/Output!$U$95/1000000</f>
        <v>3.7885326492390209E-2</v>
      </c>
      <c r="U10" s="7">
        <v>2026</v>
      </c>
      <c r="V10" s="7">
        <f>(B13-$B$8)*$B$2*Output!$U$101*$E$2*$J$4/Output!$U$95/1000000</f>
        <v>0.10157484568010242</v>
      </c>
      <c r="W10" s="7">
        <f>(C13-$B$8)*$B$2*Output!$U$101*$E$2*$J$4/Output!$U$95/1000000</f>
        <v>0.22429149125666403</v>
      </c>
      <c r="X10" s="7">
        <f>(D13-$B$8)*$B$2*Output!$U$101*$E$2*$J$4/Output!$U$95/1000000</f>
        <v>0.34700813683322557</v>
      </c>
      <c r="Z10" s="7">
        <v>2026</v>
      </c>
      <c r="AA10" s="7">
        <f>(B13-$B$8)*$B$2*Output!$U$101*$E$2*$K$4/Output!$U$95/1000000</f>
        <v>1.1847016858408286E-4</v>
      </c>
      <c r="AB10" s="7">
        <f>(C13-$B$8)*$B$2*Output!$U$101*$E$2*$K$4/Output!$U$95/1000000</f>
        <v>2.6159873148945889E-4</v>
      </c>
      <c r="AC10" s="7">
        <f>(D13-$B$8)*$B$2*Output!$U$101*$E$2*$K$4/Output!$U$95/1000000</f>
        <v>4.0472729439483475E-4</v>
      </c>
      <c r="AE10" s="7">
        <v>2026</v>
      </c>
      <c r="AF10" s="7">
        <f>(B13-$B$8)*$B$2*Output!$U$101*$E$2*$L$4/Output!$U$95/1000000</f>
        <v>3.3836878068871701E-2</v>
      </c>
      <c r="AG10" s="7">
        <f>(C13-$B$8)*$B$2*Output!$U$101*$E$2*$L$4/Output!$U$95/1000000</f>
        <v>7.4716567775439155E-2</v>
      </c>
      <c r="AH10" s="7">
        <f>(D13-$B$8)*$B$2*Output!$U$101*$E$2*$L$4/Output!$U$95/1000000</f>
        <v>0.11559625748200657</v>
      </c>
      <c r="AJ10" s="7">
        <v>2026</v>
      </c>
      <c r="AK10" s="7">
        <f>(B13-$B$8)*$B$2*Output!$U$101*$E$2*$M$4/Output!$U$95/1000000</f>
        <v>1.9573904520503463E-2</v>
      </c>
      <c r="AL10" s="7">
        <f>(C13-$B$8)*$B$2*Output!$U$101*$E$2*$M$4/Output!$U$95/1000000</f>
        <v>4.3221923747202816E-2</v>
      </c>
      <c r="AM10" s="7">
        <f>(D13-$B$8)*$B$2*Output!$U$101*$E$2*$M$4/Output!$U$95/1000000</f>
        <v>6.6869942973902127E-2</v>
      </c>
    </row>
    <row r="11" spans="1:44" x14ac:dyDescent="0.25">
      <c r="A11" s="7">
        <v>2024</v>
      </c>
      <c r="B11" s="7">
        <v>3.1293531516652902E-3</v>
      </c>
      <c r="C11" s="7">
        <v>3.2592886784330623E-3</v>
      </c>
      <c r="D11" s="7">
        <v>3.3892242052008343E-3</v>
      </c>
      <c r="F11" s="7">
        <v>2027</v>
      </c>
      <c r="G11" s="7">
        <f>(B14-$B$8)*$B$2*Output!$U$101*$E$2*$G$4/Output!$U$95/1000000</f>
        <v>3.4520944299756488E-2</v>
      </c>
      <c r="H11" s="7">
        <f>(C14-$B$8)*$B$2*Output!$U$101*$E$2*$G$4/Output!$U$95/1000000</f>
        <v>8.0207446632848678E-2</v>
      </c>
      <c r="I11" s="7">
        <f>(D14-$B$8)*$B$2*Output!$U$101*$E$2*$G$4/Output!$U$95/1000000</f>
        <v>0.12589394896594078</v>
      </c>
      <c r="K11" s="7">
        <v>2027</v>
      </c>
      <c r="L11" s="7">
        <f>(B14-$B$8)*$B$2*Output!$U$101*$E$2*$H$4/Output!$U$95/1000000</f>
        <v>0.20553322125605372</v>
      </c>
      <c r="M11" s="7">
        <f>(C14-$B$8)*$B$2*Output!$U$101*$E$2*$H$4/Output!$U$95/1000000</f>
        <v>0.4775447256606099</v>
      </c>
      <c r="N11" s="7">
        <f>(D14-$B$8)*$B$2*Output!$U$101*$E$2*$H$4/Output!$U$95/1000000</f>
        <v>0.74955623006516559</v>
      </c>
      <c r="P11" s="7">
        <v>2027</v>
      </c>
      <c r="Q11" s="7">
        <f>(B14-$B$8)*$B$2*Output!$U$101*$E$2*$I$4/Output!$U$95/1000000</f>
        <v>1.4786190038167321E-2</v>
      </c>
      <c r="R11" s="7">
        <f>(C14-$B$8)*$B$2*Output!$U$101*$E$2*$I$4/Output!$U$95/1000000</f>
        <v>3.4354869846298791E-2</v>
      </c>
      <c r="S11" s="7">
        <f>(D14-$B$8)*$B$2*Output!$U$101*$E$2*$I$4/Output!$U$95/1000000</f>
        <v>5.3923549654430206E-2</v>
      </c>
      <c r="U11" s="7">
        <v>2027</v>
      </c>
      <c r="V11" s="7">
        <f>(B14-$B$8)*$B$2*Output!$U$101*$E$2*$J$4/Output!$U$95/1000000</f>
        <v>0.1354331275734699</v>
      </c>
      <c r="W11" s="7">
        <f>(C14-$B$8)*$B$2*Output!$U$101*$E$2*$J$4/Output!$U$95/1000000</f>
        <v>0.31467115319454048</v>
      </c>
      <c r="X11" s="7">
        <f>(D14-$B$8)*$B$2*Output!$U$101*$E$2*$J$4/Output!$U$95/1000000</f>
        <v>0.49390917881561075</v>
      </c>
      <c r="Z11" s="7">
        <v>2027</v>
      </c>
      <c r="AA11" s="7">
        <f>(B14-$B$8)*$B$2*Output!$U$101*$E$2*$K$4/Output!$U$95/1000000</f>
        <v>1.5796022477877712E-4</v>
      </c>
      <c r="AB11" s="7">
        <f>(C14-$B$8)*$B$2*Output!$U$101*$E$2*$K$4/Output!$U$95/1000000</f>
        <v>3.6701157966718539E-4</v>
      </c>
      <c r="AC11" s="7">
        <f>(D14-$B$8)*$B$2*Output!$U$101*$E$2*$K$4/Output!$U$95/1000000</f>
        <v>5.760629345555933E-4</v>
      </c>
      <c r="AE11" s="7">
        <v>2027</v>
      </c>
      <c r="AF11" s="7">
        <f>(B14-$B$8)*$B$2*Output!$U$101*$E$2*$L$4/Output!$U$95/1000000</f>
        <v>4.5115837425162272E-2</v>
      </c>
      <c r="AG11" s="7">
        <f>(C14-$B$8)*$B$2*Output!$U$101*$E$2*$L$4/Output!$U$95/1000000</f>
        <v>0.10482407697637941</v>
      </c>
      <c r="AH11" s="7">
        <f>(D14-$B$8)*$B$2*Output!$U$101*$E$2*$L$4/Output!$U$95/1000000</f>
        <v>0.16453231652759645</v>
      </c>
      <c r="AJ11" s="7">
        <v>2027</v>
      </c>
      <c r="AK11" s="7">
        <f>(B14-$B$8)*$B$2*Output!$U$101*$E$2*$M$4/Output!$U$95/1000000</f>
        <v>2.6098539360671285E-2</v>
      </c>
      <c r="AL11" s="7">
        <f>(C14-$B$8)*$B$2*Output!$U$101*$E$2*$M$4/Output!$U$95/1000000</f>
        <v>6.0638468773900514E-2</v>
      </c>
      <c r="AM11" s="7">
        <f>(D14-$B$8)*$B$2*Output!$U$101*$E$2*$M$4/Output!$U$95/1000000</f>
        <v>9.5178398187129684E-2</v>
      </c>
    </row>
    <row r="12" spans="1:44" x14ac:dyDescent="0.25">
      <c r="A12" s="7">
        <v>2025</v>
      </c>
      <c r="B12" s="7">
        <v>3.2587063033305804E-3</v>
      </c>
      <c r="C12" s="7">
        <v>3.5438266038518278E-3</v>
      </c>
      <c r="D12" s="7">
        <v>3.8289469043730753E-3</v>
      </c>
      <c r="F12" s="7">
        <v>2028</v>
      </c>
      <c r="G12" s="7">
        <f>(B15-$B$8)*$B$2*Output!$U$101*$E$2*$G$4/Output!$U$95/1000000</f>
        <v>4.3151180374695612E-2</v>
      </c>
      <c r="H12" s="7">
        <f>(C15-$B$8)*$B$2*Output!$U$101*$E$2*$G$4/Output!$U$95/1000000</f>
        <v>0.10567360262550042</v>
      </c>
      <c r="I12" s="7">
        <f>(D15-$B$8)*$B$2*Output!$U$101*$E$2*$G$4/Output!$U$95/1000000</f>
        <v>0.16819602487630522</v>
      </c>
      <c r="K12" s="7">
        <v>2028</v>
      </c>
      <c r="L12" s="7">
        <f>(B15-$B$8)*$B$2*Output!$U$101*$E$2*$H$4/Output!$U$95/1000000</f>
        <v>0.25691652657006714</v>
      </c>
      <c r="M12" s="7">
        <f>(C15-$B$8)*$B$2*Output!$U$101*$E$2*$H$4/Output!$U$95/1000000</f>
        <v>0.62916691272273462</v>
      </c>
      <c r="N12" s="7">
        <f>(D15-$B$8)*$B$2*Output!$U$101*$E$2*$H$4/Output!$U$95/1000000</f>
        <v>1.0014172988754022</v>
      </c>
      <c r="P12" s="7">
        <v>2028</v>
      </c>
      <c r="Q12" s="7">
        <f>(B15-$B$8)*$B$2*Output!$U$101*$E$2*$I$4/Output!$U$95/1000000</f>
        <v>1.8482737547709148E-2</v>
      </c>
      <c r="R12" s="7">
        <f>(C15-$B$8)*$B$2*Output!$U$101*$E$2*$I$4/Output!$U$95/1000000</f>
        <v>4.5262665959269491E-2</v>
      </c>
      <c r="S12" s="7">
        <f>(D15-$B$8)*$B$2*Output!$U$101*$E$2*$I$4/Output!$U$95/1000000</f>
        <v>7.2042594370829827E-2</v>
      </c>
      <c r="U12" s="7">
        <v>2028</v>
      </c>
      <c r="V12" s="7">
        <f>(B15-$B$8)*$B$2*Output!$U$101*$E$2*$J$4/Output!$U$95/1000000</f>
        <v>0.16929140946683735</v>
      </c>
      <c r="W12" s="7">
        <f>(C15-$B$8)*$B$2*Output!$U$101*$E$2*$J$4/Output!$U$95/1000000</f>
        <v>0.41458038868387836</v>
      </c>
      <c r="X12" s="7">
        <f>(D15-$B$8)*$B$2*Output!$U$101*$E$2*$J$4/Output!$U$95/1000000</f>
        <v>0.65986936790091943</v>
      </c>
      <c r="Z12" s="7">
        <v>2028</v>
      </c>
      <c r="AA12" s="7">
        <f>(B15-$B$8)*$B$2*Output!$U$101*$E$2*$K$4/Output!$U$95/1000000</f>
        <v>1.9745028097347143E-4</v>
      </c>
      <c r="AB12" s="7">
        <f>(C15-$B$8)*$B$2*Output!$U$101*$E$2*$K$4/Output!$U$95/1000000</f>
        <v>4.8353909090560326E-4</v>
      </c>
      <c r="AC12" s="7">
        <f>(D15-$B$8)*$B$2*Output!$U$101*$E$2*$K$4/Output!$U$95/1000000</f>
        <v>7.6962790083773508E-4</v>
      </c>
      <c r="AE12" s="7">
        <v>2028</v>
      </c>
      <c r="AF12" s="7">
        <f>(B15-$B$8)*$B$2*Output!$U$101*$E$2*$L$4/Output!$U$95/1000000</f>
        <v>5.6394796781452837E-2</v>
      </c>
      <c r="AG12" s="7">
        <f>(C15-$B$8)*$B$2*Output!$U$101*$E$2*$L$4/Output!$U$95/1000000</f>
        <v>0.13810610262526649</v>
      </c>
      <c r="AH12" s="7">
        <f>(D15-$B$8)*$B$2*Output!$U$101*$E$2*$L$4/Output!$U$95/1000000</f>
        <v>0.21981740846908016</v>
      </c>
      <c r="AJ12" s="7">
        <v>2028</v>
      </c>
      <c r="AK12" s="7">
        <f>(B15-$B$8)*$B$2*Output!$U$101*$E$2*$M$4/Output!$U$95/1000000</f>
        <v>3.2623174200839107E-2</v>
      </c>
      <c r="AL12" s="7">
        <f>(C15-$B$8)*$B$2*Output!$U$101*$E$2*$M$4/Output!$U$95/1000000</f>
        <v>7.9891403130736879E-2</v>
      </c>
      <c r="AM12" s="7">
        <f>(D15-$B$8)*$B$2*Output!$U$101*$E$2*$M$4/Output!$U$95/1000000</f>
        <v>0.12715963206063466</v>
      </c>
    </row>
    <row r="13" spans="1:44" x14ac:dyDescent="0.25">
      <c r="A13" s="7">
        <v>2026</v>
      </c>
      <c r="B13" s="7">
        <v>3.3880594549958705E-3</v>
      </c>
      <c r="C13" s="7">
        <v>3.8568896489529409E-3</v>
      </c>
      <c r="D13" s="7">
        <v>4.3257198429100105E-3</v>
      </c>
      <c r="F13" s="7">
        <v>2029</v>
      </c>
      <c r="G13" s="7">
        <f>(B16-$B$8)*$B$2*Output!$U$101*$E$2*$G$4/Output!$U$95/1000000</f>
        <v>5.1781416449634736E-2</v>
      </c>
      <c r="H13" s="7">
        <f>(C16-$B$8)*$B$2*Output!$U$101*$E$2*$G$4/Output!$U$95/1000000</f>
        <v>0.1338839239305783</v>
      </c>
      <c r="I13" s="7">
        <f>(D16-$B$8)*$B$2*Output!$U$101*$E$2*$G$4/Output!$U$95/1000000</f>
        <v>0.21598643141152185</v>
      </c>
      <c r="K13" s="7">
        <v>2029</v>
      </c>
      <c r="L13" s="7">
        <f>(B16-$B$8)*$B$2*Output!$U$101*$E$2*$H$4/Output!$U$95/1000000</f>
        <v>0.30829983188408056</v>
      </c>
      <c r="M13" s="7">
        <f>(C16-$B$8)*$B$2*Output!$U$101*$E$2*$H$4/Output!$U$95/1000000</f>
        <v>0.79712750383964193</v>
      </c>
      <c r="N13" s="7">
        <f>(D16-$B$8)*$B$2*Output!$U$101*$E$2*$H$4/Output!$U$95/1000000</f>
        <v>1.2859551757952035</v>
      </c>
      <c r="P13" s="7">
        <v>2029</v>
      </c>
      <c r="Q13" s="7">
        <f>(B16-$B$8)*$B$2*Output!$U$101*$E$2*$I$4/Output!$U$95/1000000</f>
        <v>2.2179285057250978E-2</v>
      </c>
      <c r="R13" s="7">
        <f>(C16-$B$8)*$B$2*Output!$U$101*$E$2*$I$4/Output!$U$95/1000000</f>
        <v>5.7345857202030011E-2</v>
      </c>
      <c r="S13" s="7">
        <f>(D16-$B$8)*$B$2*Output!$U$101*$E$2*$I$4/Output!$U$95/1000000</f>
        <v>9.2512429346809061E-2</v>
      </c>
      <c r="U13" s="7">
        <v>2029</v>
      </c>
      <c r="V13" s="7">
        <f>(B16-$B$8)*$B$2*Output!$U$101*$E$2*$J$4/Output!$U$95/1000000</f>
        <v>0.20314969136020483</v>
      </c>
      <c r="W13" s="7">
        <f>(C16-$B$8)*$B$2*Output!$U$101*$E$2*$J$4/Output!$U$95/1000000</f>
        <v>0.52525557795516753</v>
      </c>
      <c r="X13" s="7">
        <f>(D16-$B$8)*$B$2*Output!$U$101*$E$2*$J$4/Output!$U$95/1000000</f>
        <v>0.84736146455013051</v>
      </c>
      <c r="Z13" s="7">
        <v>2029</v>
      </c>
      <c r="AA13" s="7">
        <f>(B16-$B$8)*$B$2*Output!$U$101*$E$2*$K$4/Output!$U$95/1000000</f>
        <v>2.3694033716816572E-4</v>
      </c>
      <c r="AB13" s="7">
        <f>(C16-$B$8)*$B$2*Output!$U$101*$E$2*$K$4/Output!$U$95/1000000</f>
        <v>6.1262329717000298E-4</v>
      </c>
      <c r="AC13" s="7">
        <f>(D16-$B$8)*$B$2*Output!$U$101*$E$2*$K$4/Output!$U$95/1000000</f>
        <v>9.8830625717184067E-4</v>
      </c>
      <c r="AE13" s="7">
        <v>2029</v>
      </c>
      <c r="AF13" s="7">
        <f>(B16-$B$8)*$B$2*Output!$U$101*$E$2*$L$4/Output!$U$95/1000000</f>
        <v>6.7673756137743402E-2</v>
      </c>
      <c r="AG13" s="7">
        <f>(C16-$B$8)*$B$2*Output!$U$101*$E$2*$L$4/Output!$U$95/1000000</f>
        <v>0.17497451093588332</v>
      </c>
      <c r="AH13" s="7">
        <f>(D16-$B$8)*$B$2*Output!$U$101*$E$2*$L$4/Output!$U$95/1000000</f>
        <v>0.28227526573402328</v>
      </c>
      <c r="AJ13" s="7">
        <v>2029</v>
      </c>
      <c r="AK13" s="7">
        <f>(B16-$B$8)*$B$2*Output!$U$101*$E$2*$M$4/Output!$U$95/1000000</f>
        <v>3.9147809041006926E-2</v>
      </c>
      <c r="AL13" s="7">
        <f>(C16-$B$8)*$B$2*Output!$U$101*$E$2*$M$4/Output!$U$95/1000000</f>
        <v>0.1012189825435327</v>
      </c>
      <c r="AM13" s="7">
        <f>(D16-$B$8)*$B$2*Output!$U$101*$E$2*$M$4/Output!$U$95/1000000</f>
        <v>0.16329015604605854</v>
      </c>
    </row>
    <row r="14" spans="1:44" x14ac:dyDescent="0.25">
      <c r="A14" s="7">
        <v>2027</v>
      </c>
      <c r="B14" s="7">
        <v>3.5174126066611607E-3</v>
      </c>
      <c r="C14" s="7">
        <v>4.2021787027486067E-3</v>
      </c>
      <c r="D14" s="7">
        <v>4.8869447988360518E-3</v>
      </c>
      <c r="F14" s="7">
        <v>2030</v>
      </c>
      <c r="G14" s="7">
        <f>(B17-$B$8)*$B$2*Output!$U$101*$E$2*$G$4/Output!$U$95/1000000</f>
        <v>6.0411652524573853E-2</v>
      </c>
      <c r="H14" s="7">
        <f>(C17-$B$8)*$B$2*Output!$U$101*$E$2*$G$4/Output!$U$95/1000000</f>
        <v>0.16519444240230519</v>
      </c>
      <c r="I14" s="7">
        <f>(D17-$B$8)*$B$2*Output!$U$101*$E$2*$G$4/Output!$U$95/1000000</f>
        <v>0.26997723228003662</v>
      </c>
      <c r="K14" s="7">
        <v>2030</v>
      </c>
      <c r="L14" s="7">
        <f>(B17-$B$8)*$B$2*Output!$U$101*$E$2*$H$4/Output!$U$95/1000000</f>
        <v>0.35968313719809392</v>
      </c>
      <c r="M14" s="7">
        <f>(C17-$B$8)*$B$2*Output!$U$101*$E$2*$H$4/Output!$U$95/1000000</f>
        <v>0.9835462664554897</v>
      </c>
      <c r="N14" s="7">
        <f>(D17-$B$8)*$B$2*Output!$U$101*$E$2*$H$4/Output!$U$95/1000000</f>
        <v>1.6074093957128861</v>
      </c>
      <c r="P14" s="7">
        <v>2030</v>
      </c>
      <c r="Q14" s="7">
        <f>(B17-$B$8)*$B$2*Output!$U$101*$E$2*$I$4/Output!$U$95/1000000</f>
        <v>2.5875832566792805E-2</v>
      </c>
      <c r="R14" s="7">
        <f>(C17-$B$8)*$B$2*Output!$U$101*$E$2*$I$4/Output!$U$95/1000000</f>
        <v>7.0756940986310163E-2</v>
      </c>
      <c r="S14" s="7">
        <f>(D17-$B$8)*$B$2*Output!$U$101*$E$2*$I$4/Output!$U$95/1000000</f>
        <v>0.11563804940582754</v>
      </c>
      <c r="U14" s="7">
        <v>2030</v>
      </c>
      <c r="V14" s="7">
        <f>(B17-$B$8)*$B$2*Output!$U$101*$E$2*$J$4/Output!$U$95/1000000</f>
        <v>0.23700797325357231</v>
      </c>
      <c r="W14" s="7">
        <f>(C17-$B$8)*$B$2*Output!$U$101*$E$2*$J$4/Output!$U$95/1000000</f>
        <v>0.6480935109430781</v>
      </c>
      <c r="X14" s="7">
        <f>(D17-$B$8)*$B$2*Output!$U$101*$E$2*$J$4/Output!$U$95/1000000</f>
        <v>1.0591790486325843</v>
      </c>
      <c r="Z14" s="7">
        <v>2030</v>
      </c>
      <c r="AA14" s="7">
        <f>(B17-$B$8)*$B$2*Output!$U$101*$E$2*$K$4/Output!$U$95/1000000</f>
        <v>2.7643039336285995E-4</v>
      </c>
      <c r="AB14" s="7">
        <f>(C17-$B$8)*$B$2*Output!$U$101*$E$2*$K$4/Output!$U$95/1000000</f>
        <v>7.5589332167419726E-4</v>
      </c>
      <c r="AC14" s="7">
        <f>(D17-$B$8)*$B$2*Output!$U$101*$E$2*$K$4/Output!$U$95/1000000</f>
        <v>1.235356249985535E-3</v>
      </c>
      <c r="AE14" s="7">
        <v>2030</v>
      </c>
      <c r="AF14" s="7">
        <f>(B17-$B$8)*$B$2*Output!$U$101*$E$2*$L$4/Output!$U$95/1000000</f>
        <v>7.8952715494033987E-2</v>
      </c>
      <c r="AG14" s="7">
        <f>(C17-$B$8)*$B$2*Output!$U$101*$E$2*$L$4/Output!$U$95/1000000</f>
        <v>0.21589460422191598</v>
      </c>
      <c r="AH14" s="7">
        <f>(D17-$B$8)*$B$2*Output!$U$101*$E$2*$L$4/Output!$U$95/1000000</f>
        <v>0.35283649294979813</v>
      </c>
      <c r="AJ14" s="7">
        <v>2030</v>
      </c>
      <c r="AK14" s="7">
        <f>(B17-$B$8)*$B$2*Output!$U$101*$E$2*$M$4/Output!$U$95/1000000</f>
        <v>4.5672443881174744E-2</v>
      </c>
      <c r="AL14" s="7">
        <f>(C17-$B$8)*$B$2*Output!$U$101*$E$2*$M$4/Output!$U$95/1000000</f>
        <v>0.12489037436994792</v>
      </c>
      <c r="AM14" s="7">
        <f>(D17-$B$8)*$B$2*Output!$U$101*$E$2*$M$4/Output!$U$95/1000000</f>
        <v>0.20410830485872114</v>
      </c>
    </row>
    <row r="15" spans="1:44" x14ac:dyDescent="0.25">
      <c r="A15" s="7">
        <v>2028</v>
      </c>
      <c r="B15" s="7">
        <v>3.6467657583264508E-3</v>
      </c>
      <c r="C15" s="7">
        <v>4.5838748127791373E-3</v>
      </c>
      <c r="D15" s="7">
        <v>5.5209838672318238E-3</v>
      </c>
      <c r="F15" s="7">
        <v>2031</v>
      </c>
      <c r="G15" s="7">
        <f>(B18-$B$8)*$B$2*Output!$U$101*$E$2*$G$4/Output!$U$95/1000000</f>
        <v>6.9041888599512977E-2</v>
      </c>
      <c r="H15" s="7">
        <f>(C18-$B$8)*$B$2*Output!$U$101*$E$2*$G$4/Output!$U$95/1000000</f>
        <v>0.18103394037622603</v>
      </c>
      <c r="I15" s="7">
        <f>(D18-$B$8)*$B$2*Output!$U$101*$E$2*$G$4/Output!$U$95/1000000</f>
        <v>0.29302599215293906</v>
      </c>
      <c r="K15" s="7">
        <v>2031</v>
      </c>
      <c r="L15" s="7">
        <f>(B18-$B$8)*$B$2*Output!$U$101*$E$2*$H$4/Output!$U$95/1000000</f>
        <v>0.41106644251210744</v>
      </c>
      <c r="M15" s="7">
        <f>(C18-$B$8)*$B$2*Output!$U$101*$E$2*$H$4/Output!$U$95/1000000</f>
        <v>1.0778525812940916</v>
      </c>
      <c r="N15" s="7">
        <f>(D18-$B$8)*$B$2*Output!$U$101*$E$2*$H$4/Output!$U$95/1000000</f>
        <v>1.7446387200760762</v>
      </c>
      <c r="P15" s="7">
        <v>2031</v>
      </c>
      <c r="Q15" s="7">
        <f>(B18-$B$8)*$B$2*Output!$U$101*$E$2*$I$4/Output!$U$95/1000000</f>
        <v>2.9572380076334642E-2</v>
      </c>
      <c r="R15" s="7">
        <f>(C18-$B$8)*$B$2*Output!$U$101*$E$2*$I$4/Output!$U$95/1000000</f>
        <v>7.7541396970998031E-2</v>
      </c>
      <c r="S15" s="7">
        <f>(D18-$B$8)*$B$2*Output!$U$101*$E$2*$I$4/Output!$U$95/1000000</f>
        <v>0.12551041386566142</v>
      </c>
      <c r="U15" s="7">
        <v>2031</v>
      </c>
      <c r="V15" s="7">
        <f>(B18-$B$8)*$B$2*Output!$U$101*$E$2*$J$4/Output!$U$95/1000000</f>
        <v>0.27086625514693979</v>
      </c>
      <c r="W15" s="7">
        <f>(C18-$B$8)*$B$2*Output!$U$101*$E$2*$J$4/Output!$U$95/1000000</f>
        <v>0.710235285837019</v>
      </c>
      <c r="X15" s="7">
        <f>(D18-$B$8)*$B$2*Output!$U$101*$E$2*$J$4/Output!$U$95/1000000</f>
        <v>1.1496043165270979</v>
      </c>
      <c r="Z15" s="7">
        <v>2031</v>
      </c>
      <c r="AA15" s="7">
        <f>(B18-$B$8)*$B$2*Output!$U$101*$E$2*$K$4/Output!$U$95/1000000</f>
        <v>3.1592044955755424E-4</v>
      </c>
      <c r="AB15" s="7">
        <f>(C18-$B$8)*$B$2*Output!$U$101*$E$2*$K$4/Output!$U$95/1000000</f>
        <v>8.2837136974315379E-4</v>
      </c>
      <c r="AC15" s="7">
        <f>(D18-$B$8)*$B$2*Output!$U$101*$E$2*$K$4/Output!$U$95/1000000</f>
        <v>1.3408222899287533E-3</v>
      </c>
      <c r="AE15" s="7">
        <v>2031</v>
      </c>
      <c r="AF15" s="7">
        <f>(B18-$B$8)*$B$2*Output!$U$101*$E$2*$L$4/Output!$U$95/1000000</f>
        <v>9.0231674850324545E-2</v>
      </c>
      <c r="AG15" s="7">
        <f>(C18-$B$8)*$B$2*Output!$U$101*$E$2*$L$4/Output!$U$95/1000000</f>
        <v>0.23659543468826683</v>
      </c>
      <c r="AH15" s="7">
        <f>(D18-$B$8)*$B$2*Output!$U$101*$E$2*$L$4/Output!$U$95/1000000</f>
        <v>0.38295919452620908</v>
      </c>
      <c r="AJ15" s="7">
        <v>2031</v>
      </c>
      <c r="AK15" s="7">
        <f>(B18-$B$8)*$B$2*Output!$U$101*$E$2*$M$4/Output!$U$95/1000000</f>
        <v>5.219707872134257E-2</v>
      </c>
      <c r="AL15" s="7">
        <f>(C18-$B$8)*$B$2*Output!$U$101*$E$2*$M$4/Output!$U$95/1000000</f>
        <v>0.13686535853422996</v>
      </c>
      <c r="AM15" s="7">
        <f>(D18-$B$8)*$B$2*Output!$U$101*$E$2*$M$4/Output!$U$95/1000000</f>
        <v>0.22153363834711731</v>
      </c>
    </row>
    <row r="16" spans="1:44" x14ac:dyDescent="0.25">
      <c r="A16" s="7">
        <v>2029</v>
      </c>
      <c r="B16" s="7">
        <v>3.776118909991741E-3</v>
      </c>
      <c r="C16" s="7">
        <v>5.0067014815534374E-3</v>
      </c>
      <c r="D16" s="7">
        <v>6.2372840531151347E-3</v>
      </c>
      <c r="F16" s="7">
        <v>2032</v>
      </c>
      <c r="G16" s="7">
        <f>(B19-$B$8)*$B$2*Output!$U$101*$E$2*$G$4/Output!$U$95/1000000</f>
        <v>7.7672124674452087E-2</v>
      </c>
      <c r="H16" s="7">
        <f>(C19-$B$8)*$B$2*Output!$U$101*$E$2*$G$4/Output!$U$95/1000000</f>
        <v>0.19743843373789527</v>
      </c>
      <c r="I16" s="7">
        <f>(D19-$B$8)*$B$2*Output!$U$101*$E$2*$G$4/Output!$U$95/1000000</f>
        <v>0.31720474280133854</v>
      </c>
      <c r="K16" s="7">
        <v>2032</v>
      </c>
      <c r="L16" s="7">
        <f>(B19-$B$8)*$B$2*Output!$U$101*$E$2*$H$4/Output!$U$95/1000000</f>
        <v>0.4624497478261208</v>
      </c>
      <c r="M16" s="7">
        <f>(C19-$B$8)*$B$2*Output!$U$101*$E$2*$H$4/Output!$U$95/1000000</f>
        <v>1.175522805330264</v>
      </c>
      <c r="N16" s="7">
        <f>(D19-$B$8)*$B$2*Output!$U$101*$E$2*$H$4/Output!$U$95/1000000</f>
        <v>1.8885958628344075</v>
      </c>
      <c r="P16" s="7">
        <v>2032</v>
      </c>
      <c r="Q16" s="7">
        <f>(B19-$B$8)*$B$2*Output!$U$101*$E$2*$I$4/Output!$U$95/1000000</f>
        <v>3.3268927585876462E-2</v>
      </c>
      <c r="R16" s="7">
        <f>(C19-$B$8)*$B$2*Output!$U$101*$E$2*$I$4/Output!$U$95/1000000</f>
        <v>8.4567854712688698E-2</v>
      </c>
      <c r="S16" s="7">
        <f>(D19-$B$8)*$B$2*Output!$U$101*$E$2*$I$4/Output!$U$95/1000000</f>
        <v>0.13586678183950093</v>
      </c>
      <c r="U16" s="7">
        <v>2032</v>
      </c>
      <c r="V16" s="7">
        <f>(B19-$B$8)*$B$2*Output!$U$101*$E$2*$J$4/Output!$U$95/1000000</f>
        <v>0.30472453704030722</v>
      </c>
      <c r="W16" s="7">
        <f>(C19-$B$8)*$B$2*Output!$U$101*$E$2*$J$4/Output!$U$95/1000000</f>
        <v>0.77459365978349182</v>
      </c>
      <c r="X16" s="7">
        <f>(D19-$B$8)*$B$2*Output!$U$101*$E$2*$J$4/Output!$U$95/1000000</f>
        <v>1.2444627825266767</v>
      </c>
      <c r="Z16" s="7">
        <v>2032</v>
      </c>
      <c r="AA16" s="7">
        <f>(B19-$B$8)*$B$2*Output!$U$101*$E$2*$K$4/Output!$U$95/1000000</f>
        <v>3.5541050575224847E-4</v>
      </c>
      <c r="AB16" s="7">
        <f>(C19-$B$8)*$B$2*Output!$U$101*$E$2*$K$4/Output!$U$95/1000000</f>
        <v>9.0343471205182619E-4</v>
      </c>
      <c r="AC16" s="7">
        <f>(D19-$B$8)*$B$2*Output!$U$101*$E$2*$K$4/Output!$U$95/1000000</f>
        <v>1.4514589183514039E-3</v>
      </c>
      <c r="AE16" s="7">
        <v>2032</v>
      </c>
      <c r="AF16" s="7">
        <f>(B19-$B$8)*$B$2*Output!$U$101*$E$2*$L$4/Output!$U$95/1000000</f>
        <v>0.1015106342066151</v>
      </c>
      <c r="AG16" s="7">
        <f>(C19-$B$8)*$B$2*Output!$U$101*$E$2*$L$4/Output!$U$95/1000000</f>
        <v>0.25803466442429823</v>
      </c>
      <c r="AH16" s="7">
        <f>(D19-$B$8)*$B$2*Output!$U$101*$E$2*$L$4/Output!$U$95/1000000</f>
        <v>0.41455869464198153</v>
      </c>
      <c r="AJ16" s="7">
        <v>2032</v>
      </c>
      <c r="AK16" s="7">
        <f>(B19-$B$8)*$B$2*Output!$U$101*$E$2*$M$4/Output!$U$95/1000000</f>
        <v>5.8721713561510382E-2</v>
      </c>
      <c r="AL16" s="7">
        <f>(C19-$B$8)*$B$2*Output!$U$101*$E$2*$M$4/Output!$U$95/1000000</f>
        <v>0.14926749075789617</v>
      </c>
      <c r="AM16" s="7">
        <f>(D19-$B$8)*$B$2*Output!$U$101*$E$2*$M$4/Output!$U$95/1000000</f>
        <v>0.23981326795428196</v>
      </c>
    </row>
    <row r="17" spans="1:39" x14ac:dyDescent="0.25">
      <c r="A17" s="7">
        <v>2030</v>
      </c>
      <c r="B17" s="7">
        <v>3.9054720616570312E-3</v>
      </c>
      <c r="C17" s="7">
        <v>5.4759950454170113E-3</v>
      </c>
      <c r="D17" s="7">
        <v>7.0465180291769932E-3</v>
      </c>
      <c r="F17" s="7">
        <v>2033</v>
      </c>
      <c r="G17" s="7">
        <f>(B20-$B$8)*$B$2*Output!$U$101*$E$2*$G$4/Output!$U$95/1000000</f>
        <v>8.6302360749391224E-2</v>
      </c>
      <c r="H17" s="7">
        <f>(C20-$B$8)*$B$2*Output!$U$101*$E$2*$G$4/Output!$U$95/1000000</f>
        <v>0.21443562200693475</v>
      </c>
      <c r="I17" s="7">
        <f>(D20-$B$8)*$B$2*Output!$U$101*$E$2*$G$4/Output!$U$95/1000000</f>
        <v>0.34256888326447837</v>
      </c>
      <c r="K17" s="7">
        <v>2033</v>
      </c>
      <c r="L17" s="7">
        <f>(B20-$B$8)*$B$2*Output!$U$101*$E$2*$H$4/Output!$U$95/1000000</f>
        <v>0.51383305314013428</v>
      </c>
      <c r="M17" s="7">
        <f>(C20-$B$8)*$B$2*Output!$U$101*$E$2*$H$4/Output!$U$95/1000000</f>
        <v>1.2767218579082065</v>
      </c>
      <c r="N17" s="7">
        <f>(D20-$B$8)*$B$2*Output!$U$101*$E$2*$H$4/Output!$U$95/1000000</f>
        <v>2.0396106626762793</v>
      </c>
      <c r="P17" s="7">
        <v>2033</v>
      </c>
      <c r="Q17" s="7">
        <f>(B20-$B$8)*$B$2*Output!$U$101*$E$2*$I$4/Output!$U$95/1000000</f>
        <v>3.6965475095418296E-2</v>
      </c>
      <c r="R17" s="7">
        <f>(C20-$B$8)*$B$2*Output!$U$101*$E$2*$I$4/Output!$U$95/1000000</f>
        <v>9.1848178613396669E-2</v>
      </c>
      <c r="S17" s="7">
        <f>(D20-$B$8)*$B$2*Output!$U$101*$E$2*$I$4/Output!$U$95/1000000</f>
        <v>0.14673088213137503</v>
      </c>
      <c r="U17" s="7">
        <v>2033</v>
      </c>
      <c r="V17" s="7">
        <f>(B20-$B$8)*$B$2*Output!$U$101*$E$2*$J$4/Output!$U$95/1000000</f>
        <v>0.3385828189336747</v>
      </c>
      <c r="W17" s="7">
        <f>(C20-$B$8)*$B$2*Output!$U$101*$E$2*$J$4/Output!$U$95/1000000</f>
        <v>0.84127730398633449</v>
      </c>
      <c r="X17" s="7">
        <f>(D20-$B$8)*$B$2*Output!$U$101*$E$2*$J$4/Output!$U$95/1000000</f>
        <v>1.3439717890389944</v>
      </c>
      <c r="Z17" s="7">
        <v>2033</v>
      </c>
      <c r="AA17" s="7">
        <f>(B20-$B$8)*$B$2*Output!$U$101*$E$2*$K$4/Output!$U$95/1000000</f>
        <v>3.9490056194694287E-4</v>
      </c>
      <c r="AB17" s="7">
        <f>(C20-$B$8)*$B$2*Output!$U$101*$E$2*$K$4/Output!$U$95/1000000</f>
        <v>9.812100954906739E-4</v>
      </c>
      <c r="AC17" s="7">
        <f>(D20-$B$8)*$B$2*Output!$U$101*$E$2*$K$4/Output!$U$95/1000000</f>
        <v>1.5675196290344054E-3</v>
      </c>
      <c r="AE17" s="7">
        <v>2033</v>
      </c>
      <c r="AF17" s="7">
        <f>(B20-$B$8)*$B$2*Output!$U$101*$E$2*$L$4/Output!$U$95/1000000</f>
        <v>0.11278959356290567</v>
      </c>
      <c r="AG17" s="7">
        <f>(C20-$B$8)*$B$2*Output!$U$101*$E$2*$L$4/Output!$U$95/1000000</f>
        <v>0.28024849426545556</v>
      </c>
      <c r="AH17" s="7">
        <f>(D20-$B$8)*$B$2*Output!$U$101*$E$2*$L$4/Output!$U$95/1000000</f>
        <v>0.44770739496800549</v>
      </c>
      <c r="AJ17" s="7">
        <v>2033</v>
      </c>
      <c r="AK17" s="7">
        <f>(B20-$B$8)*$B$2*Output!$U$101*$E$2*$M$4/Output!$U$95/1000000</f>
        <v>6.5246348401678214E-2</v>
      </c>
      <c r="AL17" s="7">
        <f>(C20-$B$8)*$B$2*Output!$U$101*$E$2*$M$4/Output!$U$95/1000000</f>
        <v>0.16211771244384801</v>
      </c>
      <c r="AM17" s="7">
        <f>(D20-$B$8)*$B$2*Output!$U$101*$E$2*$M$4/Output!$U$95/1000000</f>
        <v>0.25898907648601782</v>
      </c>
    </row>
    <row r="18" spans="1:39" x14ac:dyDescent="0.25">
      <c r="A18" s="7">
        <v>2031</v>
      </c>
      <c r="B18" s="7">
        <v>4.0348252133223213E-3</v>
      </c>
      <c r="C18" s="7">
        <v>5.7134032653001609E-3</v>
      </c>
      <c r="D18" s="7">
        <v>7.3919813172780005E-3</v>
      </c>
      <c r="F18" s="7">
        <v>2034</v>
      </c>
      <c r="G18" s="7">
        <f>(B21-$B$8)*$B$2*Output!$U$101*$E$2*$G$4/Output!$U$95/1000000</f>
        <v>9.4932596824330362E-2</v>
      </c>
      <c r="H18" s="7">
        <f>(C21-$B$8)*$B$2*Output!$U$101*$E$2*$G$4/Output!$U$95/1000000</f>
        <v>0.23205456270234784</v>
      </c>
      <c r="I18" s="7">
        <f>(D21-$B$8)*$B$2*Output!$U$101*$E$2*$G$4/Output!$U$95/1000000</f>
        <v>0.36917652858036543</v>
      </c>
      <c r="K18" s="7">
        <v>2034</v>
      </c>
      <c r="L18" s="7">
        <f>(B21-$B$8)*$B$2*Output!$U$101*$E$2*$H$4/Output!$U$95/1000000</f>
        <v>0.56521635845414786</v>
      </c>
      <c r="M18" s="7">
        <f>(C21-$B$8)*$B$2*Output!$U$101*$E$2*$H$4/Output!$U$95/1000000</f>
        <v>1.3816227437241595</v>
      </c>
      <c r="N18" s="7">
        <f>(D21-$B$8)*$B$2*Output!$U$101*$E$2*$H$4/Output!$U$95/1000000</f>
        <v>2.1980291289941714</v>
      </c>
      <c r="P18" s="7">
        <v>2034</v>
      </c>
      <c r="Q18" s="7">
        <f>(B21-$B$8)*$B$2*Output!$U$101*$E$2*$I$4/Output!$U$95/1000000</f>
        <v>4.0662022604960144E-2</v>
      </c>
      <c r="R18" s="7">
        <f>(C21-$B$8)*$B$2*Output!$U$101*$E$2*$I$4/Output!$U$95/1000000</f>
        <v>9.939481474048012E-2</v>
      </c>
      <c r="S18" s="7">
        <f>(D21-$B$8)*$B$2*Output!$U$101*$E$2*$I$4/Output!$U$95/1000000</f>
        <v>0.15812760687600011</v>
      </c>
      <c r="U18" s="7">
        <v>2034</v>
      </c>
      <c r="V18" s="7">
        <f>(B21-$B$8)*$B$2*Output!$U$101*$E$2*$J$4/Output!$U$95/1000000</f>
        <v>0.37244110082704224</v>
      </c>
      <c r="W18" s="7">
        <f>(C21-$B$8)*$B$2*Output!$U$101*$E$2*$J$4/Output!$U$95/1000000</f>
        <v>0.91040021737454424</v>
      </c>
      <c r="X18" s="7">
        <f>(D21-$B$8)*$B$2*Output!$U$101*$E$2*$J$4/Output!$U$95/1000000</f>
        <v>1.4483593339220464</v>
      </c>
      <c r="Z18" s="7">
        <v>2034</v>
      </c>
      <c r="AA18" s="7">
        <f>(B21-$B$8)*$B$2*Output!$U$101*$E$2*$K$4/Output!$U$95/1000000</f>
        <v>4.3439061814163715E-4</v>
      </c>
      <c r="AB18" s="7">
        <f>(C21-$B$8)*$B$2*Output!$U$101*$E$2*$K$4/Output!$U$95/1000000</f>
        <v>1.0618304808557124E-3</v>
      </c>
      <c r="AC18" s="7">
        <f>(D21-$B$8)*$B$2*Output!$U$101*$E$2*$K$4/Output!$U$95/1000000</f>
        <v>1.6892703435697879E-3</v>
      </c>
      <c r="AE18" s="7">
        <v>2034</v>
      </c>
      <c r="AF18" s="7">
        <f>(B21-$B$8)*$B$2*Output!$U$101*$E$2*$L$4/Output!$U$95/1000000</f>
        <v>0.12406855291919626</v>
      </c>
      <c r="AG18" s="7">
        <f>(C21-$B$8)*$B$2*Output!$U$101*$E$2*$L$4/Output!$U$95/1000000</f>
        <v>0.30327489983291395</v>
      </c>
      <c r="AH18" s="7">
        <f>(D21-$B$8)*$B$2*Output!$U$101*$E$2*$L$4/Output!$U$95/1000000</f>
        <v>0.48248124674663156</v>
      </c>
      <c r="AJ18" s="7">
        <v>2034</v>
      </c>
      <c r="AK18" s="7">
        <f>(B21-$B$8)*$B$2*Output!$U$101*$E$2*$M$4/Output!$U$95/1000000</f>
        <v>7.1770983241846054E-2</v>
      </c>
      <c r="AL18" s="7">
        <f>(C21-$B$8)*$B$2*Output!$U$101*$E$2*$M$4/Output!$U$95/1000000</f>
        <v>0.17543799167027158</v>
      </c>
      <c r="AM18" s="7">
        <f>(D21-$B$8)*$B$2*Output!$U$101*$E$2*$M$4/Output!$U$95/1000000</f>
        <v>0.27910500009869715</v>
      </c>
    </row>
    <row r="19" spans="1:39" x14ac:dyDescent="0.25">
      <c r="A19" s="7">
        <v>2032</v>
      </c>
      <c r="B19" s="7">
        <v>4.1641783649876115E-3</v>
      </c>
      <c r="C19" s="7">
        <v>5.9592798438060646E-3</v>
      </c>
      <c r="D19" s="7">
        <v>7.7543813226245185E-3</v>
      </c>
      <c r="F19" s="7">
        <v>2035</v>
      </c>
      <c r="G19" s="7">
        <f>(B22-$B$8)*$B$2*Output!$U$101*$E$2*$G$4/Output!$U$95/1000000</f>
        <v>0.10356283289926947</v>
      </c>
      <c r="H19" s="7">
        <f>(C22-$B$8)*$B$2*Output!$U$101*$E$2*$G$4/Output!$U$95/1000000</f>
        <v>0.25032573791993129</v>
      </c>
      <c r="I19" s="7">
        <f>(D22-$B$8)*$B$2*Output!$U$101*$E$2*$G$4/Output!$U$95/1000000</f>
        <v>0.39708864294059337</v>
      </c>
      <c r="K19" s="7">
        <v>2035</v>
      </c>
      <c r="L19" s="7">
        <f>(B22-$B$8)*$B$2*Output!$U$101*$E$2*$H$4/Output!$U$95/1000000</f>
        <v>0.61659966376816111</v>
      </c>
      <c r="M19" s="7">
        <f>(C22-$B$8)*$B$2*Output!$U$101*$E$2*$H$4/Output!$U$95/1000000</f>
        <v>1.4904069492196677</v>
      </c>
      <c r="N19" s="7">
        <f>(D22-$B$8)*$B$2*Output!$U$101*$E$2*$H$4/Output!$U$95/1000000</f>
        <v>2.3642142346711759</v>
      </c>
      <c r="P19" s="7">
        <v>2035</v>
      </c>
      <c r="Q19" s="7">
        <f>(B22-$B$8)*$B$2*Output!$U$101*$E$2*$I$4/Output!$U$95/1000000</f>
        <v>4.4358570114501956E-2</v>
      </c>
      <c r="R19" s="7">
        <f>(C22-$B$8)*$B$2*Output!$U$101*$E$2*$I$4/Output!$U$95/1000000</f>
        <v>0.10722081934342337</v>
      </c>
      <c r="S19" s="7">
        <f>(D22-$B$8)*$B$2*Output!$U$101*$E$2*$I$4/Output!$U$95/1000000</f>
        <v>0.17008306857234487</v>
      </c>
      <c r="U19" s="7">
        <v>2035</v>
      </c>
      <c r="V19" s="7">
        <f>(B22-$B$8)*$B$2*Output!$U$101*$E$2*$J$4/Output!$U$95/1000000</f>
        <v>0.40629938272040966</v>
      </c>
      <c r="W19" s="7">
        <f>(C22-$B$8)*$B$2*Output!$U$101*$E$2*$J$4/Output!$U$95/1000000</f>
        <v>0.98208198779985845</v>
      </c>
      <c r="X19" s="7">
        <f>(D22-$B$8)*$B$2*Output!$U$101*$E$2*$J$4/Output!$U$95/1000000</f>
        <v>1.557864592879308</v>
      </c>
      <c r="Z19" s="7">
        <v>2035</v>
      </c>
      <c r="AA19" s="7">
        <f>(B22-$B$8)*$B$2*Output!$U$101*$E$2*$K$4/Output!$U$95/1000000</f>
        <v>4.7388067433633144E-4</v>
      </c>
      <c r="AB19" s="7">
        <f>(C22-$B$8)*$B$2*Output!$U$101*$E$2*$K$4/Output!$U$95/1000000</f>
        <v>1.1454353474920592E-3</v>
      </c>
      <c r="AC19" s="7">
        <f>(D22-$B$8)*$B$2*Output!$U$101*$E$2*$K$4/Output!$U$95/1000000</f>
        <v>1.8169900206477885E-3</v>
      </c>
      <c r="AE19" s="7">
        <v>2035</v>
      </c>
      <c r="AF19" s="7">
        <f>(B22-$B$8)*$B$2*Output!$U$101*$E$2*$L$4/Output!$U$95/1000000</f>
        <v>0.1353475122754868</v>
      </c>
      <c r="AG19" s="7">
        <f>(C22-$B$8)*$B$2*Output!$U$101*$E$2*$L$4/Output!$U$95/1000000</f>
        <v>0.32715371854439868</v>
      </c>
      <c r="AH19" s="7">
        <f>(D22-$B$8)*$B$2*Output!$U$101*$E$2*$L$4/Output!$U$95/1000000</f>
        <v>0.51895992481331088</v>
      </c>
      <c r="AJ19" s="7">
        <v>2035</v>
      </c>
      <c r="AK19" s="7">
        <f>(B22-$B$8)*$B$2*Output!$U$101*$E$2*$M$4/Output!$U$95/1000000</f>
        <v>7.8295618082013851E-2</v>
      </c>
      <c r="AL19" s="7">
        <f>(C22-$B$8)*$B$2*Output!$U$101*$E$2*$M$4/Output!$U$95/1000000</f>
        <v>0.18925137352452137</v>
      </c>
      <c r="AM19" s="7">
        <f>(D22-$B$8)*$B$2*Output!$U$101*$E$2*$M$4/Output!$U$95/1000000</f>
        <v>0.30020712896702906</v>
      </c>
    </row>
    <row r="20" spans="1:39" x14ac:dyDescent="0.25">
      <c r="A20" s="7">
        <v>2033</v>
      </c>
      <c r="B20" s="7">
        <v>4.2935315166529016E-3</v>
      </c>
      <c r="C20" s="7">
        <v>6.2140399515200426E-3</v>
      </c>
      <c r="D20" s="7">
        <v>8.1345483863871845E-3</v>
      </c>
      <c r="F20" s="7">
        <v>2036</v>
      </c>
      <c r="G20" s="7">
        <f>(B23-$B$8)*$B$2*Output!$U$101*$E$2*$G$4/Output!$U$95/1000000</f>
        <v>0.11219306897420861</v>
      </c>
      <c r="H20" s="7">
        <f>(C23-$B$8)*$B$2*Output!$U$101*$E$2*$G$4/Output!$U$95/1000000</f>
        <v>0.26928112417371802</v>
      </c>
      <c r="I20" s="7">
        <f>(D23-$B$8)*$B$2*Output!$U$101*$E$2*$G$4/Output!$U$95/1000000</f>
        <v>0.42636917937322755</v>
      </c>
      <c r="K20" s="7">
        <v>2036</v>
      </c>
      <c r="L20" s="7">
        <f>(B23-$B$8)*$B$2*Output!$U$101*$E$2*$H$4/Output!$U$95/1000000</f>
        <v>0.66798296908217458</v>
      </c>
      <c r="M20" s="7">
        <f>(C23-$B$8)*$B$2*Output!$U$101*$E$2*$H$4/Output!$U$95/1000000</f>
        <v>1.6032648584084668</v>
      </c>
      <c r="N20" s="7">
        <f>(D23-$B$8)*$B$2*Output!$U$101*$E$2*$H$4/Output!$U$95/1000000</f>
        <v>2.5385467477347592</v>
      </c>
      <c r="P20" s="7">
        <v>2036</v>
      </c>
      <c r="Q20" s="7">
        <f>(B23-$B$8)*$B$2*Output!$U$101*$E$2*$I$4/Output!$U$95/1000000</f>
        <v>4.805511762404379E-2</v>
      </c>
      <c r="R20" s="7">
        <f>(C23-$B$8)*$B$2*Output!$U$101*$E$2*$I$4/Output!$U$95/1000000</f>
        <v>0.11533988876868623</v>
      </c>
      <c r="S20" s="7">
        <f>(D23-$B$8)*$B$2*Output!$U$101*$E$2*$I$4/Output!$U$95/1000000</f>
        <v>0.18262465991332869</v>
      </c>
      <c r="U20" s="7">
        <v>2036</v>
      </c>
      <c r="V20" s="7">
        <f>(B23-$B$8)*$B$2*Output!$U$101*$E$2*$J$4/Output!$U$95/1000000</f>
        <v>0.4401576646137772</v>
      </c>
      <c r="W20" s="7">
        <f>(C23-$B$8)*$B$2*Output!$U$101*$E$2*$J$4/Output!$U$95/1000000</f>
        <v>1.0564480660398328</v>
      </c>
      <c r="X20" s="7">
        <f>(D23-$B$8)*$B$2*Output!$U$101*$E$2*$J$4/Output!$U$95/1000000</f>
        <v>1.6727384674658889</v>
      </c>
      <c r="Z20" s="7">
        <v>2036</v>
      </c>
      <c r="AA20" s="7">
        <f>(B23-$B$8)*$B$2*Output!$U$101*$E$2*$K$4/Output!$U$95/1000000</f>
        <v>5.1337073053102573E-4</v>
      </c>
      <c r="AB20" s="7">
        <f>(C23-$B$8)*$B$2*Output!$U$101*$E$2*$K$4/Output!$U$95/1000000</f>
        <v>1.2321710128729688E-3</v>
      </c>
      <c r="AC20" s="7">
        <f>(D23-$B$8)*$B$2*Output!$U$101*$E$2*$K$4/Output!$U$95/1000000</f>
        <v>1.9509712952149123E-3</v>
      </c>
      <c r="AE20" s="7">
        <v>2036</v>
      </c>
      <c r="AF20" s="7">
        <f>(B23-$B$8)*$B$2*Output!$U$101*$E$2*$L$4/Output!$U$95/1000000</f>
        <v>0.14662647163177742</v>
      </c>
      <c r="AG20" s="7">
        <f>(C23-$B$8)*$B$2*Output!$U$101*$E$2*$L$4/Output!$U$95/1000000</f>
        <v>0.35192674089080733</v>
      </c>
      <c r="AH20" s="7">
        <f>(D23-$B$8)*$B$2*Output!$U$101*$E$2*$L$4/Output!$U$95/1000000</f>
        <v>0.55722701014983744</v>
      </c>
      <c r="AJ20" s="7">
        <v>2036</v>
      </c>
      <c r="AK20" s="7">
        <f>(B23-$B$8)*$B$2*Output!$U$101*$E$2*$M$4/Output!$U$95/1000000</f>
        <v>8.4820252922181691E-2</v>
      </c>
      <c r="AL20" s="7">
        <f>(C23-$B$8)*$B$2*Output!$U$101*$E$2*$M$4/Output!$U$95/1000000</f>
        <v>0.20358203290467827</v>
      </c>
      <c r="AM20" s="7">
        <f>(D23-$B$8)*$B$2*Output!$U$101*$E$2*$M$4/Output!$U$95/1000000</f>
        <v>0.3223438128871749</v>
      </c>
    </row>
    <row r="21" spans="1:39" x14ac:dyDescent="0.25">
      <c r="A21" s="7">
        <v>2034</v>
      </c>
      <c r="B21" s="7">
        <v>4.4228846683181918E-3</v>
      </c>
      <c r="C21" s="7">
        <v>6.4781191132214913E-3</v>
      </c>
      <c r="D21" s="7">
        <v>8.5333535581247916E-3</v>
      </c>
      <c r="F21" s="7">
        <v>2037</v>
      </c>
      <c r="G21" s="7">
        <f>(B24-$B$8)*$B$2*Output!$U$101*$E$2*$G$4/Output!$U$95/1000000</f>
        <v>0.12082330504914771</v>
      </c>
      <c r="H21" s="7">
        <f>(C24-$B$8)*$B$2*Output!$U$101*$E$2*$G$4/Output!$U$95/1000000</f>
        <v>0.28895426566147253</v>
      </c>
      <c r="I21" s="7">
        <f>(D24-$B$8)*$B$2*Output!$U$101*$E$2*$G$4/Output!$U$95/1000000</f>
        <v>0.45708522627379733</v>
      </c>
      <c r="K21" s="7">
        <v>2037</v>
      </c>
      <c r="L21" s="7">
        <f>(B24-$B$8)*$B$2*Output!$U$101*$E$2*$H$4/Output!$U$95/1000000</f>
        <v>0.71936627439618783</v>
      </c>
      <c r="M21" s="7">
        <f>(C24-$B$8)*$B$2*Output!$U$101*$E$2*$H$4/Output!$U$95/1000000</f>
        <v>1.720396189089731</v>
      </c>
      <c r="N21" s="7">
        <f>(D24-$B$8)*$B$2*Output!$U$101*$E$2*$H$4/Output!$U$95/1000000</f>
        <v>2.721426103783275</v>
      </c>
      <c r="P21" s="7">
        <v>2037</v>
      </c>
      <c r="Q21" s="7">
        <f>(B24-$B$8)*$B$2*Output!$U$101*$E$2*$I$4/Output!$U$95/1000000</f>
        <v>5.175166513358561E-2</v>
      </c>
      <c r="R21" s="7">
        <f>(C24-$B$8)*$B$2*Output!$U$101*$E$2*$I$4/Output!$U$95/1000000</f>
        <v>0.12376639084116119</v>
      </c>
      <c r="S21" s="7">
        <f>(D24-$B$8)*$B$2*Output!$U$101*$E$2*$I$4/Output!$U$95/1000000</f>
        <v>0.19578111654873681</v>
      </c>
      <c r="U21" s="7">
        <v>2037</v>
      </c>
      <c r="V21" s="7">
        <f>(B24-$B$8)*$B$2*Output!$U$101*$E$2*$J$4/Output!$U$95/1000000</f>
        <v>0.47401594650714463</v>
      </c>
      <c r="W21" s="7">
        <f>(C24-$B$8)*$B$2*Output!$U$101*$E$2*$J$4/Output!$U$95/1000000</f>
        <v>1.1336300532342205</v>
      </c>
      <c r="X21" s="7">
        <f>(D24-$B$8)*$B$2*Output!$U$101*$E$2*$J$4/Output!$U$95/1000000</f>
        <v>1.7932441599612969</v>
      </c>
      <c r="Z21" s="7">
        <v>2037</v>
      </c>
      <c r="AA21" s="7">
        <f>(B24-$B$8)*$B$2*Output!$U$101*$E$2*$K$4/Output!$U$95/1000000</f>
        <v>5.5286078672571991E-4</v>
      </c>
      <c r="AB21" s="7">
        <f>(C24-$B$8)*$B$2*Output!$U$101*$E$2*$K$4/Output!$U$95/1000000</f>
        <v>1.3221909678465731E-3</v>
      </c>
      <c r="AC21" s="7">
        <f>(D24-$B$8)*$B$2*Output!$U$101*$E$2*$K$4/Output!$U$95/1000000</f>
        <v>2.0915211489674268E-3</v>
      </c>
      <c r="AE21" s="7">
        <v>2037</v>
      </c>
      <c r="AF21" s="7">
        <f>(B24-$B$8)*$B$2*Output!$U$101*$E$2*$L$4/Output!$U$95/1000000</f>
        <v>0.15790543098806797</v>
      </c>
      <c r="AG21" s="7">
        <f>(C24-$B$8)*$B$2*Output!$U$101*$E$2*$L$4/Output!$U$95/1000000</f>
        <v>0.37763780618776699</v>
      </c>
      <c r="AH21" s="7">
        <f>(D24-$B$8)*$B$2*Output!$U$101*$E$2*$L$4/Output!$U$95/1000000</f>
        <v>0.59737018138746611</v>
      </c>
      <c r="AJ21" s="7">
        <v>2037</v>
      </c>
      <c r="AK21" s="7">
        <f>(B24-$B$8)*$B$2*Output!$U$101*$E$2*$M$4/Output!$U$95/1000000</f>
        <v>9.1344887762349489E-2</v>
      </c>
      <c r="AL21" s="7">
        <f>(C24-$B$8)*$B$2*Output!$U$101*$E$2*$M$4/Output!$U$95/1000000</f>
        <v>0.21845532990976155</v>
      </c>
      <c r="AM21" s="7">
        <f>(D24-$B$8)*$B$2*Output!$U$101*$E$2*$M$4/Output!$U$95/1000000</f>
        <v>0.3455657720571737</v>
      </c>
    </row>
    <row r="22" spans="1:39" x14ac:dyDescent="0.25">
      <c r="A22" s="7">
        <v>2035</v>
      </c>
      <c r="B22" s="7">
        <v>4.5522378199834819E-3</v>
      </c>
      <c r="C22" s="7">
        <v>6.7519742057706063E-3</v>
      </c>
      <c r="D22" s="7">
        <v>8.9517105915577332E-3</v>
      </c>
      <c r="F22" s="7">
        <v>2038</v>
      </c>
      <c r="G22" s="7">
        <f>(B25-$B$8)*$B$2*Output!$U$101*$E$2*$G$4/Output!$U$95/1000000</f>
        <v>0.12945354112408686</v>
      </c>
      <c r="H22" s="7">
        <f>(C25-$B$8)*$B$2*Output!$U$101*$E$2*$G$4/Output!$U$95/1000000</f>
        <v>0.3093803511221081</v>
      </c>
      <c r="I22" s="7">
        <f>(D25-$B$8)*$B$2*Output!$U$101*$E$2*$G$4/Output!$U$95/1000000</f>
        <v>0.48930716112012951</v>
      </c>
      <c r="K22" s="7">
        <v>2038</v>
      </c>
      <c r="L22" s="7">
        <f>(B25-$B$8)*$B$2*Output!$U$101*$E$2*$H$4/Output!$U$95/1000000</f>
        <v>0.77074957971020153</v>
      </c>
      <c r="M22" s="7">
        <f>(C25-$B$8)*$B$2*Output!$U$101*$E$2*$H$4/Output!$U$95/1000000</f>
        <v>1.8420104504471617</v>
      </c>
      <c r="N22" s="7">
        <f>(D25-$B$8)*$B$2*Output!$U$101*$E$2*$H$4/Output!$U$95/1000000</f>
        <v>2.9132713211841224</v>
      </c>
      <c r="P22" s="7">
        <v>2038</v>
      </c>
      <c r="Q22" s="7">
        <f>(B25-$B$8)*$B$2*Output!$U$101*$E$2*$I$4/Output!$U$95/1000000</f>
        <v>5.5448212643127451E-2</v>
      </c>
      <c r="R22" s="7">
        <f>(C25-$B$8)*$B$2*Output!$U$101*$E$2*$I$4/Output!$U$95/1000000</f>
        <v>0.13251539778414148</v>
      </c>
      <c r="S22" s="7">
        <f>(D25-$B$8)*$B$2*Output!$U$101*$E$2*$I$4/Output!$U$95/1000000</f>
        <v>0.20958258292515555</v>
      </c>
      <c r="U22" s="7">
        <v>2038</v>
      </c>
      <c r="V22" s="7">
        <f>(B25-$B$8)*$B$2*Output!$U$101*$E$2*$J$4/Output!$U$95/1000000</f>
        <v>0.50787422840051211</v>
      </c>
      <c r="W22" s="7">
        <f>(C25-$B$8)*$B$2*Output!$U$101*$E$2*$J$4/Output!$U$95/1000000</f>
        <v>1.2137660024132346</v>
      </c>
      <c r="X22" s="7">
        <f>(D25-$B$8)*$B$2*Output!$U$101*$E$2*$J$4/Output!$U$95/1000000</f>
        <v>1.9196577764259577</v>
      </c>
      <c r="Z22" s="7">
        <v>2038</v>
      </c>
      <c r="AA22" s="7">
        <f>(B25-$B$8)*$B$2*Output!$U$101*$E$2*$K$4/Output!$U$95/1000000</f>
        <v>5.923508429204143E-4</v>
      </c>
      <c r="AB22" s="7">
        <f>(C25-$B$8)*$B$2*Output!$U$101*$E$2*$K$4/Output!$U$95/1000000</f>
        <v>1.415656228318468E-3</v>
      </c>
      <c r="AC22" s="7">
        <f>(D25-$B$8)*$B$2*Output!$U$101*$E$2*$K$4/Output!$U$95/1000000</f>
        <v>2.2389616137165227E-3</v>
      </c>
      <c r="AE22" s="7">
        <v>2038</v>
      </c>
      <c r="AF22" s="7">
        <f>(B25-$B$8)*$B$2*Output!$U$101*$E$2*$L$4/Output!$U$95/1000000</f>
        <v>0.1691843903443585</v>
      </c>
      <c r="AG22" s="7">
        <f>(C25-$B$8)*$B$2*Output!$U$101*$E$2*$L$4/Output!$U$95/1000000</f>
        <v>0.40433290302151748</v>
      </c>
      <c r="AH22" s="7">
        <f>(D25-$B$8)*$B$2*Output!$U$101*$E$2*$L$4/Output!$U$95/1000000</f>
        <v>0.63948141569867656</v>
      </c>
      <c r="AJ22" s="7">
        <v>2038</v>
      </c>
      <c r="AK22" s="7">
        <f>(B25-$B$8)*$B$2*Output!$U$101*$E$2*$M$4/Output!$U$95/1000000</f>
        <v>9.7869522602517328E-2</v>
      </c>
      <c r="AL22" s="7">
        <f>(C25-$B$8)*$B$2*Output!$U$101*$E$2*$M$4/Output!$U$95/1000000</f>
        <v>0.23389786794550688</v>
      </c>
      <c r="AM22" s="7">
        <f>(D25-$B$8)*$B$2*Output!$U$101*$E$2*$M$4/Output!$U$95/1000000</f>
        <v>0.36992621328849651</v>
      </c>
    </row>
    <row r="23" spans="1:39" x14ac:dyDescent="0.25">
      <c r="A23" s="7">
        <v>2036</v>
      </c>
      <c r="B23" s="7">
        <v>4.6815909716487721E-3</v>
      </c>
      <c r="C23" s="7">
        <v>7.0360845049176118E-3</v>
      </c>
      <c r="D23" s="7">
        <v>9.3905780381864524E-3</v>
      </c>
      <c r="F23" s="7">
        <v>2039</v>
      </c>
      <c r="G23" s="7">
        <f>(B26-$B$8)*$B$2*Output!$U$101*$E$2*$G$4/Output!$U$95/1000000</f>
        <v>0.13808377719902595</v>
      </c>
      <c r="H23" s="7">
        <f>(C26-$B$8)*$B$2*Output!$U$101*$E$2*$G$4/Output!$U$95/1000000</f>
        <v>0.33059629446112426</v>
      </c>
      <c r="I23" s="7">
        <f>(D26-$B$8)*$B$2*Output!$U$101*$E$2*$G$4/Output!$U$95/1000000</f>
        <v>0.52310881172322266</v>
      </c>
      <c r="K23" s="7">
        <v>2039</v>
      </c>
      <c r="L23" s="7">
        <f>(B26-$B$8)*$B$2*Output!$U$101*$E$2*$H$4/Output!$U$95/1000000</f>
        <v>0.82213288502421489</v>
      </c>
      <c r="M23" s="7">
        <f>(C26-$B$8)*$B$2*Output!$U$101*$E$2*$H$4/Output!$U$95/1000000</f>
        <v>1.9683274230823704</v>
      </c>
      <c r="N23" s="7">
        <f>(D26-$B$8)*$B$2*Output!$U$101*$E$2*$H$4/Output!$U$95/1000000</f>
        <v>3.1145219611405266</v>
      </c>
      <c r="P23" s="7">
        <v>2039</v>
      </c>
      <c r="Q23" s="7">
        <f>(B26-$B$8)*$B$2*Output!$U$101*$E$2*$I$4/Output!$U$95/1000000</f>
        <v>5.9144760152669285E-2</v>
      </c>
      <c r="R23" s="7">
        <f>(C26-$B$8)*$B$2*Output!$U$101*$E$2*$I$4/Output!$U$95/1000000</f>
        <v>0.14160272075322652</v>
      </c>
      <c r="S23" s="7">
        <f>(D26-$B$8)*$B$2*Output!$U$101*$E$2*$I$4/Output!$U$95/1000000</f>
        <v>0.22406068135378379</v>
      </c>
      <c r="U23" s="7">
        <v>2039</v>
      </c>
      <c r="V23" s="7">
        <f>(B26-$B$8)*$B$2*Output!$U$101*$E$2*$J$4/Output!$U$95/1000000</f>
        <v>0.54173251029387959</v>
      </c>
      <c r="W23" s="7">
        <f>(C26-$B$8)*$B$2*Output!$U$101*$E$2*$J$4/Output!$U$95/1000000</f>
        <v>1.2970007348085693</v>
      </c>
      <c r="X23" s="7">
        <f>(D26-$B$8)*$B$2*Output!$U$101*$E$2*$J$4/Output!$U$95/1000000</f>
        <v>2.0522689593232593</v>
      </c>
      <c r="Z23" s="7">
        <v>2039</v>
      </c>
      <c r="AA23" s="7">
        <f>(B26-$B$8)*$B$2*Output!$U$101*$E$2*$K$4/Output!$U$95/1000000</f>
        <v>6.3184089911510848E-4</v>
      </c>
      <c r="AB23" s="7">
        <f>(C26-$B$8)*$B$2*Output!$U$101*$E$2*$K$4/Output!$U$95/1000000</f>
        <v>1.512735704175924E-3</v>
      </c>
      <c r="AC23" s="7">
        <f>(D26-$B$8)*$B$2*Output!$U$101*$E$2*$K$4/Output!$U$95/1000000</f>
        <v>2.3936305092367399E-3</v>
      </c>
      <c r="AE23" s="7">
        <v>2039</v>
      </c>
      <c r="AF23" s="7">
        <f>(B26-$B$8)*$B$2*Output!$U$101*$E$2*$L$4/Output!$U$95/1000000</f>
        <v>0.18046334970064909</v>
      </c>
      <c r="AG23" s="7">
        <f>(C26-$B$8)*$B$2*Output!$U$101*$E$2*$L$4/Output!$U$95/1000000</f>
        <v>0.43206027461926544</v>
      </c>
      <c r="AH23" s="7">
        <f>(D26-$B$8)*$B$2*Output!$U$101*$E$2*$L$4/Output!$U$95/1000000</f>
        <v>0.68365719953788195</v>
      </c>
      <c r="AJ23" s="7">
        <v>2039</v>
      </c>
      <c r="AK23" s="7">
        <f>(B26-$B$8)*$B$2*Output!$U$101*$E$2*$M$4/Output!$U$95/1000000</f>
        <v>0.10439415744268514</v>
      </c>
      <c r="AL23" s="7">
        <f>(C26-$B$8)*$B$2*Output!$U$101*$E$2*$M$4/Output!$U$95/1000000</f>
        <v>0.24993755467884432</v>
      </c>
      <c r="AM23" s="7">
        <f>(D26-$B$8)*$B$2*Output!$U$101*$E$2*$M$4/Output!$U$95/1000000</f>
        <v>0.39548095191500354</v>
      </c>
    </row>
    <row r="24" spans="1:39" x14ac:dyDescent="0.25">
      <c r="A24" s="7">
        <v>2037</v>
      </c>
      <c r="B24" s="7">
        <v>4.8109441233140622E-3</v>
      </c>
      <c r="C24" s="7">
        <v>7.3309527834329435E-3</v>
      </c>
      <c r="D24" s="7">
        <v>9.8509614435518256E-3</v>
      </c>
      <c r="F24" s="7">
        <v>2040</v>
      </c>
      <c r="G24" s="7">
        <f>(B27-$B$8)*$B$2*Output!$U$101*$E$2*$G$4/Output!$U$95/1000000</f>
        <v>0.1467140132739651</v>
      </c>
      <c r="H24" s="7">
        <f>(C27-$B$8)*$B$2*Output!$U$101*$E$2*$G$4/Output!$U$95/1000000</f>
        <v>0.35264081932879304</v>
      </c>
      <c r="I24" s="7">
        <f>(D27-$B$8)*$B$2*Output!$U$101*$E$2*$G$4/Output!$U$95/1000000</f>
        <v>0.5585676253836207</v>
      </c>
      <c r="K24" s="7">
        <v>2040</v>
      </c>
      <c r="L24" s="7">
        <f>(B27-$B$8)*$B$2*Output!$U$101*$E$2*$H$4/Output!$U$95/1000000</f>
        <v>0.87351619033822825</v>
      </c>
      <c r="M24" s="7">
        <f>(C27-$B$8)*$B$2*Output!$U$101*$E$2*$H$4/Output!$U$95/1000000</f>
        <v>2.0995776625824263</v>
      </c>
      <c r="N24" s="7">
        <f>(D27-$B$8)*$B$2*Output!$U$101*$E$2*$H$4/Output!$U$95/1000000</f>
        <v>3.3256391348266234</v>
      </c>
      <c r="P24" s="7">
        <v>2040</v>
      </c>
      <c r="Q24" s="7">
        <f>(B27-$B$8)*$B$2*Output!$U$101*$E$2*$I$4/Output!$U$95/1000000</f>
        <v>6.2841307662211104E-2</v>
      </c>
      <c r="R24" s="7">
        <f>(C27-$B$8)*$B$2*Output!$U$101*$E$2*$I$4/Output!$U$95/1000000</f>
        <v>0.15104494606329008</v>
      </c>
      <c r="S24" s="7">
        <f>(D27-$B$8)*$B$2*Output!$U$101*$E$2*$I$4/Output!$U$95/1000000</f>
        <v>0.239248584464369</v>
      </c>
      <c r="U24" s="7">
        <v>2040</v>
      </c>
      <c r="V24" s="7">
        <f>(B27-$B$8)*$B$2*Output!$U$101*$E$2*$J$4/Output!$U$95/1000000</f>
        <v>0.57559079218724696</v>
      </c>
      <c r="W24" s="7">
        <f>(C27-$B$8)*$B$2*Output!$U$101*$E$2*$J$4/Output!$U$95/1000000</f>
        <v>1.3834861716719107</v>
      </c>
      <c r="X24" s="7">
        <f>(D27-$B$8)*$B$2*Output!$U$101*$E$2*$J$4/Output!$U$95/1000000</f>
        <v>2.1913815511565735</v>
      </c>
      <c r="Z24" s="7">
        <v>2040</v>
      </c>
      <c r="AA24" s="7">
        <f>(B27-$B$8)*$B$2*Output!$U$101*$E$2*$K$4/Output!$U$95/1000000</f>
        <v>6.7133095530980287E-4</v>
      </c>
      <c r="AB24" s="7">
        <f>(C27-$B$8)*$B$2*Output!$U$101*$E$2*$K$4/Output!$U$95/1000000</f>
        <v>1.6136065862990081E-3</v>
      </c>
      <c r="AC24" s="7">
        <f>(D27-$B$8)*$B$2*Output!$U$101*$E$2*$K$4/Output!$U$95/1000000</f>
        <v>2.5558822172882132E-3</v>
      </c>
      <c r="AE24" s="7">
        <v>2040</v>
      </c>
      <c r="AF24" s="7">
        <f>(B27-$B$8)*$B$2*Output!$U$101*$E$2*$L$4/Output!$U$95/1000000</f>
        <v>0.19174230905693965</v>
      </c>
      <c r="AG24" s="7">
        <f>(C27-$B$8)*$B$2*Output!$U$101*$E$2*$L$4/Output!$U$95/1000000</f>
        <v>0.46087052938543377</v>
      </c>
      <c r="AH24" s="7">
        <f>(D27-$B$8)*$B$2*Output!$U$101*$E$2*$L$4/Output!$U$95/1000000</f>
        <v>0.72999874971392775</v>
      </c>
      <c r="AJ24" s="7">
        <v>2040</v>
      </c>
      <c r="AK24" s="7">
        <f>(B27-$B$8)*$B$2*Output!$U$101*$E$2*$M$4/Output!$U$95/1000000</f>
        <v>0.11091879228285295</v>
      </c>
      <c r="AL24" s="7">
        <f>(C27-$B$8)*$B$2*Output!$U$101*$E$2*$M$4/Output!$U$95/1000000</f>
        <v>0.26660366598073609</v>
      </c>
      <c r="AM24" s="7">
        <f>(D27-$B$8)*$B$2*Output!$U$101*$E$2*$M$4/Output!$U$95/1000000</f>
        <v>0.42228853967861912</v>
      </c>
    </row>
    <row r="25" spans="1:39" x14ac:dyDescent="0.25">
      <c r="A25" s="7">
        <v>2038</v>
      </c>
      <c r="B25" s="7">
        <v>4.9402972749793524E-3</v>
      </c>
      <c r="C25" s="7">
        <v>7.6371064630744844E-3</v>
      </c>
      <c r="D25" s="7">
        <v>1.0333915651169617E-2</v>
      </c>
      <c r="F25" s="7">
        <v>2041</v>
      </c>
      <c r="G25" s="7">
        <f>(B28-$B$8)*$B$2*Output!$U$101*$E$2*$G$4/Output!$U$95/1000000</f>
        <v>0.15534424934890417</v>
      </c>
      <c r="H25" s="7">
        <f>(C28-$B$8)*$B$2*Output!$U$101*$E$2*$G$4/Output!$U$95/1000000</f>
        <v>0.36755392496490891</v>
      </c>
      <c r="I25" s="7">
        <f>(D28-$B$8)*$B$2*Output!$U$101*$E$2*$G$4/Output!$U$95/1000000</f>
        <v>0.57976360058091359</v>
      </c>
      <c r="K25" s="7">
        <v>2041</v>
      </c>
      <c r="L25" s="7">
        <f>(B28-$B$8)*$B$2*Output!$U$101*$E$2*$H$4/Output!$U$95/1000000</f>
        <v>0.92489949565224161</v>
      </c>
      <c r="M25" s="7">
        <f>(C28-$B$8)*$B$2*Output!$U$101*$E$2*$H$4/Output!$U$95/1000000</f>
        <v>2.1883683576951416</v>
      </c>
      <c r="N25" s="7">
        <f>(D28-$B$8)*$B$2*Output!$U$101*$E$2*$H$4/Output!$U$95/1000000</f>
        <v>3.4518372197380418</v>
      </c>
      <c r="P25" s="7">
        <v>2041</v>
      </c>
      <c r="Q25" s="7">
        <f>(B28-$B$8)*$B$2*Output!$U$101*$E$2*$I$4/Output!$U$95/1000000</f>
        <v>6.6537855171752924E-2</v>
      </c>
      <c r="R25" s="7">
        <f>(C28-$B$8)*$B$2*Output!$U$101*$E$2*$I$4/Output!$U$95/1000000</f>
        <v>0.15743260487355126</v>
      </c>
      <c r="S25" s="7">
        <f>(D28-$B$8)*$B$2*Output!$U$101*$E$2*$I$4/Output!$U$95/1000000</f>
        <v>0.24832735457534952</v>
      </c>
      <c r="U25" s="7">
        <v>2041</v>
      </c>
      <c r="V25" s="7">
        <f>(B28-$B$8)*$B$2*Output!$U$101*$E$2*$J$4/Output!$U$95/1000000</f>
        <v>0.60944907408061444</v>
      </c>
      <c r="W25" s="7">
        <f>(C28-$B$8)*$B$2*Output!$U$101*$E$2*$J$4/Output!$U$95/1000000</f>
        <v>1.441993509147814</v>
      </c>
      <c r="X25" s="7">
        <f>(D28-$B$8)*$B$2*Output!$U$101*$E$2*$J$4/Output!$U$95/1000000</f>
        <v>2.2745379442150133</v>
      </c>
      <c r="Z25" s="7">
        <v>2041</v>
      </c>
      <c r="AA25" s="7">
        <f>(B28-$B$8)*$B$2*Output!$U$101*$E$2*$K$4/Output!$U$95/1000000</f>
        <v>7.1082101150449694E-4</v>
      </c>
      <c r="AB25" s="7">
        <f>(C28-$B$8)*$B$2*Output!$U$101*$E$2*$K$4/Output!$U$95/1000000</f>
        <v>1.6818456674196002E-3</v>
      </c>
      <c r="AC25" s="7">
        <f>(D28-$B$8)*$B$2*Output!$U$101*$E$2*$K$4/Output!$U$95/1000000</f>
        <v>2.6528703233347026E-3</v>
      </c>
      <c r="AE25" s="7">
        <v>2041</v>
      </c>
      <c r="AF25" s="7">
        <f>(B28-$B$8)*$B$2*Output!$U$101*$E$2*$L$4/Output!$U$95/1000000</f>
        <v>0.2030212684132302</v>
      </c>
      <c r="AG25" s="7">
        <f>(C28-$B$8)*$B$2*Output!$U$101*$E$2*$L$4/Output!$U$95/1000000</f>
        <v>0.480360646560126</v>
      </c>
      <c r="AH25" s="7">
        <f>(D28-$B$8)*$B$2*Output!$U$101*$E$2*$L$4/Output!$U$95/1000000</f>
        <v>0.75770002470702169</v>
      </c>
      <c r="AJ25" s="7">
        <v>2041</v>
      </c>
      <c r="AK25" s="7">
        <f>(B28-$B$8)*$B$2*Output!$U$101*$E$2*$M$4/Output!$U$95/1000000</f>
        <v>0.11744342712302076</v>
      </c>
      <c r="AL25" s="7">
        <f>(C28-$B$8)*$B$2*Output!$U$101*$E$2*$M$4/Output!$U$95/1000000</f>
        <v>0.27787827860588282</v>
      </c>
      <c r="AM25" s="7">
        <f>(D28-$B$8)*$B$2*Output!$U$101*$E$2*$M$4/Output!$U$95/1000000</f>
        <v>0.43831313008874473</v>
      </c>
    </row>
    <row r="26" spans="1:39" x14ac:dyDescent="0.25">
      <c r="A26" s="7">
        <v>2039</v>
      </c>
      <c r="B26" s="7">
        <v>5.0696504266446426E-3</v>
      </c>
      <c r="C26" s="7">
        <v>7.955098823031255E-3</v>
      </c>
      <c r="D26" s="7">
        <v>1.084054721941787E-2</v>
      </c>
      <c r="F26" s="7">
        <v>2042</v>
      </c>
      <c r="G26" s="7">
        <f>(B29-$B$8)*$B$2*Output!$U$101*$E$2*$G$4/Output!$U$95/1000000</f>
        <v>0.16397448542384338</v>
      </c>
      <c r="H26" s="7">
        <f>(C29-$B$8)*$B$2*Output!$U$101*$E$2*$G$4/Output!$U$95/1000000</f>
        <v>0.38276310008719577</v>
      </c>
      <c r="I26" s="7">
        <f>(D29-$B$8)*$B$2*Output!$U$101*$E$2*$G$4/Output!$U$95/1000000</f>
        <v>0.60155171475054803</v>
      </c>
      <c r="K26" s="7">
        <v>2042</v>
      </c>
      <c r="L26" s="7">
        <f>(B29-$B$8)*$B$2*Output!$U$101*$E$2*$H$4/Output!$U$95/1000000</f>
        <v>0.97628280096625542</v>
      </c>
      <c r="M26" s="7">
        <f>(C29-$B$8)*$B$2*Output!$U$101*$E$2*$H$4/Output!$U$95/1000000</f>
        <v>2.2789218120962462</v>
      </c>
      <c r="N26" s="7">
        <f>(D29-$B$8)*$B$2*Output!$U$101*$E$2*$H$4/Output!$U$95/1000000</f>
        <v>3.5815608232262357</v>
      </c>
      <c r="P26" s="7">
        <v>2042</v>
      </c>
      <c r="Q26" s="7">
        <f>(B29-$B$8)*$B$2*Output!$U$101*$E$2*$I$4/Output!$U$95/1000000</f>
        <v>7.0234402681294786E-2</v>
      </c>
      <c r="R26" s="7">
        <f>(C29-$B$8)*$B$2*Output!$U$101*$E$2*$I$4/Output!$U$95/1000000</f>
        <v>0.16394707770283265</v>
      </c>
      <c r="S26" s="7">
        <f>(D29-$B$8)*$B$2*Output!$U$101*$E$2*$I$4/Output!$U$95/1000000</f>
        <v>0.25765975272437042</v>
      </c>
      <c r="U26" s="7">
        <v>2042</v>
      </c>
      <c r="V26" s="7">
        <f>(B29-$B$8)*$B$2*Output!$U$101*$E$2*$J$4/Output!$U$95/1000000</f>
        <v>0.64330735597398214</v>
      </c>
      <c r="W26" s="7">
        <f>(C29-$B$8)*$B$2*Output!$U$101*$E$2*$J$4/Output!$U$95/1000000</f>
        <v>1.5016623912252505</v>
      </c>
      <c r="X26" s="7">
        <f>(D29-$B$8)*$B$2*Output!$U$101*$E$2*$J$4/Output!$U$95/1000000</f>
        <v>2.3600174264765181</v>
      </c>
      <c r="Z26" s="7">
        <v>2042</v>
      </c>
      <c r="AA26" s="7">
        <f>(B29-$B$8)*$B$2*Output!$U$101*$E$2*$K$4/Output!$U$95/1000000</f>
        <v>7.5031106769919156E-4</v>
      </c>
      <c r="AB26" s="7">
        <f>(C29-$B$8)*$B$2*Output!$U$101*$E$2*$K$4/Output!$U$95/1000000</f>
        <v>1.7514394971872627E-3</v>
      </c>
      <c r="AC26" s="7">
        <f>(D29-$B$8)*$B$2*Output!$U$101*$E$2*$K$4/Output!$U$95/1000000</f>
        <v>2.7525679266753337E-3</v>
      </c>
      <c r="AE26" s="7">
        <v>2042</v>
      </c>
      <c r="AF26" s="7">
        <f>(B29-$B$8)*$B$2*Output!$U$101*$E$2*$L$4/Output!$U$95/1000000</f>
        <v>0.21430022776952085</v>
      </c>
      <c r="AG26" s="7">
        <f>(C29-$B$8)*$B$2*Output!$U$101*$E$2*$L$4/Output!$U$95/1000000</f>
        <v>0.50023770050829264</v>
      </c>
      <c r="AH26" s="7">
        <f>(D29-$B$8)*$B$2*Output!$U$101*$E$2*$L$4/Output!$U$95/1000000</f>
        <v>0.78617517324706432</v>
      </c>
      <c r="AJ26" s="7">
        <v>2042</v>
      </c>
      <c r="AK26" s="7">
        <f>(B29-$B$8)*$B$2*Output!$U$101*$E$2*$M$4/Output!$U$95/1000000</f>
        <v>0.12396806196318863</v>
      </c>
      <c r="AL26" s="7">
        <f>(C29-$B$8)*$B$2*Output!$U$101*$E$2*$M$4/Output!$U$95/1000000</f>
        <v>0.28937672581305107</v>
      </c>
      <c r="AM26" s="7">
        <f>(D29-$B$8)*$B$2*Output!$U$101*$E$2*$M$4/Output!$U$95/1000000</f>
        <v>0.45478538966291332</v>
      </c>
    </row>
    <row r="27" spans="1:39" x14ac:dyDescent="0.25">
      <c r="A27" s="7">
        <v>2040</v>
      </c>
      <c r="B27" s="7">
        <v>5.1990035783099327E-3</v>
      </c>
      <c r="C27" s="7">
        <v>8.2855102676123848E-3</v>
      </c>
      <c r="D27" s="7">
        <v>1.1372016956914836E-2</v>
      </c>
      <c r="F27" s="7">
        <v>2043</v>
      </c>
      <c r="G27" s="7">
        <f>(B30-$B$8)*$B$2*Output!$U$101*$E$2*$G$4/Output!$U$95/1000000</f>
        <v>0.17260472149878245</v>
      </c>
      <c r="H27" s="7">
        <f>(C30-$B$8)*$B$2*Output!$U$101*$E$2*$G$4/Output!$U$95/1000000</f>
        <v>0.39827661580748763</v>
      </c>
      <c r="I27" s="7">
        <f>(D30-$B$8)*$B$2*Output!$U$101*$E$2*$G$4/Output!$U$95/1000000</f>
        <v>0.62394851011619257</v>
      </c>
      <c r="K27" s="7">
        <v>2043</v>
      </c>
      <c r="L27" s="7">
        <f>(B30-$B$8)*$B$2*Output!$U$101*$E$2*$H$4/Output!$U$95/1000000</f>
        <v>1.0276661062802686</v>
      </c>
      <c r="M27" s="7">
        <f>(C30-$B$8)*$B$2*Output!$U$101*$E$2*$H$4/Output!$U$95/1000000</f>
        <v>2.3712872709119392</v>
      </c>
      <c r="N27" s="7">
        <f>(D30-$B$8)*$B$2*Output!$U$101*$E$2*$H$4/Output!$U$95/1000000</f>
        <v>3.7149084355436095</v>
      </c>
      <c r="P27" s="7">
        <v>2043</v>
      </c>
      <c r="Q27" s="7">
        <f>(B30-$B$8)*$B$2*Output!$U$101*$E$2*$I$4/Output!$U$95/1000000</f>
        <v>7.3930950190836592E-2</v>
      </c>
      <c r="R27" s="7">
        <f>(C30-$B$8)*$B$2*Output!$U$101*$E$2*$I$4/Output!$U$95/1000000</f>
        <v>0.17059190727668497</v>
      </c>
      <c r="S27" s="7">
        <f>(D30-$B$8)*$B$2*Output!$U$101*$E$2*$I$4/Output!$U$95/1000000</f>
        <v>0.26725286436253326</v>
      </c>
      <c r="U27" s="7">
        <v>2043</v>
      </c>
      <c r="V27" s="7">
        <f>(B30-$B$8)*$B$2*Output!$U$101*$E$2*$J$4/Output!$U$95/1000000</f>
        <v>0.6771656378673494</v>
      </c>
      <c r="W27" s="7">
        <f>(C30-$B$8)*$B$2*Output!$U$101*$E$2*$J$4/Output!$U$95/1000000</f>
        <v>1.5625252672640773</v>
      </c>
      <c r="X27" s="7">
        <f>(D30-$B$8)*$B$2*Output!$U$101*$E$2*$J$4/Output!$U$95/1000000</f>
        <v>2.4478848966608036</v>
      </c>
      <c r="Z27" s="7">
        <v>2043</v>
      </c>
      <c r="AA27" s="7">
        <f>(B30-$B$8)*$B$2*Output!$U$101*$E$2*$K$4/Output!$U$95/1000000</f>
        <v>7.8980112389388573E-4</v>
      </c>
      <c r="AB27" s="7">
        <f>(C30-$B$8)*$B$2*Output!$U$101*$E$2*$K$4/Output!$U$95/1000000</f>
        <v>1.822425922384898E-3</v>
      </c>
      <c r="AC27" s="7">
        <f>(D30-$B$8)*$B$2*Output!$U$101*$E$2*$K$4/Output!$U$95/1000000</f>
        <v>2.8550507208759085E-3</v>
      </c>
      <c r="AE27" s="7">
        <v>2043</v>
      </c>
      <c r="AF27" s="7">
        <f>(B30-$B$8)*$B$2*Output!$U$101*$E$2*$L$4/Output!$U$95/1000000</f>
        <v>0.22557918712581135</v>
      </c>
      <c r="AG27" s="7">
        <f>(C30-$B$8)*$B$2*Output!$U$101*$E$2*$L$4/Output!$U$95/1000000</f>
        <v>0.52051250084549905</v>
      </c>
      <c r="AH27" s="7">
        <f>(D30-$B$8)*$B$2*Output!$U$101*$E$2*$L$4/Output!$U$95/1000000</f>
        <v>0.81544581456518628</v>
      </c>
      <c r="AJ27" s="7">
        <v>2043</v>
      </c>
      <c r="AK27" s="7">
        <f>(B30-$B$8)*$B$2*Output!$U$101*$E$2*$M$4/Output!$U$95/1000000</f>
        <v>0.13049269680335643</v>
      </c>
      <c r="AL27" s="7">
        <f>(C30-$B$8)*$B$2*Output!$U$101*$E$2*$M$4/Output!$U$95/1000000</f>
        <v>0.30110526073181587</v>
      </c>
      <c r="AM27" s="7">
        <f>(D30-$B$8)*$B$2*Output!$U$101*$E$2*$M$4/Output!$U$95/1000000</f>
        <v>0.47171782466027506</v>
      </c>
    </row>
    <row r="28" spans="1:39" x14ac:dyDescent="0.25">
      <c r="A28" s="7">
        <v>2041</v>
      </c>
      <c r="B28" s="7">
        <v>5.3283567299752229E-3</v>
      </c>
      <c r="C28" s="7">
        <v>8.5090333784981556E-3</v>
      </c>
      <c r="D28" s="7">
        <v>1.1689710027021087E-2</v>
      </c>
      <c r="F28" s="7">
        <v>2044</v>
      </c>
      <c r="G28" s="7">
        <f>(B31-$B$8)*$B$2*Output!$U$101*$E$2*$G$4/Output!$U$95/1000000</f>
        <v>0.1812349575737216</v>
      </c>
      <c r="H28" s="7">
        <f>(C31-$B$8)*$B$2*Output!$U$101*$E$2*$G$4/Output!$U$95/1000000</f>
        <v>0.41410297430260157</v>
      </c>
      <c r="I28" s="7">
        <f>(D31-$B$8)*$B$2*Output!$U$101*$E$2*$G$4/Output!$U$95/1000000</f>
        <v>0.64697099103148159</v>
      </c>
      <c r="K28" s="7">
        <v>2044</v>
      </c>
      <c r="L28" s="7">
        <f>(B31-$B$8)*$B$2*Output!$U$101*$E$2*$H$4/Output!$U$95/1000000</f>
        <v>1.0790494115942821</v>
      </c>
      <c r="M28" s="7">
        <f>(C31-$B$8)*$B$2*Output!$U$101*$E$2*$H$4/Output!$U$95/1000000</f>
        <v>2.4655153549993392</v>
      </c>
      <c r="N28" s="7">
        <f>(D31-$B$8)*$B$2*Output!$U$101*$E$2*$H$4/Output!$U$95/1000000</f>
        <v>3.8519812984043962</v>
      </c>
      <c r="P28" s="7">
        <v>2044</v>
      </c>
      <c r="Q28" s="7">
        <f>(B31-$B$8)*$B$2*Output!$U$101*$E$2*$I$4/Output!$U$95/1000000</f>
        <v>7.7627497700378426E-2</v>
      </c>
      <c r="R28" s="7">
        <f>(C31-$B$8)*$B$2*Output!$U$101*$E$2*$I$4/Output!$U$95/1000000</f>
        <v>0.17737073529161185</v>
      </c>
      <c r="S28" s="7">
        <f>(D31-$B$8)*$B$2*Output!$U$101*$E$2*$I$4/Output!$U$95/1000000</f>
        <v>0.27711397288284523</v>
      </c>
      <c r="U28" s="7">
        <v>2044</v>
      </c>
      <c r="V28" s="7">
        <f>(B31-$B$8)*$B$2*Output!$U$101*$E$2*$J$4/Output!$U$95/1000000</f>
        <v>0.71102391976071699</v>
      </c>
      <c r="W28" s="7">
        <f>(C31-$B$8)*$B$2*Output!$U$101*$E$2*$J$4/Output!$U$95/1000000</f>
        <v>1.624615493142034</v>
      </c>
      <c r="X28" s="7">
        <f>(D31-$B$8)*$B$2*Output!$U$101*$E$2*$J$4/Output!$U$95/1000000</f>
        <v>2.5382070665233498</v>
      </c>
      <c r="Z28" s="7">
        <v>2044</v>
      </c>
      <c r="AA28" s="7">
        <f>(B31-$B$8)*$B$2*Output!$U$101*$E$2*$K$4/Output!$U$95/1000000</f>
        <v>8.2929118008857991E-4</v>
      </c>
      <c r="AB28" s="7">
        <f>(C31-$B$8)*$B$2*Output!$U$101*$E$2*$K$4/Output!$U$95/1000000</f>
        <v>1.8948438470977901E-3</v>
      </c>
      <c r="AC28" s="7">
        <f>(D31-$B$8)*$B$2*Output!$U$101*$E$2*$K$4/Output!$U$95/1000000</f>
        <v>2.9603965141069997E-3</v>
      </c>
      <c r="AE28" s="7">
        <v>2044</v>
      </c>
      <c r="AF28" s="7">
        <f>(B31-$B$8)*$B$2*Output!$U$101*$E$2*$L$4/Output!$U$95/1000000</f>
        <v>0.23685814648210193</v>
      </c>
      <c r="AG28" s="7">
        <f>(C31-$B$8)*$B$2*Output!$U$101*$E$2*$L$4/Output!$U$95/1000000</f>
        <v>0.54119615916891683</v>
      </c>
      <c r="AH28" s="7">
        <f>(D31-$B$8)*$B$2*Output!$U$101*$E$2*$L$4/Output!$U$95/1000000</f>
        <v>0.84553417185573154</v>
      </c>
      <c r="AJ28" s="7">
        <v>2044</v>
      </c>
      <c r="AK28" s="7">
        <f>(B31-$B$8)*$B$2*Output!$U$101*$E$2*$M$4/Output!$U$95/1000000</f>
        <v>0.13701733164352425</v>
      </c>
      <c r="AL28" s="7">
        <f>(C31-$B$8)*$B$2*Output!$U$101*$E$2*$M$4/Output!$U$95/1000000</f>
        <v>0.31307031118160156</v>
      </c>
      <c r="AM28" s="7">
        <f>(D31-$B$8)*$B$2*Output!$U$101*$E$2*$M$4/Output!$U$95/1000000</f>
        <v>0.48912329071967875</v>
      </c>
    </row>
    <row r="29" spans="1:39" x14ac:dyDescent="0.25">
      <c r="A29" s="7">
        <v>2042</v>
      </c>
      <c r="B29" s="7">
        <v>5.457709881640513E-3</v>
      </c>
      <c r="C29" s="7">
        <v>8.7369940877086525E-3</v>
      </c>
      <c r="D29" s="7">
        <v>1.2016278293776791E-2</v>
      </c>
      <c r="F29" s="7">
        <v>2045</v>
      </c>
      <c r="G29" s="7">
        <f>(B32-$B$8)*$B$2*Output!$U$101*$E$2*$G$4/Output!$U$95/1000000</f>
        <v>0.18986519364866072</v>
      </c>
      <c r="H29" s="7">
        <f>(C32-$B$8)*$B$2*Output!$U$101*$E$2*$G$4/Output!$U$95/1000000</f>
        <v>0.43025091526945969</v>
      </c>
      <c r="I29" s="7">
        <f>(D32-$B$8)*$B$2*Output!$U$101*$E$2*$G$4/Output!$U$95/1000000</f>
        <v>0.67063663689025854</v>
      </c>
      <c r="K29" s="7">
        <v>2045</v>
      </c>
      <c r="L29" s="7">
        <f>(B32-$B$8)*$B$2*Output!$U$101*$E$2*$H$4/Output!$U$95/1000000</f>
        <v>1.1304327169082957</v>
      </c>
      <c r="M29" s="7">
        <f>(C32-$B$8)*$B$2*Output!$U$101*$E$2*$H$4/Output!$U$95/1000000</f>
        <v>2.5616580993794327</v>
      </c>
      <c r="N29" s="7">
        <f>(D32-$B$8)*$B$2*Output!$U$101*$E$2*$H$4/Output!$U$95/1000000</f>
        <v>3.9928834818505687</v>
      </c>
      <c r="P29" s="7">
        <v>2045</v>
      </c>
      <c r="Q29" s="7">
        <f>(B32-$B$8)*$B$2*Output!$U$101*$E$2*$I$4/Output!$U$95/1000000</f>
        <v>8.1324045209920287E-2</v>
      </c>
      <c r="R29" s="7">
        <f>(C32-$B$8)*$B$2*Output!$U$101*$E$2*$I$4/Output!$U$95/1000000</f>
        <v>0.18428730517996092</v>
      </c>
      <c r="S29" s="7">
        <f>(D32-$B$8)*$B$2*Output!$U$101*$E$2*$I$4/Output!$U$95/1000000</f>
        <v>0.28725056515000147</v>
      </c>
      <c r="U29" s="7">
        <v>2045</v>
      </c>
      <c r="V29" s="7">
        <f>(B32-$B$8)*$B$2*Output!$U$101*$E$2*$J$4/Output!$U$95/1000000</f>
        <v>0.74488220165408447</v>
      </c>
      <c r="W29" s="7">
        <f>(C32-$B$8)*$B$2*Output!$U$101*$E$2*$J$4/Output!$U$95/1000000</f>
        <v>1.687967356579581</v>
      </c>
      <c r="X29" s="7">
        <f>(D32-$B$8)*$B$2*Output!$U$101*$E$2*$J$4/Output!$U$95/1000000</f>
        <v>2.6310525115050765</v>
      </c>
      <c r="Z29" s="7">
        <v>2045</v>
      </c>
      <c r="AA29" s="7">
        <f>(B32-$B$8)*$B$2*Output!$U$101*$E$2*$K$4/Output!$U$95/1000000</f>
        <v>8.6878123628327431E-4</v>
      </c>
      <c r="AB29" s="7">
        <f>(C32-$B$8)*$B$2*Output!$U$101*$E$2*$K$4/Output!$U$95/1000000</f>
        <v>1.9687332622508199E-3</v>
      </c>
      <c r="AC29" s="7">
        <f>(D32-$B$8)*$B$2*Output!$U$101*$E$2*$K$4/Output!$U$95/1000000</f>
        <v>3.0686852882183652E-3</v>
      </c>
      <c r="AE29" s="7">
        <v>2045</v>
      </c>
      <c r="AF29" s="7">
        <f>(B32-$B$8)*$B$2*Output!$U$101*$E$2*$L$4/Output!$U$95/1000000</f>
        <v>0.24813710583839252</v>
      </c>
      <c r="AG29" s="7">
        <f>(C32-$B$8)*$B$2*Output!$U$101*$E$2*$L$4/Output!$U$95/1000000</f>
        <v>0.56230009749359999</v>
      </c>
      <c r="AH29" s="7">
        <f>(D32-$B$8)*$B$2*Output!$U$101*$E$2*$L$4/Output!$U$95/1000000</f>
        <v>0.87646308914880733</v>
      </c>
      <c r="AJ29" s="7">
        <v>2045</v>
      </c>
      <c r="AK29" s="7">
        <f>(B32-$B$8)*$B$2*Output!$U$101*$E$2*$M$4/Output!$U$95/1000000</f>
        <v>0.14354196648369211</v>
      </c>
      <c r="AL29" s="7">
        <f>(C32-$B$8)*$B$2*Output!$U$101*$E$2*$M$4/Output!$U$95/1000000</f>
        <v>0.32527848455188546</v>
      </c>
      <c r="AM29" s="7">
        <f>(D32-$B$8)*$B$2*Output!$U$101*$E$2*$M$4/Output!$U$95/1000000</f>
        <v>0.5070150026200787</v>
      </c>
    </row>
    <row r="30" spans="1:39" x14ac:dyDescent="0.25">
      <c r="A30" s="7">
        <v>2043</v>
      </c>
      <c r="B30" s="7">
        <v>5.5870630333058032E-3</v>
      </c>
      <c r="C30" s="7">
        <v>8.9695163657093641E-3</v>
      </c>
      <c r="D30" s="7">
        <v>1.2351969698112924E-2</v>
      </c>
      <c r="F30" s="7">
        <v>2046</v>
      </c>
      <c r="G30" s="7">
        <f>(B33-$B$8)*$B$2*Output!$U$101*$E$2*$G$4/Output!$U$95/1000000</f>
        <v>0.19849542972359985</v>
      </c>
      <c r="H30" s="7">
        <f>(C33-$B$8)*$B$2*Output!$U$101*$E$2*$G$4/Output!$U$95/1000000</f>
        <v>0.44672942256054182</v>
      </c>
      <c r="I30" s="7">
        <f>(D33-$B$8)*$B$2*Output!$U$101*$E$2*$G$4/Output!$U$95/1000000</f>
        <v>0.69496341539748396</v>
      </c>
      <c r="K30" s="7">
        <v>2046</v>
      </c>
      <c r="L30" s="7">
        <f>(B33-$B$8)*$B$2*Output!$U$101*$E$2*$H$4/Output!$U$95/1000000</f>
        <v>1.1818160222223089</v>
      </c>
      <c r="M30" s="7">
        <f>(C33-$B$8)*$B$2*Output!$U$101*$E$2*$H$4/Output!$U$95/1000000</f>
        <v>2.6597689927437078</v>
      </c>
      <c r="N30" s="7">
        <f>(D33-$B$8)*$B$2*Output!$U$101*$E$2*$H$4/Output!$U$95/1000000</f>
        <v>4.1377219632651068</v>
      </c>
      <c r="P30" s="7">
        <v>2046</v>
      </c>
      <c r="Q30" s="7">
        <f>(B33-$B$8)*$B$2*Output!$U$101*$E$2*$I$4/Output!$U$95/1000000</f>
        <v>8.5020592719462107E-2</v>
      </c>
      <c r="R30" s="7">
        <f>(C33-$B$8)*$B$2*Output!$U$101*$E$2*$I$4/Output!$U$95/1000000</f>
        <v>0.1913454649520557</v>
      </c>
      <c r="S30" s="7">
        <f>(D33-$B$8)*$B$2*Output!$U$101*$E$2*$I$4/Output!$U$95/1000000</f>
        <v>0.2976703371846493</v>
      </c>
      <c r="U30" s="7">
        <v>2046</v>
      </c>
      <c r="V30" s="7">
        <f>(B33-$B$8)*$B$2*Output!$U$101*$E$2*$J$4/Output!$U$95/1000000</f>
        <v>0.77874048354745207</v>
      </c>
      <c r="W30" s="7">
        <f>(C33-$B$8)*$B$2*Output!$U$101*$E$2*$J$4/Output!$U$95/1000000</f>
        <v>1.7526161031722178</v>
      </c>
      <c r="X30" s="7">
        <f>(D33-$B$8)*$B$2*Output!$U$101*$E$2*$J$4/Output!$U$95/1000000</f>
        <v>2.7264917227969838</v>
      </c>
      <c r="Z30" s="7">
        <v>2046</v>
      </c>
      <c r="AA30" s="7">
        <f>(B33-$B$8)*$B$2*Output!$U$101*$E$2*$K$4/Output!$U$95/1000000</f>
        <v>9.082712924779687E-4</v>
      </c>
      <c r="AB30" s="7">
        <f>(C33-$B$8)*$B$2*Output!$U$101*$E$2*$K$4/Output!$U$95/1000000</f>
        <v>2.0441352759708333E-3</v>
      </c>
      <c r="AC30" s="7">
        <f>(D33-$B$8)*$B$2*Output!$U$101*$E$2*$K$4/Output!$U$95/1000000</f>
        <v>3.1799992594636986E-3</v>
      </c>
      <c r="AE30" s="7">
        <v>2046</v>
      </c>
      <c r="AF30" s="7">
        <f>(B33-$B$8)*$B$2*Output!$U$101*$E$2*$L$4/Output!$U$95/1000000</f>
        <v>0.25941606519468308</v>
      </c>
      <c r="AG30" s="7">
        <f>(C33-$B$8)*$B$2*Output!$U$101*$E$2*$L$4/Output!$U$95/1000000</f>
        <v>0.58383605692443918</v>
      </c>
      <c r="AH30" s="7">
        <f>(D33-$B$8)*$B$2*Output!$U$101*$E$2*$L$4/Output!$U$95/1000000</f>
        <v>0.9082560486541954</v>
      </c>
      <c r="AJ30" s="7">
        <v>2046</v>
      </c>
      <c r="AK30" s="7">
        <f>(B33-$B$8)*$B$2*Output!$U$101*$E$2*$M$4/Output!$U$95/1000000</f>
        <v>0.15006660132385991</v>
      </c>
      <c r="AL30" s="7">
        <f>(C33-$B$8)*$B$2*Output!$U$101*$E$2*$M$4/Output!$U$95/1000000</f>
        <v>0.33773657281873659</v>
      </c>
      <c r="AM30" s="7">
        <f>(D33-$B$8)*$B$2*Output!$U$101*$E$2*$M$4/Output!$U$95/1000000</f>
        <v>0.52540654431361322</v>
      </c>
    </row>
    <row r="31" spans="1:39" x14ac:dyDescent="0.25">
      <c r="A31" s="7">
        <v>2044</v>
      </c>
      <c r="B31" s="7">
        <v>5.7164161849710933E-3</v>
      </c>
      <c r="C31" s="7">
        <v>9.2067276462527159E-3</v>
      </c>
      <c r="D31" s="7">
        <v>1.2697039107534338E-2</v>
      </c>
      <c r="F31" s="7">
        <v>2047</v>
      </c>
      <c r="G31" s="7">
        <f>(B34-$B$8)*$B$2*Output!$U$101*$E$2*$G$4/Output!$U$95/1000000</f>
        <v>0.20712566579853894</v>
      </c>
      <c r="H31" s="7">
        <f>(C34-$B$8)*$B$2*Output!$U$101*$E$2*$G$4/Output!$U$95/1000000</f>
        <v>0.46354773100471058</v>
      </c>
      <c r="I31" s="7">
        <f>(D34-$B$8)*$B$2*Output!$U$101*$E$2*$G$4/Output!$U$95/1000000</f>
        <v>0.71996979621088164</v>
      </c>
      <c r="K31" s="7">
        <v>2047</v>
      </c>
      <c r="L31" s="7">
        <f>(B34-$B$8)*$B$2*Output!$U$101*$E$2*$H$4/Output!$U$95/1000000</f>
        <v>1.2331993275363222</v>
      </c>
      <c r="M31" s="7">
        <f>(C34-$B$8)*$B$2*Output!$U$101*$E$2*$H$4/Output!$U$95/1000000</f>
        <v>2.7599030180644539</v>
      </c>
      <c r="N31" s="7">
        <f>(D34-$B$8)*$B$2*Output!$U$101*$E$2*$H$4/Output!$U$95/1000000</f>
        <v>4.2866067085925836</v>
      </c>
      <c r="P31" s="7">
        <v>2047</v>
      </c>
      <c r="Q31" s="7">
        <f>(B34-$B$8)*$B$2*Output!$U$101*$E$2*$I$4/Output!$U$95/1000000</f>
        <v>8.8717140229003913E-2</v>
      </c>
      <c r="R31" s="7">
        <f>(C34-$B$8)*$B$2*Output!$U$101*$E$2*$I$4/Output!$U$95/1000000</f>
        <v>0.1985491701177266</v>
      </c>
      <c r="S31" s="7">
        <f>(D34-$B$8)*$B$2*Output!$U$101*$E$2*$I$4/Output!$U$95/1000000</f>
        <v>0.30838120000644909</v>
      </c>
      <c r="U31" s="7">
        <v>2047</v>
      </c>
      <c r="V31" s="7">
        <f>(B34-$B$8)*$B$2*Output!$U$101*$E$2*$J$4/Output!$U$95/1000000</f>
        <v>0.81259876544081933</v>
      </c>
      <c r="W31" s="7">
        <f>(C34-$B$8)*$B$2*Output!$U$101*$E$2*$J$4/Output!$U$95/1000000</f>
        <v>1.8185979631500497</v>
      </c>
      <c r="X31" s="7">
        <f>(D34-$B$8)*$B$2*Output!$U$101*$E$2*$J$4/Output!$U$95/1000000</f>
        <v>2.8245971608592786</v>
      </c>
      <c r="Z31" s="7">
        <v>2047</v>
      </c>
      <c r="AA31" s="7">
        <f>(B34-$B$8)*$B$2*Output!$U$101*$E$2*$K$4/Output!$U$95/1000000</f>
        <v>9.4776134867266288E-4</v>
      </c>
      <c r="AB31" s="7">
        <f>(C34-$B$8)*$B$2*Output!$U$101*$E$2*$K$4/Output!$U$95/1000000</f>
        <v>2.12109214479723E-3</v>
      </c>
      <c r="AC31" s="7">
        <f>(D34-$B$8)*$B$2*Output!$U$101*$E$2*$K$4/Output!$U$95/1000000</f>
        <v>3.2944229409217944E-3</v>
      </c>
      <c r="AE31" s="7">
        <v>2047</v>
      </c>
      <c r="AF31" s="7">
        <f>(B34-$B$8)*$B$2*Output!$U$101*$E$2*$L$4/Output!$U$95/1000000</f>
        <v>0.27069502455097361</v>
      </c>
      <c r="AG31" s="7">
        <f>(C34-$B$8)*$B$2*Output!$U$101*$E$2*$L$4/Output!$U$95/1000000</f>
        <v>0.60581610657037843</v>
      </c>
      <c r="AH31" s="7">
        <f>(D34-$B$8)*$B$2*Output!$U$101*$E$2*$L$4/Output!$U$95/1000000</f>
        <v>0.9409371885897827</v>
      </c>
      <c r="AJ31" s="7">
        <v>2047</v>
      </c>
      <c r="AK31" s="7">
        <f>(B34-$B$8)*$B$2*Output!$U$101*$E$2*$M$4/Output!$U$95/1000000</f>
        <v>0.1565912361640277</v>
      </c>
      <c r="AL31" s="7">
        <f>(C34-$B$8)*$B$2*Output!$U$101*$E$2*$M$4/Output!$U$95/1000000</f>
        <v>0.35045155770149788</v>
      </c>
      <c r="AM31" s="7">
        <f>(D34-$B$8)*$B$2*Output!$U$101*$E$2*$M$4/Output!$U$95/1000000</f>
        <v>0.54431187923896751</v>
      </c>
    </row>
    <row r="32" spans="1:39" x14ac:dyDescent="0.25">
      <c r="A32" s="7">
        <v>2045</v>
      </c>
      <c r="B32" s="7">
        <v>5.8457693366363835E-3</v>
      </c>
      <c r="C32" s="7">
        <v>9.4487589231297946E-3</v>
      </c>
      <c r="D32" s="7">
        <v>1.3051748509623205E-2</v>
      </c>
      <c r="F32" s="7">
        <v>2048</v>
      </c>
      <c r="G32" s="7">
        <f>(B35-$B$8)*$B$2*Output!$U$101*$E$2*$G$4/Output!$U$95/1000000</f>
        <v>0.21575590187347807</v>
      </c>
      <c r="H32" s="7">
        <f>(C35-$B$8)*$B$2*Output!$U$101*$E$2*$G$4/Output!$U$95/1000000</f>
        <v>0.48071533341858358</v>
      </c>
      <c r="I32" s="7">
        <f>(D35-$B$8)*$B$2*Output!$U$101*$E$2*$G$4/Output!$U$95/1000000</f>
        <v>0.74567476496368867</v>
      </c>
      <c r="K32" s="7">
        <v>2048</v>
      </c>
      <c r="L32" s="7">
        <f>(B35-$B$8)*$B$2*Output!$U$101*$E$2*$H$4/Output!$U$95/1000000</f>
        <v>1.2845826328503356</v>
      </c>
      <c r="M32" s="7">
        <f>(C35-$B$8)*$B$2*Output!$U$101*$E$2*$H$4/Output!$U$95/1000000</f>
        <v>2.8621166943395671</v>
      </c>
      <c r="N32" s="7">
        <f>(D35-$B$8)*$B$2*Output!$U$101*$E$2*$H$4/Output!$U$95/1000000</f>
        <v>4.4396507558287963</v>
      </c>
      <c r="P32" s="7">
        <v>2048</v>
      </c>
      <c r="Q32" s="7">
        <f>(B35-$B$8)*$B$2*Output!$U$101*$E$2*$I$4/Output!$U$95/1000000</f>
        <v>9.2413687738545747E-2</v>
      </c>
      <c r="R32" s="7">
        <f>(C35-$B$8)*$B$2*Output!$U$101*$E$2*$I$4/Output!$U$95/1000000</f>
        <v>0.20590248668945832</v>
      </c>
      <c r="S32" s="7">
        <f>(D35-$B$8)*$B$2*Output!$U$101*$E$2*$I$4/Output!$U$95/1000000</f>
        <v>0.31939128564037067</v>
      </c>
      <c r="U32" s="7">
        <v>2048</v>
      </c>
      <c r="V32" s="7">
        <f>(B35-$B$8)*$B$2*Output!$U$101*$E$2*$J$4/Output!$U$95/1000000</f>
        <v>0.84645704733418681</v>
      </c>
      <c r="W32" s="7">
        <f>(C35-$B$8)*$B$2*Output!$U$101*$E$2*$J$4/Output!$U$95/1000000</f>
        <v>1.8859501788849209</v>
      </c>
      <c r="X32" s="7">
        <f>(D35-$B$8)*$B$2*Output!$U$101*$E$2*$J$4/Output!$U$95/1000000</f>
        <v>2.9254433104356536</v>
      </c>
      <c r="Z32" s="7">
        <v>2048</v>
      </c>
      <c r="AA32" s="7">
        <f>(B35-$B$8)*$B$2*Output!$U$101*$E$2*$K$4/Output!$U$95/1000000</f>
        <v>9.8725140486735706E-4</v>
      </c>
      <c r="AB32" s="7">
        <f>(C35-$B$8)*$B$2*Output!$U$101*$E$2*$K$4/Output!$U$95/1000000</f>
        <v>2.199647305764457E-3</v>
      </c>
      <c r="AC32" s="7">
        <f>(D35-$B$8)*$B$2*Output!$U$101*$E$2*$K$4/Output!$U$95/1000000</f>
        <v>3.4120432066615555E-3</v>
      </c>
      <c r="AE32" s="7">
        <v>2048</v>
      </c>
      <c r="AF32" s="7">
        <f>(B35-$B$8)*$B$2*Output!$U$101*$E$2*$L$4/Output!$U$95/1000000</f>
        <v>0.28197398390726419</v>
      </c>
      <c r="AG32" s="7">
        <f>(C35-$B$8)*$B$2*Output!$U$101*$E$2*$L$4/Output!$U$95/1000000</f>
        <v>0.62825265270766306</v>
      </c>
      <c r="AH32" s="7">
        <f>(D35-$B$8)*$B$2*Output!$U$101*$E$2*$L$4/Output!$U$95/1000000</f>
        <v>0.97453132150806121</v>
      </c>
      <c r="AJ32" s="7">
        <v>2048</v>
      </c>
      <c r="AK32" s="7">
        <f>(B35-$B$8)*$B$2*Output!$U$101*$E$2*$M$4/Output!$U$95/1000000</f>
        <v>0.16311587100419553</v>
      </c>
      <c r="AL32" s="7">
        <f>(C35-$B$8)*$B$2*Output!$U$101*$E$2*$M$4/Output!$U$95/1000000</f>
        <v>0.36343061596352749</v>
      </c>
      <c r="AM32" s="7">
        <f>(D35-$B$8)*$B$2*Output!$U$101*$E$2*$M$4/Output!$U$95/1000000</f>
        <v>0.5637453609228591</v>
      </c>
    </row>
    <row r="33" spans="1:39" x14ac:dyDescent="0.25">
      <c r="A33" s="7">
        <v>2046</v>
      </c>
      <c r="B33" s="7">
        <v>5.9751224883016736E-3</v>
      </c>
      <c r="C33" s="7">
        <v>9.695744849624972E-3</v>
      </c>
      <c r="D33" s="7">
        <v>1.3416367210948269E-2</v>
      </c>
      <c r="F33" s="7">
        <v>2049</v>
      </c>
      <c r="G33" s="7">
        <f>(B36-$B$8)*$B$2*Output!$U$101*$E$2*$G$4/Output!$U$95/1000000</f>
        <v>0.22438613794841722</v>
      </c>
      <c r="H33" s="7">
        <f>(C36-$B$8)*$B$2*Output!$U$101*$E$2*$G$4/Output!$U$95/1000000</f>
        <v>0.4982419878137806</v>
      </c>
      <c r="I33" s="7">
        <f>(D36-$B$8)*$B$2*Output!$U$101*$E$2*$G$4/Output!$U$95/1000000</f>
        <v>0.77209783767914408</v>
      </c>
      <c r="K33" s="7">
        <v>2049</v>
      </c>
      <c r="L33" s="7">
        <f>(B36-$B$8)*$B$2*Output!$U$101*$E$2*$H$4/Output!$U$95/1000000</f>
        <v>1.3359659381643492</v>
      </c>
      <c r="M33" s="7">
        <f>(C36-$B$8)*$B$2*Output!$U$101*$E$2*$H$4/Output!$U$95/1000000</f>
        <v>2.9664681195035598</v>
      </c>
      <c r="N33" s="7">
        <f>(D36-$B$8)*$B$2*Output!$U$101*$E$2*$H$4/Output!$U$95/1000000</f>
        <v>4.5969703008427718</v>
      </c>
      <c r="P33" s="7">
        <v>2049</v>
      </c>
      <c r="Q33" s="7">
        <f>(B36-$B$8)*$B$2*Output!$U$101*$E$2*$I$4/Output!$U$95/1000000</f>
        <v>9.611023524808758E-2</v>
      </c>
      <c r="R33" s="7">
        <f>(C36-$B$8)*$B$2*Output!$U$101*$E$2*$I$4/Output!$U$95/1000000</f>
        <v>0.2134095942694352</v>
      </c>
      <c r="S33" s="7">
        <f>(D36-$B$8)*$B$2*Output!$U$101*$E$2*$I$4/Output!$U$95/1000000</f>
        <v>0.33070895329078293</v>
      </c>
      <c r="U33" s="7">
        <v>2049</v>
      </c>
      <c r="V33" s="7">
        <f>(B36-$B$8)*$B$2*Output!$U$101*$E$2*$J$4/Output!$U$95/1000000</f>
        <v>0.8803153292275544</v>
      </c>
      <c r="W33" s="7">
        <f>(C36-$B$8)*$B$2*Output!$U$101*$E$2*$J$4/Output!$U$95/1000000</f>
        <v>1.9547110331660009</v>
      </c>
      <c r="X33" s="7">
        <f>(D36-$B$8)*$B$2*Output!$U$101*$E$2*$J$4/Output!$U$95/1000000</f>
        <v>3.0291067371044478</v>
      </c>
      <c r="Z33" s="7">
        <v>2049</v>
      </c>
      <c r="AA33" s="7">
        <f>(B36-$B$8)*$B$2*Output!$U$101*$E$2*$K$4/Output!$U$95/1000000</f>
        <v>1.0267414610620515E-3</v>
      </c>
      <c r="AB33" s="7">
        <f>(C36-$B$8)*$B$2*Output!$U$101*$E$2*$K$4/Output!$U$95/1000000</f>
        <v>2.2798454093807823E-3</v>
      </c>
      <c r="AC33" s="7">
        <f>(D36-$B$8)*$B$2*Output!$U$101*$E$2*$K$4/Output!$U$95/1000000</f>
        <v>3.5329493576995137E-3</v>
      </c>
      <c r="AE33" s="7">
        <v>2049</v>
      </c>
      <c r="AF33" s="7">
        <f>(B36-$B$8)*$B$2*Output!$U$101*$E$2*$L$4/Output!$U$95/1000000</f>
        <v>0.29325294326355483</v>
      </c>
      <c r="AG33" s="7">
        <f>(C36-$B$8)*$B$2*Output!$U$101*$E$2*$L$4/Output!$U$95/1000000</f>
        <v>0.65115844819907698</v>
      </c>
      <c r="AH33" s="7">
        <f>(D36-$B$8)*$B$2*Output!$U$101*$E$2*$L$4/Output!$U$95/1000000</f>
        <v>1.0090639531345993</v>
      </c>
      <c r="AJ33" s="7">
        <v>2049</v>
      </c>
      <c r="AK33" s="7">
        <f>(B36-$B$8)*$B$2*Output!$U$101*$E$2*$M$4/Output!$U$95/1000000</f>
        <v>0.16964050584436338</v>
      </c>
      <c r="AL33" s="7">
        <f>(C36-$B$8)*$B$2*Output!$U$101*$E$2*$M$4/Output!$U$95/1000000</f>
        <v>0.37668112486102479</v>
      </c>
      <c r="AM33" s="7">
        <f>(D36-$B$8)*$B$2*Output!$U$101*$E$2*$M$4/Output!$U$95/1000000</f>
        <v>0.58372174387768627</v>
      </c>
    </row>
    <row r="34" spans="1:39" x14ac:dyDescent="0.25">
      <c r="A34" s="7">
        <v>2047</v>
      </c>
      <c r="B34" s="7">
        <v>6.1044756399669638E-3</v>
      </c>
      <c r="C34" s="7">
        <v>9.9478238407489233E-3</v>
      </c>
      <c r="D34" s="7">
        <v>1.3791172041530879E-2</v>
      </c>
      <c r="F34" s="7">
        <v>2050</v>
      </c>
      <c r="G34" s="7">
        <f>(B37-$B$8)*$B$2*Output!$U$101*$E$2*$G$4/Output!$U$95/1000000</f>
        <v>0.23301637402335634</v>
      </c>
      <c r="H34" s="7">
        <f>(C37-$B$8)*$B$2*Output!$U$101*$E$2*$G$4/Output!$U$95/1000000</f>
        <v>0.51613772480551356</v>
      </c>
      <c r="I34" s="7">
        <f>(D37-$B$8)*$B$2*Output!$U$101*$E$2*$G$4/Output!$U$95/1000000</f>
        <v>0.79925907558767062</v>
      </c>
      <c r="K34" s="7">
        <v>2050</v>
      </c>
      <c r="L34" s="7">
        <f>(B37-$B$8)*$B$2*Output!$U$101*$E$2*$H$4/Output!$U$95/1000000</f>
        <v>1.3873492434783625</v>
      </c>
      <c r="M34" s="7">
        <f>(C37-$B$8)*$B$2*Output!$U$101*$E$2*$H$4/Output!$U$95/1000000</f>
        <v>3.0730170145373474</v>
      </c>
      <c r="N34" s="7">
        <f>(D37-$B$8)*$B$2*Output!$U$101*$E$2*$H$4/Output!$U$95/1000000</f>
        <v>4.7586847855963335</v>
      </c>
      <c r="P34" s="7">
        <v>2050</v>
      </c>
      <c r="Q34" s="7">
        <f>(B37-$B$8)*$B$2*Output!$U$101*$E$2*$I$4/Output!$U$95/1000000</f>
        <v>9.9806782757629414E-2</v>
      </c>
      <c r="R34" s="7">
        <f>(C37-$B$8)*$B$2*Output!$U$101*$E$2*$I$4/Output!$U$95/1000000</f>
        <v>0.22107478922282733</v>
      </c>
      <c r="S34" s="7">
        <f>(D37-$B$8)*$B$2*Output!$U$101*$E$2*$I$4/Output!$U$95/1000000</f>
        <v>0.34234279568802523</v>
      </c>
      <c r="U34" s="7">
        <v>2050</v>
      </c>
      <c r="V34" s="7">
        <f>(B37-$B$8)*$B$2*Output!$U$101*$E$2*$J$4/Output!$U$95/1000000</f>
        <v>0.91417361112092177</v>
      </c>
      <c r="W34" s="7">
        <f>(C37-$B$8)*$B$2*Output!$U$101*$E$2*$J$4/Output!$U$95/1000000</f>
        <v>2.0249198782652851</v>
      </c>
      <c r="X34" s="7">
        <f>(D37-$B$8)*$B$2*Output!$U$101*$E$2*$J$4/Output!$U$95/1000000</f>
        <v>3.1356661454096488</v>
      </c>
      <c r="Z34" s="7">
        <v>2050</v>
      </c>
      <c r="AA34" s="7">
        <f>(B37-$B$8)*$B$2*Output!$U$101*$E$2*$K$4/Output!$U$95/1000000</f>
        <v>1.0662315172567458E-3</v>
      </c>
      <c r="AB34" s="7">
        <f>(C37-$B$8)*$B$2*Output!$U$101*$E$2*$K$4/Output!$U$95/1000000</f>
        <v>2.3617323535283659E-3</v>
      </c>
      <c r="AC34" s="7">
        <f>(D37-$B$8)*$B$2*Output!$U$101*$E$2*$K$4/Output!$U$95/1000000</f>
        <v>3.6572331897999862E-3</v>
      </c>
      <c r="AE34" s="7">
        <v>2050</v>
      </c>
      <c r="AF34" s="7">
        <f>(B37-$B$8)*$B$2*Output!$U$101*$E$2*$L$4/Output!$U$95/1000000</f>
        <v>0.30453190261984536</v>
      </c>
      <c r="AG34" s="7">
        <f>(C37-$B$8)*$B$2*Output!$U$101*$E$2*$L$4/Output!$U$95/1000000</f>
        <v>0.67454660217631857</v>
      </c>
      <c r="AH34" s="7">
        <f>(D37-$B$8)*$B$2*Output!$U$101*$E$2*$L$4/Output!$U$95/1000000</f>
        <v>1.0445613017327915</v>
      </c>
      <c r="AJ34" s="7">
        <v>2050</v>
      </c>
      <c r="AK34" s="7">
        <f>(B37-$B$8)*$B$2*Output!$U$101*$E$2*$M$4/Output!$U$95/1000000</f>
        <v>0.17616514068453121</v>
      </c>
      <c r="AL34" s="7">
        <f>(C37-$B$8)*$B$2*Output!$U$101*$E$2*$M$4/Output!$U$95/1000000</f>
        <v>0.39021066774407553</v>
      </c>
      <c r="AM34" s="7">
        <f>(D37-$B$8)*$B$2*Output!$U$101*$E$2*$M$4/Output!$U$95/1000000</f>
        <v>0.60425619480361992</v>
      </c>
    </row>
    <row r="35" spans="1:39" x14ac:dyDescent="0.25">
      <c r="A35" s="7">
        <v>2048</v>
      </c>
      <c r="B35" s="7">
        <v>6.233828791632254E-3</v>
      </c>
      <c r="C35" s="7">
        <v>1.0205138178327664E-2</v>
      </c>
      <c r="D35" s="7">
        <v>1.417644756502307E-2</v>
      </c>
    </row>
    <row r="36" spans="1:39" x14ac:dyDescent="0.25">
      <c r="A36" s="7">
        <v>2049</v>
      </c>
      <c r="B36" s="7">
        <v>6.3631819432975441E-3</v>
      </c>
      <c r="C36" s="7">
        <v>1.0467834119027413E-2</v>
      </c>
      <c r="D36" s="7">
        <v>1.4572486294757284E-2</v>
      </c>
      <c r="G36" s="7">
        <f>SUM(G8:G34)</f>
        <v>3.2622292363269882</v>
      </c>
      <c r="H36" s="7">
        <f t="shared" ref="H36:I36" si="1">SUM(H8:H34)</f>
        <v>7.6201731798852492</v>
      </c>
      <c r="I36" s="7">
        <f t="shared" si="1"/>
        <v>11.978117123443509</v>
      </c>
      <c r="L36" s="7">
        <f>SUM(L8:L34)</f>
        <v>19.42288940869707</v>
      </c>
      <c r="M36" s="7">
        <f t="shared" ref="M36:N36" si="2">SUM(M8:M34)</f>
        <v>45.369521951398347</v>
      </c>
      <c r="N36" s="7">
        <f t="shared" si="2"/>
        <v>71.316154494099592</v>
      </c>
      <c r="Q36" s="7">
        <f>SUM(Q8:Q34)</f>
        <v>1.3972949586068117</v>
      </c>
      <c r="R36" s="7">
        <f t="shared" ref="R36:S36" si="3">SUM(R8:R34)</f>
        <v>3.2639121277549719</v>
      </c>
      <c r="S36" s="7">
        <f t="shared" si="3"/>
        <v>5.1305292969031315</v>
      </c>
      <c r="V36" s="7">
        <f>SUM(V8:V34)</f>
        <v>12.798430555692907</v>
      </c>
      <c r="W36" s="7">
        <f t="shared" ref="W36:X36" si="4">SUM(W8:W34)</f>
        <v>29.895586790498449</v>
      </c>
      <c r="X36" s="7">
        <f t="shared" si="4"/>
        <v>46.992743025303987</v>
      </c>
      <c r="AA36" s="7">
        <f>SUM(AA8:AA34)</f>
        <v>1.492724124159444E-2</v>
      </c>
      <c r="AB36" s="7">
        <f t="shared" ref="AB36:AC36" si="5">SUM(AB8:AB34)</f>
        <v>3.4868231236547427E-2</v>
      </c>
      <c r="AC36" s="7">
        <f t="shared" si="5"/>
        <v>5.4809221231500407E-2</v>
      </c>
      <c r="AF36" s="7">
        <f>SUM(AF8:AF34)</f>
        <v>4.263446636677835</v>
      </c>
      <c r="AG36" s="7">
        <f t="shared" ref="AG36:AH36" si="6">SUM(AG8:AG34)</f>
        <v>9.9588960067268477</v>
      </c>
      <c r="AH36" s="7">
        <f t="shared" si="6"/>
        <v>15.654345376775854</v>
      </c>
      <c r="AK36" s="7">
        <f>SUM(AK8:AK34)</f>
        <v>2.4663119695834363</v>
      </c>
      <c r="AL36" s="7">
        <f t="shared" ref="AL36:AM36" si="7">SUM(AL8:AL34)</f>
        <v>5.7610066498606702</v>
      </c>
      <c r="AM36" s="7">
        <f t="shared" si="7"/>
        <v>9.0557013301379019</v>
      </c>
    </row>
    <row r="37" spans="1:39" x14ac:dyDescent="0.25">
      <c r="A37" s="7">
        <v>2050</v>
      </c>
      <c r="B37" s="7">
        <v>6.4925350949628343E-3</v>
      </c>
      <c r="C37" s="7">
        <v>1.0736062005397265E-2</v>
      </c>
      <c r="D37" s="7">
        <v>1.4979588915831697E-2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80.631609195765776</v>
      </c>
      <c r="H41" s="7">
        <f t="shared" ref="H41:I41" si="8">$G$2-H8*1.204</f>
        <v>80.621171609944838</v>
      </c>
      <c r="I41" s="7">
        <f t="shared" si="8"/>
        <v>80.6107340241239</v>
      </c>
      <c r="K41" s="7">
        <v>2024</v>
      </c>
      <c r="L41" s="7">
        <f>$H$2-L8*1.204</f>
        <v>480.07013450040193</v>
      </c>
      <c r="M41" s="7">
        <f>$H$2-M8*1.204</f>
        <v>480.00799046930922</v>
      </c>
      <c r="N41" s="7">
        <f>$H$2-N8*1.204</f>
        <v>479.94584643821651</v>
      </c>
      <c r="P41" s="7">
        <v>2024</v>
      </c>
      <c r="Q41" s="7">
        <f>$I$2-Q8*1.204</f>
        <v>34.53654935679851</v>
      </c>
      <c r="R41" s="7">
        <f>$I$2-R8*1.204</f>
        <v>34.532078675864987</v>
      </c>
      <c r="S41" s="7">
        <f>$I$2-S8*1.204</f>
        <v>34.527607994931465</v>
      </c>
      <c r="U41" s="7">
        <v>2024</v>
      </c>
      <c r="V41" s="7">
        <f>$J$2-V8*1.204</f>
        <v>316.33523462860035</v>
      </c>
      <c r="W41" s="7">
        <f>$J$2-W8*1.204</f>
        <v>316.29428572292238</v>
      </c>
      <c r="X41" s="7">
        <f>$J$2-X8*1.204</f>
        <v>316.25333681724436</v>
      </c>
      <c r="Z41" s="7">
        <v>2024</v>
      </c>
      <c r="AA41" s="7">
        <f>$K$2-AA8*1.204</f>
        <v>0.36895245397234161</v>
      </c>
      <c r="AB41" s="7">
        <f>$K$2-AB8*1.204</f>
        <v>0.36890469388246377</v>
      </c>
      <c r="AC41" s="7">
        <f>$K$2-AC8*1.204</f>
        <v>0.36885693379258599</v>
      </c>
      <c r="AE41" s="7">
        <v>2024</v>
      </c>
      <c r="AF41" s="7">
        <f>$L$2-AF8*1.204</f>
        <v>105.37842013293502</v>
      </c>
      <c r="AG41" s="7">
        <f>$L$2-AG8*1.204</f>
        <v>105.36477912645155</v>
      </c>
      <c r="AH41" s="7">
        <f>$L$2-AH8*1.204</f>
        <v>105.35113811996808</v>
      </c>
      <c r="AJ41" s="7">
        <v>2024</v>
      </c>
      <c r="AK41" s="7">
        <f>$M$2-AK8*1.204</f>
        <v>60.95914433965244</v>
      </c>
      <c r="AL41" s="7">
        <f>$M$2-AL8*1.204</f>
        <v>60.951253311469294</v>
      </c>
      <c r="AM41" s="7">
        <f>$M$2-AM8*1.204</f>
        <v>60.943362283286149</v>
      </c>
    </row>
    <row r="42" spans="1:39" x14ac:dyDescent="0.25">
      <c r="F42" s="7">
        <v>2025</v>
      </c>
      <c r="G42" s="7">
        <f t="shared" ref="G42:I57" si="9">$G$2-G9*1.204</f>
        <v>80.621218391531542</v>
      </c>
      <c r="H42" s="7">
        <f t="shared" si="9"/>
        <v>80.598314974121308</v>
      </c>
      <c r="I42" s="7">
        <f t="shared" si="9"/>
        <v>80.57541155671106</v>
      </c>
      <c r="K42" s="7">
        <v>2025</v>
      </c>
      <c r="L42" s="7">
        <f t="shared" ref="L42:N57" si="10">$H$2-L9*1.204</f>
        <v>480.00826900080386</v>
      </c>
      <c r="M42" s="7">
        <f t="shared" si="10"/>
        <v>479.87190502659672</v>
      </c>
      <c r="N42" s="7">
        <f t="shared" si="10"/>
        <v>479.73554105238958</v>
      </c>
      <c r="P42" s="7">
        <v>2025</v>
      </c>
      <c r="Q42" s="7">
        <f t="shared" ref="Q42:S57" si="11">$I$2-Q9*1.204</f>
        <v>34.532098713597023</v>
      </c>
      <c r="R42" s="7">
        <f t="shared" si="11"/>
        <v>34.522288602975173</v>
      </c>
      <c r="S42" s="7">
        <f t="shared" si="11"/>
        <v>34.512478492353324</v>
      </c>
      <c r="U42" s="7">
        <v>2025</v>
      </c>
      <c r="V42" s="7">
        <f t="shared" ref="V42:X57" si="12">$J$2-V9*1.204</f>
        <v>316.29446925720077</v>
      </c>
      <c r="W42" s="7">
        <f t="shared" si="12"/>
        <v>316.20461419920883</v>
      </c>
      <c r="X42" s="7">
        <f t="shared" si="12"/>
        <v>316.11475914121695</v>
      </c>
      <c r="Z42" s="7">
        <v>2025</v>
      </c>
      <c r="AA42" s="7">
        <f t="shared" ref="AA42:AC57" si="13">$K$2-AA9*1.204</f>
        <v>0.36890490794468317</v>
      </c>
      <c r="AB42" s="7">
        <f t="shared" si="13"/>
        <v>0.36880010695978227</v>
      </c>
      <c r="AC42" s="7">
        <f t="shared" si="13"/>
        <v>0.36869530597488137</v>
      </c>
      <c r="AE42" s="7">
        <v>2025</v>
      </c>
      <c r="AF42" s="7">
        <f t="shared" ref="AF42:AH57" si="14">$L$2-AF9*1.204</f>
        <v>105.36484026587004</v>
      </c>
      <c r="AG42" s="7">
        <f t="shared" si="14"/>
        <v>105.3349075141067</v>
      </c>
      <c r="AH42" s="7">
        <f t="shared" si="14"/>
        <v>105.30497476234335</v>
      </c>
      <c r="AJ42" s="7">
        <v>2025</v>
      </c>
      <c r="AK42" s="7">
        <f t="shared" ref="AK42:AM57" si="15">$M$2-AK9*1.204</f>
        <v>60.951288679304874</v>
      </c>
      <c r="AL42" s="7">
        <f t="shared" si="15"/>
        <v>60.933973227688469</v>
      </c>
      <c r="AM42" s="7">
        <f t="shared" si="15"/>
        <v>60.916657776072064</v>
      </c>
    </row>
    <row r="43" spans="1:39" x14ac:dyDescent="0.25">
      <c r="F43" s="7">
        <v>2026</v>
      </c>
      <c r="G43" s="7">
        <f t="shared" si="9"/>
        <v>80.610827587297322</v>
      </c>
      <c r="H43" s="7">
        <f t="shared" si="9"/>
        <v>80.573166945080359</v>
      </c>
      <c r="I43" s="7">
        <f t="shared" si="9"/>
        <v>80.535506302863396</v>
      </c>
      <c r="K43" s="7">
        <v>2026</v>
      </c>
      <c r="L43" s="7">
        <f t="shared" si="10"/>
        <v>479.94640350120579</v>
      </c>
      <c r="M43" s="7">
        <f t="shared" si="10"/>
        <v>479.72217692610951</v>
      </c>
      <c r="N43" s="7">
        <f t="shared" si="10"/>
        <v>479.49795035101329</v>
      </c>
      <c r="P43" s="7">
        <v>2026</v>
      </c>
      <c r="Q43" s="7">
        <f t="shared" si="11"/>
        <v>34.527648070395529</v>
      </c>
      <c r="R43" s="7">
        <f t="shared" si="11"/>
        <v>34.511517068649347</v>
      </c>
      <c r="S43" s="7">
        <f t="shared" si="11"/>
        <v>34.495386066903158</v>
      </c>
      <c r="U43" s="7">
        <v>2026</v>
      </c>
      <c r="V43" s="7">
        <f t="shared" si="12"/>
        <v>316.25370388580114</v>
      </c>
      <c r="W43" s="7">
        <f t="shared" si="12"/>
        <v>316.10595304452693</v>
      </c>
      <c r="X43" s="7">
        <f t="shared" si="12"/>
        <v>315.95820220325277</v>
      </c>
      <c r="Z43" s="7">
        <v>2026</v>
      </c>
      <c r="AA43" s="7">
        <f t="shared" si="13"/>
        <v>0.36885736191702478</v>
      </c>
      <c r="AB43" s="7">
        <f t="shared" si="13"/>
        <v>0.36868503512728668</v>
      </c>
      <c r="AC43" s="7">
        <f t="shared" si="13"/>
        <v>0.36851270833754862</v>
      </c>
      <c r="AE43" s="7">
        <v>2026</v>
      </c>
      <c r="AF43" s="7">
        <f t="shared" si="14"/>
        <v>105.35126039880508</v>
      </c>
      <c r="AG43" s="7">
        <f t="shared" si="14"/>
        <v>105.30204125239837</v>
      </c>
      <c r="AH43" s="7">
        <f t="shared" si="14"/>
        <v>105.25282210599165</v>
      </c>
      <c r="AJ43" s="7">
        <v>2026</v>
      </c>
      <c r="AK43" s="7">
        <f t="shared" si="15"/>
        <v>60.943433018957315</v>
      </c>
      <c r="AL43" s="7">
        <f t="shared" si="15"/>
        <v>60.91496080380837</v>
      </c>
      <c r="AM43" s="7">
        <f t="shared" si="15"/>
        <v>60.886488588659418</v>
      </c>
    </row>
    <row r="44" spans="1:39" x14ac:dyDescent="0.25">
      <c r="F44" s="7">
        <v>2027</v>
      </c>
      <c r="G44" s="7">
        <f t="shared" si="9"/>
        <v>80.600436783063088</v>
      </c>
      <c r="H44" s="7">
        <f t="shared" si="9"/>
        <v>80.545430234254042</v>
      </c>
      <c r="I44" s="7">
        <f t="shared" si="9"/>
        <v>80.490423685445009</v>
      </c>
      <c r="K44" s="7">
        <v>2027</v>
      </c>
      <c r="L44" s="7">
        <f t="shared" si="10"/>
        <v>479.88453800160772</v>
      </c>
      <c r="M44" s="7">
        <f t="shared" si="10"/>
        <v>479.55703615030461</v>
      </c>
      <c r="N44" s="7">
        <f t="shared" si="10"/>
        <v>479.22953429900156</v>
      </c>
      <c r="P44" s="7">
        <v>2027</v>
      </c>
      <c r="Q44" s="7">
        <f t="shared" si="11"/>
        <v>34.523197427194042</v>
      </c>
      <c r="R44" s="7">
        <f t="shared" si="11"/>
        <v>34.49963673670505</v>
      </c>
      <c r="S44" s="7">
        <f t="shared" si="11"/>
        <v>34.476076046216065</v>
      </c>
      <c r="U44" s="7">
        <v>2027</v>
      </c>
      <c r="V44" s="7">
        <f t="shared" si="12"/>
        <v>316.21293851440151</v>
      </c>
      <c r="W44" s="7">
        <f t="shared" si="12"/>
        <v>315.99713593155377</v>
      </c>
      <c r="X44" s="7">
        <f t="shared" si="12"/>
        <v>315.78133334870597</v>
      </c>
      <c r="Z44" s="7">
        <v>2027</v>
      </c>
      <c r="AA44" s="7">
        <f t="shared" si="13"/>
        <v>0.36880981588936634</v>
      </c>
      <c r="AB44" s="7">
        <f t="shared" si="13"/>
        <v>0.3685581180580807</v>
      </c>
      <c r="AC44" s="7">
        <f t="shared" si="13"/>
        <v>0.36830642022679505</v>
      </c>
      <c r="AE44" s="7">
        <v>2027</v>
      </c>
      <c r="AF44" s="7">
        <f t="shared" si="14"/>
        <v>105.33768053174011</v>
      </c>
      <c r="AG44" s="7">
        <f t="shared" si="14"/>
        <v>105.26579181132044</v>
      </c>
      <c r="AH44" s="7">
        <f t="shared" si="14"/>
        <v>105.19390309090078</v>
      </c>
      <c r="AJ44" s="7">
        <v>2027</v>
      </c>
      <c r="AK44" s="7">
        <f t="shared" si="15"/>
        <v>60.935577358609748</v>
      </c>
      <c r="AL44" s="7">
        <f t="shared" si="15"/>
        <v>60.893991283596222</v>
      </c>
      <c r="AM44" s="7">
        <f t="shared" si="15"/>
        <v>60.852405208582695</v>
      </c>
    </row>
    <row r="45" spans="1:39" x14ac:dyDescent="0.25">
      <c r="F45" s="7">
        <v>2028</v>
      </c>
      <c r="G45" s="7">
        <f t="shared" si="9"/>
        <v>80.590045978828869</v>
      </c>
      <c r="H45" s="7">
        <f t="shared" si="9"/>
        <v>80.514768982438895</v>
      </c>
      <c r="I45" s="7">
        <f t="shared" si="9"/>
        <v>80.439491986048921</v>
      </c>
      <c r="K45" s="7">
        <v>2028</v>
      </c>
      <c r="L45" s="7">
        <f t="shared" si="10"/>
        <v>479.82267250200965</v>
      </c>
      <c r="M45" s="7">
        <f t="shared" si="10"/>
        <v>479.37448303708186</v>
      </c>
      <c r="N45" s="7">
        <f t="shared" si="10"/>
        <v>478.92629357215401</v>
      </c>
      <c r="P45" s="7">
        <v>2028</v>
      </c>
      <c r="Q45" s="7">
        <f t="shared" si="11"/>
        <v>34.518746783992555</v>
      </c>
      <c r="R45" s="7">
        <f t="shared" si="11"/>
        <v>34.486503750185037</v>
      </c>
      <c r="S45" s="7">
        <f t="shared" si="11"/>
        <v>34.454260716377519</v>
      </c>
      <c r="U45" s="7">
        <v>2028</v>
      </c>
      <c r="V45" s="7">
        <f t="shared" si="12"/>
        <v>316.17217314300188</v>
      </c>
      <c r="W45" s="7">
        <f t="shared" si="12"/>
        <v>315.87684521202459</v>
      </c>
      <c r="X45" s="7">
        <f t="shared" si="12"/>
        <v>315.5815172810473</v>
      </c>
      <c r="Z45" s="7">
        <v>2028</v>
      </c>
      <c r="AA45" s="7">
        <f t="shared" si="13"/>
        <v>0.36876226986170796</v>
      </c>
      <c r="AB45" s="7">
        <f t="shared" si="13"/>
        <v>0.36841781893454967</v>
      </c>
      <c r="AC45" s="7">
        <f t="shared" si="13"/>
        <v>0.36807336800739138</v>
      </c>
      <c r="AE45" s="7">
        <v>2028</v>
      </c>
      <c r="AF45" s="7">
        <f t="shared" si="14"/>
        <v>105.32410066467513</v>
      </c>
      <c r="AG45" s="7">
        <f t="shared" si="14"/>
        <v>105.22572025243917</v>
      </c>
      <c r="AH45" s="7">
        <f t="shared" si="14"/>
        <v>105.12733984020322</v>
      </c>
      <c r="AJ45" s="7">
        <v>2028</v>
      </c>
      <c r="AK45" s="7">
        <f t="shared" si="15"/>
        <v>60.927721698262189</v>
      </c>
      <c r="AL45" s="7">
        <f t="shared" si="15"/>
        <v>60.870810750630589</v>
      </c>
      <c r="AM45" s="7">
        <f t="shared" si="15"/>
        <v>60.813899802998996</v>
      </c>
    </row>
    <row r="46" spans="1:39" x14ac:dyDescent="0.25">
      <c r="F46" s="7">
        <v>2029</v>
      </c>
      <c r="G46" s="7">
        <f t="shared" si="9"/>
        <v>80.579655174594635</v>
      </c>
      <c r="H46" s="7">
        <f t="shared" si="9"/>
        <v>80.480803755587573</v>
      </c>
      <c r="I46" s="7">
        <f t="shared" si="9"/>
        <v>80.381952336580525</v>
      </c>
      <c r="K46" s="7">
        <v>2029</v>
      </c>
      <c r="L46" s="7">
        <f t="shared" si="10"/>
        <v>479.76080700241158</v>
      </c>
      <c r="M46" s="7">
        <f t="shared" si="10"/>
        <v>479.17225848537709</v>
      </c>
      <c r="N46" s="7">
        <f t="shared" si="10"/>
        <v>478.58370996834259</v>
      </c>
      <c r="P46" s="7">
        <v>2029</v>
      </c>
      <c r="Q46" s="7">
        <f t="shared" si="11"/>
        <v>34.514296140791068</v>
      </c>
      <c r="R46" s="7">
        <f t="shared" si="11"/>
        <v>34.471955587928754</v>
      </c>
      <c r="S46" s="7">
        <f t="shared" si="11"/>
        <v>34.42961503506644</v>
      </c>
      <c r="U46" s="7">
        <v>2029</v>
      </c>
      <c r="V46" s="7">
        <f t="shared" si="12"/>
        <v>316.13140777160231</v>
      </c>
      <c r="W46" s="7">
        <f t="shared" si="12"/>
        <v>315.74359228414198</v>
      </c>
      <c r="X46" s="7">
        <f t="shared" si="12"/>
        <v>315.3557767966816</v>
      </c>
      <c r="Z46" s="7">
        <v>2029</v>
      </c>
      <c r="AA46" s="7">
        <f t="shared" si="13"/>
        <v>0.36871472383404952</v>
      </c>
      <c r="AB46" s="7">
        <f t="shared" si="13"/>
        <v>0.36826240155020729</v>
      </c>
      <c r="AC46" s="7">
        <f t="shared" si="13"/>
        <v>0.36781007926636511</v>
      </c>
      <c r="AE46" s="7">
        <v>2029</v>
      </c>
      <c r="AF46" s="7">
        <f t="shared" si="14"/>
        <v>105.31052079761015</v>
      </c>
      <c r="AG46" s="7">
        <f t="shared" si="14"/>
        <v>105.1813306888332</v>
      </c>
      <c r="AH46" s="7">
        <f t="shared" si="14"/>
        <v>105.05214058005623</v>
      </c>
      <c r="AJ46" s="7">
        <v>2029</v>
      </c>
      <c r="AK46" s="7">
        <f t="shared" si="15"/>
        <v>60.919866037914623</v>
      </c>
      <c r="AL46" s="7">
        <f t="shared" si="15"/>
        <v>60.845132345017582</v>
      </c>
      <c r="AM46" s="7">
        <f t="shared" si="15"/>
        <v>60.770398652120541</v>
      </c>
    </row>
    <row r="47" spans="1:39" x14ac:dyDescent="0.25">
      <c r="F47" s="7">
        <v>2030</v>
      </c>
      <c r="G47" s="7">
        <f t="shared" si="9"/>
        <v>80.569264370360415</v>
      </c>
      <c r="H47" s="7">
        <f t="shared" si="9"/>
        <v>80.443105891347614</v>
      </c>
      <c r="I47" s="7">
        <f t="shared" si="9"/>
        <v>80.316947412334827</v>
      </c>
      <c r="K47" s="7">
        <v>2030</v>
      </c>
      <c r="L47" s="7">
        <f t="shared" si="10"/>
        <v>479.69894150281351</v>
      </c>
      <c r="M47" s="7">
        <f t="shared" si="10"/>
        <v>478.94781029518759</v>
      </c>
      <c r="N47" s="7">
        <f t="shared" si="10"/>
        <v>478.19667908756168</v>
      </c>
      <c r="P47" s="7">
        <v>2030</v>
      </c>
      <c r="Q47" s="7">
        <f t="shared" si="11"/>
        <v>34.509845497589581</v>
      </c>
      <c r="R47" s="7">
        <f t="shared" si="11"/>
        <v>34.455808643052478</v>
      </c>
      <c r="S47" s="7">
        <f t="shared" si="11"/>
        <v>34.401771788515383</v>
      </c>
      <c r="U47" s="7">
        <v>2030</v>
      </c>
      <c r="V47" s="7">
        <f t="shared" si="12"/>
        <v>316.09064240020268</v>
      </c>
      <c r="W47" s="7">
        <f t="shared" si="12"/>
        <v>315.59569541282451</v>
      </c>
      <c r="X47" s="7">
        <f t="shared" si="12"/>
        <v>315.10074842544634</v>
      </c>
      <c r="Z47" s="7">
        <v>2030</v>
      </c>
      <c r="AA47" s="7">
        <f t="shared" si="13"/>
        <v>0.36866717780639113</v>
      </c>
      <c r="AB47" s="7">
        <f t="shared" si="13"/>
        <v>0.36808990444070427</v>
      </c>
      <c r="AC47" s="7">
        <f t="shared" si="13"/>
        <v>0.36751263107501742</v>
      </c>
      <c r="AE47" s="7">
        <v>2030</v>
      </c>
      <c r="AF47" s="7">
        <f t="shared" si="14"/>
        <v>105.29694093054518</v>
      </c>
      <c r="AG47" s="7">
        <f t="shared" si="14"/>
        <v>105.13206289651681</v>
      </c>
      <c r="AH47" s="7">
        <f t="shared" si="14"/>
        <v>104.96718486248844</v>
      </c>
      <c r="AJ47" s="7">
        <v>2030</v>
      </c>
      <c r="AK47" s="7">
        <f t="shared" si="15"/>
        <v>60.912010377567064</v>
      </c>
      <c r="AL47" s="7">
        <f t="shared" si="15"/>
        <v>60.816631989258582</v>
      </c>
      <c r="AM47" s="7">
        <f t="shared" si="15"/>
        <v>60.721253600950099</v>
      </c>
    </row>
    <row r="48" spans="1:39" x14ac:dyDescent="0.25">
      <c r="F48" s="7">
        <v>2031</v>
      </c>
      <c r="G48" s="7">
        <f t="shared" si="9"/>
        <v>80.558873566126181</v>
      </c>
      <c r="H48" s="7">
        <f t="shared" si="9"/>
        <v>80.424035135787022</v>
      </c>
      <c r="I48" s="7">
        <f t="shared" si="9"/>
        <v>80.289196705447864</v>
      </c>
      <c r="K48" s="7">
        <v>2031</v>
      </c>
      <c r="L48" s="7">
        <f t="shared" si="10"/>
        <v>479.63707600321544</v>
      </c>
      <c r="M48" s="7">
        <f t="shared" si="10"/>
        <v>478.83426549212192</v>
      </c>
      <c r="N48" s="7">
        <f t="shared" si="10"/>
        <v>478.03145498102839</v>
      </c>
      <c r="P48" s="7">
        <v>2031</v>
      </c>
      <c r="Q48" s="7">
        <f t="shared" si="11"/>
        <v>34.505394854388086</v>
      </c>
      <c r="R48" s="7">
        <f t="shared" si="11"/>
        <v>34.447640158046916</v>
      </c>
      <c r="S48" s="7">
        <f t="shared" si="11"/>
        <v>34.389885461705738</v>
      </c>
      <c r="U48" s="7">
        <v>2031</v>
      </c>
      <c r="V48" s="7">
        <f t="shared" si="12"/>
        <v>316.04987702880305</v>
      </c>
      <c r="W48" s="7">
        <f t="shared" si="12"/>
        <v>315.52087671585218</v>
      </c>
      <c r="X48" s="7">
        <f t="shared" si="12"/>
        <v>314.99187640290137</v>
      </c>
      <c r="Z48" s="7">
        <v>2031</v>
      </c>
      <c r="AA48" s="7">
        <f t="shared" si="13"/>
        <v>0.36861963177873269</v>
      </c>
      <c r="AB48" s="7">
        <f t="shared" si="13"/>
        <v>0.36800264087082923</v>
      </c>
      <c r="AC48" s="7">
        <f t="shared" si="13"/>
        <v>0.36738564996292578</v>
      </c>
      <c r="AE48" s="7">
        <v>2031</v>
      </c>
      <c r="AF48" s="7">
        <f t="shared" si="14"/>
        <v>105.2833610634802</v>
      </c>
      <c r="AG48" s="7">
        <f t="shared" si="14"/>
        <v>105.10713909663532</v>
      </c>
      <c r="AH48" s="7">
        <f t="shared" si="14"/>
        <v>104.93091712979044</v>
      </c>
      <c r="AJ48" s="7">
        <v>2031</v>
      </c>
      <c r="AK48" s="7">
        <f t="shared" si="15"/>
        <v>60.904154717219505</v>
      </c>
      <c r="AL48" s="7">
        <f t="shared" si="15"/>
        <v>60.802214108324783</v>
      </c>
      <c r="AM48" s="7">
        <f t="shared" si="15"/>
        <v>60.700273499430068</v>
      </c>
    </row>
    <row r="49" spans="6:39" x14ac:dyDescent="0.25">
      <c r="F49" s="7">
        <v>2032</v>
      </c>
      <c r="G49" s="7">
        <f t="shared" si="9"/>
        <v>80.548482761891961</v>
      </c>
      <c r="H49" s="7">
        <f t="shared" si="9"/>
        <v>80.404284125779569</v>
      </c>
      <c r="I49" s="7">
        <f t="shared" si="9"/>
        <v>80.26008548966719</v>
      </c>
      <c r="K49" s="7">
        <v>2032</v>
      </c>
      <c r="L49" s="7">
        <f t="shared" si="10"/>
        <v>479.57521050361737</v>
      </c>
      <c r="M49" s="7">
        <f t="shared" si="10"/>
        <v>478.71667054238236</v>
      </c>
      <c r="N49" s="7">
        <f t="shared" si="10"/>
        <v>477.85813058114741</v>
      </c>
      <c r="P49" s="7">
        <v>2032</v>
      </c>
      <c r="Q49" s="7">
        <f t="shared" si="11"/>
        <v>34.500944211186599</v>
      </c>
      <c r="R49" s="7">
        <f t="shared" si="11"/>
        <v>34.439180302925919</v>
      </c>
      <c r="S49" s="7">
        <f t="shared" si="11"/>
        <v>34.377416394665239</v>
      </c>
      <c r="U49" s="7">
        <v>2032</v>
      </c>
      <c r="V49" s="7">
        <f t="shared" si="12"/>
        <v>316.00911165740342</v>
      </c>
      <c r="W49" s="7">
        <f t="shared" si="12"/>
        <v>315.44338923362068</v>
      </c>
      <c r="X49" s="7">
        <f t="shared" si="12"/>
        <v>314.87766680983788</v>
      </c>
      <c r="Z49" s="7">
        <v>2032</v>
      </c>
      <c r="AA49" s="7">
        <f t="shared" si="13"/>
        <v>0.36857208575107431</v>
      </c>
      <c r="AB49" s="7">
        <f t="shared" si="13"/>
        <v>0.36791226460668958</v>
      </c>
      <c r="AC49" s="7">
        <f t="shared" si="13"/>
        <v>0.3672524434623049</v>
      </c>
      <c r="AE49" s="7">
        <v>2032</v>
      </c>
      <c r="AF49" s="7">
        <f t="shared" si="14"/>
        <v>105.26978119641524</v>
      </c>
      <c r="AG49" s="7">
        <f t="shared" si="14"/>
        <v>105.08132626403314</v>
      </c>
      <c r="AH49" s="7">
        <f t="shared" si="14"/>
        <v>104.89287133165105</v>
      </c>
      <c r="AJ49" s="7">
        <v>2032</v>
      </c>
      <c r="AK49" s="7">
        <f t="shared" si="15"/>
        <v>60.896299056871939</v>
      </c>
      <c r="AL49" s="7">
        <f t="shared" si="15"/>
        <v>60.787281941127489</v>
      </c>
      <c r="AM49" s="7">
        <f t="shared" si="15"/>
        <v>60.678264825383046</v>
      </c>
    </row>
    <row r="50" spans="6:39" x14ac:dyDescent="0.25">
      <c r="F50" s="7">
        <v>2033</v>
      </c>
      <c r="G50" s="7">
        <f t="shared" si="9"/>
        <v>80.538091957657727</v>
      </c>
      <c r="H50" s="7">
        <f t="shared" si="9"/>
        <v>80.383819511103653</v>
      </c>
      <c r="I50" s="7">
        <f t="shared" si="9"/>
        <v>80.229547064549564</v>
      </c>
      <c r="K50" s="7">
        <v>2033</v>
      </c>
      <c r="L50" s="7">
        <f t="shared" si="10"/>
        <v>479.5133450040193</v>
      </c>
      <c r="M50" s="7">
        <f t="shared" si="10"/>
        <v>478.5948268830785</v>
      </c>
      <c r="N50" s="7">
        <f t="shared" si="10"/>
        <v>477.67630876213775</v>
      </c>
      <c r="P50" s="7">
        <v>2033</v>
      </c>
      <c r="Q50" s="7">
        <f t="shared" si="11"/>
        <v>34.496493567985112</v>
      </c>
      <c r="R50" s="7">
        <f t="shared" si="11"/>
        <v>34.43041479294947</v>
      </c>
      <c r="S50" s="7">
        <f t="shared" si="11"/>
        <v>34.364336017913821</v>
      </c>
      <c r="U50" s="7">
        <v>2033</v>
      </c>
      <c r="V50" s="7">
        <f t="shared" si="12"/>
        <v>315.96834628600385</v>
      </c>
      <c r="W50" s="7">
        <f t="shared" si="12"/>
        <v>315.36310212600046</v>
      </c>
      <c r="X50" s="7">
        <f t="shared" si="12"/>
        <v>314.757857965997</v>
      </c>
      <c r="Z50" s="7">
        <v>2033</v>
      </c>
      <c r="AA50" s="7">
        <f t="shared" si="13"/>
        <v>0.36852453972341587</v>
      </c>
      <c r="AB50" s="7">
        <f t="shared" si="13"/>
        <v>0.36781862304502921</v>
      </c>
      <c r="AC50" s="7">
        <f t="shared" si="13"/>
        <v>0.36711270636664256</v>
      </c>
      <c r="AE50" s="7">
        <v>2033</v>
      </c>
      <c r="AF50" s="7">
        <f t="shared" si="14"/>
        <v>105.25620132935026</v>
      </c>
      <c r="AG50" s="7">
        <f t="shared" si="14"/>
        <v>105.05458081290439</v>
      </c>
      <c r="AH50" s="7">
        <f t="shared" si="14"/>
        <v>104.85296029645852</v>
      </c>
      <c r="AJ50" s="7">
        <v>2033</v>
      </c>
      <c r="AK50" s="7">
        <f t="shared" si="15"/>
        <v>60.88844339652438</v>
      </c>
      <c r="AL50" s="7">
        <f t="shared" si="15"/>
        <v>60.771810274217607</v>
      </c>
      <c r="AM50" s="7">
        <f t="shared" si="15"/>
        <v>60.655177151910834</v>
      </c>
    </row>
    <row r="51" spans="6:39" x14ac:dyDescent="0.25">
      <c r="F51" s="7">
        <v>2034</v>
      </c>
      <c r="G51" s="7">
        <f t="shared" si="9"/>
        <v>80.527701153423507</v>
      </c>
      <c r="H51" s="7">
        <f t="shared" si="9"/>
        <v>80.362606306506365</v>
      </c>
      <c r="I51" s="7">
        <f t="shared" si="9"/>
        <v>80.197511459589236</v>
      </c>
      <c r="K51" s="7">
        <v>2034</v>
      </c>
      <c r="L51" s="7">
        <f t="shared" si="10"/>
        <v>479.45147950442123</v>
      </c>
      <c r="M51" s="7">
        <f t="shared" si="10"/>
        <v>478.46852621655614</v>
      </c>
      <c r="N51" s="7">
        <f t="shared" si="10"/>
        <v>477.485572928691</v>
      </c>
      <c r="P51" s="7">
        <v>2034</v>
      </c>
      <c r="Q51" s="7">
        <f t="shared" si="11"/>
        <v>34.492042924783625</v>
      </c>
      <c r="R51" s="7">
        <f t="shared" si="11"/>
        <v>34.421328643052462</v>
      </c>
      <c r="S51" s="7">
        <f t="shared" si="11"/>
        <v>34.350614361321291</v>
      </c>
      <c r="U51" s="7">
        <v>2034</v>
      </c>
      <c r="V51" s="7">
        <f t="shared" si="12"/>
        <v>315.92758091460422</v>
      </c>
      <c r="W51" s="7">
        <f t="shared" si="12"/>
        <v>315.27987813828105</v>
      </c>
      <c r="X51" s="7">
        <f t="shared" si="12"/>
        <v>314.63217536195782</v>
      </c>
      <c r="Z51" s="7">
        <v>2034</v>
      </c>
      <c r="AA51" s="7">
        <f t="shared" si="13"/>
        <v>0.36847699369575748</v>
      </c>
      <c r="AB51" s="7">
        <f t="shared" si="13"/>
        <v>0.36772155610104973</v>
      </c>
      <c r="AC51" s="7">
        <f t="shared" si="13"/>
        <v>0.36696611850634198</v>
      </c>
      <c r="AE51" s="7">
        <v>2034</v>
      </c>
      <c r="AF51" s="7">
        <f t="shared" si="14"/>
        <v>105.24262146228529</v>
      </c>
      <c r="AG51" s="7">
        <f t="shared" si="14"/>
        <v>105.02685702060117</v>
      </c>
      <c r="AH51" s="7">
        <f t="shared" si="14"/>
        <v>104.81109257891706</v>
      </c>
      <c r="AJ51" s="7">
        <v>2034</v>
      </c>
      <c r="AK51" s="7">
        <f t="shared" si="15"/>
        <v>60.880587736176814</v>
      </c>
      <c r="AL51" s="7">
        <f t="shared" si="15"/>
        <v>60.755772658028995</v>
      </c>
      <c r="AM51" s="7">
        <f t="shared" si="15"/>
        <v>60.630957579881169</v>
      </c>
    </row>
    <row r="52" spans="6:39" x14ac:dyDescent="0.25">
      <c r="F52" s="7">
        <v>2035</v>
      </c>
      <c r="G52" s="7">
        <f t="shared" si="9"/>
        <v>80.517310349189273</v>
      </c>
      <c r="H52" s="7">
        <f t="shared" si="9"/>
        <v>80.340607811544402</v>
      </c>
      <c r="I52" s="7">
        <f t="shared" si="9"/>
        <v>80.163905273899516</v>
      </c>
      <c r="K52" s="7">
        <v>2035</v>
      </c>
      <c r="L52" s="7">
        <f t="shared" si="10"/>
        <v>479.38961400482316</v>
      </c>
      <c r="M52" s="7">
        <f t="shared" si="10"/>
        <v>478.33755003313951</v>
      </c>
      <c r="N52" s="7">
        <f t="shared" si="10"/>
        <v>477.28548606145591</v>
      </c>
      <c r="P52" s="7">
        <v>2035</v>
      </c>
      <c r="Q52" s="7">
        <f t="shared" si="11"/>
        <v>34.487592281582138</v>
      </c>
      <c r="R52" s="7">
        <f t="shared" si="11"/>
        <v>34.411906133510513</v>
      </c>
      <c r="S52" s="7">
        <f t="shared" si="11"/>
        <v>34.336219985438895</v>
      </c>
      <c r="U52" s="7">
        <v>2035</v>
      </c>
      <c r="V52" s="7">
        <f t="shared" si="12"/>
        <v>315.88681554320459</v>
      </c>
      <c r="W52" s="7">
        <f t="shared" si="12"/>
        <v>315.19357328668895</v>
      </c>
      <c r="X52" s="7">
        <f t="shared" si="12"/>
        <v>314.5003310301733</v>
      </c>
      <c r="Z52" s="7">
        <v>2035</v>
      </c>
      <c r="AA52" s="7">
        <f t="shared" si="13"/>
        <v>0.36842944766809904</v>
      </c>
      <c r="AB52" s="7">
        <f t="shared" si="13"/>
        <v>0.36762089584161955</v>
      </c>
      <c r="AC52" s="7">
        <f t="shared" si="13"/>
        <v>0.36681234401514007</v>
      </c>
      <c r="AE52" s="7">
        <v>2035</v>
      </c>
      <c r="AF52" s="7">
        <f t="shared" si="14"/>
        <v>105.22904159522031</v>
      </c>
      <c r="AG52" s="7">
        <f t="shared" si="14"/>
        <v>104.99810692287254</v>
      </c>
      <c r="AH52" s="7">
        <f t="shared" si="14"/>
        <v>104.76717225052477</v>
      </c>
      <c r="AJ52" s="7">
        <v>2035</v>
      </c>
      <c r="AK52" s="7">
        <f t="shared" si="15"/>
        <v>60.872732075829255</v>
      </c>
      <c r="AL52" s="7">
        <f t="shared" si="15"/>
        <v>60.739141346276476</v>
      </c>
      <c r="AM52" s="7">
        <f t="shared" si="15"/>
        <v>60.605550616723697</v>
      </c>
    </row>
    <row r="53" spans="6:39" x14ac:dyDescent="0.25">
      <c r="F53" s="7">
        <v>2036</v>
      </c>
      <c r="G53" s="7">
        <f t="shared" si="9"/>
        <v>80.506919544955053</v>
      </c>
      <c r="H53" s="7">
        <f t="shared" si="9"/>
        <v>80.317785526494845</v>
      </c>
      <c r="I53" s="7">
        <f t="shared" si="9"/>
        <v>80.128651508034636</v>
      </c>
      <c r="K53" s="7">
        <v>2036</v>
      </c>
      <c r="L53" s="7">
        <f t="shared" si="10"/>
        <v>479.32774850522509</v>
      </c>
      <c r="M53" s="7">
        <f t="shared" si="10"/>
        <v>478.20166911047619</v>
      </c>
      <c r="N53" s="7">
        <f t="shared" si="10"/>
        <v>477.07558971572735</v>
      </c>
      <c r="P53" s="7">
        <v>2036</v>
      </c>
      <c r="Q53" s="7">
        <f t="shared" si="11"/>
        <v>34.483141638380651</v>
      </c>
      <c r="R53" s="7">
        <f t="shared" si="11"/>
        <v>34.402130773922501</v>
      </c>
      <c r="S53" s="7">
        <f t="shared" si="11"/>
        <v>34.32111990946435</v>
      </c>
      <c r="U53" s="7">
        <v>2036</v>
      </c>
      <c r="V53" s="7">
        <f t="shared" si="12"/>
        <v>315.84605017180496</v>
      </c>
      <c r="W53" s="7">
        <f t="shared" si="12"/>
        <v>315.104036528488</v>
      </c>
      <c r="X53" s="7">
        <f t="shared" si="12"/>
        <v>314.36202288517103</v>
      </c>
      <c r="Z53" s="7">
        <v>2036</v>
      </c>
      <c r="AA53" s="7">
        <f t="shared" si="13"/>
        <v>0.36838190164044066</v>
      </c>
      <c r="AB53" s="7">
        <f t="shared" si="13"/>
        <v>0.36751646610050093</v>
      </c>
      <c r="AC53" s="7">
        <f t="shared" si="13"/>
        <v>0.36665103056056125</v>
      </c>
      <c r="AE53" s="7">
        <v>2036</v>
      </c>
      <c r="AF53" s="7">
        <f t="shared" si="14"/>
        <v>105.21546172815533</v>
      </c>
      <c r="AG53" s="7">
        <f t="shared" si="14"/>
        <v>104.96828020396747</v>
      </c>
      <c r="AH53" s="7">
        <f t="shared" si="14"/>
        <v>104.72109867977959</v>
      </c>
      <c r="AJ53" s="7">
        <v>2036</v>
      </c>
      <c r="AK53" s="7">
        <f t="shared" si="15"/>
        <v>60.864876415481689</v>
      </c>
      <c r="AL53" s="7">
        <f t="shared" si="15"/>
        <v>60.72188723238277</v>
      </c>
      <c r="AM53" s="7">
        <f t="shared" si="15"/>
        <v>60.578898049283843</v>
      </c>
    </row>
    <row r="54" spans="6:39" x14ac:dyDescent="0.25">
      <c r="F54" s="7">
        <v>2037</v>
      </c>
      <c r="G54" s="7">
        <f t="shared" si="9"/>
        <v>80.496528740720819</v>
      </c>
      <c r="H54" s="7">
        <f t="shared" si="9"/>
        <v>80.29409906414358</v>
      </c>
      <c r="I54" s="7">
        <f t="shared" si="9"/>
        <v>80.091669387566341</v>
      </c>
      <c r="K54" s="7">
        <v>2037</v>
      </c>
      <c r="L54" s="7">
        <f t="shared" si="10"/>
        <v>479.26588300562702</v>
      </c>
      <c r="M54" s="7">
        <f t="shared" si="10"/>
        <v>478.06064298833599</v>
      </c>
      <c r="N54" s="7">
        <f t="shared" si="10"/>
        <v>476.85540297104495</v>
      </c>
      <c r="P54" s="7">
        <v>2037</v>
      </c>
      <c r="Q54" s="7">
        <f t="shared" si="11"/>
        <v>34.478690995179157</v>
      </c>
      <c r="R54" s="7">
        <f t="shared" si="11"/>
        <v>34.391985265427238</v>
      </c>
      <c r="S54" s="7">
        <f t="shared" si="11"/>
        <v>34.305279535675318</v>
      </c>
      <c r="U54" s="7">
        <v>2037</v>
      </c>
      <c r="V54" s="7">
        <f t="shared" si="12"/>
        <v>315.80528480040539</v>
      </c>
      <c r="W54" s="7">
        <f t="shared" si="12"/>
        <v>315.01110941590599</v>
      </c>
      <c r="X54" s="7">
        <f t="shared" si="12"/>
        <v>314.21693403140659</v>
      </c>
      <c r="Z54" s="7">
        <v>2037</v>
      </c>
      <c r="AA54" s="7">
        <f t="shared" si="13"/>
        <v>0.36833435561278222</v>
      </c>
      <c r="AB54" s="7">
        <f t="shared" si="13"/>
        <v>0.36740808207471271</v>
      </c>
      <c r="AC54" s="7">
        <f t="shared" si="13"/>
        <v>0.36648180853664319</v>
      </c>
      <c r="AE54" s="7">
        <v>2037</v>
      </c>
      <c r="AF54" s="7">
        <f t="shared" si="14"/>
        <v>105.20188186109036</v>
      </c>
      <c r="AG54" s="7">
        <f t="shared" si="14"/>
        <v>104.93732408134993</v>
      </c>
      <c r="AH54" s="7">
        <f t="shared" si="14"/>
        <v>104.67276630160949</v>
      </c>
      <c r="AJ54" s="7">
        <v>2037</v>
      </c>
      <c r="AK54" s="7">
        <f t="shared" si="15"/>
        <v>60.85702075513413</v>
      </c>
      <c r="AL54" s="7">
        <f t="shared" si="15"/>
        <v>60.703979782788643</v>
      </c>
      <c r="AM54" s="7">
        <f t="shared" si="15"/>
        <v>60.550938810443164</v>
      </c>
    </row>
    <row r="55" spans="6:39" x14ac:dyDescent="0.25">
      <c r="F55" s="7">
        <v>2038</v>
      </c>
      <c r="G55" s="7">
        <f t="shared" si="9"/>
        <v>80.4861379364866</v>
      </c>
      <c r="H55" s="7">
        <f t="shared" si="9"/>
        <v>80.269506057248975</v>
      </c>
      <c r="I55" s="7">
        <f t="shared" si="9"/>
        <v>80.052874178011365</v>
      </c>
      <c r="K55" s="7">
        <v>2038</v>
      </c>
      <c r="L55" s="7">
        <f t="shared" si="10"/>
        <v>479.20401750602895</v>
      </c>
      <c r="M55" s="7">
        <f t="shared" si="10"/>
        <v>477.91421941766163</v>
      </c>
      <c r="N55" s="7">
        <f t="shared" si="10"/>
        <v>476.62442132929431</v>
      </c>
      <c r="P55" s="7">
        <v>2038</v>
      </c>
      <c r="Q55" s="7">
        <f t="shared" si="11"/>
        <v>34.47424035197767</v>
      </c>
      <c r="R55" s="7">
        <f t="shared" si="11"/>
        <v>34.38145146106789</v>
      </c>
      <c r="S55" s="7">
        <f t="shared" si="11"/>
        <v>34.28866257015811</v>
      </c>
      <c r="U55" s="7">
        <v>2038</v>
      </c>
      <c r="V55" s="7">
        <f t="shared" si="12"/>
        <v>315.76451942900576</v>
      </c>
      <c r="W55" s="7">
        <f t="shared" si="12"/>
        <v>314.91462573309445</v>
      </c>
      <c r="X55" s="7">
        <f t="shared" si="12"/>
        <v>314.06473203718315</v>
      </c>
      <c r="Z55" s="7">
        <v>2038</v>
      </c>
      <c r="AA55" s="7">
        <f t="shared" si="13"/>
        <v>0.36828680958512383</v>
      </c>
      <c r="AB55" s="7">
        <f t="shared" si="13"/>
        <v>0.36729554990110458</v>
      </c>
      <c r="AC55" s="7">
        <f t="shared" si="13"/>
        <v>0.36630429021708533</v>
      </c>
      <c r="AE55" s="7">
        <v>2038</v>
      </c>
      <c r="AF55" s="7">
        <f t="shared" si="14"/>
        <v>105.18830199402539</v>
      </c>
      <c r="AG55" s="7">
        <f t="shared" si="14"/>
        <v>104.90518318476209</v>
      </c>
      <c r="AH55" s="7">
        <f t="shared" si="14"/>
        <v>104.62206437549879</v>
      </c>
      <c r="AJ55" s="7">
        <v>2038</v>
      </c>
      <c r="AK55" s="7">
        <f t="shared" si="15"/>
        <v>60.849165094786571</v>
      </c>
      <c r="AL55" s="7">
        <f t="shared" si="15"/>
        <v>60.685386966993612</v>
      </c>
      <c r="AM55" s="7">
        <f t="shared" si="15"/>
        <v>60.521608839200645</v>
      </c>
    </row>
    <row r="56" spans="6:39" x14ac:dyDescent="0.25">
      <c r="F56" s="7">
        <v>2039</v>
      </c>
      <c r="G56" s="7">
        <f t="shared" si="9"/>
        <v>80.475747132252366</v>
      </c>
      <c r="H56" s="7">
        <f t="shared" si="9"/>
        <v>80.243962061468807</v>
      </c>
      <c r="I56" s="7">
        <f t="shared" si="9"/>
        <v>80.012176990685234</v>
      </c>
      <c r="K56" s="7">
        <v>2039</v>
      </c>
      <c r="L56" s="7">
        <f t="shared" si="10"/>
        <v>479.14215200643088</v>
      </c>
      <c r="M56" s="7">
        <f t="shared" si="10"/>
        <v>477.76213378260883</v>
      </c>
      <c r="N56" s="7">
        <f t="shared" si="10"/>
        <v>476.38211555878684</v>
      </c>
      <c r="P56" s="7">
        <v>2039</v>
      </c>
      <c r="Q56" s="7">
        <f t="shared" si="11"/>
        <v>34.469789708776183</v>
      </c>
      <c r="R56" s="7">
        <f t="shared" si="11"/>
        <v>34.370510324213114</v>
      </c>
      <c r="S56" s="7">
        <f t="shared" si="11"/>
        <v>34.271230939650039</v>
      </c>
      <c r="U56" s="7">
        <v>2039</v>
      </c>
      <c r="V56" s="7">
        <f t="shared" si="12"/>
        <v>315.72375405760613</v>
      </c>
      <c r="W56" s="7">
        <f t="shared" si="12"/>
        <v>314.81441111529045</v>
      </c>
      <c r="X56" s="7">
        <f t="shared" si="12"/>
        <v>313.90506817297478</v>
      </c>
      <c r="Z56" s="7">
        <v>2039</v>
      </c>
      <c r="AA56" s="7">
        <f t="shared" si="13"/>
        <v>0.36823926355746539</v>
      </c>
      <c r="AB56" s="7">
        <f t="shared" si="13"/>
        <v>0.36717866621217216</v>
      </c>
      <c r="AC56" s="7">
        <f t="shared" si="13"/>
        <v>0.36611806886687898</v>
      </c>
      <c r="AE56" s="7">
        <v>2039</v>
      </c>
      <c r="AF56" s="7">
        <f t="shared" si="14"/>
        <v>105.17472212696042</v>
      </c>
      <c r="AG56" s="7">
        <f t="shared" si="14"/>
        <v>104.8717994293584</v>
      </c>
      <c r="AH56" s="7">
        <f t="shared" si="14"/>
        <v>104.56887673175639</v>
      </c>
      <c r="AJ56" s="7">
        <v>2039</v>
      </c>
      <c r="AK56" s="7">
        <f t="shared" si="15"/>
        <v>60.841309434439005</v>
      </c>
      <c r="AL56" s="7">
        <f t="shared" si="15"/>
        <v>60.666075184166672</v>
      </c>
      <c r="AM56" s="7">
        <f t="shared" si="15"/>
        <v>60.490840933894333</v>
      </c>
    </row>
    <row r="57" spans="6:39" x14ac:dyDescent="0.25">
      <c r="F57" s="7">
        <v>2040</v>
      </c>
      <c r="G57" s="7">
        <f t="shared" si="9"/>
        <v>80.465356328018146</v>
      </c>
      <c r="H57" s="7">
        <f t="shared" si="9"/>
        <v>80.217420453528135</v>
      </c>
      <c r="I57" s="7">
        <f t="shared" si="9"/>
        <v>79.969484579038124</v>
      </c>
      <c r="K57" s="7">
        <v>2040</v>
      </c>
      <c r="L57" s="7">
        <f t="shared" si="10"/>
        <v>479.08028650683281</v>
      </c>
      <c r="M57" s="7">
        <f t="shared" si="10"/>
        <v>477.60410849425074</v>
      </c>
      <c r="N57" s="7">
        <f t="shared" si="10"/>
        <v>476.12793048166873</v>
      </c>
      <c r="P57" s="7">
        <v>2040</v>
      </c>
      <c r="Q57" s="7">
        <f t="shared" si="11"/>
        <v>34.465339065574696</v>
      </c>
      <c r="R57" s="7">
        <f t="shared" si="11"/>
        <v>34.359141884939795</v>
      </c>
      <c r="S57" s="7">
        <f t="shared" si="11"/>
        <v>34.252944704304895</v>
      </c>
      <c r="U57" s="7">
        <v>2040</v>
      </c>
      <c r="V57" s="7">
        <f t="shared" si="12"/>
        <v>315.68298868620656</v>
      </c>
      <c r="W57" s="7">
        <f t="shared" si="12"/>
        <v>314.71028264930698</v>
      </c>
      <c r="X57" s="7">
        <f t="shared" si="12"/>
        <v>313.73757661240745</v>
      </c>
      <c r="Z57" s="7">
        <v>2040</v>
      </c>
      <c r="AA57" s="7">
        <f t="shared" si="13"/>
        <v>0.36819171752980701</v>
      </c>
      <c r="AB57" s="7">
        <f t="shared" si="13"/>
        <v>0.36705721767009597</v>
      </c>
      <c r="AC57" s="7">
        <f t="shared" si="13"/>
        <v>0.36592271781038499</v>
      </c>
      <c r="AE57" s="7">
        <v>2040</v>
      </c>
      <c r="AF57" s="7">
        <f t="shared" si="14"/>
        <v>105.16114225989544</v>
      </c>
      <c r="AG57" s="7">
        <f t="shared" si="14"/>
        <v>104.83711188261994</v>
      </c>
      <c r="AH57" s="7">
        <f t="shared" si="14"/>
        <v>104.51308150534443</v>
      </c>
      <c r="AJ57" s="7">
        <v>2040</v>
      </c>
      <c r="AK57" s="7">
        <f t="shared" si="15"/>
        <v>60.833453774091446</v>
      </c>
      <c r="AL57" s="7">
        <f t="shared" si="15"/>
        <v>60.646009186159191</v>
      </c>
      <c r="AM57" s="7">
        <f t="shared" si="15"/>
        <v>60.458564598226943</v>
      </c>
    </row>
    <row r="58" spans="6:39" x14ac:dyDescent="0.25">
      <c r="F58" s="7">
        <v>2041</v>
      </c>
      <c r="G58" s="7">
        <f t="shared" ref="G58:I67" si="16">$G$2-G25*1.204</f>
        <v>80.454965523783912</v>
      </c>
      <c r="H58" s="7">
        <f t="shared" si="16"/>
        <v>80.199465074342243</v>
      </c>
      <c r="I58" s="7">
        <f t="shared" si="16"/>
        <v>79.943964624900573</v>
      </c>
      <c r="K58" s="7">
        <v>2041</v>
      </c>
      <c r="L58" s="7">
        <f t="shared" ref="L58:N67" si="17">$H$2-L25*1.204</f>
        <v>479.01842100723468</v>
      </c>
      <c r="M58" s="7">
        <f t="shared" si="17"/>
        <v>477.49720449733508</v>
      </c>
      <c r="N58" s="7">
        <f t="shared" si="17"/>
        <v>475.97598798743542</v>
      </c>
      <c r="P58" s="7">
        <v>2041</v>
      </c>
      <c r="Q58" s="7">
        <f t="shared" ref="Q58:S67" si="18">$I$2-Q25*1.204</f>
        <v>34.460888422373209</v>
      </c>
      <c r="R58" s="7">
        <f t="shared" si="18"/>
        <v>34.351451143732241</v>
      </c>
      <c r="S58" s="7">
        <f t="shared" si="18"/>
        <v>34.242013865091273</v>
      </c>
      <c r="U58" s="7">
        <v>2041</v>
      </c>
      <c r="V58" s="7">
        <f t="shared" ref="V58:X67" si="19">$J$2-V25*1.204</f>
        <v>315.64222331480693</v>
      </c>
      <c r="W58" s="7">
        <f t="shared" si="19"/>
        <v>314.63983981498603</v>
      </c>
      <c r="X58" s="7">
        <f t="shared" si="19"/>
        <v>313.63745631516508</v>
      </c>
      <c r="Z58" s="7">
        <v>2041</v>
      </c>
      <c r="AA58" s="7">
        <f t="shared" ref="AA58:AC67" si="20">$K$2-AA25*1.204</f>
        <v>0.36814417150214857</v>
      </c>
      <c r="AB58" s="7">
        <f t="shared" si="20"/>
        <v>0.36697505781642681</v>
      </c>
      <c r="AC58" s="7">
        <f t="shared" si="20"/>
        <v>0.365805944130705</v>
      </c>
      <c r="AE58" s="7">
        <v>2041</v>
      </c>
      <c r="AF58" s="7">
        <f t="shared" ref="AF58:AH67" si="21">$L$2-AF25*1.204</f>
        <v>105.14756239283047</v>
      </c>
      <c r="AG58" s="7">
        <f t="shared" si="21"/>
        <v>104.81364578154161</v>
      </c>
      <c r="AH58" s="7">
        <f t="shared" si="21"/>
        <v>104.47972917025274</v>
      </c>
      <c r="AJ58" s="7">
        <v>2041</v>
      </c>
      <c r="AK58" s="7">
        <f t="shared" ref="AK58:AM67" si="22">$M$2-AK25*1.204</f>
        <v>60.825598113743879</v>
      </c>
      <c r="AL58" s="7">
        <f t="shared" si="22"/>
        <v>60.632434552558514</v>
      </c>
      <c r="AM58" s="7">
        <f t="shared" si="22"/>
        <v>60.439270991373149</v>
      </c>
    </row>
    <row r="59" spans="6:39" x14ac:dyDescent="0.25">
      <c r="F59" s="7">
        <v>2042</v>
      </c>
      <c r="G59" s="7">
        <f t="shared" si="16"/>
        <v>80.444574719549692</v>
      </c>
      <c r="H59" s="7">
        <f t="shared" si="16"/>
        <v>80.181153227495017</v>
      </c>
      <c r="I59" s="7">
        <f t="shared" si="16"/>
        <v>79.917731735440341</v>
      </c>
      <c r="K59" s="7">
        <v>2042</v>
      </c>
      <c r="L59" s="7">
        <f t="shared" si="17"/>
        <v>478.95655550763661</v>
      </c>
      <c r="M59" s="7">
        <f t="shared" si="17"/>
        <v>477.38817813823613</v>
      </c>
      <c r="N59" s="7">
        <f t="shared" si="17"/>
        <v>475.81980076883559</v>
      </c>
      <c r="P59" s="7">
        <v>2042</v>
      </c>
      <c r="Q59" s="7">
        <f t="shared" si="18"/>
        <v>34.456437779171715</v>
      </c>
      <c r="R59" s="7">
        <f t="shared" si="18"/>
        <v>34.343607718445789</v>
      </c>
      <c r="S59" s="7">
        <f t="shared" si="18"/>
        <v>34.230777657719855</v>
      </c>
      <c r="U59" s="7">
        <v>2042</v>
      </c>
      <c r="V59" s="7">
        <f t="shared" si="19"/>
        <v>315.6014579434073</v>
      </c>
      <c r="W59" s="7">
        <f t="shared" si="19"/>
        <v>314.56799848096477</v>
      </c>
      <c r="X59" s="7">
        <f t="shared" si="19"/>
        <v>313.53453901852225</v>
      </c>
      <c r="Z59" s="7">
        <v>2042</v>
      </c>
      <c r="AA59" s="7">
        <f t="shared" si="20"/>
        <v>0.36809662547449018</v>
      </c>
      <c r="AB59" s="7">
        <f t="shared" si="20"/>
        <v>0.36689126684538653</v>
      </c>
      <c r="AC59" s="7">
        <f t="shared" si="20"/>
        <v>0.36568590821628288</v>
      </c>
      <c r="AE59" s="7">
        <v>2042</v>
      </c>
      <c r="AF59" s="7">
        <f t="shared" si="21"/>
        <v>105.13398252576549</v>
      </c>
      <c r="AG59" s="7">
        <f t="shared" si="21"/>
        <v>104.789713808588</v>
      </c>
      <c r="AH59" s="7">
        <f t="shared" si="21"/>
        <v>104.44544509141053</v>
      </c>
      <c r="AJ59" s="7">
        <v>2042</v>
      </c>
      <c r="AK59" s="7">
        <f t="shared" si="22"/>
        <v>60.81774245339632</v>
      </c>
      <c r="AL59" s="7">
        <f t="shared" si="22"/>
        <v>60.618590422121088</v>
      </c>
      <c r="AM59" s="7">
        <f t="shared" si="22"/>
        <v>60.419438390845848</v>
      </c>
    </row>
    <row r="60" spans="6:39" x14ac:dyDescent="0.25">
      <c r="F60" s="7">
        <v>2043</v>
      </c>
      <c r="G60" s="7">
        <f t="shared" si="16"/>
        <v>80.434183915315458</v>
      </c>
      <c r="H60" s="7">
        <f t="shared" si="16"/>
        <v>80.162474954567784</v>
      </c>
      <c r="I60" s="7">
        <f t="shared" si="16"/>
        <v>79.890765993820096</v>
      </c>
      <c r="K60" s="7">
        <v>2043</v>
      </c>
      <c r="L60" s="7">
        <f t="shared" si="17"/>
        <v>478.89469000803854</v>
      </c>
      <c r="M60" s="7">
        <f t="shared" si="17"/>
        <v>477.276970125822</v>
      </c>
      <c r="N60" s="7">
        <f t="shared" si="17"/>
        <v>475.65925024360553</v>
      </c>
      <c r="P60" s="7">
        <v>2043</v>
      </c>
      <c r="Q60" s="7">
        <f t="shared" si="18"/>
        <v>34.451987135970228</v>
      </c>
      <c r="R60" s="7">
        <f t="shared" si="18"/>
        <v>34.33560734363887</v>
      </c>
      <c r="S60" s="7">
        <f t="shared" si="18"/>
        <v>34.219227551307505</v>
      </c>
      <c r="U60" s="7">
        <v>2043</v>
      </c>
      <c r="V60" s="7">
        <f t="shared" si="19"/>
        <v>315.56069257200767</v>
      </c>
      <c r="W60" s="7">
        <f t="shared" si="19"/>
        <v>314.49471957821402</v>
      </c>
      <c r="X60" s="7">
        <f t="shared" si="19"/>
        <v>313.42874658442037</v>
      </c>
      <c r="Z60" s="7">
        <v>2043</v>
      </c>
      <c r="AA60" s="7">
        <f t="shared" si="20"/>
        <v>0.36804907944683174</v>
      </c>
      <c r="AB60" s="7">
        <f t="shared" si="20"/>
        <v>0.36680579918944856</v>
      </c>
      <c r="AC60" s="7">
        <f t="shared" si="20"/>
        <v>0.36556251893206543</v>
      </c>
      <c r="AE60" s="7">
        <v>2043</v>
      </c>
      <c r="AF60" s="7">
        <f t="shared" si="21"/>
        <v>105.12040265870051</v>
      </c>
      <c r="AG60" s="7">
        <f t="shared" si="21"/>
        <v>104.76530294898201</v>
      </c>
      <c r="AH60" s="7">
        <f t="shared" si="21"/>
        <v>104.41020323926351</v>
      </c>
      <c r="AJ60" s="7">
        <v>2043</v>
      </c>
      <c r="AK60" s="7">
        <f t="shared" si="22"/>
        <v>60.809886793048754</v>
      </c>
      <c r="AL60" s="7">
        <f t="shared" si="22"/>
        <v>60.604469266078894</v>
      </c>
      <c r="AM60" s="7">
        <f t="shared" si="22"/>
        <v>60.399051739109026</v>
      </c>
    </row>
    <row r="61" spans="6:39" x14ac:dyDescent="0.25">
      <c r="F61" s="7">
        <v>2044</v>
      </c>
      <c r="G61" s="7">
        <f t="shared" si="16"/>
        <v>80.423793111081238</v>
      </c>
      <c r="H61" s="7">
        <f t="shared" si="16"/>
        <v>80.143420018939665</v>
      </c>
      <c r="I61" s="7">
        <f t="shared" si="16"/>
        <v>79.863046926798091</v>
      </c>
      <c r="K61" s="7">
        <v>2044</v>
      </c>
      <c r="L61" s="7">
        <f t="shared" si="17"/>
        <v>478.83282450844047</v>
      </c>
      <c r="M61" s="7">
        <f t="shared" si="17"/>
        <v>477.16351951258082</v>
      </c>
      <c r="N61" s="7">
        <f t="shared" si="17"/>
        <v>475.49421451672112</v>
      </c>
      <c r="P61" s="7">
        <v>2044</v>
      </c>
      <c r="Q61" s="7">
        <f t="shared" si="18"/>
        <v>34.447536492768741</v>
      </c>
      <c r="R61" s="7">
        <f t="shared" si="18"/>
        <v>34.327445634708894</v>
      </c>
      <c r="S61" s="7">
        <f t="shared" si="18"/>
        <v>34.207354776649048</v>
      </c>
      <c r="U61" s="7">
        <v>2044</v>
      </c>
      <c r="V61" s="7">
        <f t="shared" si="19"/>
        <v>315.51992720060809</v>
      </c>
      <c r="W61" s="7">
        <f t="shared" si="19"/>
        <v>314.41996294625699</v>
      </c>
      <c r="X61" s="7">
        <f t="shared" si="19"/>
        <v>313.31999869190588</v>
      </c>
      <c r="Z61" s="7">
        <v>2044</v>
      </c>
      <c r="AA61" s="7">
        <f t="shared" si="20"/>
        <v>0.36800153341917335</v>
      </c>
      <c r="AB61" s="7">
        <f t="shared" si="20"/>
        <v>0.36671860800809425</v>
      </c>
      <c r="AC61" s="7">
        <f t="shared" si="20"/>
        <v>0.36543568259701514</v>
      </c>
      <c r="AE61" s="7">
        <v>2044</v>
      </c>
      <c r="AF61" s="7">
        <f t="shared" si="21"/>
        <v>105.10682279163555</v>
      </c>
      <c r="AG61" s="7">
        <f t="shared" si="21"/>
        <v>104.74039982436062</v>
      </c>
      <c r="AH61" s="7">
        <f t="shared" si="21"/>
        <v>104.37397685708569</v>
      </c>
      <c r="AJ61" s="7">
        <v>2044</v>
      </c>
      <c r="AK61" s="7">
        <f t="shared" si="22"/>
        <v>60.802031132701195</v>
      </c>
      <c r="AL61" s="7">
        <f t="shared" si="22"/>
        <v>60.590063345337349</v>
      </c>
      <c r="AM61" s="7">
        <f t="shared" si="22"/>
        <v>60.378095557973502</v>
      </c>
    </row>
    <row r="62" spans="6:39" x14ac:dyDescent="0.25">
      <c r="F62" s="7">
        <v>2045</v>
      </c>
      <c r="G62" s="7">
        <f t="shared" si="16"/>
        <v>80.413402306847004</v>
      </c>
      <c r="H62" s="7">
        <f t="shared" si="16"/>
        <v>80.123977898015568</v>
      </c>
      <c r="I62" s="7">
        <f t="shared" si="16"/>
        <v>79.834553489184131</v>
      </c>
      <c r="K62" s="7">
        <v>2045</v>
      </c>
      <c r="L62" s="7">
        <f t="shared" si="17"/>
        <v>478.7709590088424</v>
      </c>
      <c r="M62" s="7">
        <f t="shared" si="17"/>
        <v>477.04776364834714</v>
      </c>
      <c r="N62" s="7">
        <f t="shared" si="17"/>
        <v>475.32456828785195</v>
      </c>
      <c r="P62" s="7">
        <v>2045</v>
      </c>
      <c r="Q62" s="7">
        <f t="shared" si="18"/>
        <v>34.443085849567254</v>
      </c>
      <c r="R62" s="7">
        <f t="shared" si="18"/>
        <v>34.319118084563321</v>
      </c>
      <c r="S62" s="7">
        <f t="shared" si="18"/>
        <v>34.195150319559396</v>
      </c>
      <c r="U62" s="7">
        <v>2045</v>
      </c>
      <c r="V62" s="7">
        <f t="shared" si="19"/>
        <v>315.47916182920846</v>
      </c>
      <c r="W62" s="7">
        <f t="shared" si="19"/>
        <v>314.34368730267818</v>
      </c>
      <c r="X62" s="7">
        <f t="shared" si="19"/>
        <v>313.20821277614789</v>
      </c>
      <c r="Z62" s="7">
        <v>2045</v>
      </c>
      <c r="AA62" s="7">
        <f t="shared" si="20"/>
        <v>0.36795398739151491</v>
      </c>
      <c r="AB62" s="7">
        <f t="shared" si="20"/>
        <v>0.36662964515224999</v>
      </c>
      <c r="AC62" s="7">
        <f t="shared" si="20"/>
        <v>0.36530530291298507</v>
      </c>
      <c r="AE62" s="7">
        <v>2045</v>
      </c>
      <c r="AF62" s="7">
        <f t="shared" si="21"/>
        <v>105.09324292457057</v>
      </c>
      <c r="AG62" s="7">
        <f t="shared" si="21"/>
        <v>104.7149906826177</v>
      </c>
      <c r="AH62" s="7">
        <f t="shared" si="21"/>
        <v>104.33673844066483</v>
      </c>
      <c r="AJ62" s="7">
        <v>2045</v>
      </c>
      <c r="AK62" s="7">
        <f t="shared" si="22"/>
        <v>60.794175472353636</v>
      </c>
      <c r="AL62" s="7">
        <f t="shared" si="22"/>
        <v>60.575364704599529</v>
      </c>
      <c r="AM62" s="7">
        <f t="shared" si="22"/>
        <v>60.356553936845422</v>
      </c>
    </row>
    <row r="63" spans="6:39" x14ac:dyDescent="0.25">
      <c r="F63" s="7">
        <v>2046</v>
      </c>
      <c r="G63" s="7">
        <f t="shared" si="16"/>
        <v>80.403011502612785</v>
      </c>
      <c r="H63" s="7">
        <f t="shared" si="16"/>
        <v>80.104137775237106</v>
      </c>
      <c r="I63" s="7">
        <f t="shared" si="16"/>
        <v>79.805264047861428</v>
      </c>
      <c r="K63" s="7">
        <v>2046</v>
      </c>
      <c r="L63" s="7">
        <f t="shared" si="17"/>
        <v>478.70909350924433</v>
      </c>
      <c r="M63" s="7">
        <f t="shared" si="17"/>
        <v>476.92963813273656</v>
      </c>
      <c r="N63" s="7">
        <f t="shared" si="17"/>
        <v>475.15018275622884</v>
      </c>
      <c r="P63" s="7">
        <v>2046</v>
      </c>
      <c r="Q63" s="7">
        <f t="shared" si="18"/>
        <v>34.438635206365767</v>
      </c>
      <c r="R63" s="7">
        <f t="shared" si="18"/>
        <v>34.310620060197721</v>
      </c>
      <c r="S63" s="7">
        <f t="shared" si="18"/>
        <v>34.182604914029682</v>
      </c>
      <c r="U63" s="7">
        <v>2046</v>
      </c>
      <c r="V63" s="7">
        <f t="shared" si="19"/>
        <v>315.43839645780884</v>
      </c>
      <c r="W63" s="7">
        <f t="shared" si="19"/>
        <v>314.26585021178062</v>
      </c>
      <c r="X63" s="7">
        <f t="shared" si="19"/>
        <v>313.0933039657524</v>
      </c>
      <c r="Z63" s="7">
        <v>2046</v>
      </c>
      <c r="AA63" s="7">
        <f t="shared" si="20"/>
        <v>0.36790644136385653</v>
      </c>
      <c r="AB63" s="7">
        <f t="shared" si="20"/>
        <v>0.3665388611277311</v>
      </c>
      <c r="AC63" s="7">
        <f t="shared" si="20"/>
        <v>0.36517128089160572</v>
      </c>
      <c r="AE63" s="7">
        <v>2046</v>
      </c>
      <c r="AF63" s="7">
        <f t="shared" si="21"/>
        <v>105.0796630575056</v>
      </c>
      <c r="AG63" s="7">
        <f t="shared" si="21"/>
        <v>104.68906138746297</v>
      </c>
      <c r="AH63" s="7">
        <f t="shared" si="21"/>
        <v>104.29845971742034</v>
      </c>
      <c r="AJ63" s="7">
        <v>2046</v>
      </c>
      <c r="AK63" s="7">
        <f t="shared" si="22"/>
        <v>60.78631981200607</v>
      </c>
      <c r="AL63" s="7">
        <f t="shared" si="22"/>
        <v>60.560365166326243</v>
      </c>
      <c r="AM63" s="7">
        <f t="shared" si="22"/>
        <v>60.334410520646408</v>
      </c>
    </row>
    <row r="64" spans="6:39" x14ac:dyDescent="0.25">
      <c r="F64" s="7">
        <v>2047</v>
      </c>
      <c r="G64" s="7">
        <f t="shared" si="16"/>
        <v>80.392620698378551</v>
      </c>
      <c r="H64" s="7">
        <f t="shared" si="16"/>
        <v>80.083888531870329</v>
      </c>
      <c r="I64" s="7">
        <f t="shared" si="16"/>
        <v>79.775156365362093</v>
      </c>
      <c r="K64" s="7">
        <v>2047</v>
      </c>
      <c r="L64" s="7">
        <f t="shared" si="17"/>
        <v>478.64722800964626</v>
      </c>
      <c r="M64" s="7">
        <f t="shared" si="17"/>
        <v>476.80907676625043</v>
      </c>
      <c r="N64" s="7">
        <f t="shared" si="17"/>
        <v>474.97092552285454</v>
      </c>
      <c r="P64" s="7">
        <v>2047</v>
      </c>
      <c r="Q64" s="7">
        <f t="shared" si="18"/>
        <v>34.434184563164273</v>
      </c>
      <c r="R64" s="7">
        <f t="shared" si="18"/>
        <v>34.301946799178253</v>
      </c>
      <c r="S64" s="7">
        <f t="shared" si="18"/>
        <v>34.169709035192234</v>
      </c>
      <c r="U64" s="7">
        <v>2047</v>
      </c>
      <c r="V64" s="7">
        <f t="shared" si="19"/>
        <v>315.39763108640921</v>
      </c>
      <c r="W64" s="7">
        <f t="shared" si="19"/>
        <v>314.18640805236731</v>
      </c>
      <c r="X64" s="7">
        <f t="shared" si="19"/>
        <v>312.97518501832542</v>
      </c>
      <c r="Z64" s="7">
        <v>2047</v>
      </c>
      <c r="AA64" s="7">
        <f t="shared" si="20"/>
        <v>0.36785889533619809</v>
      </c>
      <c r="AB64" s="7">
        <f t="shared" si="20"/>
        <v>0.36644620505766412</v>
      </c>
      <c r="AC64" s="7">
        <f t="shared" si="20"/>
        <v>0.36503351477913015</v>
      </c>
      <c r="AE64" s="7">
        <v>2047</v>
      </c>
      <c r="AF64" s="7">
        <f t="shared" si="21"/>
        <v>105.06608319044062</v>
      </c>
      <c r="AG64" s="7">
        <f t="shared" si="21"/>
        <v>104.66259740768926</v>
      </c>
      <c r="AH64" s="7">
        <f t="shared" si="21"/>
        <v>104.2591116249379</v>
      </c>
      <c r="AJ64" s="7">
        <v>2047</v>
      </c>
      <c r="AK64" s="7">
        <f t="shared" si="22"/>
        <v>60.778464151658511</v>
      </c>
      <c r="AL64" s="7">
        <f t="shared" si="22"/>
        <v>60.545056324527394</v>
      </c>
      <c r="AM64" s="7">
        <f t="shared" si="22"/>
        <v>60.311648497396284</v>
      </c>
    </row>
    <row r="65" spans="4:44" x14ac:dyDescent="0.25">
      <c r="F65" s="7">
        <v>2048</v>
      </c>
      <c r="G65" s="7">
        <f t="shared" si="16"/>
        <v>80.382229894144331</v>
      </c>
      <c r="H65" s="7">
        <f t="shared" si="16"/>
        <v>80.063218738564018</v>
      </c>
      <c r="I65" s="7">
        <f t="shared" si="16"/>
        <v>79.744207582983719</v>
      </c>
      <c r="K65" s="7">
        <v>2048</v>
      </c>
      <c r="L65" s="7">
        <f t="shared" si="17"/>
        <v>478.58536251004818</v>
      </c>
      <c r="M65" s="7">
        <f t="shared" si="17"/>
        <v>476.68601150001518</v>
      </c>
      <c r="N65" s="7">
        <f t="shared" si="17"/>
        <v>474.78666048998213</v>
      </c>
      <c r="P65" s="7">
        <v>2048</v>
      </c>
      <c r="Q65" s="7">
        <f t="shared" si="18"/>
        <v>34.429733919962786</v>
      </c>
      <c r="R65" s="7">
        <f t="shared" si="18"/>
        <v>34.293093406025889</v>
      </c>
      <c r="S65" s="7">
        <f t="shared" si="18"/>
        <v>34.156452892088993</v>
      </c>
      <c r="U65" s="7">
        <v>2048</v>
      </c>
      <c r="V65" s="7">
        <f t="shared" si="19"/>
        <v>315.35686571500963</v>
      </c>
      <c r="W65" s="7">
        <f t="shared" si="19"/>
        <v>314.10531598462251</v>
      </c>
      <c r="X65" s="7">
        <f t="shared" si="19"/>
        <v>312.85376625423544</v>
      </c>
      <c r="Z65" s="7">
        <v>2048</v>
      </c>
      <c r="AA65" s="7">
        <f t="shared" si="20"/>
        <v>0.3678113493085397</v>
      </c>
      <c r="AB65" s="7">
        <f t="shared" si="20"/>
        <v>0.36635162464385956</v>
      </c>
      <c r="AC65" s="7">
        <f t="shared" si="20"/>
        <v>0.36489189997917948</v>
      </c>
      <c r="AE65" s="7">
        <v>2048</v>
      </c>
      <c r="AF65" s="7">
        <f t="shared" si="21"/>
        <v>105.05250332337565</v>
      </c>
      <c r="AG65" s="7">
        <f t="shared" si="21"/>
        <v>104.63558380613998</v>
      </c>
      <c r="AH65" s="7">
        <f t="shared" si="21"/>
        <v>104.21866428890429</v>
      </c>
      <c r="AJ65" s="7">
        <v>2048</v>
      </c>
      <c r="AK65" s="7">
        <f t="shared" si="22"/>
        <v>60.770608491310945</v>
      </c>
      <c r="AL65" s="7">
        <f t="shared" si="22"/>
        <v>60.529429538379915</v>
      </c>
      <c r="AM65" s="7">
        <f t="shared" si="22"/>
        <v>60.288250585448878</v>
      </c>
    </row>
    <row r="66" spans="4:44" x14ac:dyDescent="0.25">
      <c r="F66" s="7">
        <v>2049</v>
      </c>
      <c r="G66" s="7">
        <f t="shared" si="16"/>
        <v>80.371839089910097</v>
      </c>
      <c r="H66" s="7">
        <f t="shared" si="16"/>
        <v>80.042116646672198</v>
      </c>
      <c r="I66" s="7">
        <f t="shared" si="16"/>
        <v>79.7123942034343</v>
      </c>
      <c r="K66" s="7">
        <v>2049</v>
      </c>
      <c r="L66" s="7">
        <f t="shared" si="17"/>
        <v>478.52349701045011</v>
      </c>
      <c r="M66" s="7">
        <f t="shared" si="17"/>
        <v>476.56037238411773</v>
      </c>
      <c r="N66" s="7">
        <f t="shared" si="17"/>
        <v>474.59724775778528</v>
      </c>
      <c r="P66" s="7">
        <v>2049</v>
      </c>
      <c r="Q66" s="7">
        <f t="shared" si="18"/>
        <v>34.425283276761299</v>
      </c>
      <c r="R66" s="7">
        <f t="shared" si="18"/>
        <v>34.284054848499594</v>
      </c>
      <c r="S66" s="7">
        <f t="shared" si="18"/>
        <v>34.142826420237895</v>
      </c>
      <c r="U66" s="7">
        <v>2049</v>
      </c>
      <c r="V66" s="7">
        <f t="shared" si="19"/>
        <v>315.31610034361</v>
      </c>
      <c r="W66" s="7">
        <f t="shared" si="19"/>
        <v>314.0225279160681</v>
      </c>
      <c r="X66" s="7">
        <f t="shared" si="19"/>
        <v>312.7289554885262</v>
      </c>
      <c r="Z66" s="7">
        <v>2049</v>
      </c>
      <c r="AA66" s="7">
        <f t="shared" si="20"/>
        <v>0.36776380328088126</v>
      </c>
      <c r="AB66" s="7">
        <f t="shared" si="20"/>
        <v>0.36625506612710551</v>
      </c>
      <c r="AC66" s="7">
        <f t="shared" si="20"/>
        <v>0.36474632897332976</v>
      </c>
      <c r="AE66" s="7">
        <v>2049</v>
      </c>
      <c r="AF66" s="7">
        <f t="shared" si="21"/>
        <v>105.03892345631067</v>
      </c>
      <c r="AG66" s="7">
        <f t="shared" si="21"/>
        <v>104.60800522836831</v>
      </c>
      <c r="AH66" s="7">
        <f t="shared" si="21"/>
        <v>104.17708700042594</v>
      </c>
      <c r="AJ66" s="7">
        <v>2049</v>
      </c>
      <c r="AK66" s="7">
        <f t="shared" si="22"/>
        <v>60.762752830963386</v>
      </c>
      <c r="AL66" s="7">
        <f t="shared" si="22"/>
        <v>60.513475925667322</v>
      </c>
      <c r="AM66" s="7">
        <f t="shared" si="22"/>
        <v>60.264199020371265</v>
      </c>
    </row>
    <row r="67" spans="4:44" x14ac:dyDescent="0.25">
      <c r="F67" s="7">
        <v>2050</v>
      </c>
      <c r="G67" s="7">
        <f t="shared" si="16"/>
        <v>80.361448285675877</v>
      </c>
      <c r="H67" s="7">
        <f t="shared" si="16"/>
        <v>80.020570179334158</v>
      </c>
      <c r="I67" s="7">
        <f t="shared" si="16"/>
        <v>79.679692072992438</v>
      </c>
      <c r="K67" s="7">
        <v>2050</v>
      </c>
      <c r="L67" s="7">
        <f t="shared" si="17"/>
        <v>478.46163151085204</v>
      </c>
      <c r="M67" s="7">
        <f t="shared" si="17"/>
        <v>476.43208751449703</v>
      </c>
      <c r="N67" s="7">
        <f t="shared" si="17"/>
        <v>474.40254351814201</v>
      </c>
      <c r="P67" s="7">
        <v>2050</v>
      </c>
      <c r="Q67" s="7">
        <f t="shared" si="18"/>
        <v>34.420832633559812</v>
      </c>
      <c r="R67" s="7">
        <f t="shared" si="18"/>
        <v>34.274825953775711</v>
      </c>
      <c r="S67" s="7">
        <f t="shared" si="18"/>
        <v>34.128819273991617</v>
      </c>
      <c r="U67" s="7">
        <v>2050</v>
      </c>
      <c r="V67" s="7">
        <f t="shared" si="19"/>
        <v>315.27533497221037</v>
      </c>
      <c r="W67" s="7">
        <f t="shared" si="19"/>
        <v>313.93799646656856</v>
      </c>
      <c r="X67" s="7">
        <f t="shared" si="19"/>
        <v>312.60065796092675</v>
      </c>
      <c r="Z67" s="7">
        <v>2050</v>
      </c>
      <c r="AA67" s="7">
        <f t="shared" si="20"/>
        <v>0.36771625725322288</v>
      </c>
      <c r="AB67" s="7">
        <f t="shared" si="20"/>
        <v>0.36615647424635184</v>
      </c>
      <c r="AC67" s="7">
        <f t="shared" si="20"/>
        <v>0.3645966912394808</v>
      </c>
      <c r="AE67" s="7">
        <v>2050</v>
      </c>
      <c r="AF67" s="7">
        <f t="shared" si="21"/>
        <v>105.02534358924571</v>
      </c>
      <c r="AG67" s="7">
        <f t="shared" si="21"/>
        <v>104.57984589097971</v>
      </c>
      <c r="AH67" s="7">
        <f t="shared" si="21"/>
        <v>104.13434819271372</v>
      </c>
      <c r="AJ67" s="7">
        <v>2050</v>
      </c>
      <c r="AK67" s="7">
        <f t="shared" si="22"/>
        <v>60.75489717061582</v>
      </c>
      <c r="AL67" s="7">
        <f t="shared" si="22"/>
        <v>60.497186356036131</v>
      </c>
      <c r="AM67" s="7">
        <f t="shared" si="22"/>
        <v>60.239475541456443</v>
      </c>
    </row>
    <row r="68" spans="4:44" ht="44.25" customHeight="1" x14ac:dyDescent="0.25">
      <c r="D68" s="9" t="s">
        <v>61</v>
      </c>
      <c r="E68" s="9"/>
      <c r="G68" s="7">
        <f>G98*1000/0.181</f>
        <v>0.28055171432411896</v>
      </c>
      <c r="H68" s="7">
        <f t="shared" ref="H68:I68" si="23">H98*1000/0.181</f>
        <v>0.62142982066583841</v>
      </c>
      <c r="I68" s="7">
        <f t="shared" si="23"/>
        <v>0.96230792700755774</v>
      </c>
      <c r="L68" s="7">
        <f>L98*1000/0.181</f>
        <v>1.6703684891479611</v>
      </c>
      <c r="M68" s="7">
        <f t="shared" ref="M68:N68" si="24">M98*1000/0.181</f>
        <v>3.6999124855029777</v>
      </c>
      <c r="N68" s="7">
        <f t="shared" si="24"/>
        <v>5.7294564818579934</v>
      </c>
      <c r="Q68" s="7">
        <f>Q98*1000/0.181</f>
        <v>0.12016736644018522</v>
      </c>
      <c r="R68" s="7">
        <f t="shared" ref="R68:S68" si="25">R98*1000/0.181</f>
        <v>0.26617404622428609</v>
      </c>
      <c r="S68" s="7">
        <f t="shared" si="25"/>
        <v>0.41218072600837985</v>
      </c>
      <c r="V68" s="7">
        <f>V98*1000/0.181</f>
        <v>1.1006650277896028</v>
      </c>
      <c r="W68" s="7">
        <f t="shared" ref="W68:X68" si="26">W98*1000/0.181</f>
        <v>2.438003533431413</v>
      </c>
      <c r="X68" s="7">
        <f t="shared" si="26"/>
        <v>3.7753420390732226</v>
      </c>
      <c r="AA68" s="7">
        <f>AA98*1000/0.181</f>
        <v>1.2837427467771167E-3</v>
      </c>
      <c r="AB68" s="7">
        <f t="shared" ref="AB68:AC68" si="27">AB98*1000/0.181</f>
        <v>2.8435257536481577E-3</v>
      </c>
      <c r="AC68" s="7">
        <f t="shared" si="27"/>
        <v>4.4033087605191978E-3</v>
      </c>
      <c r="AF68" s="7">
        <f>AF98*1000/0.181</f>
        <v>0.36665641075428823</v>
      </c>
      <c r="AG68" s="7">
        <f t="shared" ref="AG68:AH68" si="28">AG98*1000/0.181</f>
        <v>0.81215410902028395</v>
      </c>
      <c r="AH68" s="7">
        <f t="shared" si="28"/>
        <v>1.2576518072862797</v>
      </c>
      <c r="AK68" s="7">
        <f>AK98*1000/0.181</f>
        <v>0.2121028293841789</v>
      </c>
      <c r="AL68" s="7">
        <f t="shared" ref="AL68:AM68" si="29">AL98*1000/0.181</f>
        <v>0.46981364396386738</v>
      </c>
      <c r="AM68" s="7">
        <f t="shared" si="29"/>
        <v>0.72752445854355574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1.8807355663937813E-6</v>
      </c>
      <c r="H72" s="7">
        <f>($G$2-H41)*0.181/1000</f>
        <v>3.7699385999835612E-6</v>
      </c>
      <c r="I72" s="7">
        <f>($G$2-I41)*0.181/1000</f>
        <v>5.6591416335733408E-6</v>
      </c>
      <c r="K72" s="7">
        <v>2024</v>
      </c>
      <c r="L72" s="7">
        <f>($H$2-L41)*0.181/1000</f>
        <v>1.1197655427250766E-5</v>
      </c>
      <c r="M72" s="7">
        <f>($H$2-M41)*0.181/1000</f>
        <v>2.2445725055032028E-5</v>
      </c>
      <c r="N72" s="7">
        <f>($H$2-N41)*0.181/1000</f>
        <v>3.3693794682813292E-5</v>
      </c>
      <c r="P72" s="7">
        <v>2024</v>
      </c>
      <c r="Q72" s="7">
        <f>($I$2-Q41)*0.181/1000</f>
        <v>8.0556641946915166E-7</v>
      </c>
      <c r="R72" s="7">
        <f>($I$2-R41)*0.181/1000</f>
        <v>1.6147596684367116E-6</v>
      </c>
      <c r="S72" s="7">
        <f>($I$2-S41)*0.181/1000</f>
        <v>2.4239529174042717E-6</v>
      </c>
      <c r="U72" s="7">
        <v>2024</v>
      </c>
      <c r="V72" s="7">
        <f>($J$2-V41)*0.181/1000</f>
        <v>7.3785322233329681E-6</v>
      </c>
      <c r="W72" s="7">
        <f>($J$2-W41)*0.181/1000</f>
        <v>1.4790284151044602E-5</v>
      </c>
      <c r="X72" s="7">
        <f>($J$2-X41)*0.181/1000</f>
        <v>2.2202036078766526E-5</v>
      </c>
      <c r="Z72" s="7">
        <v>2024</v>
      </c>
      <c r="AA72" s="7">
        <f>($K$2-AA41)*0.181/1000</f>
        <v>8.6058310061676855E-9</v>
      </c>
      <c r="AB72" s="7">
        <f>($K$2-AB41)*0.181/1000</f>
        <v>1.7250407274055855E-8</v>
      </c>
      <c r="AC72" s="7">
        <f>($K$2-AC41)*0.181/1000</f>
        <v>2.5894983541933978E-8</v>
      </c>
      <c r="AE72" s="7">
        <v>2024</v>
      </c>
      <c r="AF72" s="7">
        <f>($L$2-AF41)*0.181/1000</f>
        <v>2.4579559387607051E-6</v>
      </c>
      <c r="AG72" s="7">
        <f>($L$2-AG41)*0.181/1000</f>
        <v>4.926978112268372E-6</v>
      </c>
      <c r="AH72" s="7">
        <f>($L$2-AH41)*0.181/1000</f>
        <v>7.3960002857760398E-6</v>
      </c>
      <c r="AJ72" s="7">
        <v>2024</v>
      </c>
      <c r="AK72" s="7">
        <f>($M$2-AK41)*0.181/1000</f>
        <v>1.4218745229081832E-6</v>
      </c>
      <c r="AL72" s="7">
        <f>($M$2-AL41)*0.181/1000</f>
        <v>2.8501506240575121E-6</v>
      </c>
      <c r="AM72" s="7">
        <f>($M$2-AM41)*0.181/1000</f>
        <v>4.2784267252068419E-6</v>
      </c>
      <c r="AO72" s="7">
        <v>2024</v>
      </c>
      <c r="AP72" s="7">
        <f>G72+L72+Q72+V72+AA72+AF72+AK72</f>
        <v>2.5150925929121724E-5</v>
      </c>
      <c r="AQ72" s="7">
        <f t="shared" ref="AQ72:AR87" si="30">H72+M72+R72+W72+AB72+AG72+AL72</f>
        <v>5.0415086618096841E-5</v>
      </c>
      <c r="AR72" s="7">
        <f t="shared" si="30"/>
        <v>7.5679247307082248E-5</v>
      </c>
    </row>
    <row r="73" spans="4:44" x14ac:dyDescent="0.25">
      <c r="F73" s="7">
        <v>2025</v>
      </c>
      <c r="G73" s="7">
        <f t="shared" ref="G73:I88" si="31">($G$2-G42)*0.181/1000</f>
        <v>3.7614711327901346E-6</v>
      </c>
      <c r="H73" s="7">
        <f t="shared" si="31"/>
        <v>7.9069896840424585E-6</v>
      </c>
      <c r="I73" s="7">
        <f t="shared" si="31"/>
        <v>1.2052508235297352E-5</v>
      </c>
      <c r="K73" s="7">
        <v>2025</v>
      </c>
      <c r="L73" s="7">
        <f t="shared" ref="L73:N88" si="32">($H$2-L42)*0.181/1000</f>
        <v>2.2395310854501531E-5</v>
      </c>
      <c r="M73" s="7">
        <f t="shared" si="32"/>
        <v>4.7077190185994364E-5</v>
      </c>
      <c r="N73" s="7">
        <f t="shared" si="32"/>
        <v>7.1759069517487201E-5</v>
      </c>
      <c r="P73" s="7">
        <v>2025</v>
      </c>
      <c r="Q73" s="7">
        <f t="shared" ref="Q73:S88" si="33">($I$2-Q42)*0.181/1000</f>
        <v>1.6111328389383033E-6</v>
      </c>
      <c r="R73" s="7">
        <f t="shared" si="33"/>
        <v>3.3867628614930327E-6</v>
      </c>
      <c r="S73" s="7">
        <f t="shared" si="33"/>
        <v>5.1623928840477616E-6</v>
      </c>
      <c r="U73" s="7">
        <v>2025</v>
      </c>
      <c r="V73" s="7">
        <f t="shared" ref="V73:X88" si="34">($J$2-V42)*0.181/1000</f>
        <v>1.4757064446655646E-5</v>
      </c>
      <c r="W73" s="7">
        <f t="shared" si="34"/>
        <v>3.1020829943196813E-5</v>
      </c>
      <c r="X73" s="7">
        <f t="shared" si="34"/>
        <v>4.7284595439727699E-5</v>
      </c>
      <c r="Z73" s="7">
        <v>2025</v>
      </c>
      <c r="AA73" s="7">
        <f t="shared" ref="AA73:AC88" si="35">($K$2-AA42)*0.181/1000</f>
        <v>1.721166201234542E-8</v>
      </c>
      <c r="AB73" s="7">
        <f t="shared" si="35"/>
        <v>3.6180640279408147E-8</v>
      </c>
      <c r="AC73" s="7">
        <f t="shared" si="35"/>
        <v>5.5149618546470874E-8</v>
      </c>
      <c r="AE73" s="7">
        <v>2025</v>
      </c>
      <c r="AF73" s="7">
        <f t="shared" ref="AF73:AH88" si="36">($L$2-AF42)*0.181/1000</f>
        <v>4.9159118775214102E-6</v>
      </c>
      <c r="AG73" s="7">
        <f t="shared" si="36"/>
        <v>1.0333739946685966E-5</v>
      </c>
      <c r="AH73" s="7">
        <f t="shared" si="36"/>
        <v>1.5751568015853095E-5</v>
      </c>
      <c r="AJ73" s="7">
        <v>2025</v>
      </c>
      <c r="AK73" s="7">
        <f t="shared" ref="AK73:AM88" si="37">($M$2-AK42)*0.181/1000</f>
        <v>2.8437490458176527E-6</v>
      </c>
      <c r="AL73" s="7">
        <f t="shared" si="37"/>
        <v>5.9778457883869003E-6</v>
      </c>
      <c r="AM73" s="7">
        <f t="shared" si="37"/>
        <v>9.1119425309561484E-6</v>
      </c>
      <c r="AO73" s="7">
        <v>2025</v>
      </c>
      <c r="AP73" s="7">
        <f t="shared" ref="AP73:AR98" si="38">G73+L73+Q73+V73+AA73+AF73+AK73</f>
        <v>5.0301851858237024E-5</v>
      </c>
      <c r="AQ73" s="7">
        <f t="shared" si="30"/>
        <v>1.0573953905007895E-4</v>
      </c>
      <c r="AR73" s="7">
        <f t="shared" si="30"/>
        <v>1.6117722624191575E-4</v>
      </c>
    </row>
    <row r="74" spans="4:44" x14ac:dyDescent="0.25">
      <c r="F74" s="7">
        <v>2026</v>
      </c>
      <c r="G74" s="7">
        <f t="shared" si="31"/>
        <v>5.6422066991839161E-6</v>
      </c>
      <c r="H74" s="7">
        <f t="shared" si="31"/>
        <v>1.2458782940454213E-5</v>
      </c>
      <c r="I74" s="7">
        <f t="shared" si="31"/>
        <v>1.9275359181724508E-5</v>
      </c>
      <c r="K74" s="7">
        <v>2026</v>
      </c>
      <c r="L74" s="7">
        <f t="shared" si="32"/>
        <v>3.3592966281752298E-5</v>
      </c>
      <c r="M74" s="7">
        <f t="shared" si="32"/>
        <v>7.4177976374179252E-5</v>
      </c>
      <c r="N74" s="7">
        <f t="shared" si="32"/>
        <v>1.1476298646659591E-4</v>
      </c>
      <c r="P74" s="7">
        <v>2026</v>
      </c>
      <c r="Q74" s="7">
        <f t="shared" si="33"/>
        <v>2.416699258408741E-6</v>
      </c>
      <c r="R74" s="7">
        <f t="shared" si="33"/>
        <v>5.3364105744675993E-6</v>
      </c>
      <c r="S74" s="7">
        <f t="shared" si="33"/>
        <v>8.2561218905277431E-6</v>
      </c>
      <c r="U74" s="7">
        <v>2026</v>
      </c>
      <c r="V74" s="7">
        <f t="shared" si="34"/>
        <v>2.2135596669988615E-5</v>
      </c>
      <c r="W74" s="7">
        <f t="shared" si="34"/>
        <v>4.8878498940621852E-5</v>
      </c>
      <c r="X74" s="7">
        <f t="shared" si="34"/>
        <v>7.562140121124481E-5</v>
      </c>
      <c r="Z74" s="7">
        <v>2026</v>
      </c>
      <c r="AA74" s="7">
        <f t="shared" si="35"/>
        <v>2.5817493018513103E-8</v>
      </c>
      <c r="AB74" s="7">
        <f t="shared" si="35"/>
        <v>5.7008641961110768E-8</v>
      </c>
      <c r="AC74" s="7">
        <f t="shared" si="35"/>
        <v>8.8199790903698394E-8</v>
      </c>
      <c r="AE74" s="7">
        <v>2026</v>
      </c>
      <c r="AF74" s="7">
        <f t="shared" si="36"/>
        <v>7.373867816279542E-6</v>
      </c>
      <c r="AG74" s="7">
        <f t="shared" si="36"/>
        <v>1.6282533315894652E-5</v>
      </c>
      <c r="AH74" s="7">
        <f t="shared" si="36"/>
        <v>2.5191198815509764E-5</v>
      </c>
      <c r="AJ74" s="7">
        <v>2026</v>
      </c>
      <c r="AK74" s="7">
        <f t="shared" si="37"/>
        <v>4.2656235687258363E-6</v>
      </c>
      <c r="AL74" s="7">
        <f t="shared" si="37"/>
        <v>9.4190945106848286E-6</v>
      </c>
      <c r="AM74" s="7">
        <f t="shared" si="37"/>
        <v>1.4572565452645108E-5</v>
      </c>
      <c r="AO74" s="7">
        <v>2026</v>
      </c>
      <c r="AP74" s="7">
        <f t="shared" si="38"/>
        <v>7.5452777787357464E-5</v>
      </c>
      <c r="AQ74" s="7">
        <f t="shared" si="30"/>
        <v>1.6661030529826354E-4</v>
      </c>
      <c r="AR74" s="7">
        <f t="shared" si="30"/>
        <v>2.5776783280915156E-4</v>
      </c>
    </row>
    <row r="75" spans="4:44" x14ac:dyDescent="0.25">
      <c r="F75" s="7">
        <v>2027</v>
      </c>
      <c r="G75" s="7">
        <f t="shared" si="31"/>
        <v>7.5229422655802691E-6</v>
      </c>
      <c r="H75" s="7">
        <f t="shared" si="31"/>
        <v>1.7479127600017734E-5</v>
      </c>
      <c r="I75" s="7">
        <f t="shared" si="31"/>
        <v>2.7435312934452623E-5</v>
      </c>
      <c r="K75" s="7">
        <v>2027</v>
      </c>
      <c r="L75" s="7">
        <f t="shared" si="32"/>
        <v>4.4790621709003062E-5</v>
      </c>
      <c r="M75" s="7">
        <f t="shared" si="32"/>
        <v>1.0406845679486622E-4</v>
      </c>
      <c r="N75" s="7">
        <f t="shared" si="32"/>
        <v>1.6334629188071909E-4</v>
      </c>
      <c r="P75" s="7">
        <v>2027</v>
      </c>
      <c r="Q75" s="7">
        <f t="shared" si="33"/>
        <v>3.2222656778778924E-6</v>
      </c>
      <c r="R75" s="7">
        <f t="shared" si="33"/>
        <v>7.4867506563854464E-6</v>
      </c>
      <c r="S75" s="7">
        <f t="shared" si="33"/>
        <v>1.1751235634891712E-5</v>
      </c>
      <c r="U75" s="7">
        <v>2027</v>
      </c>
      <c r="V75" s="7">
        <f t="shared" si="34"/>
        <v>2.9514128893321583E-5</v>
      </c>
      <c r="W75" s="7">
        <f t="shared" si="34"/>
        <v>6.8574396388763146E-5</v>
      </c>
      <c r="X75" s="7">
        <f t="shared" si="34"/>
        <v>1.07634663884215E-4</v>
      </c>
      <c r="Z75" s="7">
        <v>2027</v>
      </c>
      <c r="AA75" s="7">
        <f t="shared" si="35"/>
        <v>3.4423324024690839E-8</v>
      </c>
      <c r="AB75" s="7">
        <f t="shared" si="35"/>
        <v>7.9980631487392874E-8</v>
      </c>
      <c r="AC75" s="7">
        <f t="shared" si="35"/>
        <v>1.255379389500949E-7</v>
      </c>
      <c r="AE75" s="7">
        <v>2027</v>
      </c>
      <c r="AF75" s="7">
        <f t="shared" si="36"/>
        <v>9.8318237550402471E-6</v>
      </c>
      <c r="AG75" s="7">
        <f t="shared" si="36"/>
        <v>2.2843682150999568E-5</v>
      </c>
      <c r="AH75" s="7">
        <f t="shared" si="36"/>
        <v>3.5855540546958893E-5</v>
      </c>
      <c r="AJ75" s="7">
        <v>2027</v>
      </c>
      <c r="AK75" s="7">
        <f t="shared" si="37"/>
        <v>5.6874980916353053E-6</v>
      </c>
      <c r="AL75" s="7">
        <f t="shared" si="37"/>
        <v>1.3214577669083623E-5</v>
      </c>
      <c r="AM75" s="7">
        <f t="shared" si="37"/>
        <v>2.0741657246531945E-5</v>
      </c>
      <c r="AO75" s="7">
        <v>2027</v>
      </c>
      <c r="AP75" s="7">
        <f t="shared" si="38"/>
        <v>1.0060370371648305E-4</v>
      </c>
      <c r="AQ75" s="7">
        <f t="shared" si="30"/>
        <v>2.3374697189160315E-4</v>
      </c>
      <c r="AR75" s="7">
        <f t="shared" si="30"/>
        <v>3.6689024006671936E-4</v>
      </c>
    </row>
    <row r="76" spans="4:44" x14ac:dyDescent="0.25">
      <c r="F76" s="7">
        <v>2028</v>
      </c>
      <c r="G76" s="7">
        <f t="shared" si="31"/>
        <v>9.4036778319740498E-6</v>
      </c>
      <c r="H76" s="7">
        <f t="shared" si="31"/>
        <v>2.3028814178559299E-5</v>
      </c>
      <c r="I76" s="7">
        <f t="shared" si="31"/>
        <v>3.6653950525144552E-5</v>
      </c>
      <c r="K76" s="7">
        <v>2028</v>
      </c>
      <c r="L76" s="7">
        <f t="shared" si="32"/>
        <v>5.5988277136253826E-5</v>
      </c>
      <c r="M76" s="7">
        <f t="shared" si="32"/>
        <v>1.371105702881844E-4</v>
      </c>
      <c r="N76" s="7">
        <f t="shared" si="32"/>
        <v>2.1823286344012529E-4</v>
      </c>
      <c r="P76" s="7">
        <v>2028</v>
      </c>
      <c r="Q76" s="7">
        <f t="shared" si="33"/>
        <v>4.0278320973470443E-6</v>
      </c>
      <c r="R76" s="7">
        <f t="shared" si="33"/>
        <v>9.8638212165077871E-6</v>
      </c>
      <c r="S76" s="7">
        <f t="shared" si="33"/>
        <v>1.5699810335668531E-5</v>
      </c>
      <c r="U76" s="7">
        <v>2028</v>
      </c>
      <c r="V76" s="7">
        <f t="shared" si="34"/>
        <v>3.689266111665455E-5</v>
      </c>
      <c r="W76" s="7">
        <f t="shared" si="34"/>
        <v>9.0347016623544739E-5</v>
      </c>
      <c r="X76" s="7">
        <f t="shared" si="34"/>
        <v>1.4380137213043491E-4</v>
      </c>
      <c r="Z76" s="7">
        <v>2028</v>
      </c>
      <c r="AA76" s="7">
        <f t="shared" si="35"/>
        <v>4.3029155030858523E-8</v>
      </c>
      <c r="AB76" s="7">
        <f t="shared" si="35"/>
        <v>1.0537477284650915E-7</v>
      </c>
      <c r="AC76" s="7">
        <f t="shared" si="35"/>
        <v>1.6772039066215976E-7</v>
      </c>
      <c r="AE76" s="7">
        <v>2028</v>
      </c>
      <c r="AF76" s="7">
        <f t="shared" si="36"/>
        <v>1.2289779693800951E-5</v>
      </c>
      <c r="AG76" s="7">
        <f t="shared" si="36"/>
        <v>3.0096634308508697E-5</v>
      </c>
      <c r="AH76" s="7">
        <f t="shared" si="36"/>
        <v>4.7903488923216439E-5</v>
      </c>
      <c r="AJ76" s="7">
        <v>2028</v>
      </c>
      <c r="AK76" s="7">
        <f t="shared" si="37"/>
        <v>7.1093726145434886E-6</v>
      </c>
      <c r="AL76" s="7">
        <f t="shared" si="37"/>
        <v>1.7410254135863105E-5</v>
      </c>
      <c r="AM76" s="7">
        <f t="shared" si="37"/>
        <v>2.7711135657181434E-5</v>
      </c>
      <c r="AO76" s="7">
        <v>2028</v>
      </c>
      <c r="AP76" s="7">
        <f t="shared" si="38"/>
        <v>1.2575462964560478E-4</v>
      </c>
      <c r="AQ76" s="7">
        <f t="shared" si="30"/>
        <v>3.0796248552401455E-4</v>
      </c>
      <c r="AR76" s="7">
        <f t="shared" si="30"/>
        <v>4.9017034140243329E-4</v>
      </c>
    </row>
    <row r="77" spans="4:44" x14ac:dyDescent="0.25">
      <c r="F77" s="7">
        <v>2029</v>
      </c>
      <c r="G77" s="7">
        <f t="shared" si="31"/>
        <v>1.1284413398370404E-5</v>
      </c>
      <c r="H77" s="7">
        <f t="shared" si="31"/>
        <v>2.9176520238648577E-5</v>
      </c>
      <c r="I77" s="7">
        <f t="shared" si="31"/>
        <v>4.7068627078924185E-5</v>
      </c>
      <c r="K77" s="7">
        <v>2029</v>
      </c>
      <c r="L77" s="7">
        <f t="shared" si="32"/>
        <v>6.7185932563504597E-5</v>
      </c>
      <c r="M77" s="7">
        <f t="shared" si="32"/>
        <v>1.7371321414674841E-4</v>
      </c>
      <c r="N77" s="7">
        <f t="shared" si="32"/>
        <v>2.8024049572999228E-4</v>
      </c>
      <c r="P77" s="7">
        <v>2029</v>
      </c>
      <c r="Q77" s="7">
        <f t="shared" si="33"/>
        <v>4.8333985168161962E-6</v>
      </c>
      <c r="R77" s="7">
        <f t="shared" si="33"/>
        <v>1.2497038584894946E-5</v>
      </c>
      <c r="S77" s="7">
        <f t="shared" si="33"/>
        <v>2.0160678652973692E-5</v>
      </c>
      <c r="U77" s="7">
        <v>2029</v>
      </c>
      <c r="V77" s="7">
        <f t="shared" si="34"/>
        <v>4.4271193339977231E-5</v>
      </c>
      <c r="W77" s="7">
        <f t="shared" si="34"/>
        <v>1.144657965702969E-4</v>
      </c>
      <c r="X77" s="7">
        <f t="shared" si="34"/>
        <v>1.8466039980062683E-4</v>
      </c>
      <c r="Z77" s="7">
        <v>2029</v>
      </c>
      <c r="AA77" s="7">
        <f t="shared" si="35"/>
        <v>5.1634986037036259E-8</v>
      </c>
      <c r="AB77" s="7">
        <f t="shared" si="35"/>
        <v>1.3350531941248034E-7</v>
      </c>
      <c r="AC77" s="7">
        <f t="shared" si="35"/>
        <v>2.1537565278791438E-7</v>
      </c>
      <c r="AE77" s="7">
        <v>2029</v>
      </c>
      <c r="AF77" s="7">
        <f t="shared" si="36"/>
        <v>1.4747735632561657E-5</v>
      </c>
      <c r="AG77" s="7">
        <f t="shared" si="36"/>
        <v>3.8131145321190179E-5</v>
      </c>
      <c r="AH77" s="7">
        <f t="shared" si="36"/>
        <v>6.1514555009821258E-5</v>
      </c>
      <c r="AJ77" s="7">
        <v>2029</v>
      </c>
      <c r="AK77" s="7">
        <f t="shared" si="37"/>
        <v>8.5312471374529567E-6</v>
      </c>
      <c r="AL77" s="7">
        <f t="shared" si="37"/>
        <v>2.2058045551817419E-5</v>
      </c>
      <c r="AM77" s="7">
        <f t="shared" si="37"/>
        <v>3.5584843966181883E-5</v>
      </c>
      <c r="AO77" s="7">
        <v>2029</v>
      </c>
      <c r="AP77" s="7">
        <f t="shared" si="38"/>
        <v>1.5090555557472011E-4</v>
      </c>
      <c r="AQ77" s="7">
        <f t="shared" si="30"/>
        <v>3.9017526573300893E-4</v>
      </c>
      <c r="AR77" s="7">
        <f t="shared" si="30"/>
        <v>6.2944497589130792E-4</v>
      </c>
    </row>
    <row r="78" spans="4:44" x14ac:dyDescent="0.25">
      <c r="F78" s="7">
        <v>2030</v>
      </c>
      <c r="G78" s="7">
        <f t="shared" si="31"/>
        <v>1.3165148964764184E-5</v>
      </c>
      <c r="H78" s="7">
        <f t="shared" si="31"/>
        <v>3.5999833666081201E-5</v>
      </c>
      <c r="I78" s="7">
        <f t="shared" si="31"/>
        <v>5.8834518367395645E-5</v>
      </c>
      <c r="K78" s="7">
        <v>2030</v>
      </c>
      <c r="L78" s="7">
        <f t="shared" si="32"/>
        <v>7.8383587990755354E-5</v>
      </c>
      <c r="M78" s="7">
        <f t="shared" si="32"/>
        <v>2.143383365710464E-4</v>
      </c>
      <c r="N78" s="7">
        <f t="shared" si="32"/>
        <v>3.5029308515133743E-4</v>
      </c>
      <c r="P78" s="7">
        <v>2030</v>
      </c>
      <c r="Q78" s="7">
        <f t="shared" si="33"/>
        <v>5.638964936285348E-6</v>
      </c>
      <c r="R78" s="7">
        <f t="shared" si="33"/>
        <v>1.5419635607500879E-5</v>
      </c>
      <c r="S78" s="7">
        <f t="shared" si="33"/>
        <v>2.5200306278715124E-5</v>
      </c>
      <c r="U78" s="7">
        <v>2030</v>
      </c>
      <c r="V78" s="7">
        <f t="shared" si="34"/>
        <v>5.1649725563310198E-5</v>
      </c>
      <c r="W78" s="7">
        <f t="shared" si="34"/>
        <v>1.4123513027875911E-4</v>
      </c>
      <c r="X78" s="7">
        <f t="shared" si="34"/>
        <v>2.3082053499420805E-4</v>
      </c>
      <c r="Z78" s="7">
        <v>2030</v>
      </c>
      <c r="AA78" s="7">
        <f t="shared" si="35"/>
        <v>6.0240817043203936E-8</v>
      </c>
      <c r="AB78" s="7">
        <f t="shared" si="35"/>
        <v>1.6472729623252543E-7</v>
      </c>
      <c r="AC78" s="7">
        <f t="shared" si="35"/>
        <v>2.6921377542184686E-7</v>
      </c>
      <c r="AE78" s="7">
        <v>2030</v>
      </c>
      <c r="AF78" s="7">
        <f t="shared" si="36"/>
        <v>1.720569157132236E-5</v>
      </c>
      <c r="AG78" s="7">
        <f t="shared" si="36"/>
        <v>4.7048615730455921E-5</v>
      </c>
      <c r="AH78" s="7">
        <f t="shared" si="36"/>
        <v>7.6891539889592051E-5</v>
      </c>
      <c r="AJ78" s="7">
        <v>2030</v>
      </c>
      <c r="AK78" s="7">
        <f t="shared" si="37"/>
        <v>9.9531216603611417E-6</v>
      </c>
      <c r="AL78" s="7">
        <f t="shared" si="37"/>
        <v>2.7216609944196463E-5</v>
      </c>
      <c r="AM78" s="7">
        <f t="shared" si="37"/>
        <v>4.4480098228031782E-5</v>
      </c>
      <c r="AO78" s="7">
        <v>2030</v>
      </c>
      <c r="AP78" s="7">
        <f t="shared" si="38"/>
        <v>1.7605648150384177E-4</v>
      </c>
      <c r="AQ78" s="7">
        <f t="shared" si="30"/>
        <v>4.8142288909427256E-4</v>
      </c>
      <c r="AR78" s="7">
        <f t="shared" si="30"/>
        <v>7.8678929668470196E-4</v>
      </c>
    </row>
    <row r="79" spans="4:44" x14ac:dyDescent="0.25">
      <c r="F79" s="7">
        <v>2031</v>
      </c>
      <c r="G79" s="7">
        <f t="shared" si="31"/>
        <v>1.5045884531160538E-5</v>
      </c>
      <c r="H79" s="7">
        <f t="shared" si="31"/>
        <v>3.9451640422548196E-5</v>
      </c>
      <c r="I79" s="7">
        <f t="shared" si="31"/>
        <v>6.3857396313935847E-5</v>
      </c>
      <c r="K79" s="7">
        <v>2031</v>
      </c>
      <c r="L79" s="7">
        <f t="shared" si="32"/>
        <v>8.9581243418006124E-5</v>
      </c>
      <c r="M79" s="7">
        <f t="shared" si="32"/>
        <v>2.348899459259343E-4</v>
      </c>
      <c r="N79" s="7">
        <f t="shared" si="32"/>
        <v>3.8019864843386243E-4</v>
      </c>
      <c r="P79" s="7">
        <v>2031</v>
      </c>
      <c r="Q79" s="7">
        <f t="shared" si="33"/>
        <v>6.4445313557557848E-6</v>
      </c>
      <c r="R79" s="7">
        <f t="shared" si="33"/>
        <v>1.689813139350766E-5</v>
      </c>
      <c r="S79" s="7">
        <f t="shared" si="33"/>
        <v>2.7351731431260824E-5</v>
      </c>
      <c r="U79" s="7">
        <v>2031</v>
      </c>
      <c r="V79" s="7">
        <f t="shared" si="34"/>
        <v>5.9028257786643165E-5</v>
      </c>
      <c r="W79" s="7">
        <f t="shared" si="34"/>
        <v>1.5477731443075071E-4</v>
      </c>
      <c r="X79" s="7">
        <f t="shared" si="34"/>
        <v>2.5052637107484798E-4</v>
      </c>
      <c r="Z79" s="7">
        <v>2031</v>
      </c>
      <c r="AA79" s="7">
        <f t="shared" si="35"/>
        <v>6.8846648049381678E-8</v>
      </c>
      <c r="AB79" s="7">
        <f t="shared" si="35"/>
        <v>1.8052200237990768E-7</v>
      </c>
      <c r="AC79" s="7">
        <f t="shared" si="35"/>
        <v>2.9219735671043366E-7</v>
      </c>
      <c r="AE79" s="7">
        <v>2031</v>
      </c>
      <c r="AF79" s="7">
        <f t="shared" si="36"/>
        <v>1.9663647510083066E-5</v>
      </c>
      <c r="AG79" s="7">
        <f t="shared" si="36"/>
        <v>5.1559823509005968E-5</v>
      </c>
      <c r="AH79" s="7">
        <f t="shared" si="36"/>
        <v>8.3455999507928862E-5</v>
      </c>
      <c r="AJ79" s="7">
        <v>2031</v>
      </c>
      <c r="AK79" s="7">
        <f t="shared" si="37"/>
        <v>1.1374996183269323E-5</v>
      </c>
      <c r="AL79" s="7">
        <f t="shared" si="37"/>
        <v>2.9826246393214027E-5</v>
      </c>
      <c r="AM79" s="7">
        <f t="shared" si="37"/>
        <v>4.8277496603157446E-5</v>
      </c>
      <c r="AO79" s="7">
        <v>2031</v>
      </c>
      <c r="AP79" s="7">
        <f t="shared" si="38"/>
        <v>2.0120740743296737E-4</v>
      </c>
      <c r="AQ79" s="7">
        <f t="shared" si="30"/>
        <v>5.2758362407734078E-4</v>
      </c>
      <c r="AR79" s="7">
        <f t="shared" si="30"/>
        <v>8.5395984072170379E-4</v>
      </c>
    </row>
    <row r="80" spans="4:44" x14ac:dyDescent="0.25">
      <c r="F80" s="7">
        <v>2032</v>
      </c>
      <c r="G80" s="7">
        <f t="shared" si="31"/>
        <v>1.6926620097554319E-5</v>
      </c>
      <c r="H80" s="7">
        <f t="shared" si="31"/>
        <v>4.3026573233897339E-5</v>
      </c>
      <c r="I80" s="7">
        <f t="shared" si="31"/>
        <v>6.9126526370237777E-5</v>
      </c>
      <c r="K80" s="7">
        <v>2032</v>
      </c>
      <c r="L80" s="7">
        <f t="shared" si="32"/>
        <v>1.0077889884525688E-4</v>
      </c>
      <c r="M80" s="7">
        <f t="shared" si="32"/>
        <v>2.5617463182879373E-4</v>
      </c>
      <c r="N80" s="7">
        <f t="shared" si="32"/>
        <v>4.1157036481232026E-4</v>
      </c>
      <c r="P80" s="7">
        <v>2032</v>
      </c>
      <c r="Q80" s="7">
        <f t="shared" si="33"/>
        <v>7.2500977752249367E-6</v>
      </c>
      <c r="R80" s="7">
        <f t="shared" si="33"/>
        <v>1.8429365170408017E-5</v>
      </c>
      <c r="S80" s="7">
        <f t="shared" si="33"/>
        <v>2.9608632565591099E-5</v>
      </c>
      <c r="U80" s="7">
        <v>2032</v>
      </c>
      <c r="V80" s="7">
        <f t="shared" si="34"/>
        <v>6.6406790009976139E-5</v>
      </c>
      <c r="W80" s="7">
        <f t="shared" si="34"/>
        <v>1.6880254871465297E-4</v>
      </c>
      <c r="X80" s="7">
        <f t="shared" si="34"/>
        <v>2.7119830741934009E-4</v>
      </c>
      <c r="Z80" s="7">
        <v>2032</v>
      </c>
      <c r="AA80" s="7">
        <f t="shared" si="35"/>
        <v>7.7452479055549362E-8</v>
      </c>
      <c r="AB80" s="7">
        <f t="shared" si="35"/>
        <v>1.9688010618918572E-7</v>
      </c>
      <c r="AC80" s="7">
        <f t="shared" si="35"/>
        <v>3.1630773332281203E-7</v>
      </c>
      <c r="AE80" s="7">
        <v>2032</v>
      </c>
      <c r="AF80" s="7">
        <f t="shared" si="36"/>
        <v>2.2121603448841197E-5</v>
      </c>
      <c r="AG80" s="7">
        <f t="shared" si="36"/>
        <v>5.6231946210001394E-5</v>
      </c>
      <c r="AH80" s="7">
        <f t="shared" si="36"/>
        <v>9.0342288971159023E-5</v>
      </c>
      <c r="AJ80" s="7">
        <v>2032</v>
      </c>
      <c r="AK80" s="7">
        <f t="shared" si="37"/>
        <v>1.2796870706178792E-5</v>
      </c>
      <c r="AL80" s="7">
        <f t="shared" si="37"/>
        <v>3.2528968655924275E-5</v>
      </c>
      <c r="AM80" s="7">
        <f t="shared" si="37"/>
        <v>5.226106660566847E-5</v>
      </c>
      <c r="AO80" s="7">
        <v>2032</v>
      </c>
      <c r="AP80" s="7">
        <f t="shared" si="38"/>
        <v>2.2635833336208782E-4</v>
      </c>
      <c r="AQ80" s="7">
        <f t="shared" si="30"/>
        <v>5.7539091391986682E-4</v>
      </c>
      <c r="AR80" s="7">
        <f t="shared" si="30"/>
        <v>9.2442349447763956E-4</v>
      </c>
    </row>
    <row r="81" spans="6:44" x14ac:dyDescent="0.25">
      <c r="F81" s="7">
        <v>2033</v>
      </c>
      <c r="G81" s="7">
        <f t="shared" si="31"/>
        <v>1.8807355663950675E-5</v>
      </c>
      <c r="H81" s="7">
        <f t="shared" si="31"/>
        <v>4.6730668490238128E-5</v>
      </c>
      <c r="I81" s="7">
        <f t="shared" si="31"/>
        <v>7.4653981316528164E-5</v>
      </c>
      <c r="K81" s="7">
        <v>2033</v>
      </c>
      <c r="L81" s="7">
        <f t="shared" si="32"/>
        <v>1.1197655427250765E-4</v>
      </c>
      <c r="M81" s="7">
        <f t="shared" si="32"/>
        <v>2.7822833416279297E-4</v>
      </c>
      <c r="N81" s="7">
        <f t="shared" si="32"/>
        <v>4.4448011405306796E-4</v>
      </c>
      <c r="P81" s="7">
        <v>2033</v>
      </c>
      <c r="Q81" s="7">
        <f t="shared" si="33"/>
        <v>8.0556641946940886E-6</v>
      </c>
      <c r="R81" s="7">
        <f t="shared" si="33"/>
        <v>2.0015922476145286E-5</v>
      </c>
      <c r="S81" s="7">
        <f t="shared" si="33"/>
        <v>3.1976180757597767E-5</v>
      </c>
      <c r="U81" s="7">
        <v>2033</v>
      </c>
      <c r="V81" s="7">
        <f t="shared" si="34"/>
        <v>7.3785322233298813E-5</v>
      </c>
      <c r="W81" s="7">
        <f t="shared" si="34"/>
        <v>1.833345151939132E-4</v>
      </c>
      <c r="X81" s="7">
        <f t="shared" si="34"/>
        <v>2.9288370815453791E-4</v>
      </c>
      <c r="Z81" s="7">
        <v>2033</v>
      </c>
      <c r="AA81" s="7">
        <f t="shared" si="35"/>
        <v>8.6058310061727091E-8</v>
      </c>
      <c r="AB81" s="7">
        <f t="shared" si="35"/>
        <v>2.1382922884971133E-7</v>
      </c>
      <c r="AC81" s="7">
        <f t="shared" si="35"/>
        <v>3.4160014763769558E-7</v>
      </c>
      <c r="AE81" s="7">
        <v>2033</v>
      </c>
      <c r="AF81" s="7">
        <f t="shared" si="36"/>
        <v>2.4579559387601903E-5</v>
      </c>
      <c r="AG81" s="7">
        <f t="shared" si="36"/>
        <v>6.1072872864304572E-5</v>
      </c>
      <c r="AH81" s="7">
        <f t="shared" si="36"/>
        <v>9.7566186341007234E-5</v>
      </c>
      <c r="AJ81" s="7">
        <v>2033</v>
      </c>
      <c r="AK81" s="7">
        <f t="shared" si="37"/>
        <v>1.4218745229086977E-5</v>
      </c>
      <c r="AL81" s="7">
        <f t="shared" si="37"/>
        <v>3.5329340366612872E-5</v>
      </c>
      <c r="AM81" s="7">
        <f t="shared" si="37"/>
        <v>5.6439935504138768E-5</v>
      </c>
      <c r="AO81" s="7">
        <v>2033</v>
      </c>
      <c r="AP81" s="7">
        <f t="shared" si="38"/>
        <v>2.5150925929120187E-4</v>
      </c>
      <c r="AQ81" s="7">
        <f t="shared" si="30"/>
        <v>6.249254827828569E-4</v>
      </c>
      <c r="AR81" s="7">
        <f t="shared" si="30"/>
        <v>9.9834170627451546E-4</v>
      </c>
    </row>
    <row r="82" spans="6:44" x14ac:dyDescent="0.25">
      <c r="F82" s="7">
        <v>2034</v>
      </c>
      <c r="G82" s="7">
        <f t="shared" si="31"/>
        <v>2.0688091230344455E-5</v>
      </c>
      <c r="H82" s="7">
        <f t="shared" si="31"/>
        <v>5.0570258522347239E-5</v>
      </c>
      <c r="I82" s="7">
        <f t="shared" si="31"/>
        <v>8.0452425814347454E-5</v>
      </c>
      <c r="K82" s="7">
        <v>2034</v>
      </c>
      <c r="L82" s="7">
        <f t="shared" si="32"/>
        <v>1.2317420969975841E-4</v>
      </c>
      <c r="M82" s="7">
        <f t="shared" si="32"/>
        <v>3.0108875480333905E-4</v>
      </c>
      <c r="N82" s="7">
        <f t="shared" si="32"/>
        <v>4.7900329990693E-4</v>
      </c>
      <c r="P82" s="7">
        <v>2034</v>
      </c>
      <c r="Q82" s="7">
        <f t="shared" si="33"/>
        <v>8.8612306141632405E-6</v>
      </c>
      <c r="R82" s="7">
        <f t="shared" si="33"/>
        <v>2.1660515607503822E-5</v>
      </c>
      <c r="S82" s="7">
        <f t="shared" si="33"/>
        <v>3.4459800600845699E-5</v>
      </c>
      <c r="U82" s="7">
        <v>2034</v>
      </c>
      <c r="V82" s="7">
        <f t="shared" si="34"/>
        <v>8.1163854456631787E-5</v>
      </c>
      <c r="W82" s="7">
        <f t="shared" si="34"/>
        <v>1.9839805697112586E-4</v>
      </c>
      <c r="X82" s="7">
        <f t="shared" si="34"/>
        <v>3.1563225948563024E-4</v>
      </c>
      <c r="Z82" s="7">
        <v>2034</v>
      </c>
      <c r="AA82" s="7">
        <f t="shared" si="35"/>
        <v>9.4664141067894775E-8</v>
      </c>
      <c r="AB82" s="7">
        <f t="shared" si="35"/>
        <v>2.3139834570999805E-7</v>
      </c>
      <c r="AC82" s="7">
        <f t="shared" si="35"/>
        <v>3.6813255035210131E-7</v>
      </c>
      <c r="AE82" s="7">
        <v>2034</v>
      </c>
      <c r="AF82" s="7">
        <f t="shared" si="36"/>
        <v>2.7037515326362609E-5</v>
      </c>
      <c r="AG82" s="7">
        <f t="shared" si="36"/>
        <v>6.6090879271187434E-5</v>
      </c>
      <c r="AH82" s="7">
        <f t="shared" si="36"/>
        <v>1.0514424321601228E-4</v>
      </c>
      <c r="AJ82" s="7">
        <v>2034</v>
      </c>
      <c r="AK82" s="7">
        <f t="shared" si="37"/>
        <v>1.5640619751996446E-5</v>
      </c>
      <c r="AL82" s="7">
        <f t="shared" si="37"/>
        <v>3.8232148896751647E-5</v>
      </c>
      <c r="AM82" s="7">
        <f t="shared" si="37"/>
        <v>6.082367804150813E-5</v>
      </c>
      <c r="AO82" s="7">
        <v>2034</v>
      </c>
      <c r="AP82" s="7">
        <f t="shared" si="38"/>
        <v>2.7666018522032483E-4</v>
      </c>
      <c r="AQ82" s="7">
        <f t="shared" si="30"/>
        <v>6.7627201241796499E-4</v>
      </c>
      <c r="AR82" s="7">
        <f t="shared" si="30"/>
        <v>1.0758838396156261E-3</v>
      </c>
    </row>
    <row r="83" spans="6:44" x14ac:dyDescent="0.25">
      <c r="F83" s="7">
        <v>2035</v>
      </c>
      <c r="G83" s="7">
        <f t="shared" si="31"/>
        <v>2.2568826796740807E-5</v>
      </c>
      <c r="H83" s="7">
        <f t="shared" si="31"/>
        <v>5.4551986110462533E-5</v>
      </c>
      <c r="I83" s="7">
        <f t="shared" si="31"/>
        <v>8.6535145424186837E-5</v>
      </c>
      <c r="K83" s="7">
        <v>2035</v>
      </c>
      <c r="L83" s="7">
        <f t="shared" si="32"/>
        <v>1.3437186512700919E-4</v>
      </c>
      <c r="M83" s="7">
        <f t="shared" si="32"/>
        <v>3.2479544400175004E-4</v>
      </c>
      <c r="N83" s="7">
        <f t="shared" si="32"/>
        <v>5.1521902287648069E-4</v>
      </c>
      <c r="P83" s="7">
        <v>2035</v>
      </c>
      <c r="Q83" s="7">
        <f t="shared" si="33"/>
        <v>9.6667970336323923E-6</v>
      </c>
      <c r="R83" s="7">
        <f t="shared" si="33"/>
        <v>2.3365989834596575E-5</v>
      </c>
      <c r="S83" s="7">
        <f t="shared" si="33"/>
        <v>3.7065182635559472E-5</v>
      </c>
      <c r="U83" s="7">
        <v>2035</v>
      </c>
      <c r="V83" s="7">
        <f t="shared" si="34"/>
        <v>8.8542386679964748E-5</v>
      </c>
      <c r="W83" s="7">
        <f t="shared" si="34"/>
        <v>2.1401923510929664E-4</v>
      </c>
      <c r="X83" s="7">
        <f t="shared" si="34"/>
        <v>3.3949608353862849E-4</v>
      </c>
      <c r="Z83" s="7">
        <v>2035</v>
      </c>
      <c r="AA83" s="7">
        <f t="shared" si="35"/>
        <v>1.0326997207407252E-7</v>
      </c>
      <c r="AB83" s="7">
        <f t="shared" si="35"/>
        <v>2.4961785266685959E-7</v>
      </c>
      <c r="AC83" s="7">
        <f t="shared" si="35"/>
        <v>3.9596573325964667E-7</v>
      </c>
      <c r="AE83" s="7">
        <v>2035</v>
      </c>
      <c r="AF83" s="7">
        <f t="shared" si="36"/>
        <v>2.9495471265123315E-5</v>
      </c>
      <c r="AG83" s="7">
        <f t="shared" si="36"/>
        <v>7.1294646960069988E-5</v>
      </c>
      <c r="AH83" s="7">
        <f t="shared" si="36"/>
        <v>1.1309382265501665E-4</v>
      </c>
      <c r="AJ83" s="7">
        <v>2035</v>
      </c>
      <c r="AK83" s="7">
        <f t="shared" si="37"/>
        <v>1.7062494274904629E-5</v>
      </c>
      <c r="AL83" s="7">
        <f t="shared" si="37"/>
        <v>4.1242416323957624E-5</v>
      </c>
      <c r="AM83" s="7">
        <f t="shared" si="37"/>
        <v>6.5422338373010599E-5</v>
      </c>
      <c r="AO83" s="7">
        <v>2035</v>
      </c>
      <c r="AP83" s="7">
        <f t="shared" si="38"/>
        <v>3.0181111114944921E-4</v>
      </c>
      <c r="AQ83" s="7">
        <f t="shared" si="30"/>
        <v>7.2951933619280025E-4</v>
      </c>
      <c r="AR83" s="7">
        <f t="shared" si="30"/>
        <v>1.1572275612361425E-3</v>
      </c>
    </row>
    <row r="84" spans="6:44" x14ac:dyDescent="0.25">
      <c r="F84" s="7">
        <v>2036</v>
      </c>
      <c r="G84" s="7">
        <f t="shared" si="31"/>
        <v>2.4449562363134588E-5</v>
      </c>
      <c r="H84" s="7">
        <f t="shared" si="31"/>
        <v>5.868281970443234E-5</v>
      </c>
      <c r="I84" s="7">
        <f t="shared" si="31"/>
        <v>9.2916077045730096E-5</v>
      </c>
      <c r="K84" s="7">
        <v>2036</v>
      </c>
      <c r="L84" s="7">
        <f t="shared" si="32"/>
        <v>1.4556952055425995E-4</v>
      </c>
      <c r="M84" s="7">
        <f t="shared" si="32"/>
        <v>3.4938989100381069E-4</v>
      </c>
      <c r="N84" s="7">
        <f t="shared" si="32"/>
        <v>5.5321026145335121E-4</v>
      </c>
      <c r="P84" s="7">
        <v>2036</v>
      </c>
      <c r="Q84" s="7">
        <f t="shared" si="33"/>
        <v>1.0472363453101543E-5</v>
      </c>
      <c r="R84" s="7">
        <f t="shared" si="33"/>
        <v>2.5135329920026769E-5</v>
      </c>
      <c r="S84" s="7">
        <f t="shared" si="33"/>
        <v>3.9798296386951996E-5</v>
      </c>
      <c r="U84" s="7">
        <v>2036</v>
      </c>
      <c r="V84" s="7">
        <f t="shared" si="34"/>
        <v>9.5920918903297708E-5</v>
      </c>
      <c r="W84" s="7">
        <f t="shared" si="34"/>
        <v>2.3022538834366853E-4</v>
      </c>
      <c r="X84" s="7">
        <f t="shared" si="34"/>
        <v>3.6452985778403937E-4</v>
      </c>
      <c r="Z84" s="7">
        <v>2036</v>
      </c>
      <c r="AA84" s="7">
        <f t="shared" si="35"/>
        <v>1.118758030802402E-7</v>
      </c>
      <c r="AB84" s="7">
        <f t="shared" si="35"/>
        <v>2.6851963580933122E-7</v>
      </c>
      <c r="AC84" s="7">
        <f t="shared" si="35"/>
        <v>4.2516346853841222E-7</v>
      </c>
      <c r="AE84" s="7">
        <v>2036</v>
      </c>
      <c r="AF84" s="7">
        <f t="shared" si="36"/>
        <v>3.1953427203884021E-5</v>
      </c>
      <c r="AG84" s="7">
        <f t="shared" si="36"/>
        <v>7.669328308188773E-5</v>
      </c>
      <c r="AH84" s="7">
        <f t="shared" si="36"/>
        <v>1.2143313895989403E-4</v>
      </c>
      <c r="AJ84" s="7">
        <v>2036</v>
      </c>
      <c r="AK84" s="7">
        <f t="shared" si="37"/>
        <v>1.8484368797814097E-5</v>
      </c>
      <c r="AL84" s="7">
        <f t="shared" si="37"/>
        <v>4.4365410938718464E-5</v>
      </c>
      <c r="AM84" s="7">
        <f t="shared" si="37"/>
        <v>7.024645307962413E-5</v>
      </c>
      <c r="AO84" s="7">
        <v>2036</v>
      </c>
      <c r="AP84" s="7">
        <f t="shared" si="38"/>
        <v>3.2696203707857218E-4</v>
      </c>
      <c r="AQ84" s="7">
        <f t="shared" si="30"/>
        <v>7.8476064262835387E-4</v>
      </c>
      <c r="AR84" s="7">
        <f t="shared" si="30"/>
        <v>1.2425592481781294E-3</v>
      </c>
    </row>
    <row r="85" spans="6:44" x14ac:dyDescent="0.25">
      <c r="F85" s="7">
        <v>2037</v>
      </c>
      <c r="G85" s="7">
        <f t="shared" si="31"/>
        <v>2.633029792953094E-5</v>
      </c>
      <c r="H85" s="7">
        <f t="shared" si="31"/>
        <v>6.2970069390011222E-5</v>
      </c>
      <c r="I85" s="7">
        <f t="shared" si="31"/>
        <v>9.960984085049149E-5</v>
      </c>
      <c r="K85" s="7">
        <v>2037</v>
      </c>
      <c r="L85" s="7">
        <f t="shared" si="32"/>
        <v>1.5676717598151071E-4</v>
      </c>
      <c r="M85" s="7">
        <f t="shared" si="32"/>
        <v>3.7491561911118758E-4</v>
      </c>
      <c r="N85" s="7">
        <f t="shared" si="32"/>
        <v>5.9306406224086451E-4</v>
      </c>
      <c r="P85" s="7">
        <v>2037</v>
      </c>
      <c r="Q85" s="7">
        <f t="shared" si="33"/>
        <v>1.127792987257198E-5</v>
      </c>
      <c r="R85" s="7">
        <f t="shared" si="33"/>
        <v>2.6971666957669424E-5</v>
      </c>
      <c r="S85" s="7">
        <f t="shared" si="33"/>
        <v>4.2665404042766867E-5</v>
      </c>
      <c r="U85" s="7">
        <v>2037</v>
      </c>
      <c r="V85" s="7">
        <f t="shared" si="34"/>
        <v>1.032994511266204E-4</v>
      </c>
      <c r="W85" s="7">
        <f t="shared" si="34"/>
        <v>2.4704519572101122E-4</v>
      </c>
      <c r="X85" s="7">
        <f t="shared" si="34"/>
        <v>3.9079094031540206E-4</v>
      </c>
      <c r="Z85" s="7">
        <v>2037</v>
      </c>
      <c r="AA85" s="7">
        <f t="shared" si="35"/>
        <v>1.2048163408641793E-7</v>
      </c>
      <c r="AB85" s="7">
        <f t="shared" si="35"/>
        <v>2.8813714447699935E-7</v>
      </c>
      <c r="AC85" s="7">
        <f t="shared" si="35"/>
        <v>4.5579265486758083E-7</v>
      </c>
      <c r="AE85" s="7">
        <v>2037</v>
      </c>
      <c r="AF85" s="7">
        <f t="shared" si="36"/>
        <v>3.441138314264472E-5</v>
      </c>
      <c r="AG85" s="7">
        <f t="shared" si="36"/>
        <v>8.2296341275662298E-5</v>
      </c>
      <c r="AH85" s="7">
        <f t="shared" si="36"/>
        <v>1.3018129940868244E-4</v>
      </c>
      <c r="AJ85" s="7">
        <v>2037</v>
      </c>
      <c r="AK85" s="7">
        <f t="shared" si="37"/>
        <v>1.9906243320722283E-5</v>
      </c>
      <c r="AL85" s="7">
        <f t="shared" si="37"/>
        <v>4.7606659315255357E-5</v>
      </c>
      <c r="AM85" s="7">
        <f t="shared" si="37"/>
        <v>7.530707530978715E-5</v>
      </c>
      <c r="AO85" s="7">
        <v>2037</v>
      </c>
      <c r="AP85" s="7">
        <f t="shared" si="38"/>
        <v>3.5211296300768739E-4</v>
      </c>
      <c r="AQ85" s="7">
        <f t="shared" si="30"/>
        <v>8.4209368891527403E-4</v>
      </c>
      <c r="AR85" s="7">
        <f t="shared" si="30"/>
        <v>1.3320744148228622E-3</v>
      </c>
    </row>
    <row r="86" spans="6:44" x14ac:dyDescent="0.25">
      <c r="F86" s="7">
        <v>2038</v>
      </c>
      <c r="G86" s="7">
        <f t="shared" si="31"/>
        <v>2.8211033495924721E-5</v>
      </c>
      <c r="H86" s="7">
        <f t="shared" si="31"/>
        <v>6.7421403637934753E-5</v>
      </c>
      <c r="I86" s="7">
        <f t="shared" si="31"/>
        <v>1.0663177377994222E-4</v>
      </c>
      <c r="K86" s="7">
        <v>2038</v>
      </c>
      <c r="L86" s="7">
        <f t="shared" si="32"/>
        <v>1.6796483140876149E-4</v>
      </c>
      <c r="M86" s="7">
        <f t="shared" si="32"/>
        <v>4.0141828540324635E-4</v>
      </c>
      <c r="N86" s="7">
        <f t="shared" si="32"/>
        <v>6.3487173939773126E-4</v>
      </c>
      <c r="P86" s="7">
        <v>2038</v>
      </c>
      <c r="Q86" s="7">
        <f t="shared" si="33"/>
        <v>1.2083496292041132E-5</v>
      </c>
      <c r="R86" s="7">
        <f t="shared" si="33"/>
        <v>2.8878285546711361E-5</v>
      </c>
      <c r="S86" s="7">
        <f t="shared" si="33"/>
        <v>4.5673074801381589E-5</v>
      </c>
      <c r="U86" s="7">
        <v>2038</v>
      </c>
      <c r="V86" s="7">
        <f t="shared" si="34"/>
        <v>1.1067798334995337E-4</v>
      </c>
      <c r="W86" s="7">
        <f t="shared" si="34"/>
        <v>2.6450874230989963E-4</v>
      </c>
      <c r="X86" s="7">
        <f t="shared" si="34"/>
        <v>4.1833950126984588E-4</v>
      </c>
      <c r="Z86" s="7">
        <v>2038</v>
      </c>
      <c r="AA86" s="7">
        <f t="shared" si="35"/>
        <v>1.2908746509258561E-7</v>
      </c>
      <c r="AB86" s="7">
        <f t="shared" si="35"/>
        <v>3.0850546790007025E-7</v>
      </c>
      <c r="AC86" s="7">
        <f t="shared" si="35"/>
        <v>4.8792347070755492E-7</v>
      </c>
      <c r="AE86" s="7">
        <v>2038</v>
      </c>
      <c r="AF86" s="7">
        <f t="shared" si="36"/>
        <v>3.6869339081402857E-5</v>
      </c>
      <c r="AG86" s="7">
        <f t="shared" si="36"/>
        <v>8.8113843558060143E-5</v>
      </c>
      <c r="AH86" s="7">
        <f t="shared" si="36"/>
        <v>1.3935834803471741E-4</v>
      </c>
      <c r="AJ86" s="7">
        <v>2038</v>
      </c>
      <c r="AK86" s="7">
        <f t="shared" si="37"/>
        <v>2.1328117843630463E-5</v>
      </c>
      <c r="AL86" s="7">
        <f t="shared" si="37"/>
        <v>5.0971958974156056E-5</v>
      </c>
      <c r="AM86" s="7">
        <f t="shared" si="37"/>
        <v>8.0615800104682933E-5</v>
      </c>
      <c r="AO86" s="7">
        <v>2038</v>
      </c>
      <c r="AP86" s="7">
        <f t="shared" si="38"/>
        <v>3.7726388893680662E-4</v>
      </c>
      <c r="AQ86" s="7">
        <f t="shared" si="30"/>
        <v>9.016210248979083E-4</v>
      </c>
      <c r="AR86" s="7">
        <f t="shared" si="30"/>
        <v>1.4259781608590087E-3</v>
      </c>
    </row>
    <row r="87" spans="6:44" x14ac:dyDescent="0.25">
      <c r="F87" s="7">
        <v>2039</v>
      </c>
      <c r="G87" s="7">
        <f t="shared" si="31"/>
        <v>3.0091769062321077E-5</v>
      </c>
      <c r="H87" s="7">
        <f t="shared" si="31"/>
        <v>7.2044866874145238E-5</v>
      </c>
      <c r="I87" s="7">
        <f t="shared" si="31"/>
        <v>1.1399796468597199E-4</v>
      </c>
      <c r="K87" s="7">
        <v>2039</v>
      </c>
      <c r="L87" s="7">
        <f t="shared" si="32"/>
        <v>1.7916248683601225E-4</v>
      </c>
      <c r="M87" s="7">
        <f t="shared" si="32"/>
        <v>4.2894578534780303E-4</v>
      </c>
      <c r="N87" s="7">
        <f t="shared" si="32"/>
        <v>6.7872908385958354E-4</v>
      </c>
      <c r="P87" s="7">
        <v>2039</v>
      </c>
      <c r="Q87" s="7">
        <f t="shared" si="33"/>
        <v>1.2889062711510284E-5</v>
      </c>
      <c r="R87" s="7">
        <f t="shared" si="33"/>
        <v>3.0858631317425707E-5</v>
      </c>
      <c r="S87" s="7">
        <f t="shared" si="33"/>
        <v>4.8828199923342408E-5</v>
      </c>
      <c r="U87" s="7">
        <v>2039</v>
      </c>
      <c r="V87" s="7">
        <f t="shared" si="34"/>
        <v>1.1805651557328633E-4</v>
      </c>
      <c r="W87" s="7">
        <f t="shared" si="34"/>
        <v>2.8264758813242348E-4</v>
      </c>
      <c r="X87" s="7">
        <f t="shared" si="34"/>
        <v>4.4723866069156063E-4</v>
      </c>
      <c r="Z87" s="7">
        <v>2039</v>
      </c>
      <c r="AA87" s="7">
        <f t="shared" si="35"/>
        <v>1.3769329609876336E-7</v>
      </c>
      <c r="AB87" s="7">
        <f t="shared" si="35"/>
        <v>3.296614155968389E-7</v>
      </c>
      <c r="AC87" s="7">
        <f t="shared" si="35"/>
        <v>5.2162953509490432E-7</v>
      </c>
      <c r="AE87" s="7">
        <v>2039</v>
      </c>
      <c r="AF87" s="7">
        <f t="shared" si="36"/>
        <v>3.9327295020163557E-5</v>
      </c>
      <c r="AG87" s="7">
        <f t="shared" si="36"/>
        <v>9.4156303286128102E-5</v>
      </c>
      <c r="AH87" s="7">
        <f t="shared" si="36"/>
        <v>1.4898531155209266E-4</v>
      </c>
      <c r="AJ87" s="7">
        <v>2039</v>
      </c>
      <c r="AK87" s="7">
        <f t="shared" si="37"/>
        <v>2.2749992366539934E-5</v>
      </c>
      <c r="AL87" s="7">
        <f t="shared" si="37"/>
        <v>5.4467391665832083E-5</v>
      </c>
      <c r="AM87" s="7">
        <f t="shared" si="37"/>
        <v>8.6184790965125523E-5</v>
      </c>
      <c r="AO87" s="7">
        <v>2039</v>
      </c>
      <c r="AP87" s="7">
        <f t="shared" si="38"/>
        <v>4.0241481486593214E-4</v>
      </c>
      <c r="AQ87" s="7">
        <f t="shared" si="30"/>
        <v>9.6345022803935457E-4</v>
      </c>
      <c r="AR87" s="7">
        <f t="shared" si="30"/>
        <v>1.5244856412127716E-3</v>
      </c>
    </row>
    <row r="88" spans="6:44" x14ac:dyDescent="0.25">
      <c r="F88" s="7">
        <v>2040</v>
      </c>
      <c r="G88" s="7">
        <f t="shared" si="31"/>
        <v>3.1972504628714857E-5</v>
      </c>
      <c r="H88" s="7">
        <f t="shared" si="31"/>
        <v>7.6848897911406869E-5</v>
      </c>
      <c r="I88" s="7">
        <f t="shared" si="31"/>
        <v>1.2172529119409888E-4</v>
      </c>
      <c r="K88" s="7">
        <v>2040</v>
      </c>
      <c r="L88" s="7">
        <f t="shared" si="32"/>
        <v>1.9036014226326301E-4</v>
      </c>
      <c r="M88" s="7">
        <f t="shared" si="32"/>
        <v>4.5754836254061727E-4</v>
      </c>
      <c r="N88" s="7">
        <f t="shared" si="32"/>
        <v>7.2473658281796123E-4</v>
      </c>
      <c r="P88" s="7">
        <v>2040</v>
      </c>
      <c r="Q88" s="7">
        <f t="shared" si="33"/>
        <v>1.3694629130979436E-5</v>
      </c>
      <c r="R88" s="7">
        <f t="shared" si="33"/>
        <v>3.2916318825896464E-5</v>
      </c>
      <c r="S88" s="7">
        <f t="shared" si="33"/>
        <v>5.2138008520813484E-5</v>
      </c>
      <c r="U88" s="7">
        <v>2040</v>
      </c>
      <c r="V88" s="7">
        <f t="shared" si="34"/>
        <v>1.25435047796609E-4</v>
      </c>
      <c r="W88" s="7">
        <f t="shared" si="34"/>
        <v>3.0149484047543314E-4</v>
      </c>
      <c r="X88" s="7">
        <f t="shared" si="34"/>
        <v>4.7755463315424696E-4</v>
      </c>
      <c r="Z88" s="7">
        <v>2040</v>
      </c>
      <c r="AA88" s="7">
        <f t="shared" si="35"/>
        <v>1.4629912710493104E-7</v>
      </c>
      <c r="AB88" s="7">
        <f t="shared" si="35"/>
        <v>3.5164360171262844E-7</v>
      </c>
      <c r="AC88" s="7">
        <f t="shared" si="35"/>
        <v>5.5698807632031585E-7</v>
      </c>
      <c r="AE88" s="7">
        <v>2040</v>
      </c>
      <c r="AF88" s="7">
        <f t="shared" si="36"/>
        <v>4.1785250958924263E-5</v>
      </c>
      <c r="AG88" s="7">
        <f t="shared" si="36"/>
        <v>1.0043474924579077E-4</v>
      </c>
      <c r="AH88" s="7">
        <f t="shared" si="36"/>
        <v>1.5908424753265725E-4</v>
      </c>
      <c r="AJ88" s="7">
        <v>2040</v>
      </c>
      <c r="AK88" s="7">
        <f t="shared" si="37"/>
        <v>2.4171866889448117E-5</v>
      </c>
      <c r="AL88" s="7">
        <f t="shared" si="37"/>
        <v>5.8099337305186278E-5</v>
      </c>
      <c r="AM88" s="7">
        <f t="shared" si="37"/>
        <v>9.2026807720923162E-5</v>
      </c>
      <c r="AO88" s="7">
        <v>2040</v>
      </c>
      <c r="AP88" s="7">
        <f t="shared" si="38"/>
        <v>4.2756574079504361E-4</v>
      </c>
      <c r="AQ88" s="7">
        <f t="shared" si="38"/>
        <v>1.0276941499060435E-3</v>
      </c>
      <c r="AR88" s="7">
        <f t="shared" si="38"/>
        <v>1.6278225590170214E-3</v>
      </c>
    </row>
    <row r="89" spans="6:44" x14ac:dyDescent="0.25">
      <c r="F89" s="7">
        <v>2041</v>
      </c>
      <c r="G89" s="7">
        <f t="shared" ref="G89:I98" si="39">($G$2-G58)*0.181/1000</f>
        <v>3.3853240195111213E-5</v>
      </c>
      <c r="H89" s="7">
        <f t="shared" si="39"/>
        <v>8.0098821544053345E-5</v>
      </c>
      <c r="I89" s="7">
        <f t="shared" si="39"/>
        <v>1.2634440289299549E-4</v>
      </c>
      <c r="K89" s="7">
        <v>2041</v>
      </c>
      <c r="L89" s="7">
        <f t="shared" ref="L89:N98" si="40">($H$2-L58)*0.181/1000</f>
        <v>2.0155779769052406E-4</v>
      </c>
      <c r="M89" s="7">
        <f t="shared" si="40"/>
        <v>4.7689798598235213E-4</v>
      </c>
      <c r="N89" s="7">
        <f t="shared" si="40"/>
        <v>7.5223817427419036E-4</v>
      </c>
      <c r="P89" s="7">
        <v>2041</v>
      </c>
      <c r="Q89" s="7">
        <f t="shared" ref="Q89:S98" si="41">($I$2-Q58)*0.181/1000</f>
        <v>1.4500195550448586E-5</v>
      </c>
      <c r="R89" s="7">
        <f t="shared" si="41"/>
        <v>3.4308342984463765E-5</v>
      </c>
      <c r="S89" s="7">
        <f t="shared" si="41"/>
        <v>5.4116490418478947E-5</v>
      </c>
      <c r="U89" s="7">
        <v>2041</v>
      </c>
      <c r="V89" s="7">
        <f t="shared" ref="V89:X98" si="42">($J$2-V58)*0.181/1000</f>
        <v>1.3281358001994198E-4</v>
      </c>
      <c r="W89" s="7">
        <f t="shared" si="42"/>
        <v>3.1424499348752378E-4</v>
      </c>
      <c r="X89" s="7">
        <f t="shared" si="42"/>
        <v>4.9567640695511589E-4</v>
      </c>
      <c r="Z89" s="7">
        <v>2041</v>
      </c>
      <c r="AA89" s="7">
        <f t="shared" ref="AA89:AC98" si="43">($K$2-AA58)*0.181/1000</f>
        <v>1.5490495811110876E-7</v>
      </c>
      <c r="AB89" s="7">
        <f t="shared" si="43"/>
        <v>3.665145352267467E-7</v>
      </c>
      <c r="AC89" s="7">
        <f t="shared" si="43"/>
        <v>5.7812411234239468E-7</v>
      </c>
      <c r="AE89" s="7">
        <v>2041</v>
      </c>
      <c r="AF89" s="7">
        <f t="shared" ref="AF89:AH98" si="44">($L$2-AF58)*0.181/1000</f>
        <v>4.4243206897684969E-5</v>
      </c>
      <c r="AG89" s="7">
        <f t="shared" si="44"/>
        <v>1.0468211354096795E-4</v>
      </c>
      <c r="AH89" s="7">
        <f t="shared" si="44"/>
        <v>1.651210201842535E-4</v>
      </c>
      <c r="AJ89" s="7">
        <v>2041</v>
      </c>
      <c r="AK89" s="7">
        <f t="shared" ref="AK89:AM98" si="45">($M$2-AK58)*0.181/1000</f>
        <v>2.5593741412357584E-5</v>
      </c>
      <c r="AL89" s="7">
        <f t="shared" si="45"/>
        <v>6.0556345986908659E-5</v>
      </c>
      <c r="AM89" s="7">
        <f t="shared" si="45"/>
        <v>9.5518950561459734E-5</v>
      </c>
      <c r="AO89" s="7">
        <v>2041</v>
      </c>
      <c r="AP89" s="7">
        <f t="shared" si="38"/>
        <v>4.5271666672417948E-4</v>
      </c>
      <c r="AQ89" s="7">
        <f t="shared" si="38"/>
        <v>1.0711551180614964E-3</v>
      </c>
      <c r="AR89" s="7">
        <f t="shared" si="38"/>
        <v>1.6895935693988363E-3</v>
      </c>
    </row>
    <row r="90" spans="6:44" x14ac:dyDescent="0.25">
      <c r="F90" s="7">
        <v>2042</v>
      </c>
      <c r="G90" s="7">
        <f t="shared" si="39"/>
        <v>3.5733975761504993E-5</v>
      </c>
      <c r="H90" s="7">
        <f t="shared" si="39"/>
        <v>8.3413265823401237E-5</v>
      </c>
      <c r="I90" s="7">
        <f t="shared" si="39"/>
        <v>1.3109255588529748E-4</v>
      </c>
      <c r="K90" s="7">
        <v>2042</v>
      </c>
      <c r="L90" s="7">
        <f t="shared" si="40"/>
        <v>2.1275545311777482E-4</v>
      </c>
      <c r="M90" s="7">
        <f t="shared" si="40"/>
        <v>4.966317569792617E-4</v>
      </c>
      <c r="N90" s="7">
        <f t="shared" si="40"/>
        <v>7.8050806084075882E-4</v>
      </c>
      <c r="P90" s="7">
        <v>2042</v>
      </c>
      <c r="Q90" s="7">
        <f t="shared" si="41"/>
        <v>1.5305761969919025E-5</v>
      </c>
      <c r="R90" s="7">
        <f t="shared" si="41"/>
        <v>3.5728002961311678E-5</v>
      </c>
      <c r="S90" s="7">
        <f t="shared" si="41"/>
        <v>5.6150243952705621E-5</v>
      </c>
      <c r="U90" s="7">
        <v>2042</v>
      </c>
      <c r="V90" s="7">
        <f t="shared" si="42"/>
        <v>1.4019211224327493E-4</v>
      </c>
      <c r="W90" s="7">
        <f t="shared" si="42"/>
        <v>3.2724827494537146E-4</v>
      </c>
      <c r="X90" s="7">
        <f t="shared" si="42"/>
        <v>5.1430443764746789E-4</v>
      </c>
      <c r="Z90" s="7">
        <v>2042</v>
      </c>
      <c r="AA90" s="7">
        <f t="shared" si="43"/>
        <v>1.6351078911727644E-7</v>
      </c>
      <c r="AB90" s="7">
        <f t="shared" si="43"/>
        <v>3.816807009850367E-7</v>
      </c>
      <c r="AC90" s="7">
        <f t="shared" si="43"/>
        <v>5.9985061285279686E-7</v>
      </c>
      <c r="AE90" s="7">
        <v>2042</v>
      </c>
      <c r="AF90" s="7">
        <f t="shared" si="44"/>
        <v>4.6701162836445674E-5</v>
      </c>
      <c r="AG90" s="7">
        <f t="shared" si="44"/>
        <v>1.0901380064557045E-4</v>
      </c>
      <c r="AH90" s="7">
        <f t="shared" si="44"/>
        <v>1.7132643845469266E-4</v>
      </c>
      <c r="AJ90" s="7">
        <v>2042</v>
      </c>
      <c r="AK90" s="7">
        <f t="shared" si="45"/>
        <v>2.7015615935265771E-5</v>
      </c>
      <c r="AL90" s="7">
        <f t="shared" si="45"/>
        <v>6.3062133596082914E-5</v>
      </c>
      <c r="AM90" s="7">
        <f t="shared" si="45"/>
        <v>9.910865125690134E-5</v>
      </c>
      <c r="AO90" s="7">
        <v>2042</v>
      </c>
      <c r="AP90" s="7">
        <f t="shared" si="38"/>
        <v>4.778675926533025E-4</v>
      </c>
      <c r="AQ90" s="7">
        <f t="shared" si="38"/>
        <v>1.1154789156519846E-3</v>
      </c>
      <c r="AR90" s="7">
        <f t="shared" si="38"/>
        <v>1.7530902386506766E-3</v>
      </c>
    </row>
    <row r="91" spans="6:44" x14ac:dyDescent="0.25">
      <c r="F91" s="7">
        <v>2043</v>
      </c>
      <c r="G91" s="7">
        <f t="shared" si="39"/>
        <v>3.7614711327901349E-5</v>
      </c>
      <c r="H91" s="7">
        <f t="shared" si="39"/>
        <v>8.6794033223230288E-5</v>
      </c>
      <c r="I91" s="7">
        <f t="shared" si="39"/>
        <v>1.3597335511856179E-4</v>
      </c>
      <c r="K91" s="7">
        <v>2043</v>
      </c>
      <c r="L91" s="7">
        <f t="shared" si="40"/>
        <v>2.239531085450256E-4</v>
      </c>
      <c r="M91" s="7">
        <f t="shared" si="40"/>
        <v>5.1676040722621814E-4</v>
      </c>
      <c r="N91" s="7">
        <f t="shared" si="40"/>
        <v>8.0956770590740043E-4</v>
      </c>
      <c r="P91" s="7">
        <v>2043</v>
      </c>
      <c r="Q91" s="7">
        <f t="shared" si="41"/>
        <v>1.6111328389388177E-5</v>
      </c>
      <c r="R91" s="7">
        <f t="shared" si="41"/>
        <v>3.717607080136399E-5</v>
      </c>
      <c r="S91" s="7">
        <f t="shared" si="41"/>
        <v>5.8240813213341093E-5</v>
      </c>
      <c r="U91" s="7">
        <v>2043</v>
      </c>
      <c r="V91" s="7">
        <f t="shared" si="42"/>
        <v>1.4757064446660793E-4</v>
      </c>
      <c r="W91" s="7">
        <f t="shared" si="42"/>
        <v>3.4051175634325863E-4</v>
      </c>
      <c r="X91" s="7">
        <f t="shared" si="42"/>
        <v>5.3345286821990928E-4</v>
      </c>
      <c r="Z91" s="7">
        <v>2043</v>
      </c>
      <c r="AA91" s="7">
        <f t="shared" si="43"/>
        <v>1.7211662012345418E-7</v>
      </c>
      <c r="AB91" s="7">
        <f t="shared" si="43"/>
        <v>3.971503467098104E-7</v>
      </c>
      <c r="AC91" s="7">
        <f t="shared" si="43"/>
        <v>6.2218407329615658E-7</v>
      </c>
      <c r="AE91" s="7">
        <v>2043</v>
      </c>
      <c r="AF91" s="7">
        <f t="shared" si="44"/>
        <v>4.915911877520638E-5</v>
      </c>
      <c r="AG91" s="7">
        <f t="shared" si="44"/>
        <v>1.134321662342552E-4</v>
      </c>
      <c r="AH91" s="7">
        <f t="shared" si="44"/>
        <v>1.7770521369330403E-4</v>
      </c>
      <c r="AJ91" s="7">
        <v>2043</v>
      </c>
      <c r="AK91" s="7">
        <f t="shared" si="45"/>
        <v>2.8437490458175242E-5</v>
      </c>
      <c r="AL91" s="7">
        <f t="shared" si="45"/>
        <v>6.5618062839719967E-5</v>
      </c>
      <c r="AM91" s="7">
        <f t="shared" si="45"/>
        <v>1.0279863522126598E-4</v>
      </c>
      <c r="AO91" s="7">
        <v>2043</v>
      </c>
      <c r="AP91" s="7">
        <f t="shared" si="38"/>
        <v>5.0301851858242813E-4</v>
      </c>
      <c r="AQ91" s="7">
        <f t="shared" si="38"/>
        <v>1.1606896470147559E-3</v>
      </c>
      <c r="AR91" s="7">
        <f t="shared" si="38"/>
        <v>1.8183607754470789E-3</v>
      </c>
    </row>
    <row r="92" spans="6:44" x14ac:dyDescent="0.25">
      <c r="F92" s="7">
        <v>2044</v>
      </c>
      <c r="G92" s="7">
        <f t="shared" si="39"/>
        <v>3.949544689429513E-5</v>
      </c>
      <c r="H92" s="7">
        <f t="shared" si="39"/>
        <v>9.0242976571919923E-5</v>
      </c>
      <c r="I92" s="7">
        <f t="shared" si="39"/>
        <v>1.4099050624954472E-4</v>
      </c>
      <c r="K92" s="7">
        <v>2044</v>
      </c>
      <c r="L92" s="7">
        <f t="shared" si="40"/>
        <v>2.3515076397227636E-4</v>
      </c>
      <c r="M92" s="7">
        <f t="shared" si="40"/>
        <v>5.3729496822287255E-4</v>
      </c>
      <c r="N92" s="7">
        <f t="shared" si="40"/>
        <v>8.3943917247347895E-4</v>
      </c>
      <c r="P92" s="7">
        <v>2044</v>
      </c>
      <c r="Q92" s="7">
        <f t="shared" si="41"/>
        <v>1.6916894808857326E-5</v>
      </c>
      <c r="R92" s="7">
        <f t="shared" si="41"/>
        <v>3.8653340117689557E-5</v>
      </c>
      <c r="S92" s="7">
        <f t="shared" si="41"/>
        <v>6.0389785426521768E-5</v>
      </c>
      <c r="U92" s="7">
        <v>2044</v>
      </c>
      <c r="V92" s="7">
        <f t="shared" si="42"/>
        <v>1.5494917668993057E-4</v>
      </c>
      <c r="W92" s="7">
        <f t="shared" si="42"/>
        <v>3.54042706727481E-4</v>
      </c>
      <c r="X92" s="7">
        <f t="shared" si="42"/>
        <v>5.5313623676503138E-4</v>
      </c>
      <c r="Z92" s="7">
        <v>2044</v>
      </c>
      <c r="AA92" s="7">
        <f t="shared" si="43"/>
        <v>1.8072245112962189E-7</v>
      </c>
      <c r="AB92" s="7">
        <f t="shared" si="43"/>
        <v>4.1293195053493991E-7</v>
      </c>
      <c r="AC92" s="7">
        <f t="shared" si="43"/>
        <v>6.4514144994025801E-7</v>
      </c>
      <c r="AE92" s="7">
        <v>2044</v>
      </c>
      <c r="AF92" s="7">
        <f t="shared" si="44"/>
        <v>5.1617074713964511E-5</v>
      </c>
      <c r="AG92" s="7">
        <f t="shared" si="44"/>
        <v>1.1793963179072658E-4</v>
      </c>
      <c r="AH92" s="7">
        <f t="shared" si="44"/>
        <v>1.8426218886748866E-4</v>
      </c>
      <c r="AJ92" s="7">
        <v>2044</v>
      </c>
      <c r="AK92" s="7">
        <f t="shared" si="45"/>
        <v>2.9859364981083422E-5</v>
      </c>
      <c r="AL92" s="7">
        <f t="shared" si="45"/>
        <v>6.8225534493939659E-5</v>
      </c>
      <c r="AM92" s="7">
        <f t="shared" si="45"/>
        <v>1.0659170400679588E-4</v>
      </c>
      <c r="AO92" s="7">
        <v>2044</v>
      </c>
      <c r="AP92" s="7">
        <f t="shared" si="38"/>
        <v>5.2816944451153705E-4</v>
      </c>
      <c r="AQ92" s="7">
        <f t="shared" si="38"/>
        <v>1.2068120898751642E-3</v>
      </c>
      <c r="AR92" s="7">
        <f t="shared" si="38"/>
        <v>1.8854547352388012E-3</v>
      </c>
    </row>
    <row r="93" spans="6:44" x14ac:dyDescent="0.25">
      <c r="F93" s="7">
        <v>2045</v>
      </c>
      <c r="G93" s="7">
        <f t="shared" si="39"/>
        <v>4.1376182460691485E-5</v>
      </c>
      <c r="H93" s="7">
        <f t="shared" si="39"/>
        <v>9.3762000459181509E-5</v>
      </c>
      <c r="I93" s="7">
        <f t="shared" si="39"/>
        <v>1.4614781845767152E-4</v>
      </c>
      <c r="K93" s="7">
        <v>2045</v>
      </c>
      <c r="L93" s="7">
        <f t="shared" si="40"/>
        <v>2.4634841939952712E-4</v>
      </c>
      <c r="M93" s="7">
        <f t="shared" si="40"/>
        <v>5.5824677964916801E-4</v>
      </c>
      <c r="N93" s="7">
        <f t="shared" si="40"/>
        <v>8.7014513989879861E-4</v>
      </c>
      <c r="P93" s="7">
        <v>2045</v>
      </c>
      <c r="Q93" s="7">
        <f t="shared" si="41"/>
        <v>1.7722461228326481E-5</v>
      </c>
      <c r="R93" s="7">
        <f t="shared" si="41"/>
        <v>4.0160626694038279E-5</v>
      </c>
      <c r="S93" s="7">
        <f t="shared" si="41"/>
        <v>6.259879215974878E-5</v>
      </c>
      <c r="U93" s="7">
        <v>2045</v>
      </c>
      <c r="V93" s="7">
        <f t="shared" si="42"/>
        <v>1.6232770891326357E-4</v>
      </c>
      <c r="W93" s="7">
        <f t="shared" si="42"/>
        <v>3.6784859821524567E-4</v>
      </c>
      <c r="X93" s="7">
        <f t="shared" si="42"/>
        <v>5.7336948751722787E-4</v>
      </c>
      <c r="Z93" s="7">
        <v>2045</v>
      </c>
      <c r="AA93" s="7">
        <f t="shared" si="43"/>
        <v>1.8932828213579961E-7</v>
      </c>
      <c r="AB93" s="7">
        <f t="shared" si="43"/>
        <v>4.2903422744275006E-7</v>
      </c>
      <c r="AC93" s="7">
        <f t="shared" si="43"/>
        <v>6.6874017274970037E-7</v>
      </c>
      <c r="AE93" s="7">
        <v>2045</v>
      </c>
      <c r="AF93" s="7">
        <f t="shared" si="44"/>
        <v>5.4075030652725217E-5</v>
      </c>
      <c r="AG93" s="7">
        <f t="shared" si="44"/>
        <v>1.225386864461963E-4</v>
      </c>
      <c r="AH93" s="7">
        <f t="shared" si="44"/>
        <v>1.9100234223966479E-4</v>
      </c>
      <c r="AJ93" s="7">
        <v>2045</v>
      </c>
      <c r="AK93" s="7">
        <f t="shared" si="45"/>
        <v>3.1281239503991605E-5</v>
      </c>
      <c r="AL93" s="7">
        <f t="shared" si="45"/>
        <v>7.0885988467484957E-5</v>
      </c>
      <c r="AM93" s="7">
        <f t="shared" si="45"/>
        <v>1.104907374309783E-4</v>
      </c>
      <c r="AO93" s="7">
        <v>2045</v>
      </c>
      <c r="AP93" s="7">
        <f t="shared" si="38"/>
        <v>5.5332037044066127E-4</v>
      </c>
      <c r="AQ93" s="7">
        <f t="shared" si="38"/>
        <v>1.2538717141587575E-3</v>
      </c>
      <c r="AR93" s="7">
        <f t="shared" si="38"/>
        <v>1.9544230578768394E-3</v>
      </c>
    </row>
    <row r="94" spans="6:44" x14ac:dyDescent="0.25">
      <c r="F94" s="7">
        <v>2046</v>
      </c>
      <c r="G94" s="7">
        <f t="shared" si="39"/>
        <v>4.3256918027085266E-5</v>
      </c>
      <c r="H94" s="7">
        <f t="shared" si="39"/>
        <v>9.7353062682083036E-5</v>
      </c>
      <c r="I94" s="7">
        <f t="shared" si="39"/>
        <v>1.5144920733708081E-4</v>
      </c>
      <c r="K94" s="7">
        <v>2046</v>
      </c>
      <c r="L94" s="7">
        <f t="shared" si="40"/>
        <v>2.575460748267779E-4</v>
      </c>
      <c r="M94" s="7">
        <f t="shared" si="40"/>
        <v>5.7962749797468415E-4</v>
      </c>
      <c r="N94" s="7">
        <f t="shared" si="40"/>
        <v>9.017089211225801E-4</v>
      </c>
      <c r="P94" s="7">
        <v>2046</v>
      </c>
      <c r="Q94" s="7">
        <f t="shared" si="41"/>
        <v>1.8528027647795633E-5</v>
      </c>
      <c r="R94" s="7">
        <f t="shared" si="41"/>
        <v>4.1698769104211978E-5</v>
      </c>
      <c r="S94" s="7">
        <f t="shared" si="41"/>
        <v>6.4869510560627039E-5</v>
      </c>
      <c r="U94" s="7">
        <v>2046</v>
      </c>
      <c r="V94" s="7">
        <f t="shared" si="42"/>
        <v>1.6970624113659652E-4</v>
      </c>
      <c r="W94" s="7">
        <f t="shared" si="42"/>
        <v>3.8193711166770411E-4</v>
      </c>
      <c r="X94" s="7">
        <f t="shared" si="42"/>
        <v>5.941679821988117E-4</v>
      </c>
      <c r="Z94" s="7">
        <v>2046</v>
      </c>
      <c r="AA94" s="7">
        <f t="shared" si="43"/>
        <v>1.9793411314196729E-7</v>
      </c>
      <c r="AB94" s="7">
        <f t="shared" si="43"/>
        <v>4.4546613588067047E-7</v>
      </c>
      <c r="AC94" s="7">
        <f t="shared" si="43"/>
        <v>6.9299815861936358E-7</v>
      </c>
      <c r="AE94" s="7">
        <v>2046</v>
      </c>
      <c r="AF94" s="7">
        <f t="shared" si="44"/>
        <v>5.6532986591485923E-5</v>
      </c>
      <c r="AG94" s="7">
        <f t="shared" si="44"/>
        <v>1.2723188886920155E-4</v>
      </c>
      <c r="AH94" s="7">
        <f t="shared" si="44"/>
        <v>1.9793079114691715E-4</v>
      </c>
      <c r="AJ94" s="7">
        <v>2046</v>
      </c>
      <c r="AK94" s="7">
        <f t="shared" si="45"/>
        <v>3.2703114026901076E-5</v>
      </c>
      <c r="AL94" s="7">
        <f t="shared" si="45"/>
        <v>7.3600904894949879E-5</v>
      </c>
      <c r="AM94" s="7">
        <f t="shared" si="45"/>
        <v>1.1449869576299995E-4</v>
      </c>
      <c r="AO94" s="7">
        <v>2046</v>
      </c>
      <c r="AP94" s="7">
        <f t="shared" si="38"/>
        <v>5.7847129636978429E-4</v>
      </c>
      <c r="AQ94" s="7">
        <f t="shared" si="38"/>
        <v>1.3018947013287154E-3</v>
      </c>
      <c r="AR94" s="7">
        <f t="shared" si="38"/>
        <v>2.0253181062876362E-3</v>
      </c>
    </row>
    <row r="95" spans="6:44" x14ac:dyDescent="0.25">
      <c r="F95" s="7">
        <v>2047</v>
      </c>
      <c r="G95" s="7">
        <f t="shared" si="39"/>
        <v>4.5137653593481615E-5</v>
      </c>
      <c r="H95" s="7">
        <f t="shared" si="39"/>
        <v>1.0101817573146969E-4</v>
      </c>
      <c r="I95" s="7">
        <f t="shared" si="39"/>
        <v>1.5689869786946034E-4</v>
      </c>
      <c r="K95" s="7">
        <v>2047</v>
      </c>
      <c r="L95" s="7">
        <f t="shared" si="40"/>
        <v>2.6874373025402863E-4</v>
      </c>
      <c r="M95" s="7">
        <f t="shared" si="40"/>
        <v>6.0144910530867345E-4</v>
      </c>
      <c r="N95" s="7">
        <f t="shared" si="40"/>
        <v>9.3415448036332862E-4</v>
      </c>
      <c r="P95" s="7">
        <v>2047</v>
      </c>
      <c r="Q95" s="7">
        <f t="shared" si="41"/>
        <v>1.9333594067266069E-5</v>
      </c>
      <c r="R95" s="7">
        <f t="shared" si="41"/>
        <v>4.326862934873556E-5</v>
      </c>
      <c r="S95" s="7">
        <f t="shared" si="41"/>
        <v>6.7203664630205052E-5</v>
      </c>
      <c r="U95" s="7">
        <v>2047</v>
      </c>
      <c r="V95" s="7">
        <f t="shared" si="42"/>
        <v>1.770847733599295E-4</v>
      </c>
      <c r="W95" s="7">
        <f t="shared" si="42"/>
        <v>3.9631614252151213E-4</v>
      </c>
      <c r="X95" s="7">
        <f t="shared" si="42"/>
        <v>6.155475116830948E-4</v>
      </c>
      <c r="Z95" s="7">
        <v>2047</v>
      </c>
      <c r="AA95" s="7">
        <f t="shared" si="43"/>
        <v>2.0653994414814503E-7</v>
      </c>
      <c r="AB95" s="7">
        <f t="shared" si="43"/>
        <v>4.6223688456279322E-7</v>
      </c>
      <c r="AC95" s="7">
        <f t="shared" si="43"/>
        <v>7.1793382497744142E-7</v>
      </c>
      <c r="AE95" s="7">
        <v>2047</v>
      </c>
      <c r="AF95" s="7">
        <f t="shared" si="44"/>
        <v>5.8990942530246629E-5</v>
      </c>
      <c r="AG95" s="7">
        <f t="shared" si="44"/>
        <v>1.3202186920824289E-4</v>
      </c>
      <c r="AH95" s="7">
        <f t="shared" si="44"/>
        <v>2.0505279588623913E-4</v>
      </c>
      <c r="AJ95" s="7">
        <v>2047</v>
      </c>
      <c r="AK95" s="7">
        <f t="shared" si="45"/>
        <v>3.4124988549809259E-5</v>
      </c>
      <c r="AL95" s="7">
        <f t="shared" si="45"/>
        <v>7.6371805260541453E-5</v>
      </c>
      <c r="AM95" s="7">
        <f t="shared" si="45"/>
        <v>1.1861862197127235E-4</v>
      </c>
      <c r="AO95" s="7">
        <v>2047</v>
      </c>
      <c r="AP95" s="7">
        <f t="shared" si="38"/>
        <v>6.0362222229890991E-4</v>
      </c>
      <c r="AQ95" s="7">
        <f t="shared" si="38"/>
        <v>1.3509079642637378E-3</v>
      </c>
      <c r="AR95" s="7">
        <f t="shared" si="38"/>
        <v>2.0981937062285782E-3</v>
      </c>
    </row>
    <row r="96" spans="6:44" x14ac:dyDescent="0.25">
      <c r="F96" s="7">
        <v>2048</v>
      </c>
      <c r="G96" s="7">
        <f t="shared" si="39"/>
        <v>4.7018389159875395E-5</v>
      </c>
      <c r="H96" s="7">
        <f t="shared" si="39"/>
        <v>1.0475940831991201E-4</v>
      </c>
      <c r="I96" s="7">
        <f t="shared" si="39"/>
        <v>1.6250042747994605E-4</v>
      </c>
      <c r="K96" s="7">
        <v>2048</v>
      </c>
      <c r="L96" s="7">
        <f t="shared" si="40"/>
        <v>2.7994138568127942E-4</v>
      </c>
      <c r="M96" s="7">
        <f t="shared" si="40"/>
        <v>6.2372391849725261E-4</v>
      </c>
      <c r="N96" s="7">
        <f t="shared" si="40"/>
        <v>9.6750645131323616E-4</v>
      </c>
      <c r="P96" s="7">
        <v>2048</v>
      </c>
      <c r="Q96" s="7">
        <f t="shared" si="41"/>
        <v>2.0139160486735221E-5</v>
      </c>
      <c r="R96" s="7">
        <f t="shared" si="41"/>
        <v>4.4871093509313483E-5</v>
      </c>
      <c r="S96" s="7">
        <f t="shared" si="41"/>
        <v>6.9603026531891732E-5</v>
      </c>
      <c r="U96" s="7">
        <v>2048</v>
      </c>
      <c r="V96" s="7">
        <f t="shared" si="42"/>
        <v>1.8446330558325217E-4</v>
      </c>
      <c r="W96" s="7">
        <f t="shared" si="42"/>
        <v>4.1099380678332191E-4</v>
      </c>
      <c r="X96" s="7">
        <f t="shared" si="42"/>
        <v>6.375243079833813E-4</v>
      </c>
      <c r="Z96" s="7">
        <v>2048</v>
      </c>
      <c r="AA96" s="7">
        <f t="shared" si="43"/>
        <v>2.1514577515431269E-7</v>
      </c>
      <c r="AB96" s="7">
        <f t="shared" si="43"/>
        <v>4.7935593946141798E-7</v>
      </c>
      <c r="AC96" s="7">
        <f t="shared" si="43"/>
        <v>7.4356610376851324E-7</v>
      </c>
      <c r="AE96" s="7">
        <v>2048</v>
      </c>
      <c r="AF96" s="7">
        <f t="shared" si="44"/>
        <v>6.1448898469007322E-5</v>
      </c>
      <c r="AG96" s="7">
        <f t="shared" si="44"/>
        <v>1.3691133108866349E-4</v>
      </c>
      <c r="AH96" s="7">
        <f t="shared" si="44"/>
        <v>2.1237376370832222E-4</v>
      </c>
      <c r="AJ96" s="7">
        <v>2048</v>
      </c>
      <c r="AK96" s="7">
        <f t="shared" si="45"/>
        <v>3.5546863072718723E-5</v>
      </c>
      <c r="AL96" s="7">
        <f t="shared" si="45"/>
        <v>7.9200253553235103E-5</v>
      </c>
      <c r="AM96" s="7">
        <f t="shared" si="45"/>
        <v>1.2285364403375278E-4</v>
      </c>
      <c r="AO96" s="7">
        <v>2048</v>
      </c>
      <c r="AP96" s="7">
        <f t="shared" si="38"/>
        <v>6.2877314822802253E-4</v>
      </c>
      <c r="AQ96" s="7">
        <f t="shared" si="38"/>
        <v>1.4009391676911599E-3</v>
      </c>
      <c r="AR96" s="7">
        <f t="shared" si="38"/>
        <v>2.1731051871542988E-3</v>
      </c>
    </row>
    <row r="97" spans="1:44" x14ac:dyDescent="0.25">
      <c r="F97" s="7">
        <v>2049</v>
      </c>
      <c r="G97" s="7">
        <f t="shared" si="39"/>
        <v>4.8899124726271744E-5</v>
      </c>
      <c r="H97" s="7">
        <f t="shared" si="39"/>
        <v>1.0857888695233133E-4</v>
      </c>
      <c r="I97" s="7">
        <f t="shared" si="39"/>
        <v>1.6825864917839091E-4</v>
      </c>
      <c r="K97" s="7">
        <v>2049</v>
      </c>
      <c r="L97" s="7">
        <f t="shared" si="40"/>
        <v>2.9113904110853015E-4</v>
      </c>
      <c r="M97" s="7">
        <f t="shared" si="40"/>
        <v>6.4646459847469224E-4</v>
      </c>
      <c r="N97" s="7">
        <f t="shared" si="40"/>
        <v>1.0017901558408645E-3</v>
      </c>
      <c r="P97" s="7">
        <v>2049</v>
      </c>
      <c r="Q97" s="7">
        <f t="shared" si="41"/>
        <v>2.0944726906204372E-5</v>
      </c>
      <c r="R97" s="7">
        <f t="shared" si="41"/>
        <v>4.6507072421572998E-5</v>
      </c>
      <c r="S97" s="7">
        <f t="shared" si="41"/>
        <v>7.2069417936940336E-5</v>
      </c>
      <c r="U97" s="7">
        <v>2049</v>
      </c>
      <c r="V97" s="7">
        <f t="shared" si="42"/>
        <v>1.9184183780658514E-4</v>
      </c>
      <c r="W97" s="7">
        <f t="shared" si="42"/>
        <v>4.2597844719166969E-4</v>
      </c>
      <c r="X97" s="7">
        <f t="shared" si="42"/>
        <v>6.601150565767542E-4</v>
      </c>
      <c r="Z97" s="7">
        <v>2049</v>
      </c>
      <c r="AA97" s="7">
        <f t="shared" si="43"/>
        <v>2.2375160616049043E-7</v>
      </c>
      <c r="AB97" s="7">
        <f t="shared" si="43"/>
        <v>4.9683303099390159E-7</v>
      </c>
      <c r="AC97" s="7">
        <f t="shared" si="43"/>
        <v>7.699144558273127E-7</v>
      </c>
      <c r="AE97" s="7">
        <v>2049</v>
      </c>
      <c r="AF97" s="7">
        <f t="shared" si="44"/>
        <v>6.3906854407768041E-5</v>
      </c>
      <c r="AG97" s="7">
        <f t="shared" si="44"/>
        <v>1.419030536653346E-4</v>
      </c>
      <c r="AH97" s="7">
        <f t="shared" si="44"/>
        <v>2.1989925292290372E-4</v>
      </c>
      <c r="AJ97" s="7">
        <v>2049</v>
      </c>
      <c r="AK97" s="7">
        <f t="shared" si="45"/>
        <v>3.6968737595626913E-5</v>
      </c>
      <c r="AL97" s="7">
        <f t="shared" si="45"/>
        <v>8.2087857454214485E-5</v>
      </c>
      <c r="AM97" s="7">
        <f t="shared" si="45"/>
        <v>1.2720697731280074E-4</v>
      </c>
      <c r="AO97" s="7">
        <v>2049</v>
      </c>
      <c r="AP97" s="7">
        <f t="shared" si="38"/>
        <v>6.5392407415714685E-4</v>
      </c>
      <c r="AQ97" s="7">
        <f t="shared" si="38"/>
        <v>1.452016749190809E-3</v>
      </c>
      <c r="AR97" s="7">
        <f t="shared" si="38"/>
        <v>2.2501094242244816E-3</v>
      </c>
    </row>
    <row r="98" spans="1:44" x14ac:dyDescent="0.25">
      <c r="F98" s="7">
        <v>2050</v>
      </c>
      <c r="G98" s="7">
        <f t="shared" si="39"/>
        <v>5.0779860292665532E-5</v>
      </c>
      <c r="H98" s="7">
        <f t="shared" si="39"/>
        <v>1.1247879754051674E-4</v>
      </c>
      <c r="I98" s="7">
        <f t="shared" si="39"/>
        <v>1.7417773478836795E-4</v>
      </c>
      <c r="K98" s="7">
        <v>2050</v>
      </c>
      <c r="L98" s="7">
        <f t="shared" si="40"/>
        <v>3.0233669653578093E-4</v>
      </c>
      <c r="M98" s="7">
        <f t="shared" si="40"/>
        <v>6.6968415987603887E-4</v>
      </c>
      <c r="N98" s="7">
        <f t="shared" si="40"/>
        <v>1.0370316232162968E-3</v>
      </c>
      <c r="P98" s="7">
        <v>2050</v>
      </c>
      <c r="Q98" s="7">
        <f t="shared" si="41"/>
        <v>2.1750293325673524E-5</v>
      </c>
      <c r="R98" s="7">
        <f t="shared" si="41"/>
        <v>4.8177502366595781E-5</v>
      </c>
      <c r="S98" s="7">
        <f t="shared" si="41"/>
        <v>7.4604711407516751E-5</v>
      </c>
      <c r="U98" s="7">
        <v>2050</v>
      </c>
      <c r="V98" s="7">
        <f t="shared" si="42"/>
        <v>1.9922037002991809E-4</v>
      </c>
      <c r="W98" s="7">
        <f t="shared" si="42"/>
        <v>4.4127863955108573E-4</v>
      </c>
      <c r="X98" s="7">
        <f t="shared" si="42"/>
        <v>6.8333690907225334E-4</v>
      </c>
      <c r="Z98" s="7">
        <v>2050</v>
      </c>
      <c r="AA98" s="7">
        <f t="shared" si="43"/>
        <v>2.3235743716665814E-7</v>
      </c>
      <c r="AB98" s="7">
        <f t="shared" si="43"/>
        <v>5.1467816141031652E-7</v>
      </c>
      <c r="AC98" s="7">
        <f t="shared" si="43"/>
        <v>7.969988856539748E-7</v>
      </c>
      <c r="AE98" s="7">
        <v>2050</v>
      </c>
      <c r="AF98" s="7">
        <f t="shared" si="44"/>
        <v>6.6364810346526159E-5</v>
      </c>
      <c r="AG98" s="7">
        <f t="shared" si="44"/>
        <v>1.469998937326714E-4</v>
      </c>
      <c r="AH98" s="7">
        <f t="shared" si="44"/>
        <v>2.276349771188166E-4</v>
      </c>
      <c r="AJ98" s="7">
        <v>2050</v>
      </c>
      <c r="AK98" s="7">
        <f t="shared" si="45"/>
        <v>3.8390612118536377E-5</v>
      </c>
      <c r="AL98" s="7">
        <f t="shared" si="45"/>
        <v>8.5036269557459989E-5</v>
      </c>
      <c r="AM98" s="7">
        <f t="shared" si="45"/>
        <v>1.316819269963836E-4</v>
      </c>
      <c r="AO98" s="7">
        <v>2050</v>
      </c>
      <c r="AP98" s="7">
        <f t="shared" si="38"/>
        <v>6.7907500008626727E-4</v>
      </c>
      <c r="AQ98" s="7">
        <f t="shared" si="38"/>
        <v>1.504169940785779E-3</v>
      </c>
      <c r="AR98" s="7">
        <f t="shared" si="38"/>
        <v>2.3292648814852886E-3</v>
      </c>
    </row>
    <row r="100" spans="1:44" x14ac:dyDescent="0.25">
      <c r="G100" s="7">
        <f>SUM(G72:G98)</f>
        <v>7.1091804409731743E-4</v>
      </c>
      <c r="H100" s="7">
        <f t="shared" ref="H100:I100" si="46">SUM(H72:H98)</f>
        <v>1.6606186200533099E-3</v>
      </c>
      <c r="I100" s="7">
        <f t="shared" si="46"/>
        <v>2.6103191960092998E-3</v>
      </c>
      <c r="L100" s="7">
        <f>SUM(L72:L98)</f>
        <v>4.2327137515008927E-3</v>
      </c>
      <c r="M100" s="7">
        <f t="shared" ref="M100:N100" si="47">SUM(M72:M98)</f>
        <v>9.8871077017365396E-3</v>
      </c>
      <c r="N100" s="7">
        <f t="shared" si="47"/>
        <v>1.5541501651972158E-2</v>
      </c>
      <c r="Q100" s="7">
        <f>SUM(Q72:Q98)</f>
        <v>3.0450410655943189E-4</v>
      </c>
      <c r="R100" s="7">
        <f t="shared" ref="R100:S100" si="48">SUM(R72:R98)</f>
        <v>7.1128478652887454E-4</v>
      </c>
      <c r="S100" s="7">
        <f t="shared" si="48"/>
        <v>1.1180654664983171E-3</v>
      </c>
      <c r="V100" s="7">
        <f>SUM(V72:V98)</f>
        <v>2.7890851804188233E-3</v>
      </c>
      <c r="W100" s="7">
        <f t="shared" ref="W100:X100" si="49">SUM(W72:W98)</f>
        <v>6.5149658557325761E-3</v>
      </c>
      <c r="X100" s="7">
        <f t="shared" si="49"/>
        <v>1.0240846531046351E-2</v>
      </c>
      <c r="AA100" s="7">
        <f>SUM(AA72:AA98)</f>
        <v>3.2530041203332136E-6</v>
      </c>
      <c r="AB100" s="7">
        <f t="shared" ref="AB100:AC100" si="50">SUM(AB72:AB98)</f>
        <v>7.5986244239933974E-6</v>
      </c>
      <c r="AC100" s="7">
        <f t="shared" si="50"/>
        <v>1.1944244727653488E-5</v>
      </c>
      <c r="AF100" s="7">
        <f>SUM(AF72:AF98)</f>
        <v>9.291073448513792E-4</v>
      </c>
      <c r="AG100" s="7">
        <f t="shared" ref="AG100:AH100" si="51">SUM(AG72:AG98)</f>
        <v>2.1702824533699318E-3</v>
      </c>
      <c r="AH100" s="7">
        <f t="shared" si="51"/>
        <v>3.4114575618884981E-3</v>
      </c>
      <c r="AK100" s="7">
        <f>SUM(AK72:AK98)</f>
        <v>5.3746856965950158E-4</v>
      </c>
      <c r="AL100" s="7">
        <f t="shared" ref="AL100:AM100" si="52">SUM(AL72:AL98)</f>
        <v>1.2554616131642353E-3</v>
      </c>
      <c r="AM100" s="7">
        <f t="shared" si="52"/>
        <v>1.9734546566689722E-3</v>
      </c>
      <c r="AP100" s="7">
        <f>SUM(AP72:AP98)</f>
        <v>9.5070500012076776E-3</v>
      </c>
      <c r="AQ100" s="7">
        <f t="shared" ref="AQ100:AR100" si="53">SUM(AQ72:AQ98)</f>
        <v>2.2207319655009463E-2</v>
      </c>
      <c r="AR100" s="7">
        <f t="shared" si="53"/>
        <v>3.4907589308811243E-2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Output!U112</f>
        <v>0.14248456895203798</v>
      </c>
      <c r="C105" s="7">
        <f>Output!U142</f>
        <v>0.14248456895203798</v>
      </c>
      <c r="D105" s="7">
        <f>Output!U172</f>
        <v>0.14248456895203798</v>
      </c>
      <c r="F105" s="7">
        <v>2024</v>
      </c>
      <c r="G105" s="7">
        <f>((G8+L8+Q8+V8+AA8+AF8+AK8)*R105*1000000)/10^9</f>
        <v>1.617628594676973E-5</v>
      </c>
      <c r="H105" s="7">
        <f>((G8+L8+Q8+V8+AA8+AF8+AK8)*S105*1000000)/10^9</f>
        <v>1.617628594676973E-5</v>
      </c>
      <c r="I105" s="7">
        <f>((G8+L8+Q8+V8+AA8+AF8+AK8)*T105*1000000)/10^9</f>
        <v>1.617628594676973E-5</v>
      </c>
      <c r="J105" s="7">
        <f>((H8+M8+R8+W8+AB8+AG8+AL8)*R105*1000000)/10^9</f>
        <v>3.2425400936084966E-5</v>
      </c>
      <c r="K105" s="7">
        <f>((H8+M8+R8+W8+AB8+AG8+AL8)*S105*1000000)/10^9</f>
        <v>3.2425400936084966E-5</v>
      </c>
      <c r="L105" s="7">
        <f>((H8+M8+R8+W8+AB8+AG8+AL8)*T105*1000000)/10^9</f>
        <v>3.2425400936084966E-5</v>
      </c>
      <c r="M105" s="7">
        <f>((I8+N8+S8+X8+AC8+AH8+AM8)*R105*1000000)/10^9</f>
        <v>4.8674515925400189E-5</v>
      </c>
      <c r="N105" s="7">
        <f>((I8+N8+S8+X8+AC8+AH8+AM8)*S105*1000000)/10^9</f>
        <v>4.8674515925400189E-5</v>
      </c>
      <c r="O105" s="7">
        <f>((I8+N8+S8+X8+AC8+AH8+AM8)*T105*1000000)/10^9</f>
        <v>4.8674515925400189E-5</v>
      </c>
      <c r="Q105" s="7">
        <v>2024</v>
      </c>
      <c r="R105" s="7">
        <f>Output!U232</f>
        <v>0.14016187509749731</v>
      </c>
      <c r="S105" s="7">
        <f>Output!U262</f>
        <v>0.14016187509749731</v>
      </c>
      <c r="T105" s="7">
        <f>Output!U292</f>
        <v>0.14016187509749731</v>
      </c>
    </row>
    <row r="106" spans="1:44" x14ac:dyDescent="0.25">
      <c r="A106" s="7">
        <v>2025</v>
      </c>
      <c r="B106" s="7">
        <f>Output!U113</f>
        <v>0.13791193011221797</v>
      </c>
      <c r="C106" s="7">
        <f>Output!U143</f>
        <v>0.13369274920809313</v>
      </c>
      <c r="D106" s="7">
        <f>Output!U173</f>
        <v>0.13113981690123258</v>
      </c>
      <c r="F106" s="7">
        <v>2025</v>
      </c>
      <c r="G106" s="7">
        <f t="shared" ref="G106:G131" si="54">G105+((G9+L9+Q9+V9+AA9+AF9+AK9-G8-L8-Q8-V8-AA8-AF8-AK8)*R106*1000000)/10^9</f>
        <v>3.1864811458812408E-5</v>
      </c>
      <c r="H106" s="7">
        <f t="shared" ref="H106:H131" si="55">H105+((G9+L9+Q9+V9+AA9+AF9+AK9-G8-L8-Q8-V8-AA8-AF8-AK8)*S106*1000000)/10^9</f>
        <v>3.1417764141910542E-5</v>
      </c>
      <c r="I106" s="7">
        <f t="shared" ref="I106:I131" si="56">I105+((G9+L9+Q9+V9+AA9+AF9+AK9-G8-L8-Q8-V8-AA8-AF8-AK8)*T106*1000000)/10^9</f>
        <v>3.114726577648176E-5</v>
      </c>
      <c r="J106" s="7">
        <f t="shared" ref="J106:J131" si="57">J105+((H9+M9+R9+W9+AB9+AG9+AL9-H8-M8-R8-W8-AB8-AG8-AL8)*R106*1000000)/10^9</f>
        <v>6.6935425969157552E-5</v>
      </c>
      <c r="K106" s="7">
        <f t="shared" ref="K106:K131" si="58">K105+((H9+M9+R9+W9+AB9+AG9+AL9-H8-M8-R8-W8-AB8-AG8-AL8)*S106*1000000)/10^9</f>
        <v>6.5952056685319573E-5</v>
      </c>
      <c r="L106" s="7">
        <f t="shared" ref="L106:L131" si="59">L105+((H9+M9+R9+W9+AB9+AG9+AL9-H8-M8-R8-W8-AB8-AG8-AL8)*T106*1000000)/10^9</f>
        <v>6.5357041853926593E-5</v>
      </c>
      <c r="M106" s="7">
        <f t="shared" ref="M106:M131" si="60">M105+((I9+N9+S9+X9+AC9+AH9+AM9-I8-N8-S8-X8-AC8-AH8-AM8)*R106*1000000)/10^9</f>
        <v>1.0200604047950272E-4</v>
      </c>
      <c r="N106" s="7">
        <f t="shared" ref="N106:N131" si="61">N105+((I9+N9+S9+X9+AC9+AH9+AM9-I8-N8-S8-X8-AC8-AH8-AM8)*S106*1000000)/10^9</f>
        <v>1.0048634922872862E-4</v>
      </c>
      <c r="O106" s="7">
        <f t="shared" ref="O106:O131" si="62">O105+((I9+N9+S9+X9+AC9+AH9+AM9-I8-N8-S8-X8-AC8-AH8-AM8)*T106*1000000)/10^9</f>
        <v>9.9566817931371438E-5</v>
      </c>
      <c r="Q106" s="7">
        <v>2025</v>
      </c>
      <c r="R106" s="7">
        <f>Output!U233</f>
        <v>0.13593560107176111</v>
      </c>
      <c r="S106" s="7">
        <f>Output!U263</f>
        <v>0.13206209201038208</v>
      </c>
      <c r="T106" s="7">
        <f>Output!U293</f>
        <v>0.12971831802950254</v>
      </c>
    </row>
    <row r="107" spans="1:44" x14ac:dyDescent="0.25">
      <c r="A107" s="7">
        <v>2026</v>
      </c>
      <c r="B107" s="7">
        <f>Output!U114</f>
        <v>0.13377935313034908</v>
      </c>
      <c r="C107" s="7">
        <f>Output!U144</f>
        <v>0.12850537699186051</v>
      </c>
      <c r="D107" s="7">
        <f>Output!U174</f>
        <v>0.12531421159995232</v>
      </c>
      <c r="F107" s="7">
        <v>2026</v>
      </c>
      <c r="G107" s="7">
        <f t="shared" si="54"/>
        <v>4.7112213567370188E-5</v>
      </c>
      <c r="H107" s="7">
        <f t="shared" si="55"/>
        <v>4.6106357103458114E-5</v>
      </c>
      <c r="I107" s="7">
        <f t="shared" si="56"/>
        <v>4.5497735780360476E-5</v>
      </c>
      <c r="J107" s="7">
        <f t="shared" si="57"/>
        <v>1.0383748882988875E-4</v>
      </c>
      <c r="K107" s="7">
        <f t="shared" si="58"/>
        <v>1.0150167864344294E-4</v>
      </c>
      <c r="L107" s="7">
        <f t="shared" si="59"/>
        <v>1.0008833197101132E-4</v>
      </c>
      <c r="M107" s="7">
        <f t="shared" si="60"/>
        <v>1.6056276409240726E-4</v>
      </c>
      <c r="N107" s="7">
        <f t="shared" si="61"/>
        <v>1.5689700018342771E-4</v>
      </c>
      <c r="O107" s="7">
        <f t="shared" si="62"/>
        <v>1.5467892816166211E-4</v>
      </c>
      <c r="Q107" s="7">
        <v>2026</v>
      </c>
      <c r="R107" s="7">
        <f>Output!U234</f>
        <v>0.13211342065375375</v>
      </c>
      <c r="S107" s="7">
        <f>Output!U264</f>
        <v>0.12727153431938013</v>
      </c>
      <c r="T107" s="7">
        <f>Output!U294</f>
        <v>0.12434181683563086</v>
      </c>
    </row>
    <row r="108" spans="1:44" x14ac:dyDescent="0.25">
      <c r="A108" s="7">
        <v>2027</v>
      </c>
      <c r="B108" s="7">
        <f>Output!U115</f>
        <v>0.13003528246674426</v>
      </c>
      <c r="C108" s="7">
        <f>Output!U145</f>
        <v>0.123706511110557</v>
      </c>
      <c r="D108" s="7">
        <f>Output!U175</f>
        <v>0.11987711265026621</v>
      </c>
      <c r="F108" s="7">
        <v>2027</v>
      </c>
      <c r="G108" s="7">
        <f t="shared" si="54"/>
        <v>6.1959666660582038E-5</v>
      </c>
      <c r="H108" s="7">
        <f t="shared" si="55"/>
        <v>6.0283239221317165E-5</v>
      </c>
      <c r="I108" s="7">
        <f t="shared" si="56"/>
        <v>5.9268870350076354E-5</v>
      </c>
      <c r="J108" s="7">
        <f t="shared" si="57"/>
        <v>1.434705628124712E-4</v>
      </c>
      <c r="K108" s="7">
        <f t="shared" si="58"/>
        <v>1.3934476286078541E-4</v>
      </c>
      <c r="L108" s="7">
        <f t="shared" si="59"/>
        <v>1.3684833328565975E-4</v>
      </c>
      <c r="M108" s="7">
        <f t="shared" si="60"/>
        <v>2.2498145896436024E-4</v>
      </c>
      <c r="N108" s="7">
        <f t="shared" si="61"/>
        <v>2.1840628650025352E-4</v>
      </c>
      <c r="O108" s="7">
        <f t="shared" si="62"/>
        <v>2.1442779622124299E-4</v>
      </c>
      <c r="Q108" s="7">
        <v>2027</v>
      </c>
      <c r="R108" s="7">
        <f>Output!U235</f>
        <v>0.12864800194647127</v>
      </c>
      <c r="S108" s="7">
        <f>Output!U265</f>
        <v>0.12283773835440276</v>
      </c>
      <c r="T108" s="7">
        <f>Output!U295</f>
        <v>0.11932207738308349</v>
      </c>
    </row>
    <row r="109" spans="1:44" x14ac:dyDescent="0.25">
      <c r="A109" s="7">
        <v>2028</v>
      </c>
      <c r="B109" s="7">
        <f>Output!U116</f>
        <v>0.12663422642378824</v>
      </c>
      <c r="C109" s="7">
        <f>Output!U146</f>
        <v>0.11925065983323724</v>
      </c>
      <c r="D109" s="7">
        <f>Output!U176</f>
        <v>0.1147830282878988</v>
      </c>
      <c r="F109" s="7">
        <v>2028</v>
      </c>
      <c r="G109" s="7">
        <f t="shared" si="54"/>
        <v>7.6443524977632532E-5</v>
      </c>
      <c r="H109" s="7">
        <f t="shared" si="55"/>
        <v>7.3984764732906505E-5</v>
      </c>
      <c r="I109" s="7">
        <f t="shared" si="56"/>
        <v>7.249702372128246E-5</v>
      </c>
      <c r="J109" s="7">
        <f t="shared" si="57"/>
        <v>1.8620962488153243E-4</v>
      </c>
      <c r="K109" s="7">
        <f t="shared" si="58"/>
        <v>1.7977531226703595E-4</v>
      </c>
      <c r="L109" s="7">
        <f t="shared" si="59"/>
        <v>1.7588205314230147E-4</v>
      </c>
      <c r="M109" s="7">
        <f t="shared" si="60"/>
        <v>2.9597572478543227E-4</v>
      </c>
      <c r="N109" s="7">
        <f t="shared" si="61"/>
        <v>2.8556585980116532E-4</v>
      </c>
      <c r="O109" s="7">
        <f t="shared" si="62"/>
        <v>2.7926708256332037E-4</v>
      </c>
      <c r="Q109" s="7">
        <v>2028</v>
      </c>
      <c r="R109" s="7">
        <f>Output!U236</f>
        <v>0.12549758004059455</v>
      </c>
      <c r="S109" s="7">
        <f>Output!U266</f>
        <v>0.11871893917553139</v>
      </c>
      <c r="T109" s="7">
        <f>Output!U296</f>
        <v>0.11461733470134242</v>
      </c>
    </row>
    <row r="110" spans="1:44" x14ac:dyDescent="0.25">
      <c r="A110" s="7">
        <v>2029</v>
      </c>
      <c r="B110" s="7">
        <f>Output!U117</f>
        <v>0.12353604226564258</v>
      </c>
      <c r="C110" s="7">
        <f>Output!U147</f>
        <v>0.11509768045739288</v>
      </c>
      <c r="D110" s="7">
        <f>Output!U177</f>
        <v>0.10999181582700679</v>
      </c>
      <c r="F110" s="7">
        <v>2029</v>
      </c>
      <c r="G110" s="7">
        <f t="shared" si="54"/>
        <v>9.0595889369066114E-5</v>
      </c>
      <c r="H110" s="7">
        <f t="shared" si="55"/>
        <v>8.7243034490536354E-5</v>
      </c>
      <c r="I110" s="7">
        <f t="shared" si="56"/>
        <v>8.5214296746288987E-5</v>
      </c>
      <c r="J110" s="7">
        <f t="shared" si="57"/>
        <v>2.3247055485403029E-4</v>
      </c>
      <c r="K110" s="7">
        <f t="shared" si="58"/>
        <v>2.2311364583802958E-4</v>
      </c>
      <c r="L110" s="7">
        <f t="shared" si="59"/>
        <v>2.1745198877843225E-4</v>
      </c>
      <c r="M110" s="7">
        <f t="shared" si="60"/>
        <v>3.7434522033899449E-4</v>
      </c>
      <c r="N110" s="7">
        <f t="shared" si="61"/>
        <v>3.5898425718552279E-4</v>
      </c>
      <c r="O110" s="7">
        <f t="shared" si="62"/>
        <v>3.4968968081057548E-4</v>
      </c>
      <c r="Q110" s="7">
        <v>2029</v>
      </c>
      <c r="R110" s="7">
        <f>Output!U237</f>
        <v>0.12262530080722854</v>
      </c>
      <c r="S110" s="7">
        <f>Output!U267</f>
        <v>0.11487828268447049</v>
      </c>
      <c r="T110" s="7">
        <f>Output!U297</f>
        <v>0.11019073470741179</v>
      </c>
    </row>
    <row r="111" spans="1:44" x14ac:dyDescent="0.25">
      <c r="A111" s="7">
        <v>2030</v>
      </c>
      <c r="B111" s="7">
        <f>Output!U118</f>
        <v>0.12070129165445248</v>
      </c>
      <c r="C111" s="7">
        <f>Output!U148</f>
        <v>0.11120813461183905</v>
      </c>
      <c r="D111" s="7">
        <f>Output!U178</f>
        <v>0.1054640369297354</v>
      </c>
      <c r="F111" s="7">
        <v>2030</v>
      </c>
      <c r="G111" s="7">
        <f t="shared" si="54"/>
        <v>1.0444468192744941E-4</v>
      </c>
      <c r="H111" s="7">
        <f t="shared" si="55"/>
        <v>1.0008597058500756E-4</v>
      </c>
      <c r="I111" s="7">
        <f t="shared" si="56"/>
        <v>9.7448611519428322E-5</v>
      </c>
      <c r="J111" s="7">
        <f t="shared" si="57"/>
        <v>2.8271400954578776E-4</v>
      </c>
      <c r="K111" s="7">
        <f t="shared" si="58"/>
        <v>2.6970785071555795E-4</v>
      </c>
      <c r="L111" s="7">
        <f t="shared" si="59"/>
        <v>2.6183811395125996E-4</v>
      </c>
      <c r="M111" s="7">
        <f t="shared" si="60"/>
        <v>4.6098333716412614E-4</v>
      </c>
      <c r="N111" s="7">
        <f t="shared" si="61"/>
        <v>4.3932973084610826E-4</v>
      </c>
      <c r="O111" s="7">
        <f t="shared" si="62"/>
        <v>4.2622761638309154E-4</v>
      </c>
      <c r="Q111" s="7">
        <v>2030</v>
      </c>
      <c r="R111" s="7">
        <f>Output!U238</f>
        <v>0.11999495676613488</v>
      </c>
      <c r="S111" s="7">
        <f>Output!U268</f>
        <v>0.11127956137038222</v>
      </c>
      <c r="T111" s="7">
        <f>Output!U298</f>
        <v>0.10600606992105319</v>
      </c>
    </row>
    <row r="112" spans="1:44" x14ac:dyDescent="0.25">
      <c r="A112" s="7">
        <v>2031</v>
      </c>
      <c r="B112" s="7">
        <f>Output!U119</f>
        <v>0.11950002365207711</v>
      </c>
      <c r="C112" s="7">
        <f>Output!U149</f>
        <v>0.1097693395031388</v>
      </c>
      <c r="D112" s="7">
        <f>Output!U179</f>
        <v>0.10381638405260826</v>
      </c>
      <c r="F112" s="7">
        <v>2031</v>
      </c>
      <c r="G112" s="7">
        <f t="shared" si="54"/>
        <v>1.181653440457389E-4</v>
      </c>
      <c r="H112" s="7">
        <f t="shared" si="55"/>
        <v>1.1277560882940967E-4</v>
      </c>
      <c r="I112" s="7">
        <f t="shared" si="56"/>
        <v>1.0950749871942884E-4</v>
      </c>
      <c r="J112" s="7">
        <f t="shared" si="57"/>
        <v>3.0789621753365341E-4</v>
      </c>
      <c r="K112" s="7">
        <f t="shared" si="58"/>
        <v>2.929977697301329E-4</v>
      </c>
      <c r="L112" s="7">
        <f t="shared" si="59"/>
        <v>2.8397038446084682E-4</v>
      </c>
      <c r="M112" s="7">
        <f t="shared" si="60"/>
        <v>4.9762709102156783E-4</v>
      </c>
      <c r="N112" s="7">
        <f t="shared" si="61"/>
        <v>4.7321993063085589E-4</v>
      </c>
      <c r="O112" s="7">
        <f t="shared" si="62"/>
        <v>4.584332702022646E-4</v>
      </c>
      <c r="Q112" s="7">
        <v>2031</v>
      </c>
      <c r="R112" s="7">
        <f>Output!U239</f>
        <v>0.11888475119733403</v>
      </c>
      <c r="S112" s="7">
        <f>Output!U269</f>
        <v>0.10995128897307135</v>
      </c>
      <c r="T112" s="7">
        <f>Output!U299</f>
        <v>0.10448605119265941</v>
      </c>
    </row>
    <row r="113" spans="1:20" x14ac:dyDescent="0.25">
      <c r="A113" s="7">
        <v>2032</v>
      </c>
      <c r="B113" s="7">
        <f>Output!U120</f>
        <v>0.11831742619587628</v>
      </c>
      <c r="C113" s="7">
        <f>Output!U150</f>
        <v>0.10834921495727813</v>
      </c>
      <c r="D113" s="7">
        <f>Output!U180</f>
        <v>0.10218740173832071</v>
      </c>
      <c r="F113" s="7">
        <v>2032</v>
      </c>
      <c r="G113" s="7">
        <f t="shared" si="54"/>
        <v>1.3175985465954193E-4</v>
      </c>
      <c r="H113" s="7">
        <f t="shared" si="55"/>
        <v>1.2531392816111581E-4</v>
      </c>
      <c r="I113" s="7">
        <f t="shared" si="56"/>
        <v>1.2139293728366367E-4</v>
      </c>
      <c r="J113" s="7">
        <f t="shared" si="57"/>
        <v>3.3373688483206765E-4</v>
      </c>
      <c r="K113" s="7">
        <f t="shared" si="58"/>
        <v>3.1683081142881134E-4</v>
      </c>
      <c r="L113" s="7">
        <f t="shared" si="59"/>
        <v>3.0656241975796859E-4</v>
      </c>
      <c r="M113" s="7">
        <f t="shared" si="60"/>
        <v>5.3571391500459331E-4</v>
      </c>
      <c r="N113" s="7">
        <f t="shared" si="61"/>
        <v>5.0834769469650662E-4</v>
      </c>
      <c r="O113" s="7">
        <f t="shared" si="62"/>
        <v>4.9173190223227329E-4</v>
      </c>
      <c r="Q113" s="7">
        <v>2032</v>
      </c>
      <c r="R113" s="7">
        <f>Output!U240</f>
        <v>0.11779169241527666</v>
      </c>
      <c r="S113" s="7">
        <f>Output!U270</f>
        <v>0.10864016337780368</v>
      </c>
      <c r="T113" s="7">
        <f>Output!U300</f>
        <v>0.10298317926630886</v>
      </c>
    </row>
    <row r="114" spans="1:20" x14ac:dyDescent="0.25">
      <c r="A114" s="7">
        <v>2033</v>
      </c>
      <c r="B114" s="7">
        <f>Output!U121</f>
        <v>0.11715385631770384</v>
      </c>
      <c r="C114" s="7">
        <f>Output!U151</f>
        <v>0.10694811797278081</v>
      </c>
      <c r="D114" s="7">
        <f>Output!U181</f>
        <v>0.10057744700206155</v>
      </c>
      <c r="F114" s="7">
        <v>2033</v>
      </c>
      <c r="G114" s="7">
        <f t="shared" si="54"/>
        <v>1.4523023053411487E-4</v>
      </c>
      <c r="H114" s="7">
        <f t="shared" si="55"/>
        <v>1.3770294534361658E-4</v>
      </c>
      <c r="I114" s="7">
        <f t="shared" si="56"/>
        <v>1.3310694397738914E-4</v>
      </c>
      <c r="J114" s="7">
        <f t="shared" si="57"/>
        <v>3.6026669384386326E-4</v>
      </c>
      <c r="K114" s="7">
        <f t="shared" si="58"/>
        <v>3.4123089222507343E-4</v>
      </c>
      <c r="L114" s="7">
        <f t="shared" si="59"/>
        <v>3.2963307222090777E-4</v>
      </c>
      <c r="M114" s="7">
        <f t="shared" si="60"/>
        <v>5.7530315715361151E-4</v>
      </c>
      <c r="N114" s="7">
        <f t="shared" si="61"/>
        <v>5.4475883910653003E-4</v>
      </c>
      <c r="O114" s="7">
        <f t="shared" si="62"/>
        <v>5.2615920046442609E-4</v>
      </c>
      <c r="Q114" s="7">
        <v>2033</v>
      </c>
      <c r="R114" s="7">
        <f>Output!U241</f>
        <v>0.11671610820067491</v>
      </c>
      <c r="S114" s="7">
        <f>Output!U271</f>
        <v>0.10734651233469189</v>
      </c>
      <c r="T114" s="7">
        <f>Output!U301</f>
        <v>0.10149778190741389</v>
      </c>
    </row>
    <row r="115" spans="1:20" x14ac:dyDescent="0.25">
      <c r="A115" s="7">
        <v>2034</v>
      </c>
      <c r="B115" s="7">
        <f>Output!U122</f>
        <v>0.11600862368487146</v>
      </c>
      <c r="C115" s="7">
        <f>Output!U152</f>
        <v>0.10556535825028858</v>
      </c>
      <c r="D115" s="7">
        <f>Output!U182</f>
        <v>9.8985829494477401E-2</v>
      </c>
      <c r="F115" s="7">
        <v>2034</v>
      </c>
      <c r="G115" s="7">
        <f t="shared" si="54"/>
        <v>1.5857841528686261E-4</v>
      </c>
      <c r="H115" s="7">
        <f t="shared" si="55"/>
        <v>1.4994460399608261E-4</v>
      </c>
      <c r="I115" s="7">
        <f t="shared" si="56"/>
        <v>1.4465146241624441E-4</v>
      </c>
      <c r="J115" s="7">
        <f t="shared" si="57"/>
        <v>3.8751749828396518E-4</v>
      </c>
      <c r="K115" s="7">
        <f t="shared" si="58"/>
        <v>3.6622268340418207E-4</v>
      </c>
      <c r="L115" s="7">
        <f t="shared" si="59"/>
        <v>3.5320162630970514E-4</v>
      </c>
      <c r="M115" s="7">
        <f t="shared" si="60"/>
        <v>6.1645658128106748E-4</v>
      </c>
      <c r="N115" s="7">
        <f t="shared" si="61"/>
        <v>5.8250076281228123E-4</v>
      </c>
      <c r="O115" s="7">
        <f t="shared" si="62"/>
        <v>5.6175179020316547E-4</v>
      </c>
      <c r="Q115" s="7">
        <v>2034</v>
      </c>
      <c r="R115" s="7">
        <f>Output!U242</f>
        <v>0.11565736475291112</v>
      </c>
      <c r="S115" s="7">
        <f>Output!U272</f>
        <v>0.10606970207371776</v>
      </c>
      <c r="T115" s="7">
        <f>Output!U302</f>
        <v>0.10002922530005717</v>
      </c>
    </row>
    <row r="116" spans="1:20" x14ac:dyDescent="0.25">
      <c r="A116" s="7">
        <v>2035</v>
      </c>
      <c r="B116" s="7">
        <f>Output!U123</f>
        <v>0.11488106314556883</v>
      </c>
      <c r="C116" s="7">
        <f>Output!U153</f>
        <v>0.10420027062132611</v>
      </c>
      <c r="D116" s="7">
        <f>Output!U183</f>
        <v>9.7411884113753081E-2</v>
      </c>
      <c r="F116" s="7">
        <v>2035</v>
      </c>
      <c r="G116" s="7">
        <f t="shared" si="54"/>
        <v>1.7180628206139482E-4</v>
      </c>
      <c r="H116" s="7">
        <f t="shared" si="55"/>
        <v>1.620407772621236E-4</v>
      </c>
      <c r="I116" s="7">
        <f t="shared" si="56"/>
        <v>1.5602836574737065E-4</v>
      </c>
      <c r="J116" s="7">
        <f t="shared" si="57"/>
        <v>4.1552237202017219E-4</v>
      </c>
      <c r="K116" s="7">
        <f t="shared" si="58"/>
        <v>3.9183163538266465E-4</v>
      </c>
      <c r="L116" s="7">
        <f t="shared" si="59"/>
        <v>3.7728780337271017E-4</v>
      </c>
      <c r="M116" s="7">
        <f t="shared" si="60"/>
        <v>6.5923846197894959E-4</v>
      </c>
      <c r="N116" s="7">
        <f t="shared" si="61"/>
        <v>6.216224935032057E-4</v>
      </c>
      <c r="O116" s="7">
        <f t="shared" si="62"/>
        <v>5.9854724099804948E-4</v>
      </c>
      <c r="Q116" s="7">
        <v>2035</v>
      </c>
      <c r="R116" s="7">
        <f>Output!U243</f>
        <v>0.11461485144113451</v>
      </c>
      <c r="S116" s="7">
        <f>Output!U273</f>
        <v>0.10480912194873082</v>
      </c>
      <c r="T116" s="7">
        <f>Output!U303</f>
        <v>9.8576898859287013E-2</v>
      </c>
    </row>
    <row r="117" spans="1:20" x14ac:dyDescent="0.25">
      <c r="A117" s="7">
        <v>2036</v>
      </c>
      <c r="B117" s="7">
        <f>Output!U124</f>
        <v>0.11377053387894656</v>
      </c>
      <c r="C117" s="7">
        <f>Output!U154</f>
        <v>0.10285221424837894</v>
      </c>
      <c r="D117" s="7">
        <f>Output!U184</f>
        <v>9.585496997237905E-2</v>
      </c>
      <c r="F117" s="7">
        <v>2036</v>
      </c>
      <c r="G117" s="7">
        <f t="shared" si="54"/>
        <v>1.849156360995439E-4</v>
      </c>
      <c r="H117" s="7">
        <f t="shared" si="55"/>
        <v>1.7399327038180619E-4</v>
      </c>
      <c r="I117" s="7">
        <f t="shared" si="56"/>
        <v>1.6723945920906879E-4</v>
      </c>
      <c r="J117" s="7">
        <f t="shared" si="57"/>
        <v>4.4431565961659608E-4</v>
      </c>
      <c r="K117" s="7">
        <f t="shared" si="58"/>
        <v>4.1808400227181836E-4</v>
      </c>
      <c r="L117" s="7">
        <f t="shared" si="59"/>
        <v>4.0191176557356919E-4</v>
      </c>
      <c r="M117" s="7">
        <f t="shared" si="60"/>
        <v>7.03715683133648E-4</v>
      </c>
      <c r="N117" s="7">
        <f t="shared" si="61"/>
        <v>6.6217473416183025E-4</v>
      </c>
      <c r="O117" s="7">
        <f t="shared" si="62"/>
        <v>6.3658407193806915E-4</v>
      </c>
      <c r="Q117" s="7">
        <v>2036</v>
      </c>
      <c r="R117" s="7">
        <f>Output!U244</f>
        <v>0.11358797992012772</v>
      </c>
      <c r="S117" s="7">
        <f>Output!U274</f>
        <v>0.10356418359921397</v>
      </c>
      <c r="T117" s="7">
        <f>Output!U304</f>
        <v>9.7140214178687304E-2</v>
      </c>
    </row>
    <row r="118" spans="1:20" x14ac:dyDescent="0.25">
      <c r="A118" s="7">
        <v>2037</v>
      </c>
      <c r="B118" s="7">
        <f>Output!U125</f>
        <v>0.11267641837854861</v>
      </c>
      <c r="C118" s="7">
        <f>Output!U155</f>
        <v>0.10152057164165612</v>
      </c>
      <c r="D118" s="7">
        <f>Output!U185</f>
        <v>9.4314469613894392E-2</v>
      </c>
      <c r="F118" s="7">
        <v>2037</v>
      </c>
      <c r="G118" s="7">
        <f t="shared" si="54"/>
        <v>1.9790821721465946E-4</v>
      </c>
      <c r="H118" s="7">
        <f t="shared" si="55"/>
        <v>1.8580382316847995E-4</v>
      </c>
      <c r="I118" s="7">
        <f t="shared" si="56"/>
        <v>1.7828648261645415E-4</v>
      </c>
      <c r="J118" s="7">
        <f t="shared" si="57"/>
        <v>4.7393302863747743E-4</v>
      </c>
      <c r="K118" s="7">
        <f t="shared" si="58"/>
        <v>4.4500686672225166E-4</v>
      </c>
      <c r="L118" s="7">
        <f t="shared" si="59"/>
        <v>4.2709411894430941E-4</v>
      </c>
      <c r="M118" s="7">
        <f t="shared" si="60"/>
        <v>7.499578400602954E-4</v>
      </c>
      <c r="N118" s="7">
        <f t="shared" si="61"/>
        <v>7.0420991027602331E-4</v>
      </c>
      <c r="O118" s="7">
        <f t="shared" si="62"/>
        <v>6.7590175527216449E-4</v>
      </c>
      <c r="Q118" s="7">
        <v>2037</v>
      </c>
      <c r="R118" s="7">
        <f>Output!U245</f>
        <v>0.11257618327491188</v>
      </c>
      <c r="S118" s="7">
        <f>Output!U275</f>
        <v>0.10233432012548813</v>
      </c>
      <c r="T118" s="7">
        <f>Output!U305</f>
        <v>9.5718604389178272E-2</v>
      </c>
    </row>
    <row r="119" spans="1:20" x14ac:dyDescent="0.25">
      <c r="A119" s="7">
        <v>2038</v>
      </c>
      <c r="B119" s="7">
        <f>Output!U126</f>
        <v>0.11159812168572043</v>
      </c>
      <c r="C119" s="7">
        <f>Output!U156</f>
        <v>0.10020474785916811</v>
      </c>
      <c r="D119" s="7">
        <f>Output!U186</f>
        <v>9.2789788079644539E-2</v>
      </c>
      <c r="F119" s="7">
        <v>2038</v>
      </c>
      <c r="G119" s="7">
        <f t="shared" si="54"/>
        <v>2.1078570218068229E-4</v>
      </c>
      <c r="H119" s="7">
        <f t="shared" si="55"/>
        <v>1.9747411239785147E-4</v>
      </c>
      <c r="I119" s="7">
        <f t="shared" si="56"/>
        <v>1.8917111274523328E-4</v>
      </c>
      <c r="J119" s="7">
        <f t="shared" si="57"/>
        <v>5.0441152379682196E-4</v>
      </c>
      <c r="K119" s="7">
        <f t="shared" si="58"/>
        <v>4.7262816503663865E-4</v>
      </c>
      <c r="L119" s="7">
        <f t="shared" si="59"/>
        <v>4.5285591541051096E-4</v>
      </c>
      <c r="M119" s="7">
        <f t="shared" si="60"/>
        <v>7.9803734541296172E-4</v>
      </c>
      <c r="N119" s="7">
        <f t="shared" si="61"/>
        <v>7.4778221767542587E-4</v>
      </c>
      <c r="O119" s="7">
        <f t="shared" si="62"/>
        <v>7.1654071807578849E-4</v>
      </c>
      <c r="Q119" s="7">
        <v>2038</v>
      </c>
      <c r="R119" s="7">
        <f>Output!U246</f>
        <v>0.11157891529099853</v>
      </c>
      <c r="S119" s="7">
        <f>Output!U276</f>
        <v>0.10111898532836446</v>
      </c>
      <c r="T119" s="7">
        <f>Output!U306</f>
        <v>9.4311523276271403E-2</v>
      </c>
    </row>
    <row r="120" spans="1:20" x14ac:dyDescent="0.25">
      <c r="A120" s="7">
        <v>2039</v>
      </c>
      <c r="B120" s="7">
        <f>Output!U127</f>
        <v>0.11053507058968692</v>
      </c>
      <c r="C120" s="7">
        <f>Output!U157</f>
        <v>9.8904169673474734E-2</v>
      </c>
      <c r="D120" s="7">
        <f>Output!U187</f>
        <v>9.128035210885925E-2</v>
      </c>
      <c r="F120" s="7">
        <v>2039</v>
      </c>
      <c r="G120" s="7">
        <f t="shared" si="54"/>
        <v>2.2354970703496329E-4</v>
      </c>
      <c r="H120" s="7">
        <f t="shared" si="55"/>
        <v>2.0900575410727162E-4</v>
      </c>
      <c r="I120" s="7">
        <f t="shared" si="56"/>
        <v>1.9989496562922558E-4</v>
      </c>
      <c r="J120" s="7">
        <f t="shared" si="57"/>
        <v>5.3578962300707589E-4</v>
      </c>
      <c r="K120" s="7">
        <f t="shared" si="58"/>
        <v>5.0097671251419053E-4</v>
      </c>
      <c r="L120" s="7">
        <f t="shared" si="59"/>
        <v>4.7921865371652308E-4</v>
      </c>
      <c r="M120" s="7">
        <f t="shared" si="60"/>
        <v>8.4802953897918868E-4</v>
      </c>
      <c r="N120" s="7">
        <f t="shared" si="61"/>
        <v>7.9294767092110959E-4</v>
      </c>
      <c r="O120" s="7">
        <f t="shared" si="62"/>
        <v>7.5854234180382045E-4</v>
      </c>
      <c r="Q120" s="7">
        <v>2039</v>
      </c>
      <c r="R120" s="7">
        <f>Output!U247</f>
        <v>0.11059564970702281</v>
      </c>
      <c r="S120" s="7">
        <f>Output!U277</f>
        <v>9.9917652931178394E-2</v>
      </c>
      <c r="T120" s="7">
        <f>Output!U307</f>
        <v>9.291844453270276E-2</v>
      </c>
    </row>
    <row r="121" spans="1:20" x14ac:dyDescent="0.25">
      <c r="A121" s="7">
        <v>2040</v>
      </c>
      <c r="B121" s="7">
        <f>Output!U128</f>
        <v>0.10948536994190325</v>
      </c>
      <c r="C121" s="7">
        <f>Output!U158</f>
        <v>9.7616941919366193E-2</v>
      </c>
      <c r="D121" s="7">
        <f>Output!U188</f>
        <v>8.9784266602988855E-2</v>
      </c>
      <c r="F121" s="7">
        <v>2040</v>
      </c>
      <c r="G121" s="7">
        <f t="shared" si="54"/>
        <v>2.362016470125907E-4</v>
      </c>
      <c r="H121" s="7">
        <f t="shared" si="55"/>
        <v>2.2040016353006291E-4</v>
      </c>
      <c r="I121" s="7">
        <f t="shared" si="56"/>
        <v>2.1045945650528504E-4</v>
      </c>
      <c r="J121" s="7">
        <f t="shared" si="57"/>
        <v>5.6810693194732137E-4</v>
      </c>
      <c r="K121" s="7">
        <f t="shared" si="58"/>
        <v>5.3008186557049241E-4</v>
      </c>
      <c r="L121" s="7">
        <f t="shared" si="59"/>
        <v>5.0620391574288017E-4</v>
      </c>
      <c r="M121" s="7">
        <f t="shared" si="60"/>
        <v>9.0001221688205198E-4</v>
      </c>
      <c r="N121" s="7">
        <f t="shared" si="61"/>
        <v>8.397635676109218E-4</v>
      </c>
      <c r="O121" s="7">
        <f t="shared" si="62"/>
        <v>8.0194837498047497E-4</v>
      </c>
      <c r="Q121" s="7">
        <v>2040</v>
      </c>
      <c r="R121" s="7">
        <f>Output!U248</f>
        <v>0.10962464664142289</v>
      </c>
      <c r="S121" s="7">
        <f>Output!U278</f>
        <v>9.8728583037068468E-2</v>
      </c>
      <c r="T121" s="7">
        <f>Output!U308</f>
        <v>9.1537628322809636E-2</v>
      </c>
    </row>
    <row r="122" spans="1:20" x14ac:dyDescent="0.25">
      <c r="A122" s="7">
        <v>2041</v>
      </c>
      <c r="B122" s="7">
        <f>Output!U129</f>
        <v>0.10860772941720802</v>
      </c>
      <c r="C122" s="7">
        <f>Output!U159</f>
        <v>9.6501774288346068E-2</v>
      </c>
      <c r="D122" s="7">
        <f>Output!U189</f>
        <v>8.8460241220206889E-2</v>
      </c>
      <c r="F122" s="7">
        <v>2041</v>
      </c>
      <c r="G122" s="7">
        <f t="shared" si="54"/>
        <v>2.4875975358287344E-4</v>
      </c>
      <c r="H122" s="7">
        <f t="shared" si="55"/>
        <v>2.3167557213553424E-4</v>
      </c>
      <c r="I122" s="7">
        <f t="shared" si="56"/>
        <v>2.208828168427206E-4</v>
      </c>
      <c r="J122" s="7">
        <f t="shared" si="57"/>
        <v>5.8980742405970513E-4</v>
      </c>
      <c r="K122" s="7">
        <f t="shared" si="58"/>
        <v>5.4956584702402981E-4</v>
      </c>
      <c r="L122" s="7">
        <f t="shared" si="59"/>
        <v>5.2421555209276676E-4</v>
      </c>
      <c r="M122" s="7">
        <f t="shared" si="60"/>
        <v>9.3085509453653731E-4</v>
      </c>
      <c r="N122" s="7">
        <f t="shared" si="61"/>
        <v>8.6745612191252571E-4</v>
      </c>
      <c r="O122" s="7">
        <f t="shared" si="62"/>
        <v>8.2754828734281295E-4</v>
      </c>
      <c r="Q122" s="7">
        <v>2041</v>
      </c>
      <c r="R122" s="7">
        <f>Output!U249</f>
        <v>0.10881161289786177</v>
      </c>
      <c r="S122" s="7">
        <f>Output!U279</f>
        <v>9.7697482464997307E-2</v>
      </c>
      <c r="T122" s="7">
        <f>Output!U309</f>
        <v>9.0314781434955277E-2</v>
      </c>
    </row>
    <row r="123" spans="1:20" x14ac:dyDescent="0.25">
      <c r="A123" s="7">
        <v>2042</v>
      </c>
      <c r="B123" s="7">
        <f>Output!U130</f>
        <v>0.10773396638110065</v>
      </c>
      <c r="C123" s="7">
        <f>Output!U160</f>
        <v>9.5390484162578865E-2</v>
      </c>
      <c r="D123" s="7">
        <f>Output!U190</f>
        <v>8.7140093326012816E-2</v>
      </c>
      <c r="F123" s="7">
        <v>2042</v>
      </c>
      <c r="G123" s="7">
        <f t="shared" si="54"/>
        <v>2.6122443826297041E-4</v>
      </c>
      <c r="H123" s="7">
        <f t="shared" si="55"/>
        <v>2.4283239144261024E-4</v>
      </c>
      <c r="I123" s="7">
        <f t="shared" si="56"/>
        <v>2.3116545815869108E-4</v>
      </c>
      <c r="J123" s="7">
        <f t="shared" si="57"/>
        <v>6.117740968711458E-4</v>
      </c>
      <c r="K123" s="7">
        <f t="shared" si="58"/>
        <v>5.6922765200544524E-4</v>
      </c>
      <c r="L123" s="7">
        <f t="shared" si="59"/>
        <v>5.4233678204942937E-4</v>
      </c>
      <c r="M123" s="7">
        <f t="shared" si="60"/>
        <v>9.6232375547932153E-4</v>
      </c>
      <c r="N123" s="7">
        <f t="shared" si="61"/>
        <v>8.9562291256828038E-4</v>
      </c>
      <c r="O123" s="7">
        <f t="shared" si="62"/>
        <v>8.5350810594016745E-4</v>
      </c>
      <c r="Q123" s="7">
        <v>2042</v>
      </c>
      <c r="R123" s="7">
        <f>Output!U250</f>
        <v>0.1080021448069359</v>
      </c>
      <c r="S123" s="7">
        <f>Output!U280</f>
        <v>9.66699475608611E-2</v>
      </c>
      <c r="T123" s="7">
        <f>Output!U310</f>
        <v>8.9095500199736194E-2</v>
      </c>
    </row>
    <row r="124" spans="1:20" x14ac:dyDescent="0.25">
      <c r="A124" s="7">
        <v>2043</v>
      </c>
      <c r="B124" s="7">
        <f>Output!U131</f>
        <v>0.10686486720690497</v>
      </c>
      <c r="C124" s="7">
        <f>Output!U161</f>
        <v>9.4283857898723344E-2</v>
      </c>
      <c r="D124" s="7">
        <f>Output!U191</f>
        <v>8.5824609293730411E-2</v>
      </c>
      <c r="F124" s="7">
        <v>2043</v>
      </c>
      <c r="G124" s="7">
        <f t="shared" si="54"/>
        <v>2.7359619589247013E-4</v>
      </c>
      <c r="H124" s="7">
        <f t="shared" si="55"/>
        <v>2.5387111629087951E-4</v>
      </c>
      <c r="I124" s="7">
        <f t="shared" si="56"/>
        <v>2.4130787529278515E-4</v>
      </c>
      <c r="J124" s="7">
        <f t="shared" si="57"/>
        <v>6.3401328648384023E-4</v>
      </c>
      <c r="K124" s="7">
        <f t="shared" si="58"/>
        <v>5.890706122650012E-4</v>
      </c>
      <c r="L124" s="7">
        <f t="shared" si="59"/>
        <v>5.6056855998519537E-4</v>
      </c>
      <c r="M124" s="7">
        <f t="shared" si="60"/>
        <v>9.9443037707521017E-4</v>
      </c>
      <c r="N124" s="7">
        <f t="shared" si="61"/>
        <v>9.2427010823912278E-4</v>
      </c>
      <c r="O124" s="7">
        <f t="shared" si="62"/>
        <v>8.7982924467760516E-4</v>
      </c>
      <c r="Q124" s="7">
        <v>2043</v>
      </c>
      <c r="R124" s="7">
        <f>Output!U251</f>
        <v>0.10719696432843658</v>
      </c>
      <c r="S124" s="7">
        <f>Output!U281</f>
        <v>9.5646700269151452E-2</v>
      </c>
      <c r="T124" s="7">
        <f>Output!U311</f>
        <v>8.7880506576943671E-2</v>
      </c>
    </row>
    <row r="125" spans="1:20" x14ac:dyDescent="0.25">
      <c r="A125" s="7">
        <v>2044</v>
      </c>
      <c r="B125" s="7">
        <f>Output!U132</f>
        <v>0.10600033283761297</v>
      </c>
      <c r="C125" s="7">
        <f>Output!U162</f>
        <v>9.3181796423106464E-2</v>
      </c>
      <c r="D125" s="7">
        <f>Output!U192</f>
        <v>8.4513690049686646E-2</v>
      </c>
      <c r="F125" s="7">
        <v>2044</v>
      </c>
      <c r="G125" s="7">
        <f t="shared" si="54"/>
        <v>2.8587551081078798E-4</v>
      </c>
      <c r="H125" s="7">
        <f t="shared" si="55"/>
        <v>2.647922310179916E-4</v>
      </c>
      <c r="I125" s="7">
        <f t="shared" si="56"/>
        <v>2.5131055258265225E-4</v>
      </c>
      <c r="J125" s="7">
        <f t="shared" si="57"/>
        <v>6.5653142368011282E-4</v>
      </c>
      <c r="K125" s="7">
        <f t="shared" si="58"/>
        <v>6.0909804550514748E-4</v>
      </c>
      <c r="L125" s="7">
        <f t="shared" si="59"/>
        <v>5.7891173800787648E-4</v>
      </c>
      <c r="M125" s="7">
        <f t="shared" si="60"/>
        <v>1.0271873365494376E-3</v>
      </c>
      <c r="N125" s="7">
        <f t="shared" si="61"/>
        <v>9.534038599923033E-4</v>
      </c>
      <c r="O125" s="7">
        <f t="shared" si="62"/>
        <v>9.0651292343310022E-4</v>
      </c>
      <c r="Q125" s="7">
        <v>2044</v>
      </c>
      <c r="R125" s="7">
        <f>Output!U252</f>
        <v>0.10639598048202056</v>
      </c>
      <c r="S125" s="7">
        <f>Output!U282</f>
        <v>9.4627649594225413E-2</v>
      </c>
      <c r="T125" s="7">
        <f>Output!U312</f>
        <v>8.6669709570934728E-2</v>
      </c>
    </row>
    <row r="126" spans="1:20" x14ac:dyDescent="0.25">
      <c r="A126" s="7">
        <v>2045</v>
      </c>
      <c r="B126" s="7">
        <f>Output!U133</f>
        <v>0.10514026633267694</v>
      </c>
      <c r="C126" s="7">
        <f>Output!U163</f>
        <v>9.2084202828510583E-2</v>
      </c>
      <c r="D126" s="7">
        <f>Output!U193</f>
        <v>8.3207238686663895E-2</v>
      </c>
      <c r="F126" s="7">
        <v>2045</v>
      </c>
      <c r="G126" s="7">
        <f t="shared" si="54"/>
        <v>2.9806285708890742E-4</v>
      </c>
      <c r="H126" s="7">
        <f t="shared" si="55"/>
        <v>2.7559620969669579E-4</v>
      </c>
      <c r="I126" s="7">
        <f t="shared" si="56"/>
        <v>2.6117396410104175E-4</v>
      </c>
      <c r="J126" s="7">
        <f t="shared" si="57"/>
        <v>6.7933503490613808E-4</v>
      </c>
      <c r="K126" s="7">
        <f t="shared" si="58"/>
        <v>6.293132526438628E-4</v>
      </c>
      <c r="L126" s="7">
        <f t="shared" si="59"/>
        <v>5.9736706015060294E-4</v>
      </c>
      <c r="M126" s="7">
        <f t="shared" si="60"/>
        <v>1.0606072127233683E-3</v>
      </c>
      <c r="N126" s="7">
        <f t="shared" si="61"/>
        <v>9.8303029559102949E-4</v>
      </c>
      <c r="O126" s="7">
        <f t="shared" si="62"/>
        <v>9.3356015620016343E-4</v>
      </c>
      <c r="Q126" s="7">
        <v>2045</v>
      </c>
      <c r="R126" s="7">
        <f>Output!U253</f>
        <v>0.10559910429531164</v>
      </c>
      <c r="S126" s="7">
        <f>Output!U283</f>
        <v>9.3612706594306164E-2</v>
      </c>
      <c r="T126" s="7">
        <f>Output!U313</f>
        <v>8.5463020239932588E-2</v>
      </c>
    </row>
    <row r="127" spans="1:20" x14ac:dyDescent="0.25">
      <c r="A127" s="7">
        <v>2046</v>
      </c>
      <c r="B127" s="7">
        <f>Output!U134</f>
        <v>0.10428457281801436</v>
      </c>
      <c r="C127" s="7">
        <f>Output!U164</f>
        <v>9.0990982224188166E-2</v>
      </c>
      <c r="D127" s="7">
        <f>Output!U194</f>
        <v>8.1905160330579624E-2</v>
      </c>
      <c r="F127" s="7">
        <v>2046</v>
      </c>
      <c r="G127" s="7">
        <f t="shared" si="54"/>
        <v>3.1015869874384045E-4</v>
      </c>
      <c r="H127" s="7">
        <f t="shared" si="55"/>
        <v>2.8628351634400398E-4</v>
      </c>
      <c r="I127" s="7">
        <f t="shared" si="56"/>
        <v>2.7089857386673131E-4</v>
      </c>
      <c r="J127" s="7">
        <f t="shared" si="57"/>
        <v>7.0243074320100018E-4</v>
      </c>
      <c r="K127" s="7">
        <f t="shared" si="58"/>
        <v>6.4971951488054704E-4</v>
      </c>
      <c r="L127" s="7">
        <f t="shared" si="59"/>
        <v>6.1593515626470318E-4</v>
      </c>
      <c r="M127" s="7">
        <f t="shared" si="60"/>
        <v>1.0947027876581595E-3</v>
      </c>
      <c r="N127" s="7">
        <f t="shared" si="61"/>
        <v>1.0131555134170898E-3</v>
      </c>
      <c r="O127" s="7">
        <f t="shared" si="62"/>
        <v>9.6097173866267446E-4</v>
      </c>
      <c r="Q127" s="7">
        <v>2046</v>
      </c>
      <c r="R127" s="7">
        <f>Output!U254</f>
        <v>0.10480624865415272</v>
      </c>
      <c r="S127" s="7">
        <f>Output!U284</f>
        <v>9.2601784139936916E-2</v>
      </c>
      <c r="T127" s="7">
        <f>Output!U314</f>
        <v>8.4260351469780143E-2</v>
      </c>
    </row>
    <row r="128" spans="1:20" x14ac:dyDescent="0.25">
      <c r="A128" s="7">
        <v>2047</v>
      </c>
      <c r="B128" s="7">
        <f>Output!U135</f>
        <v>0.10343315948600784</v>
      </c>
      <c r="C128" s="7">
        <f>Output!U165</f>
        <v>8.9902041785856771E-2</v>
      </c>
      <c r="D128" s="7">
        <f>Output!U195</f>
        <v>8.0607362123821344E-2</v>
      </c>
      <c r="F128" s="7">
        <v>2047</v>
      </c>
      <c r="G128" s="7">
        <f t="shared" si="54"/>
        <v>3.2216348995907986E-4</v>
      </c>
      <c r="H128" s="7">
        <f t="shared" si="55"/>
        <v>2.9685460514164327E-4</v>
      </c>
      <c r="I128" s="7">
        <f t="shared" si="56"/>
        <v>2.8048483605968227E-4</v>
      </c>
      <c r="J128" s="7">
        <f t="shared" si="57"/>
        <v>7.25825269111135E-4</v>
      </c>
      <c r="K128" s="7">
        <f t="shared" si="58"/>
        <v>6.7032009062906726E-4</v>
      </c>
      <c r="L128" s="7">
        <f t="shared" si="59"/>
        <v>6.346165356600936E-4</v>
      </c>
      <c r="M128" s="7">
        <f t="shared" si="60"/>
        <v>1.1294870482631892E-3</v>
      </c>
      <c r="N128" s="7">
        <f t="shared" si="61"/>
        <v>1.0437855761164904E-3</v>
      </c>
      <c r="O128" s="7">
        <f t="shared" si="62"/>
        <v>9.887482352605038E-4</v>
      </c>
      <c r="Q128" s="7">
        <v>2047</v>
      </c>
      <c r="R128" s="7">
        <f>Output!U255</f>
        <v>0.10401732835453029</v>
      </c>
      <c r="S128" s="7">
        <f>Output!U285</f>
        <v>9.1594797011804438E-2</v>
      </c>
      <c r="T128" s="7">
        <f>Output!U315</f>
        <v>8.3061618010564775E-2</v>
      </c>
    </row>
    <row r="129" spans="1:20" x14ac:dyDescent="0.25">
      <c r="A129" s="7">
        <v>2048</v>
      </c>
      <c r="B129" s="7">
        <f>Output!U136</f>
        <v>0.10258593546218489</v>
      </c>
      <c r="C129" s="7">
        <f>Output!U166</f>
        <v>8.8817290655708939E-2</v>
      </c>
      <c r="D129" s="7">
        <f>Output!U196</f>
        <v>7.9313753241911686E-2</v>
      </c>
      <c r="F129" s="7">
        <v>2048</v>
      </c>
      <c r="G129" s="7">
        <f t="shared" si="54"/>
        <v>3.3407767528643116E-4</v>
      </c>
      <c r="H129" s="7">
        <f t="shared" si="55"/>
        <v>3.0730992064141924E-4</v>
      </c>
      <c r="I129" s="7">
        <f t="shared" si="56"/>
        <v>2.8993319523346587E-4</v>
      </c>
      <c r="J129" s="7">
        <f t="shared" si="57"/>
        <v>7.4952543154111937E-4</v>
      </c>
      <c r="K129" s="7">
        <f t="shared" si="58"/>
        <v>6.9111821226249253E-4</v>
      </c>
      <c r="L129" s="7">
        <f t="shared" si="59"/>
        <v>6.5341158047120919E-4</v>
      </c>
      <c r="M129" s="7">
        <f t="shared" si="60"/>
        <v>1.1649731877958066E-3</v>
      </c>
      <c r="N129" s="7">
        <f t="shared" si="61"/>
        <v>1.074926503883565E-3</v>
      </c>
      <c r="O129" s="7">
        <f t="shared" si="62"/>
        <v>1.0168899657089516E-3</v>
      </c>
      <c r="Q129" s="7">
        <v>2048</v>
      </c>
      <c r="R129" s="7">
        <f>Output!U256</f>
        <v>0.10323225994123346</v>
      </c>
      <c r="S129" s="7">
        <f>Output!U286</f>
        <v>9.0591661769997597E-2</v>
      </c>
      <c r="T129" s="7">
        <f>Output!U316</f>
        <v>8.186673645297475E-2</v>
      </c>
    </row>
    <row r="130" spans="1:20" x14ac:dyDescent="0.25">
      <c r="A130" s="7">
        <v>2049</v>
      </c>
      <c r="B130" s="7">
        <f>Output!U137</f>
        <v>0.10174281185521297</v>
      </c>
      <c r="C130" s="7">
        <f>Output!U167</f>
        <v>8.7736639942412112E-2</v>
      </c>
      <c r="D130" s="7">
        <f>Output!U197</f>
        <v>7.8024244776853033E-2</v>
      </c>
      <c r="F130" s="7">
        <v>2049</v>
      </c>
      <c r="G130" s="7">
        <f t="shared" si="54"/>
        <v>3.4590168986063262E-4</v>
      </c>
      <c r="H130" s="7">
        <f t="shared" si="55"/>
        <v>3.1764989797807003E-4</v>
      </c>
      <c r="I130" s="7">
        <f t="shared" si="56"/>
        <v>2.9924408652282037E-4</v>
      </c>
      <c r="J130" s="7">
        <f t="shared" si="57"/>
        <v>7.7353814859848719E-4</v>
      </c>
      <c r="K130" s="7">
        <f t="shared" si="58"/>
        <v>7.1211708270589775E-4</v>
      </c>
      <c r="L130" s="7">
        <f t="shared" si="59"/>
        <v>6.7232053873408242E-4</v>
      </c>
      <c r="M130" s="7">
        <f t="shared" si="60"/>
        <v>1.2011746073363413E-3</v>
      </c>
      <c r="N130" s="7">
        <f t="shared" si="61"/>
        <v>1.1065842674337252E-3</v>
      </c>
      <c r="O130" s="7">
        <f t="shared" si="62"/>
        <v>1.0453969909453441E-3</v>
      </c>
      <c r="Q130" s="7">
        <v>2049</v>
      </c>
      <c r="R130" s="7">
        <f>Output!U257</f>
        <v>0.10245096181865872</v>
      </c>
      <c r="S130" s="7">
        <f>Output!U287</f>
        <v>8.9592296818912828E-2</v>
      </c>
      <c r="T130" s="7">
        <f>Output!U317</f>
        <v>8.0675625186106797E-2</v>
      </c>
    </row>
    <row r="131" spans="1:20" x14ac:dyDescent="0.25">
      <c r="A131" s="7">
        <v>2050</v>
      </c>
      <c r="B131" s="7">
        <f>Output!U138</f>
        <v>0.10089245382030855</v>
      </c>
      <c r="C131" s="7">
        <f>Output!U168</f>
        <v>8.6648754834512912E-2</v>
      </c>
      <c r="D131" s="7">
        <f>Output!U198</f>
        <v>7.6727501883861904E-2</v>
      </c>
      <c r="F131" s="7">
        <v>2050</v>
      </c>
      <c r="G131" s="7">
        <f t="shared" si="54"/>
        <v>3.5763476782218594E-4</v>
      </c>
      <c r="H131" s="7">
        <f t="shared" si="55"/>
        <v>3.2787377129562899E-4</v>
      </c>
      <c r="I131" s="7">
        <f t="shared" si="56"/>
        <v>3.0841674406824755E-4</v>
      </c>
      <c r="J131" s="7">
        <f t="shared" si="57"/>
        <v>7.9786796709710092E-4</v>
      </c>
      <c r="K131" s="7">
        <f t="shared" si="58"/>
        <v>7.3331740055805129E-4</v>
      </c>
      <c r="L131" s="7">
        <f t="shared" si="59"/>
        <v>6.913410458816065E-4</v>
      </c>
      <c r="M131" s="7">
        <f t="shared" si="60"/>
        <v>1.238101166372015E-3</v>
      </c>
      <c r="N131" s="7">
        <f t="shared" si="61"/>
        <v>1.138761029820473E-3</v>
      </c>
      <c r="O131" s="7">
        <f t="shared" si="62"/>
        <v>1.0742653476949649E-3</v>
      </c>
      <c r="Q131" s="7">
        <v>2050</v>
      </c>
      <c r="R131" s="7">
        <f>Output!U258</f>
        <v>0.10166302779068029</v>
      </c>
      <c r="S131" s="7">
        <f>Output!U288</f>
        <v>8.8586295993023784E-2</v>
      </c>
      <c r="T131" s="7">
        <f>Output!U318</f>
        <v>7.9477878013835157E-2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F3866-FE94-4E90-B040-9864EC8F10E5}">
  <dimension ref="A2:AR131"/>
  <sheetViews>
    <sheetView workbookViewId="0">
      <selection activeCell="C4" sqref="C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6" width="9.140625" style="7"/>
    <col min="17" max="17" width="12" style="7" bestFit="1" customWidth="1"/>
    <col min="18" max="18" width="9.140625" style="7"/>
    <col min="19" max="19" width="11" style="7" customWidth="1"/>
    <col min="20" max="23" width="9.140625" style="7"/>
    <col min="24" max="24" width="18.5703125" style="7" customWidth="1"/>
    <col min="25" max="26" width="9.140625" style="7"/>
    <col min="27" max="27" width="12" style="7" bestFit="1" customWidth="1"/>
    <col min="28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0.49846860128392995</v>
      </c>
      <c r="E2" s="7">
        <v>0.62651370768904568</v>
      </c>
      <c r="G2" s="7">
        <v>0.06</v>
      </c>
      <c r="H2" s="7">
        <v>83.834000000000003</v>
      </c>
      <c r="I2" s="7">
        <v>6.0220000000000002</v>
      </c>
      <c r="J2" s="7">
        <v>45.844000000000001</v>
      </c>
      <c r="K2" s="7">
        <v>0.24199999999999999</v>
      </c>
      <c r="L2" s="7">
        <v>32.174999999999997</v>
      </c>
      <c r="M2" s="7">
        <v>14.55</v>
      </c>
      <c r="O2" s="7">
        <f>SUM(G2:M2)</f>
        <v>182.72700000000003</v>
      </c>
    </row>
    <row r="4" spans="1:44" x14ac:dyDescent="0.25">
      <c r="G4" s="7">
        <f>G2/$O$2</f>
        <v>3.2835869904283431E-4</v>
      </c>
      <c r="H4" s="7">
        <f t="shared" ref="H4:M4" si="0">H2/$O$2</f>
        <v>0.45879371959261622</v>
      </c>
      <c r="I4" s="7">
        <f t="shared" si="0"/>
        <v>3.2956268093932477E-2</v>
      </c>
      <c r="J4" s="7">
        <f t="shared" si="0"/>
        <v>0.2508879366486616</v>
      </c>
      <c r="K4" s="7">
        <f t="shared" si="0"/>
        <v>1.3243800861394317E-3</v>
      </c>
      <c r="L4" s="7">
        <f t="shared" si="0"/>
        <v>0.1760823523617199</v>
      </c>
      <c r="M4" s="7">
        <f t="shared" si="0"/>
        <v>7.9626984517887328E-2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0.221</v>
      </c>
      <c r="C8" s="7">
        <v>0.221</v>
      </c>
      <c r="D8" s="7">
        <v>0.221</v>
      </c>
      <c r="F8" s="7">
        <v>2024</v>
      </c>
      <c r="G8" s="7">
        <f>(B11-$B$8)*$B$2*Output!$V$101*$E$2*$G$4/Output!$V$95/1000000</f>
        <v>8.0863749568352468E-3</v>
      </c>
      <c r="H8" s="7">
        <f>(C11-$B$8)*$B$2*Output!$V$101*$E$2*$G$4/Output!$V$95/1000000</f>
        <v>1.6209156474960733E-2</v>
      </c>
      <c r="I8" s="7">
        <f>(D11-$B$8)*$B$2*Output!$V$101*$E$2*$G$4/Output!$V$95/1000000</f>
        <v>2.4331937993086236E-2</v>
      </c>
      <c r="K8" s="7">
        <v>2024</v>
      </c>
      <c r="L8" s="7">
        <f>(B11-$B$8)*$B$2*Output!$V$101*$E$2*$H$4/Output!$V$95/1000000</f>
        <v>11.298552635522103</v>
      </c>
      <c r="M8" s="7">
        <f>(C11-$B$8)*$B$2*Output!$V$101*$E$2*$H$4/Output!$V$95/1000000</f>
        <v>22.64797373203097</v>
      </c>
      <c r="N8" s="7">
        <f>(D11-$B$8)*$B$2*Output!$V$101*$E$2*$H$4/Output!$V$95/1000000</f>
        <v>33.997394828539861</v>
      </c>
      <c r="P8" s="7">
        <v>2024</v>
      </c>
      <c r="Q8" s="7">
        <f>(B11-$B$8)*$B$2*Output!$V$101*$E$2*$I$4/Output!$V$95/1000000</f>
        <v>0.8116024998343645</v>
      </c>
      <c r="R8" s="7">
        <f>(C11-$B$8)*$B$2*Output!$V$101*$E$2*$I$4/Output!$V$95/1000000</f>
        <v>1.6268590048702258</v>
      </c>
      <c r="S8" s="7">
        <f>(D11-$B$8)*$B$2*Output!$V$101*$E$2*$I$4/Output!$V$95/1000000</f>
        <v>2.4421155099060896</v>
      </c>
      <c r="U8" s="7">
        <v>2024</v>
      </c>
      <c r="V8" s="7">
        <f>(B11-$B$8)*$B$2*Output!$V$101*$E$2*$J$4/Output!$V$95/1000000</f>
        <v>6.1785295586859181</v>
      </c>
      <c r="W8" s="7">
        <f>(C11-$B$8)*$B$2*Output!$V$101*$E$2*$J$4/Output!$V$95/1000000</f>
        <v>12.384876157301662</v>
      </c>
      <c r="X8" s="7">
        <f>(D11-$B$8)*$B$2*Output!$V$101*$E$2*$J$4/Output!$V$95/1000000</f>
        <v>18.591222755917425</v>
      </c>
      <c r="Z8" s="7">
        <v>2024</v>
      </c>
      <c r="AA8" s="7">
        <f>(B11-$B$8)*$B$2*Output!$V$101*$E$2*$K$4/Output!$V$95/1000000</f>
        <v>3.2615045659235502E-2</v>
      </c>
      <c r="AB8" s="7">
        <f>(C11-$B$8)*$B$2*Output!$V$101*$E$2*$K$4/Output!$V$95/1000000</f>
        <v>6.5376931115674955E-2</v>
      </c>
      <c r="AC8" s="7">
        <f>(D11-$B$8)*$B$2*Output!$V$101*$E$2*$K$4/Output!$V$95/1000000</f>
        <v>9.8138816572114485E-2</v>
      </c>
      <c r="AE8" s="7">
        <v>2024</v>
      </c>
      <c r="AF8" s="7">
        <f>(B11-$B$8)*$B$2*Output!$V$101*$E$2*$L$4/Output!$V$95/1000000</f>
        <v>4.3363185706029022</v>
      </c>
      <c r="AG8" s="7">
        <f>(C11-$B$8)*$B$2*Output!$V$101*$E$2*$L$4/Output!$V$95/1000000</f>
        <v>8.692160159697691</v>
      </c>
      <c r="AH8" s="7">
        <f>(D11-$B$8)*$B$2*Output!$V$101*$E$2*$L$4/Output!$V$95/1000000</f>
        <v>13.048001748792496</v>
      </c>
      <c r="AJ8" s="7">
        <v>2024</v>
      </c>
      <c r="AK8" s="7">
        <f>(B11-$B$8)*$B$2*Output!$V$101*$E$2*$M$4/Output!$V$95/1000000</f>
        <v>1.9609459270325478</v>
      </c>
      <c r="AL8" s="7">
        <f>(C11-$B$8)*$B$2*Output!$V$101*$E$2*$M$4/Output!$V$95/1000000</f>
        <v>3.930720445177978</v>
      </c>
      <c r="AM8" s="7">
        <f>(D11-$B$8)*$B$2*Output!$V$101*$E$2*$M$4/Output!$V$95/1000000</f>
        <v>5.9004949633234132</v>
      </c>
    </row>
    <row r="9" spans="1:44" x14ac:dyDescent="0.25">
      <c r="F9" s="7">
        <v>2025</v>
      </c>
      <c r="G9" s="7">
        <f>(B12-$B$8)*$B$2*Output!$V$101*$E$2*$G$4/Output!$V$95/1000000</f>
        <v>1.6172749913670473E-2</v>
      </c>
      <c r="H9" s="7">
        <f>(C12-$B$8)*$B$2*Output!$V$101*$E$2*$G$4/Output!$V$95/1000000</f>
        <v>3.3996742820980586E-2</v>
      </c>
      <c r="I9" s="7">
        <f>(D12-$B$8)*$B$2*Output!$V$101*$E$2*$G$4/Output!$V$95/1000000</f>
        <v>5.1820735728290795E-2</v>
      </c>
      <c r="K9" s="7">
        <v>2025</v>
      </c>
      <c r="L9" s="7">
        <f>(B12-$B$8)*$B$2*Output!$V$101*$E$2*$H$4/Output!$V$95/1000000</f>
        <v>22.597105271044175</v>
      </c>
      <c r="M9" s="7">
        <f>(C12-$B$8)*$B$2*Output!$V$101*$E$2*$H$4/Output!$V$95/1000000</f>
        <v>47.50138229423478</v>
      </c>
      <c r="N9" s="7">
        <f>(D12-$B$8)*$B$2*Output!$V$101*$E$2*$H$4/Output!$V$95/1000000</f>
        <v>72.405659317425517</v>
      </c>
      <c r="P9" s="7">
        <v>2025</v>
      </c>
      <c r="Q9" s="7">
        <f>(B12-$B$8)*$B$2*Output!$V$101*$E$2*$I$4/Output!$V$95/1000000</f>
        <v>1.6232049996687266</v>
      </c>
      <c r="R9" s="7">
        <f>(C12-$B$8)*$B$2*Output!$V$101*$E$2*$I$4/Output!$V$95/1000000</f>
        <v>3.4121397544657528</v>
      </c>
      <c r="S9" s="7">
        <f>(D12-$B$8)*$B$2*Output!$V$101*$E$2*$I$4/Output!$V$95/1000000</f>
        <v>5.2010745092627868</v>
      </c>
      <c r="U9" s="7">
        <v>2025</v>
      </c>
      <c r="V9" s="7">
        <f>(B12-$B$8)*$B$2*Output!$V$101*$E$2*$J$4/Output!$V$95/1000000</f>
        <v>12.357059117371819</v>
      </c>
      <c r="W9" s="7">
        <f>(C12-$B$8)*$B$2*Output!$V$101*$E$2*$J$4/Output!$V$95/1000000</f>
        <v>25.97577796475057</v>
      </c>
      <c r="X9" s="7">
        <f>(D12-$B$8)*$B$2*Output!$V$101*$E$2*$J$4/Output!$V$95/1000000</f>
        <v>39.594496812129385</v>
      </c>
      <c r="Z9" s="7">
        <v>2025</v>
      </c>
      <c r="AA9" s="7">
        <f>(B12-$B$8)*$B$2*Output!$V$101*$E$2*$K$4/Output!$V$95/1000000</f>
        <v>6.5230091318470906E-2</v>
      </c>
      <c r="AB9" s="7">
        <f>(C12-$B$8)*$B$2*Output!$V$101*$E$2*$K$4/Output!$V$95/1000000</f>
        <v>0.13712019604462172</v>
      </c>
      <c r="AC9" s="7">
        <f>(D12-$B$8)*$B$2*Output!$V$101*$E$2*$K$4/Output!$V$95/1000000</f>
        <v>0.20901030077077287</v>
      </c>
      <c r="AE9" s="7">
        <v>2025</v>
      </c>
      <c r="AF9" s="7">
        <f>(B12-$B$8)*$B$2*Output!$V$101*$E$2*$L$4/Output!$V$95/1000000</f>
        <v>8.6726371412057919</v>
      </c>
      <c r="AG9" s="7">
        <f>(C12-$B$8)*$B$2*Output!$V$101*$E$2*$L$4/Output!$V$95/1000000</f>
        <v>18.230753337750841</v>
      </c>
      <c r="AH9" s="7">
        <f>(D12-$B$8)*$B$2*Output!$V$101*$E$2*$L$4/Output!$V$95/1000000</f>
        <v>27.788869534295937</v>
      </c>
      <c r="AJ9" s="7">
        <v>2025</v>
      </c>
      <c r="AK9" s="7">
        <f>(B12-$B$8)*$B$2*Output!$V$101*$E$2*$M$4/Output!$V$95/1000000</f>
        <v>3.9218918540650893</v>
      </c>
      <c r="AL9" s="7">
        <f>(C12-$B$8)*$B$2*Output!$V$101*$E$2*$M$4/Output!$V$95/1000000</f>
        <v>8.244210134087794</v>
      </c>
      <c r="AM9" s="7">
        <f>(D12-$B$8)*$B$2*Output!$V$101*$E$2*$M$4/Output!$V$95/1000000</f>
        <v>12.566528414110518</v>
      </c>
    </row>
    <row r="10" spans="1:44" x14ac:dyDescent="0.25">
      <c r="F10" s="7">
        <v>2026</v>
      </c>
      <c r="G10" s="7">
        <f>(B13-$B$8)*$B$2*Output!$V$101*$E$2*$G$4/Output!$V$95/1000000</f>
        <v>2.425912487050572E-2</v>
      </c>
      <c r="H10" s="7">
        <f>(C13-$B$8)*$B$2*Output!$V$101*$E$2*$G$4/Output!$V$95/1000000</f>
        <v>5.3567546742069094E-2</v>
      </c>
      <c r="I10" s="7">
        <f>(D13-$B$8)*$B$2*Output!$V$101*$E$2*$G$4/Output!$V$95/1000000</f>
        <v>8.2875968613632528E-2</v>
      </c>
      <c r="K10" s="7">
        <v>2026</v>
      </c>
      <c r="L10" s="7">
        <f>(B13-$B$8)*$B$2*Output!$V$101*$E$2*$H$4/Output!$V$95/1000000</f>
        <v>33.895657906566278</v>
      </c>
      <c r="M10" s="7">
        <f>(C13-$B$8)*$B$2*Output!$V$101*$E$2*$H$4/Output!$V$95/1000000</f>
        <v>74.846361892910338</v>
      </c>
      <c r="N10" s="7">
        <f>(D13-$B$8)*$B$2*Output!$V$101*$E$2*$H$4/Output!$V$95/1000000</f>
        <v>115.7970658792545</v>
      </c>
      <c r="P10" s="7">
        <v>2026</v>
      </c>
      <c r="Q10" s="7">
        <f>(B13-$B$8)*$B$2*Output!$V$101*$E$2*$I$4/Output!$V$95/1000000</f>
        <v>2.4348074995030911</v>
      </c>
      <c r="R10" s="7">
        <f>(C13-$B$8)*$B$2*Output!$V$101*$E$2*$I$4/Output!$V$95/1000000</f>
        <v>5.3763961080123357</v>
      </c>
      <c r="S10" s="7">
        <f>(D13-$B$8)*$B$2*Output!$V$101*$E$2*$I$4/Output!$V$95/1000000</f>
        <v>8.3179847165215879</v>
      </c>
      <c r="U10" s="7">
        <v>2026</v>
      </c>
      <c r="V10" s="7">
        <f>(B13-$B$8)*$B$2*Output!$V$101*$E$2*$J$4/Output!$V$95/1000000</f>
        <v>18.535588676057735</v>
      </c>
      <c r="W10" s="7">
        <f>(C13-$B$8)*$B$2*Output!$V$101*$E$2*$J$4/Output!$V$95/1000000</f>
        <v>40.929176880723588</v>
      </c>
      <c r="X10" s="7">
        <f>(D13-$B$8)*$B$2*Output!$V$101*$E$2*$J$4/Output!$V$95/1000000</f>
        <v>63.322765085389506</v>
      </c>
      <c r="Z10" s="7">
        <v>2026</v>
      </c>
      <c r="AA10" s="7">
        <f>(B13-$B$8)*$B$2*Output!$V$101*$E$2*$K$4/Output!$V$95/1000000</f>
        <v>9.7845136977706401E-2</v>
      </c>
      <c r="AB10" s="7">
        <f>(C13-$B$8)*$B$2*Output!$V$101*$E$2*$K$4/Output!$V$95/1000000</f>
        <v>0.21605577185967864</v>
      </c>
      <c r="AC10" s="7">
        <f>(D13-$B$8)*$B$2*Output!$V$101*$E$2*$K$4/Output!$V$95/1000000</f>
        <v>0.33426640674165126</v>
      </c>
      <c r="AE10" s="7">
        <v>2026</v>
      </c>
      <c r="AF10" s="7">
        <f>(B13-$B$8)*$B$2*Output!$V$101*$E$2*$L$4/Output!$V$95/1000000</f>
        <v>13.008955711808692</v>
      </c>
      <c r="AG10" s="7">
        <f>(C13-$B$8)*$B$2*Output!$V$101*$E$2*$L$4/Output!$V$95/1000000</f>
        <v>28.725596940434549</v>
      </c>
      <c r="AH10" s="7">
        <f>(D13-$B$8)*$B$2*Output!$V$101*$E$2*$L$4/Output!$V$95/1000000</f>
        <v>44.442238169060445</v>
      </c>
      <c r="AJ10" s="7">
        <v>2026</v>
      </c>
      <c r="AK10" s="7">
        <f>(B13-$B$8)*$B$2*Output!$V$101*$E$2*$M$4/Output!$V$95/1000000</f>
        <v>5.8828377810976384</v>
      </c>
      <c r="AL10" s="7">
        <f>(C13-$B$8)*$B$2*Output!$V$101*$E$2*$M$4/Output!$V$95/1000000</f>
        <v>12.990130084951755</v>
      </c>
      <c r="AM10" s="7">
        <f>(D13-$B$8)*$B$2*Output!$V$101*$E$2*$M$4/Output!$V$95/1000000</f>
        <v>20.097422388805892</v>
      </c>
    </row>
    <row r="11" spans="1:44" x14ac:dyDescent="0.25">
      <c r="A11" s="7">
        <v>2024</v>
      </c>
      <c r="B11" s="7">
        <v>0.23052901550600974</v>
      </c>
      <c r="C11" s="7">
        <v>0.24010093264456892</v>
      </c>
      <c r="D11" s="7">
        <v>0.24967284978312812</v>
      </c>
      <c r="F11" s="7">
        <v>2027</v>
      </c>
      <c r="G11" s="7">
        <f>(B14-$B$8)*$B$2*Output!$V$101*$E$2*$G$4/Output!$V$95/1000000</f>
        <v>3.2345499827340966E-2</v>
      </c>
      <c r="H11" s="7">
        <f>(C14-$B$8)*$B$2*Output!$V$101*$E$2*$G$4/Output!$V$95/1000000</f>
        <v>7.5152925386011551E-2</v>
      </c>
      <c r="I11" s="7">
        <f>(D14-$B$8)*$B$2*Output!$V$101*$E$2*$G$4/Output!$V$95/1000000</f>
        <v>0.11796035094468221</v>
      </c>
      <c r="K11" s="7">
        <v>2027</v>
      </c>
      <c r="L11" s="7">
        <f>(B14-$B$8)*$B$2*Output!$V$101*$E$2*$H$4/Output!$V$95/1000000</f>
        <v>45.194210542088378</v>
      </c>
      <c r="M11" s="7">
        <f>(C14-$B$8)*$B$2*Output!$V$101*$E$2*$H$4/Output!$V$95/1000000</f>
        <v>105.00617244684823</v>
      </c>
      <c r="N11" s="7">
        <f>(D14-$B$8)*$B$2*Output!$V$101*$E$2*$H$4/Output!$V$95/1000000</f>
        <v>164.81813435160817</v>
      </c>
      <c r="P11" s="7">
        <v>2027</v>
      </c>
      <c r="Q11" s="7">
        <f>(B14-$B$8)*$B$2*Output!$V$101*$E$2*$I$4/Output!$V$95/1000000</f>
        <v>3.2464099993374558</v>
      </c>
      <c r="R11" s="7">
        <f>(C14-$B$8)*$B$2*Output!$V$101*$E$2*$I$4/Output!$V$95/1000000</f>
        <v>7.5428486112426958</v>
      </c>
      <c r="S11" s="7">
        <f>(D14-$B$8)*$B$2*Output!$V$101*$E$2*$I$4/Output!$V$95/1000000</f>
        <v>11.83928722314794</v>
      </c>
      <c r="U11" s="7">
        <v>2027</v>
      </c>
      <c r="V11" s="7">
        <f>(B14-$B$8)*$B$2*Output!$V$101*$E$2*$J$4/Output!$V$95/1000000</f>
        <v>24.714118234743655</v>
      </c>
      <c r="W11" s="7">
        <f>(C14-$B$8)*$B$2*Output!$V$101*$E$2*$J$4/Output!$V$95/1000000</f>
        <v>57.421845189938573</v>
      </c>
      <c r="X11" s="7">
        <f>(D14-$B$8)*$B$2*Output!$V$101*$E$2*$J$4/Output!$V$95/1000000</f>
        <v>90.129572145133523</v>
      </c>
      <c r="Z11" s="7">
        <v>2027</v>
      </c>
      <c r="AA11" s="7">
        <f>(B14-$B$8)*$B$2*Output!$V$101*$E$2*$K$4/Output!$V$95/1000000</f>
        <v>0.1304601826369419</v>
      </c>
      <c r="AB11" s="7">
        <f>(C14-$B$8)*$B$2*Output!$V$101*$E$2*$K$4/Output!$V$95/1000000</f>
        <v>0.3031167990569133</v>
      </c>
      <c r="AC11" s="7">
        <f>(D14-$B$8)*$B$2*Output!$V$101*$E$2*$K$4/Output!$V$95/1000000</f>
        <v>0.47577341547688501</v>
      </c>
      <c r="AE11" s="7">
        <v>2027</v>
      </c>
      <c r="AF11" s="7">
        <f>(B14-$B$8)*$B$2*Output!$V$101*$E$2*$L$4/Output!$V$95/1000000</f>
        <v>17.345274282411594</v>
      </c>
      <c r="AG11" s="7">
        <f>(C14-$B$8)*$B$2*Output!$V$101*$E$2*$L$4/Output!$V$95/1000000</f>
        <v>40.300756238248702</v>
      </c>
      <c r="AH11" s="7">
        <f>(D14-$B$8)*$B$2*Output!$V$101*$E$2*$L$4/Output!$V$95/1000000</f>
        <v>63.256238194085839</v>
      </c>
      <c r="AJ11" s="7">
        <v>2027</v>
      </c>
      <c r="AK11" s="7">
        <f>(B14-$B$8)*$B$2*Output!$V$101*$E$2*$M$4/Output!$V$95/1000000</f>
        <v>7.8437837081301858</v>
      </c>
      <c r="AL11" s="7">
        <f>(C14-$B$8)*$B$2*Output!$V$101*$E$2*$M$4/Output!$V$95/1000000</f>
        <v>18.224584406107805</v>
      </c>
      <c r="AM11" s="7">
        <f>(D14-$B$8)*$B$2*Output!$V$101*$E$2*$M$4/Output!$V$95/1000000</f>
        <v>28.605385104085439</v>
      </c>
    </row>
    <row r="12" spans="1:44" x14ac:dyDescent="0.25">
      <c r="A12" s="7">
        <v>2025</v>
      </c>
      <c r="B12" s="7">
        <v>0.24005803101201945</v>
      </c>
      <c r="C12" s="7">
        <v>0.26106189315041795</v>
      </c>
      <c r="D12" s="7">
        <v>0.28206575528881656</v>
      </c>
      <c r="F12" s="7">
        <v>2028</v>
      </c>
      <c r="G12" s="7">
        <f>(B15-$B$8)*$B$2*Output!$V$101*$E$2*$G$4/Output!$V$95/1000000</f>
        <v>4.0431874784176189E-2</v>
      </c>
      <c r="H12" s="7">
        <f>(C15-$B$8)*$B$2*Output!$V$101*$E$2*$G$4/Output!$V$95/1000000</f>
        <v>9.9014252501248207E-2</v>
      </c>
      <c r="I12" s="7">
        <f>(D15-$B$8)*$B$2*Output!$V$101*$E$2*$G$4/Output!$V$95/1000000</f>
        <v>0.15759663021832024</v>
      </c>
      <c r="K12" s="7">
        <v>2028</v>
      </c>
      <c r="L12" s="7">
        <f>(B15-$B$8)*$B$2*Output!$V$101*$E$2*$H$4/Output!$V$95/1000000</f>
        <v>56.492763177610456</v>
      </c>
      <c r="M12" s="7">
        <f>(C15-$B$8)*$B$2*Output!$V$101*$E$2*$H$4/Output!$V$95/1000000</f>
        <v>138.34601406982739</v>
      </c>
      <c r="N12" s="7">
        <f>(D15-$B$8)*$B$2*Output!$V$101*$E$2*$H$4/Output!$V$95/1000000</f>
        <v>220.19926496204434</v>
      </c>
      <c r="P12" s="7">
        <v>2028</v>
      </c>
      <c r="Q12" s="7">
        <f>(B15-$B$8)*$B$2*Output!$V$101*$E$2*$I$4/Output!$V$95/1000000</f>
        <v>4.0580124991718174</v>
      </c>
      <c r="R12" s="7">
        <f>(C15-$B$8)*$B$2*Output!$V$101*$E$2*$I$4/Output!$V$95/1000000</f>
        <v>9.9377304760419474</v>
      </c>
      <c r="S12" s="7">
        <f>(D15-$B$8)*$B$2*Output!$V$101*$E$2*$I$4/Output!$V$95/1000000</f>
        <v>15.817448452912076</v>
      </c>
      <c r="U12" s="7">
        <v>2028</v>
      </c>
      <c r="V12" s="7">
        <f>(B15-$B$8)*$B$2*Output!$V$101*$E$2*$J$4/Output!$V$95/1000000</f>
        <v>30.892647793429553</v>
      </c>
      <c r="W12" s="7">
        <f>(C15-$B$8)*$B$2*Output!$V$101*$E$2*$J$4/Output!$V$95/1000000</f>
        <v>75.653489861120377</v>
      </c>
      <c r="X12" s="7">
        <f>(D15-$B$8)*$B$2*Output!$V$101*$E$2*$J$4/Output!$V$95/1000000</f>
        <v>120.41433192881121</v>
      </c>
      <c r="Z12" s="7">
        <v>2028</v>
      </c>
      <c r="AA12" s="7">
        <f>(B15-$B$8)*$B$2*Output!$V$101*$E$2*$K$4/Output!$V$95/1000000</f>
        <v>0.16307522829617732</v>
      </c>
      <c r="AB12" s="7">
        <f>(C15-$B$8)*$B$2*Output!$V$101*$E$2*$K$4/Output!$V$95/1000000</f>
        <v>0.39935748508836777</v>
      </c>
      <c r="AC12" s="7">
        <f>(D15-$B$8)*$B$2*Output!$V$101*$E$2*$K$4/Output!$V$95/1000000</f>
        <v>0.63563974188055827</v>
      </c>
      <c r="AE12" s="7">
        <v>2028</v>
      </c>
      <c r="AF12" s="7">
        <f>(B15-$B$8)*$B$2*Output!$V$101*$E$2*$L$4/Output!$V$95/1000000</f>
        <v>21.681592853014482</v>
      </c>
      <c r="AG12" s="7">
        <f>(C15-$B$8)*$B$2*Output!$V$101*$E$2*$L$4/Output!$V$95/1000000</f>
        <v>53.096392903794346</v>
      </c>
      <c r="AH12" s="7">
        <f>(D15-$B$8)*$B$2*Output!$V$101*$E$2*$L$4/Output!$V$95/1000000</f>
        <v>84.511192954574227</v>
      </c>
      <c r="AJ12" s="7">
        <v>2028</v>
      </c>
      <c r="AK12" s="7">
        <f>(B15-$B$8)*$B$2*Output!$V$101*$E$2*$M$4/Output!$V$95/1000000</f>
        <v>9.804729635162726</v>
      </c>
      <c r="AL12" s="7">
        <f>(C15-$B$8)*$B$2*Output!$V$101*$E$2*$M$4/Output!$V$95/1000000</f>
        <v>24.01095623155269</v>
      </c>
      <c r="AM12" s="7">
        <f>(D15-$B$8)*$B$2*Output!$V$101*$E$2*$M$4/Output!$V$95/1000000</f>
        <v>38.217182827942665</v>
      </c>
    </row>
    <row r="13" spans="1:44" x14ac:dyDescent="0.25">
      <c r="A13" s="7">
        <v>2026</v>
      </c>
      <c r="B13" s="7">
        <v>0.24958704651802918</v>
      </c>
      <c r="C13" s="7">
        <v>0.28412420413953327</v>
      </c>
      <c r="D13" s="7">
        <v>0.31866136176103743</v>
      </c>
      <c r="F13" s="7">
        <v>2029</v>
      </c>
      <c r="G13" s="7">
        <f>(B16-$B$8)*$B$2*Output!$V$101*$E$2*$G$4/Output!$V$95/1000000</f>
        <v>4.8518249741011467E-2</v>
      </c>
      <c r="H13" s="7">
        <f>(C16-$B$8)*$B$2*Output!$V$101*$E$2*$G$4/Output!$V$95/1000000</f>
        <v>0.12544681283271816</v>
      </c>
      <c r="I13" s="7">
        <f>(D16-$B$8)*$B$2*Output!$V$101*$E$2*$G$4/Output!$V$95/1000000</f>
        <v>0.20237537592442487</v>
      </c>
      <c r="K13" s="7">
        <v>2029</v>
      </c>
      <c r="L13" s="7">
        <f>(B16-$B$8)*$B$2*Output!$V$101*$E$2*$H$4/Output!$V$95/1000000</f>
        <v>67.791315813132584</v>
      </c>
      <c r="M13" s="7">
        <f>(C16-$B$8)*$B$2*Output!$V$101*$E$2*$H$4/Output!$V$95/1000000</f>
        <v>175.27846845030157</v>
      </c>
      <c r="N13" s="7">
        <f>(D16-$B$8)*$B$2*Output!$V$101*$E$2*$H$4/Output!$V$95/1000000</f>
        <v>282.76562108747066</v>
      </c>
      <c r="P13" s="7">
        <v>2029</v>
      </c>
      <c r="Q13" s="7">
        <f>(B16-$B$8)*$B$2*Output!$V$101*$E$2*$I$4/Output!$V$95/1000000</f>
        <v>4.8696149990061857</v>
      </c>
      <c r="R13" s="7">
        <f>(C16-$B$8)*$B$2*Output!$V$101*$E$2*$I$4/Output!$V$95/1000000</f>
        <v>12.590678447977149</v>
      </c>
      <c r="S13" s="7">
        <f>(D16-$B$8)*$B$2*Output!$V$101*$E$2*$I$4/Output!$V$95/1000000</f>
        <v>20.311741896948114</v>
      </c>
      <c r="U13" s="7">
        <v>2029</v>
      </c>
      <c r="V13" s="7">
        <f>(B16-$B$8)*$B$2*Output!$V$101*$E$2*$J$4/Output!$V$95/1000000</f>
        <v>37.071177352115491</v>
      </c>
      <c r="W13" s="7">
        <f>(C16-$B$8)*$B$2*Output!$V$101*$E$2*$J$4/Output!$V$95/1000000</f>
        <v>95.849728125052209</v>
      </c>
      <c r="X13" s="7">
        <f>(D16-$B$8)*$B$2*Output!$V$101*$E$2*$J$4/Output!$V$95/1000000</f>
        <v>154.62827889798888</v>
      </c>
      <c r="Z13" s="7">
        <v>2029</v>
      </c>
      <c r="AA13" s="7">
        <f>(B16-$B$8)*$B$2*Output!$V$101*$E$2*$K$4/Output!$V$95/1000000</f>
        <v>0.19569027395541291</v>
      </c>
      <c r="AB13" s="7">
        <f>(C16-$B$8)*$B$2*Output!$V$101*$E$2*$K$4/Output!$V$95/1000000</f>
        <v>0.50596881175863007</v>
      </c>
      <c r="AC13" s="7">
        <f>(D16-$B$8)*$B$2*Output!$V$101*$E$2*$K$4/Output!$V$95/1000000</f>
        <v>0.81624734956184708</v>
      </c>
      <c r="AE13" s="7">
        <v>2029</v>
      </c>
      <c r="AF13" s="7">
        <f>(B16-$B$8)*$B$2*Output!$V$101*$E$2*$L$4/Output!$V$95/1000000</f>
        <v>26.017911423617399</v>
      </c>
      <c r="AG13" s="7">
        <f>(C16-$B$8)*$B$2*Output!$V$101*$E$2*$L$4/Output!$V$95/1000000</f>
        <v>67.270853381545123</v>
      </c>
      <c r="AH13" s="7">
        <f>(D16-$B$8)*$B$2*Output!$V$101*$E$2*$L$4/Output!$V$95/1000000</f>
        <v>108.52379533947284</v>
      </c>
      <c r="AJ13" s="7">
        <v>2029</v>
      </c>
      <c r="AK13" s="7">
        <f>(B16-$B$8)*$B$2*Output!$V$101*$E$2*$M$4/Output!$V$95/1000000</f>
        <v>11.76567556219528</v>
      </c>
      <c r="AL13" s="7">
        <f>(C16-$B$8)*$B$2*Output!$V$101*$E$2*$M$4/Output!$V$95/1000000</f>
        <v>30.420852111934163</v>
      </c>
      <c r="AM13" s="7">
        <f>(D16-$B$8)*$B$2*Output!$V$101*$E$2*$M$4/Output!$V$95/1000000</f>
        <v>49.076028661673043</v>
      </c>
    </row>
    <row r="14" spans="1:44" x14ac:dyDescent="0.25">
      <c r="A14" s="7">
        <v>2027</v>
      </c>
      <c r="B14" s="7">
        <v>0.25911606202403892</v>
      </c>
      <c r="C14" s="7">
        <v>0.30956049776914735</v>
      </c>
      <c r="D14" s="7">
        <v>0.36000493351425583</v>
      </c>
      <c r="F14" s="7">
        <v>2030</v>
      </c>
      <c r="G14" s="7">
        <f>(B17-$B$8)*$B$2*Output!$V$101*$E$2*$G$4/Output!$V$95/1000000</f>
        <v>5.6604624697846689E-2</v>
      </c>
      <c r="H14" s="7">
        <f>(C17-$B$8)*$B$2*Output!$V$101*$E$2*$G$4/Output!$V$95/1000000</f>
        <v>0.15478420178207961</v>
      </c>
      <c r="I14" s="7">
        <f>(D17-$B$8)*$B$2*Output!$V$101*$E$2*$G$4/Output!$V$95/1000000</f>
        <v>0.25296377886631261</v>
      </c>
      <c r="K14" s="7">
        <v>2030</v>
      </c>
      <c r="L14" s="7">
        <f>(B17-$B$8)*$B$2*Output!$V$101*$E$2*$H$4/Output!$V$95/1000000</f>
        <v>79.089868448654656</v>
      </c>
      <c r="M14" s="7">
        <f>(C17-$B$8)*$B$2*Output!$V$101*$E$2*$H$4/Output!$V$95/1000000</f>
        <v>216.26964620331438</v>
      </c>
      <c r="N14" s="7">
        <f>(D17-$B$8)*$B$2*Output!$V$101*$E$2*$H$4/Output!$V$95/1000000</f>
        <v>353.4494239579742</v>
      </c>
      <c r="P14" s="7">
        <v>2030</v>
      </c>
      <c r="Q14" s="7">
        <f>(B17-$B$8)*$B$2*Output!$V$101*$E$2*$I$4/Output!$V$95/1000000</f>
        <v>5.6812174988405468</v>
      </c>
      <c r="R14" s="7">
        <f>(C17-$B$8)*$B$2*Output!$V$101*$E$2*$I$4/Output!$V$95/1000000</f>
        <v>15.535174385528059</v>
      </c>
      <c r="S14" s="7">
        <f>(D17-$B$8)*$B$2*Output!$V$101*$E$2*$I$4/Output!$V$95/1000000</f>
        <v>25.389131272215579</v>
      </c>
      <c r="U14" s="7">
        <v>2030</v>
      </c>
      <c r="V14" s="7">
        <f>(B17-$B$8)*$B$2*Output!$V$101*$E$2*$J$4/Output!$V$95/1000000</f>
        <v>43.249706910801386</v>
      </c>
      <c r="W14" s="7">
        <f>(C17-$B$8)*$B$2*Output!$V$101*$E$2*$J$4/Output!$V$95/1000000</f>
        <v>118.26544910829429</v>
      </c>
      <c r="X14" s="7">
        <f>(D17-$B$8)*$B$2*Output!$V$101*$E$2*$J$4/Output!$V$95/1000000</f>
        <v>193.28119130578725</v>
      </c>
      <c r="Z14" s="7">
        <v>2030</v>
      </c>
      <c r="AA14" s="7">
        <f>(B17-$B$8)*$B$2*Output!$V$101*$E$2*$K$4/Output!$V$95/1000000</f>
        <v>0.22830531961464828</v>
      </c>
      <c r="AB14" s="7">
        <f>(C17-$B$8)*$B$2*Output!$V$101*$E$2*$K$4/Output!$V$95/1000000</f>
        <v>0.62429628052105435</v>
      </c>
      <c r="AC14" s="7">
        <f>(D17-$B$8)*$B$2*Output!$V$101*$E$2*$K$4/Output!$V$95/1000000</f>
        <v>1.0202872414274609</v>
      </c>
      <c r="AE14" s="7">
        <v>2030</v>
      </c>
      <c r="AF14" s="7">
        <f>(B17-$B$8)*$B$2*Output!$V$101*$E$2*$L$4/Output!$V$95/1000000</f>
        <v>30.354229994220287</v>
      </c>
      <c r="AG14" s="7">
        <f>(C17-$B$8)*$B$2*Output!$V$101*$E$2*$L$4/Output!$V$95/1000000</f>
        <v>83.003028205640192</v>
      </c>
      <c r="AH14" s="7">
        <f>(D17-$B$8)*$B$2*Output!$V$101*$E$2*$L$4/Output!$V$95/1000000</f>
        <v>135.65182641706014</v>
      </c>
      <c r="AJ14" s="7">
        <v>2030</v>
      </c>
      <c r="AK14" s="7">
        <f>(B17-$B$8)*$B$2*Output!$V$101*$E$2*$M$4/Output!$V$95/1000000</f>
        <v>13.726621489227824</v>
      </c>
      <c r="AL14" s="7">
        <f>(C17-$B$8)*$B$2*Output!$V$101*$E$2*$M$4/Output!$V$95/1000000</f>
        <v>37.535168932154313</v>
      </c>
      <c r="AM14" s="7">
        <f>(D17-$B$8)*$B$2*Output!$V$101*$E$2*$M$4/Output!$V$95/1000000</f>
        <v>61.34371637508081</v>
      </c>
    </row>
    <row r="15" spans="1:44" x14ac:dyDescent="0.25">
      <c r="A15" s="7">
        <v>2028</v>
      </c>
      <c r="B15" s="7">
        <v>0.26864507753004863</v>
      </c>
      <c r="C15" s="7">
        <v>0.33767877787472977</v>
      </c>
      <c r="D15" s="7">
        <v>0.40671247821941092</v>
      </c>
      <c r="F15" s="7">
        <v>2031</v>
      </c>
      <c r="G15" s="7">
        <f>(B18-$B$8)*$B$2*Output!$V$101*$E$2*$G$4/Output!$V$95/1000000</f>
        <v>6.4690999654681919E-2</v>
      </c>
      <c r="H15" s="7">
        <f>(C18-$B$8)*$B$2*Output!$V$101*$E$2*$G$4/Output!$V$95/1000000</f>
        <v>0.16962552461878533</v>
      </c>
      <c r="I15" s="7">
        <f>(D18-$B$8)*$B$2*Output!$V$101*$E$2*$G$4/Output!$V$95/1000000</f>
        <v>0.27456004958288871</v>
      </c>
      <c r="K15" s="7">
        <v>2031</v>
      </c>
      <c r="L15" s="7">
        <f>(B18-$B$8)*$B$2*Output!$V$101*$E$2*$H$4/Output!$V$95/1000000</f>
        <v>90.388421084176727</v>
      </c>
      <c r="M15" s="7">
        <f>(C18-$B$8)*$B$2*Output!$V$101*$E$2*$H$4/Output!$V$95/1000000</f>
        <v>237.00643718152088</v>
      </c>
      <c r="N15" s="7">
        <f>(D18-$B$8)*$B$2*Output!$V$101*$E$2*$H$4/Output!$V$95/1000000</f>
        <v>383.62445327886496</v>
      </c>
      <c r="P15" s="7">
        <v>2031</v>
      </c>
      <c r="Q15" s="7">
        <f>(B18-$B$8)*$B$2*Output!$V$101*$E$2*$I$4/Output!$V$95/1000000</f>
        <v>6.4928199986749098</v>
      </c>
      <c r="R15" s="7">
        <f>(C18-$B$8)*$B$2*Output!$V$101*$E$2*$I$4/Output!$V$95/1000000</f>
        <v>17.024748487572094</v>
      </c>
      <c r="S15" s="7">
        <f>(D18-$B$8)*$B$2*Output!$V$101*$E$2*$I$4/Output!$V$95/1000000</f>
        <v>27.556676976469273</v>
      </c>
      <c r="U15" s="7">
        <v>2031</v>
      </c>
      <c r="V15" s="7">
        <f>(B18-$B$8)*$B$2*Output!$V$101*$E$2*$J$4/Output!$V$95/1000000</f>
        <v>49.428236469487295</v>
      </c>
      <c r="W15" s="7">
        <f>(C18-$B$8)*$B$2*Output!$V$101*$E$2*$J$4/Output!$V$95/1000000</f>
        <v>129.60520917705995</v>
      </c>
      <c r="X15" s="7">
        <f>(D18-$B$8)*$B$2*Output!$V$101*$E$2*$J$4/Output!$V$95/1000000</f>
        <v>209.78218188463254</v>
      </c>
      <c r="Z15" s="7">
        <v>2031</v>
      </c>
      <c r="AA15" s="7">
        <f>(B18-$B$8)*$B$2*Output!$V$101*$E$2*$K$4/Output!$V$95/1000000</f>
        <v>0.26092036527388374</v>
      </c>
      <c r="AB15" s="7">
        <f>(C18-$B$8)*$B$2*Output!$V$101*$E$2*$K$4/Output!$V$95/1000000</f>
        <v>0.68415628262910089</v>
      </c>
      <c r="AC15" s="7">
        <f>(D18-$B$8)*$B$2*Output!$V$101*$E$2*$K$4/Output!$V$95/1000000</f>
        <v>1.1073921999843181</v>
      </c>
      <c r="AE15" s="7">
        <v>2031</v>
      </c>
      <c r="AF15" s="7">
        <f>(B18-$B$8)*$B$2*Output!$V$101*$E$2*$L$4/Output!$V$95/1000000</f>
        <v>34.690548564823182</v>
      </c>
      <c r="AG15" s="7">
        <f>(C18-$B$8)*$B$2*Output!$V$101*$E$2*$L$4/Output!$V$95/1000000</f>
        <v>90.961687576823635</v>
      </c>
      <c r="AH15" s="7">
        <f>(D18-$B$8)*$B$2*Output!$V$101*$E$2*$L$4/Output!$V$95/1000000</f>
        <v>147.23282658882408</v>
      </c>
      <c r="AJ15" s="7">
        <v>2031</v>
      </c>
      <c r="AK15" s="7">
        <f>(B18-$B$8)*$B$2*Output!$V$101*$E$2*$M$4/Output!$V$95/1000000</f>
        <v>15.687567416260366</v>
      </c>
      <c r="AL15" s="7">
        <f>(C18-$B$8)*$B$2*Output!$V$101*$E$2*$M$4/Output!$V$95/1000000</f>
        <v>41.134189720055453</v>
      </c>
      <c r="AM15" s="7">
        <f>(D18-$B$8)*$B$2*Output!$V$101*$E$2*$M$4/Output!$V$95/1000000</f>
        <v>66.580812023850527</v>
      </c>
    </row>
    <row r="16" spans="1:44" x14ac:dyDescent="0.25">
      <c r="A16" s="7">
        <v>2029</v>
      </c>
      <c r="B16" s="7">
        <v>0.27817409303605839</v>
      </c>
      <c r="C16" s="7">
        <v>0.36882700914110322</v>
      </c>
      <c r="D16" s="7">
        <v>0.45947992524614811</v>
      </c>
      <c r="F16" s="7">
        <v>2032</v>
      </c>
      <c r="G16" s="7">
        <f>(B19-$B$8)*$B$2*Output!$V$101*$E$2*$G$4/Output!$V$95/1000000</f>
        <v>7.2777374611517176E-2</v>
      </c>
      <c r="H16" s="7">
        <f>(C19-$B$8)*$B$2*Output!$V$101*$E$2*$G$4/Output!$V$95/1000000</f>
        <v>0.18499623790489986</v>
      </c>
      <c r="I16" s="7">
        <f>(D19-$B$8)*$B$2*Output!$V$101*$E$2*$G$4/Output!$V$95/1000000</f>
        <v>0.29721510119828265</v>
      </c>
      <c r="K16" s="7">
        <v>2032</v>
      </c>
      <c r="L16" s="7">
        <f>(B19-$B$8)*$B$2*Output!$V$101*$E$2*$H$4/Output!$V$95/1000000</f>
        <v>101.68697371969886</v>
      </c>
      <c r="M16" s="7">
        <f>(C19-$B$8)*$B$2*Output!$V$101*$E$2*$H$4/Output!$V$95/1000000</f>
        <v>258.48291014198958</v>
      </c>
      <c r="N16" s="7">
        <f>(D19-$B$8)*$B$2*Output!$V$101*$E$2*$H$4/Output!$V$95/1000000</f>
        <v>415.27884656428057</v>
      </c>
      <c r="P16" s="7">
        <v>2032</v>
      </c>
      <c r="Q16" s="7">
        <f>(B19-$B$8)*$B$2*Output!$V$101*$E$2*$I$4/Output!$V$95/1000000</f>
        <v>7.3044224985092754</v>
      </c>
      <c r="R16" s="7">
        <f>(C19-$B$8)*$B$2*Output!$V$101*$E$2*$I$4/Output!$V$95/1000000</f>
        <v>18.567455744388454</v>
      </c>
      <c r="S16" s="7">
        <f>(D19-$B$8)*$B$2*Output!$V$101*$E$2*$I$4/Output!$V$95/1000000</f>
        <v>29.830488990267646</v>
      </c>
      <c r="U16" s="7">
        <v>2032</v>
      </c>
      <c r="V16" s="7">
        <f>(B19-$B$8)*$B$2*Output!$V$101*$E$2*$J$4/Output!$V$95/1000000</f>
        <v>55.606766028173226</v>
      </c>
      <c r="W16" s="7">
        <f>(C19-$B$8)*$B$2*Output!$V$101*$E$2*$J$4/Output!$V$95/1000000</f>
        <v>141.3494588418705</v>
      </c>
      <c r="X16" s="7">
        <f>(D19-$B$8)*$B$2*Output!$V$101*$E$2*$J$4/Output!$V$95/1000000</f>
        <v>227.09215165556785</v>
      </c>
      <c r="Z16" s="7">
        <v>2032</v>
      </c>
      <c r="AA16" s="7">
        <f>(B19-$B$8)*$B$2*Output!$V$101*$E$2*$K$4/Output!$V$95/1000000</f>
        <v>0.2935354109331193</v>
      </c>
      <c r="AB16" s="7">
        <f>(C19-$B$8)*$B$2*Output!$V$101*$E$2*$K$4/Output!$V$95/1000000</f>
        <v>0.74615149288309623</v>
      </c>
      <c r="AC16" s="7">
        <f>(D19-$B$8)*$B$2*Output!$V$101*$E$2*$K$4/Output!$V$95/1000000</f>
        <v>1.1987675748330735</v>
      </c>
      <c r="AE16" s="7">
        <v>2032</v>
      </c>
      <c r="AF16" s="7">
        <f>(B19-$B$8)*$B$2*Output!$V$101*$E$2*$L$4/Output!$V$95/1000000</f>
        <v>39.026867135426087</v>
      </c>
      <c r="AG16" s="7">
        <f>(C19-$B$8)*$B$2*Output!$V$101*$E$2*$L$4/Output!$V$95/1000000</f>
        <v>99.204232576502562</v>
      </c>
      <c r="AH16" s="7">
        <f>(D19-$B$8)*$B$2*Output!$V$101*$E$2*$L$4/Output!$V$95/1000000</f>
        <v>159.38159801757911</v>
      </c>
      <c r="AJ16" s="7">
        <v>2032</v>
      </c>
      <c r="AK16" s="7">
        <f>(B19-$B$8)*$B$2*Output!$V$101*$E$2*$M$4/Output!$V$95/1000000</f>
        <v>17.648513343292919</v>
      </c>
      <c r="AL16" s="7">
        <f>(C19-$B$8)*$B$2*Output!$V$101*$E$2*$M$4/Output!$V$95/1000000</f>
        <v>44.861587691938226</v>
      </c>
      <c r="AM16" s="7">
        <f>(D19-$B$8)*$B$2*Output!$V$101*$E$2*$M$4/Output!$V$95/1000000</f>
        <v>72.074662040583561</v>
      </c>
    </row>
    <row r="17" spans="1:39" x14ac:dyDescent="0.25">
      <c r="A17" s="7">
        <v>2030</v>
      </c>
      <c r="B17" s="7">
        <v>0.2877031085420681</v>
      </c>
      <c r="C17" s="7">
        <v>0.40339830167905322</v>
      </c>
      <c r="D17" s="7">
        <v>0.51909349481603839</v>
      </c>
      <c r="F17" s="7">
        <v>2033</v>
      </c>
      <c r="G17" s="7">
        <f>(B20-$B$8)*$B$2*Output!$V$101*$E$2*$G$4/Output!$V$95/1000000</f>
        <v>8.0863749568352392E-2</v>
      </c>
      <c r="H17" s="7">
        <f>(C20-$B$8)*$B$2*Output!$V$101*$E$2*$G$4/Output!$V$95/1000000</f>
        <v>0.20092229558882524</v>
      </c>
      <c r="I17" s="7">
        <f>(D20-$B$8)*$B$2*Output!$V$101*$E$2*$G$4/Output!$V$95/1000000</f>
        <v>0.32098084160929824</v>
      </c>
      <c r="K17" s="7">
        <v>2033</v>
      </c>
      <c r="L17" s="7">
        <f>(B20-$B$8)*$B$2*Output!$V$101*$E$2*$H$4/Output!$V$95/1000000</f>
        <v>112.98552635522093</v>
      </c>
      <c r="M17" s="7">
        <f>(C20-$B$8)*$B$2*Output!$V$101*$E$2*$H$4/Output!$V$95/1000000</f>
        <v>280.73532880655961</v>
      </c>
      <c r="N17" s="7">
        <f>(D20-$B$8)*$B$2*Output!$V$101*$E$2*$H$4/Output!$V$95/1000000</f>
        <v>448.48513125789856</v>
      </c>
      <c r="P17" s="7">
        <v>2033</v>
      </c>
      <c r="Q17" s="7">
        <f>(B20-$B$8)*$B$2*Output!$V$101*$E$2*$I$4/Output!$V$95/1000000</f>
        <v>8.1160249983436366</v>
      </c>
      <c r="R17" s="7">
        <f>(C20-$B$8)*$B$2*Output!$V$101*$E$2*$I$4/Output!$V$95/1000000</f>
        <v>20.1659010672651</v>
      </c>
      <c r="S17" s="7">
        <f>(D20-$B$8)*$B$2*Output!$V$101*$E$2*$I$4/Output!$V$95/1000000</f>
        <v>32.215777136186574</v>
      </c>
      <c r="U17" s="7">
        <v>2033</v>
      </c>
      <c r="V17" s="7">
        <f>(B20-$B$8)*$B$2*Output!$V$101*$E$2*$J$4/Output!$V$95/1000000</f>
        <v>61.785295586859121</v>
      </c>
      <c r="W17" s="7">
        <f>(C20-$B$8)*$B$2*Output!$V$101*$E$2*$J$4/Output!$V$95/1000000</f>
        <v>153.51802864956841</v>
      </c>
      <c r="X17" s="7">
        <f>(D20-$B$8)*$B$2*Output!$V$101*$E$2*$J$4/Output!$V$95/1000000</f>
        <v>245.25076171227784</v>
      </c>
      <c r="Z17" s="7">
        <v>2033</v>
      </c>
      <c r="AA17" s="7">
        <f>(B20-$B$8)*$B$2*Output!$V$101*$E$2*$K$4/Output!$V$95/1000000</f>
        <v>0.3261504565923547</v>
      </c>
      <c r="AB17" s="7">
        <f>(C20-$B$8)*$B$2*Output!$V$101*$E$2*$K$4/Output!$V$95/1000000</f>
        <v>0.81038659220826181</v>
      </c>
      <c r="AC17" s="7">
        <f>(D20-$B$8)*$B$2*Output!$V$101*$E$2*$K$4/Output!$V$95/1000000</f>
        <v>1.29462272782417</v>
      </c>
      <c r="AE17" s="7">
        <v>2033</v>
      </c>
      <c r="AF17" s="7">
        <f>(B20-$B$8)*$B$2*Output!$V$101*$E$2*$L$4/Output!$V$95/1000000</f>
        <v>43.363185706028979</v>
      </c>
      <c r="AG17" s="7">
        <f>(C20-$B$8)*$B$2*Output!$V$101*$E$2*$L$4/Output!$V$95/1000000</f>
        <v>107.74458100950754</v>
      </c>
      <c r="AH17" s="7">
        <f>(D20-$B$8)*$B$2*Output!$V$101*$E$2*$L$4/Output!$V$95/1000000</f>
        <v>172.12597631298618</v>
      </c>
      <c r="AJ17" s="7">
        <v>2033</v>
      </c>
      <c r="AK17" s="7">
        <f>(B20-$B$8)*$B$2*Output!$V$101*$E$2*$M$4/Output!$V$95/1000000</f>
        <v>19.609459270325459</v>
      </c>
      <c r="AL17" s="7">
        <f>(C20-$B$8)*$B$2*Output!$V$101*$E$2*$M$4/Output!$V$95/1000000</f>
        <v>48.723656680290134</v>
      </c>
      <c r="AM17" s="7">
        <f>(D20-$B$8)*$B$2*Output!$V$101*$E$2*$M$4/Output!$V$95/1000000</f>
        <v>77.837854090254837</v>
      </c>
    </row>
    <row r="18" spans="1:39" x14ac:dyDescent="0.25">
      <c r="A18" s="7">
        <v>2031</v>
      </c>
      <c r="B18" s="7">
        <v>0.29723212404807781</v>
      </c>
      <c r="C18" s="7">
        <v>0.42088737387711189</v>
      </c>
      <c r="D18" s="7">
        <v>0.54454262370614592</v>
      </c>
      <c r="F18" s="7">
        <v>2034</v>
      </c>
      <c r="G18" s="7">
        <f>(B21-$B$8)*$B$2*Output!$V$101*$E$2*$G$4/Output!$V$95/1000000</f>
        <v>8.8950124525187635E-2</v>
      </c>
      <c r="H18" s="7">
        <f>(C21-$B$8)*$B$2*Output!$V$101*$E$2*$G$4/Output!$V$95/1000000</f>
        <v>0.21743092403979822</v>
      </c>
      <c r="I18" s="7">
        <f>(D21-$B$8)*$B$2*Output!$V$101*$E$2*$G$4/Output!$V$95/1000000</f>
        <v>0.34591172355440875</v>
      </c>
      <c r="K18" s="7">
        <v>2034</v>
      </c>
      <c r="L18" s="7">
        <f>(B21-$B$8)*$B$2*Output!$V$101*$E$2*$H$4/Output!$V$95/1000000</f>
        <v>124.28407899074303</v>
      </c>
      <c r="M18" s="7">
        <f>(C21-$B$8)*$B$2*Output!$V$101*$E$2*$H$4/Output!$V$95/1000000</f>
        <v>303.80173476587407</v>
      </c>
      <c r="N18" s="7">
        <f>(D21-$B$8)*$B$2*Output!$V$101*$E$2*$H$4/Output!$V$95/1000000</f>
        <v>483.31939054100508</v>
      </c>
      <c r="P18" s="7">
        <v>2034</v>
      </c>
      <c r="Q18" s="7">
        <f>(B21-$B$8)*$B$2*Output!$V$101*$E$2*$I$4/Output!$V$95/1000000</f>
        <v>8.9276274981779995</v>
      </c>
      <c r="R18" s="7">
        <f>(C21-$B$8)*$B$2*Output!$V$101*$E$2*$I$4/Output!$V$95/1000000</f>
        <v>21.822817076127752</v>
      </c>
      <c r="S18" s="7">
        <f>(D21-$B$8)*$B$2*Output!$V$101*$E$2*$I$4/Output!$V$95/1000000</f>
        <v>34.718006654077499</v>
      </c>
      <c r="U18" s="7">
        <v>2034</v>
      </c>
      <c r="V18" s="7">
        <f>(B21-$B$8)*$B$2*Output!$V$101*$E$2*$J$4/Output!$V$95/1000000</f>
        <v>67.96382514554503</v>
      </c>
      <c r="W18" s="7">
        <f>(C21-$B$8)*$B$2*Output!$V$101*$E$2*$J$4/Output!$V$95/1000000</f>
        <v>166.13172136134185</v>
      </c>
      <c r="X18" s="7">
        <f>(D21-$B$8)*$B$2*Output!$V$101*$E$2*$J$4/Output!$V$95/1000000</f>
        <v>264.29961757713858</v>
      </c>
      <c r="Z18" s="7">
        <v>2034</v>
      </c>
      <c r="AA18" s="7">
        <f>(B21-$B$8)*$B$2*Output!$V$101*$E$2*$K$4/Output!$V$95/1000000</f>
        <v>0.35876550225159015</v>
      </c>
      <c r="AB18" s="7">
        <f>(C21-$B$8)*$B$2*Output!$V$101*$E$2*$K$4/Output!$V$95/1000000</f>
        <v>0.87697139362718612</v>
      </c>
      <c r="AC18" s="7">
        <f>(D21-$B$8)*$B$2*Output!$V$101*$E$2*$K$4/Output!$V$95/1000000</f>
        <v>1.3951772850027819</v>
      </c>
      <c r="AE18" s="7">
        <v>2034</v>
      </c>
      <c r="AF18" s="7">
        <f>(B21-$B$8)*$B$2*Output!$V$101*$E$2*$L$4/Output!$V$95/1000000</f>
        <v>47.69950427663187</v>
      </c>
      <c r="AG18" s="7">
        <f>(C21-$B$8)*$B$2*Output!$V$101*$E$2*$L$4/Output!$V$95/1000000</f>
        <v>116.59733301634179</v>
      </c>
      <c r="AH18" s="7">
        <f>(D21-$B$8)*$B$2*Output!$V$101*$E$2*$L$4/Output!$V$95/1000000</f>
        <v>185.49516175605169</v>
      </c>
      <c r="AJ18" s="7">
        <v>2034</v>
      </c>
      <c r="AK18" s="7">
        <f>(B21-$B$8)*$B$2*Output!$V$101*$E$2*$M$4/Output!$V$95/1000000</f>
        <v>21.570405197358006</v>
      </c>
      <c r="AL18" s="7">
        <f>(C21-$B$8)*$B$2*Output!$V$101*$E$2*$M$4/Output!$V$95/1000000</f>
        <v>52.726999079651065</v>
      </c>
      <c r="AM18" s="7">
        <f>(D21-$B$8)*$B$2*Output!$V$101*$E$2*$M$4/Output!$V$95/1000000</f>
        <v>83.883592961944117</v>
      </c>
    </row>
    <row r="19" spans="1:39" x14ac:dyDescent="0.25">
      <c r="A19" s="7">
        <v>2032</v>
      </c>
      <c r="B19" s="7">
        <v>0.30676113955408757</v>
      </c>
      <c r="C19" s="7">
        <v>0.43900028182704676</v>
      </c>
      <c r="D19" s="7">
        <v>0.57123942410000605</v>
      </c>
      <c r="F19" s="7">
        <v>2035</v>
      </c>
      <c r="G19" s="7">
        <f>(B22-$B$8)*$B$2*Output!$V$101*$E$2*$G$4/Output!$V$95/1000000</f>
        <v>9.7036499482022906E-2</v>
      </c>
      <c r="H19" s="7">
        <f>(C22-$B$8)*$B$2*Output!$V$101*$E$2*$G$4/Output!$V$95/1000000</f>
        <v>0.23455068442971991</v>
      </c>
      <c r="I19" s="7">
        <f>(D22-$B$8)*$B$2*Output!$V$101*$E$2*$G$4/Output!$V$95/1000000</f>
        <v>0.37206486937741695</v>
      </c>
      <c r="K19" s="7">
        <v>2035</v>
      </c>
      <c r="L19" s="7">
        <f>(B22-$B$8)*$B$2*Output!$V$101*$E$2*$H$4/Output!$V$95/1000000</f>
        <v>135.58263162626514</v>
      </c>
      <c r="M19" s="7">
        <f>(C22-$B$8)*$B$2*Output!$V$101*$E$2*$H$4/Output!$V$95/1000000</f>
        <v>327.72203464135231</v>
      </c>
      <c r="N19" s="7">
        <f>(D22-$B$8)*$B$2*Output!$V$101*$E$2*$H$4/Output!$V$95/1000000</f>
        <v>519.86143765643965</v>
      </c>
      <c r="P19" s="7">
        <v>2035</v>
      </c>
      <c r="Q19" s="7">
        <f>(B22-$B$8)*$B$2*Output!$V$101*$E$2*$I$4/Output!$V$95/1000000</f>
        <v>9.7392299980123695</v>
      </c>
      <c r="R19" s="7">
        <f>(C22-$B$8)*$B$2*Output!$V$101*$E$2*$I$4/Output!$V$95/1000000</f>
        <v>23.54107036059623</v>
      </c>
      <c r="S19" s="7">
        <f>(D22-$B$8)*$B$2*Output!$V$101*$E$2*$I$4/Output!$V$95/1000000</f>
        <v>37.34291072318009</v>
      </c>
      <c r="U19" s="7">
        <v>2035</v>
      </c>
      <c r="V19" s="7">
        <f>(B22-$B$8)*$B$2*Output!$V$101*$E$2*$J$4/Output!$V$95/1000000</f>
        <v>74.142354704230968</v>
      </c>
      <c r="W19" s="7">
        <f>(C22-$B$8)*$B$2*Output!$V$101*$E$2*$J$4/Output!$V$95/1000000</f>
        <v>179.2123596166013</v>
      </c>
      <c r="X19" s="7">
        <f>(D22-$B$8)*$B$2*Output!$V$101*$E$2*$J$4/Output!$V$95/1000000</f>
        <v>284.28236452897175</v>
      </c>
      <c r="Z19" s="7">
        <v>2035</v>
      </c>
      <c r="AA19" s="7">
        <f>(B22-$B$8)*$B$2*Output!$V$101*$E$2*$K$4/Output!$V$95/1000000</f>
        <v>0.39138054791082577</v>
      </c>
      <c r="AB19" s="7">
        <f>(C22-$B$8)*$B$2*Output!$V$101*$E$2*$K$4/Output!$V$95/1000000</f>
        <v>0.94602109386653699</v>
      </c>
      <c r="AC19" s="7">
        <f>(D22-$B$8)*$B$2*Output!$V$101*$E$2*$K$4/Output!$V$95/1000000</f>
        <v>1.5006616398222483</v>
      </c>
      <c r="AE19" s="7">
        <v>2035</v>
      </c>
      <c r="AF19" s="7">
        <f>(B22-$B$8)*$B$2*Output!$V$101*$E$2*$L$4/Output!$V$95/1000000</f>
        <v>52.035822847234783</v>
      </c>
      <c r="AG19" s="7">
        <f>(C22-$B$8)*$B$2*Output!$V$101*$E$2*$L$4/Output!$V$95/1000000</f>
        <v>125.7778045254373</v>
      </c>
      <c r="AH19" s="7">
        <f>(D22-$B$8)*$B$2*Output!$V$101*$E$2*$L$4/Output!$V$95/1000000</f>
        <v>199.51978620363985</v>
      </c>
      <c r="AJ19" s="7">
        <v>2035</v>
      </c>
      <c r="AK19" s="7">
        <f>(B22-$B$8)*$B$2*Output!$V$101*$E$2*$M$4/Output!$V$95/1000000</f>
        <v>23.531351124390557</v>
      </c>
      <c r="AL19" s="7">
        <f>(C22-$B$8)*$B$2*Output!$V$101*$E$2*$M$4/Output!$V$95/1000000</f>
        <v>56.878540974207084</v>
      </c>
      <c r="AM19" s="7">
        <f>(D22-$B$8)*$B$2*Output!$V$101*$E$2*$M$4/Output!$V$95/1000000</f>
        <v>90.225730824023614</v>
      </c>
    </row>
    <row r="20" spans="1:39" x14ac:dyDescent="0.25">
      <c r="A20" s="7">
        <v>2033</v>
      </c>
      <c r="B20" s="7">
        <v>0.31629015506009728</v>
      </c>
      <c r="C20" s="7">
        <v>0.45776760976197645</v>
      </c>
      <c r="D20" s="7">
        <v>0.59924506446385584</v>
      </c>
      <c r="F20" s="7">
        <v>2036</v>
      </c>
      <c r="G20" s="7">
        <f>(B23-$B$8)*$B$2*Output!$V$101*$E$2*$G$4/Output!$V$95/1000000</f>
        <v>0.10512287443885812</v>
      </c>
      <c r="H20" s="7">
        <f>(C23-$B$8)*$B$2*Output!$V$101*$E$2*$G$4/Output!$V$95/1000000</f>
        <v>0.25231153817332275</v>
      </c>
      <c r="I20" s="7">
        <f>(D23-$B$8)*$B$2*Output!$V$101*$E$2*$G$4/Output!$V$95/1000000</f>
        <v>0.39950020190778762</v>
      </c>
      <c r="K20" s="7">
        <v>2036</v>
      </c>
      <c r="L20" s="7">
        <f>(B23-$B$8)*$B$2*Output!$V$101*$E$2*$H$4/Output!$V$95/1000000</f>
        <v>146.88118426178724</v>
      </c>
      <c r="M20" s="7">
        <f>(C23-$B$8)*$B$2*Output!$V$101*$E$2*$H$4/Output!$V$95/1000000</f>
        <v>352.5380915203724</v>
      </c>
      <c r="N20" s="7">
        <f>(D23-$B$8)*$B$2*Output!$V$101*$E$2*$H$4/Output!$V$95/1000000</f>
        <v>558.19499877895782</v>
      </c>
      <c r="P20" s="7">
        <v>2036</v>
      </c>
      <c r="Q20" s="7">
        <f>(B23-$B$8)*$B$2*Output!$V$101*$E$2*$I$4/Output!$V$95/1000000</f>
        <v>10.550832497846731</v>
      </c>
      <c r="R20" s="7">
        <f>(C23-$B$8)*$B$2*Output!$V$101*$E$2*$I$4/Output!$V$95/1000000</f>
        <v>25.323668047995834</v>
      </c>
      <c r="S20" s="7">
        <f>(D23-$B$8)*$B$2*Output!$V$101*$E$2*$I$4/Output!$V$95/1000000</f>
        <v>40.096503598144963</v>
      </c>
      <c r="U20" s="7">
        <v>2036</v>
      </c>
      <c r="V20" s="7">
        <f>(B23-$B$8)*$B$2*Output!$V$101*$E$2*$J$4/Output!$V$95/1000000</f>
        <v>80.320884262916877</v>
      </c>
      <c r="W20" s="7">
        <f>(C23-$B$8)*$B$2*Output!$V$101*$E$2*$J$4/Output!$V$95/1000000</f>
        <v>192.78283593363017</v>
      </c>
      <c r="X20" s="7">
        <f>(D23-$B$8)*$B$2*Output!$V$101*$E$2*$J$4/Output!$V$95/1000000</f>
        <v>305.24478760434363</v>
      </c>
      <c r="Z20" s="7">
        <v>2036</v>
      </c>
      <c r="AA20" s="7">
        <f>(B23-$B$8)*$B$2*Output!$V$101*$E$2*$K$4/Output!$V$95/1000000</f>
        <v>0.42399559357006117</v>
      </c>
      <c r="AB20" s="7">
        <f>(C23-$B$8)*$B$2*Output!$V$101*$E$2*$K$4/Output!$V$95/1000000</f>
        <v>1.0176565372990687</v>
      </c>
      <c r="AC20" s="7">
        <f>(D23-$B$8)*$B$2*Output!$V$101*$E$2*$K$4/Output!$V$95/1000000</f>
        <v>1.6113174810280773</v>
      </c>
      <c r="AE20" s="7">
        <v>2036</v>
      </c>
      <c r="AF20" s="7">
        <f>(B23-$B$8)*$B$2*Output!$V$101*$E$2*$L$4/Output!$V$95/1000000</f>
        <v>56.372141417837675</v>
      </c>
      <c r="AG20" s="7">
        <f>(C23-$B$8)*$B$2*Output!$V$101*$E$2*$L$4/Output!$V$95/1000000</f>
        <v>135.30206234544434</v>
      </c>
      <c r="AH20" s="7">
        <f>(D23-$B$8)*$B$2*Output!$V$101*$E$2*$L$4/Output!$V$95/1000000</f>
        <v>214.23198327305116</v>
      </c>
      <c r="AJ20" s="7">
        <v>2036</v>
      </c>
      <c r="AK20" s="7">
        <f>(B23-$B$8)*$B$2*Output!$V$101*$E$2*$M$4/Output!$V$95/1000000</f>
        <v>25.492297051423101</v>
      </c>
      <c r="AL20" s="7">
        <f>(C23-$B$8)*$B$2*Output!$V$101*$E$2*$M$4/Output!$V$95/1000000</f>
        <v>61.185548007030775</v>
      </c>
      <c r="AM20" s="7">
        <f>(D23-$B$8)*$B$2*Output!$V$101*$E$2*$M$4/Output!$V$95/1000000</f>
        <v>96.878798962638527</v>
      </c>
    </row>
    <row r="21" spans="1:39" x14ac:dyDescent="0.25">
      <c r="A21" s="7">
        <v>2034</v>
      </c>
      <c r="B21" s="7">
        <v>0.32581917056610699</v>
      </c>
      <c r="C21" s="7">
        <v>0.47722144134064987</v>
      </c>
      <c r="D21" s="7">
        <v>0.62862371211519263</v>
      </c>
      <c r="F21" s="7">
        <v>2037</v>
      </c>
      <c r="G21" s="7">
        <f>(B24-$B$8)*$B$2*Output!$V$101*$E$2*$G$4/Output!$V$95/1000000</f>
        <v>0.11320924939569336</v>
      </c>
      <c r="H21" s="7">
        <f>(C24-$B$8)*$B$2*Output!$V$101*$E$2*$G$4/Output!$V$95/1000000</f>
        <v>0.27074491557661429</v>
      </c>
      <c r="I21" s="7">
        <f>(D24-$B$8)*$B$2*Output!$V$101*$E$2*$G$4/Output!$V$95/1000000</f>
        <v>0.42828058175753531</v>
      </c>
      <c r="K21" s="7">
        <v>2037</v>
      </c>
      <c r="L21" s="7">
        <f>(B24-$B$8)*$B$2*Output!$V$101*$E$2*$H$4/Output!$V$95/1000000</f>
        <v>158.17973689730928</v>
      </c>
      <c r="M21" s="7">
        <f>(C24-$B$8)*$B$2*Output!$V$101*$E$2*$H$4/Output!$V$95/1000000</f>
        <v>378.29382087416474</v>
      </c>
      <c r="N21" s="7">
        <f>(D24-$B$8)*$B$2*Output!$V$101*$E$2*$H$4/Output!$V$95/1000000</f>
        <v>598.40790485102025</v>
      </c>
      <c r="P21" s="7">
        <v>2037</v>
      </c>
      <c r="Q21" s="7">
        <f>(B24-$B$8)*$B$2*Output!$V$101*$E$2*$I$4/Output!$V$95/1000000</f>
        <v>11.362434997681092</v>
      </c>
      <c r="R21" s="7">
        <f>(C24-$B$8)*$B$2*Output!$V$101*$E$2*$I$4/Output!$V$95/1000000</f>
        <v>27.17376469337286</v>
      </c>
      <c r="S21" s="7">
        <f>(D24-$B$8)*$B$2*Output!$V$101*$E$2*$I$4/Output!$V$95/1000000</f>
        <v>42.985094389064642</v>
      </c>
      <c r="U21" s="7">
        <v>2037</v>
      </c>
      <c r="V21" s="7">
        <f>(B24-$B$8)*$B$2*Output!$V$101*$E$2*$J$4/Output!$V$95/1000000</f>
        <v>86.499413821602758</v>
      </c>
      <c r="W21" s="7">
        <f>(C24-$B$8)*$B$2*Output!$V$101*$E$2*$J$4/Output!$V$95/1000000</f>
        <v>206.86716516157173</v>
      </c>
      <c r="X21" s="7">
        <f>(D24-$B$8)*$B$2*Output!$V$101*$E$2*$J$4/Output!$V$95/1000000</f>
        <v>327.23491650154079</v>
      </c>
      <c r="Z21" s="7">
        <v>2037</v>
      </c>
      <c r="AA21" s="7">
        <f>(B24-$B$8)*$B$2*Output!$V$101*$E$2*$K$4/Output!$V$95/1000000</f>
        <v>0.45661063922929651</v>
      </c>
      <c r="AB21" s="7">
        <f>(C24-$B$8)*$B$2*Output!$V$101*$E$2*$K$4/Output!$V$95/1000000</f>
        <v>1.0920044928256776</v>
      </c>
      <c r="AC21" s="7">
        <f>(D24-$B$8)*$B$2*Output!$V$101*$E$2*$K$4/Output!$V$95/1000000</f>
        <v>1.727398346422059</v>
      </c>
      <c r="AE21" s="7">
        <v>2037</v>
      </c>
      <c r="AF21" s="7">
        <f>(B24-$B$8)*$B$2*Output!$V$101*$E$2*$L$4/Output!$V$95/1000000</f>
        <v>60.708459988440559</v>
      </c>
      <c r="AG21" s="7">
        <f>(C24-$B$8)*$B$2*Output!$V$101*$E$2*$L$4/Output!$V$95/1000000</f>
        <v>145.18696097795942</v>
      </c>
      <c r="AH21" s="7">
        <f>(D24-$B$8)*$B$2*Output!$V$101*$E$2*$L$4/Output!$V$95/1000000</f>
        <v>229.66546196747831</v>
      </c>
      <c r="AJ21" s="7">
        <v>2037</v>
      </c>
      <c r="AK21" s="7">
        <f>(B24-$B$8)*$B$2*Output!$V$101*$E$2*$M$4/Output!$V$95/1000000</f>
        <v>27.453242978455641</v>
      </c>
      <c r="AL21" s="7">
        <f>(C24-$B$8)*$B$2*Output!$V$101*$E$2*$M$4/Output!$V$95/1000000</f>
        <v>65.655642027328966</v>
      </c>
      <c r="AM21" s="7">
        <f>(D24-$B$8)*$B$2*Output!$V$101*$E$2*$M$4/Output!$V$95/1000000</f>
        <v>103.8580410762023</v>
      </c>
    </row>
    <row r="22" spans="1:39" x14ac:dyDescent="0.25">
      <c r="A22" s="7">
        <v>2035</v>
      </c>
      <c r="B22" s="7">
        <v>0.33534818607211675</v>
      </c>
      <c r="C22" s="7">
        <v>0.49739543315843471</v>
      </c>
      <c r="D22" s="7">
        <v>0.65944268024475272</v>
      </c>
      <c r="F22" s="7">
        <v>2038</v>
      </c>
      <c r="G22" s="7">
        <f>(B25-$B$8)*$B$2*Output!$V$101*$E$2*$G$4/Output!$V$95/1000000</f>
        <v>0.12129562435252862</v>
      </c>
      <c r="H22" s="7">
        <f>(C25-$B$8)*$B$2*Output!$V$101*$E$2*$G$4/Output!$V$95/1000000</f>
        <v>0.28988378785088459</v>
      </c>
      <c r="I22" s="7">
        <f>(D25-$B$8)*$B$2*Output!$V$101*$E$2*$G$4/Output!$V$95/1000000</f>
        <v>0.4584719513492409</v>
      </c>
      <c r="K22" s="7">
        <v>2038</v>
      </c>
      <c r="L22" s="7">
        <f>(B25-$B$8)*$B$2*Output!$V$101*$E$2*$H$4/Output!$V$95/1000000</f>
        <v>169.47828953283144</v>
      </c>
      <c r="M22" s="7">
        <f>(C25-$B$8)*$B$2*Output!$V$101*$E$2*$H$4/Output!$V$95/1000000</f>
        <v>405.03529117818437</v>
      </c>
      <c r="N22" s="7">
        <f>(D25-$B$8)*$B$2*Output!$V$101*$E$2*$H$4/Output!$V$95/1000000</f>
        <v>640.59229282353772</v>
      </c>
      <c r="P22" s="7">
        <v>2038</v>
      </c>
      <c r="Q22" s="7">
        <f>(B25-$B$8)*$B$2*Output!$V$101*$E$2*$I$4/Output!$V$95/1000000</f>
        <v>12.17403749751546</v>
      </c>
      <c r="R22" s="7">
        <f>(C25-$B$8)*$B$2*Output!$V$101*$E$2*$I$4/Output!$V$95/1000000</f>
        <v>29.094669507300459</v>
      </c>
      <c r="S22" s="7">
        <f>(D25-$B$8)*$B$2*Output!$V$101*$E$2*$I$4/Output!$V$95/1000000</f>
        <v>46.015301517085483</v>
      </c>
      <c r="U22" s="7">
        <v>2038</v>
      </c>
      <c r="V22" s="7">
        <f>(B25-$B$8)*$B$2*Output!$V$101*$E$2*$J$4/Output!$V$95/1000000</f>
        <v>92.67794338028871</v>
      </c>
      <c r="W22" s="7">
        <f>(C25-$B$8)*$B$2*Output!$V$101*$E$2*$J$4/Output!$V$95/1000000</f>
        <v>221.49053950393258</v>
      </c>
      <c r="X22" s="7">
        <f>(D25-$B$8)*$B$2*Output!$V$101*$E$2*$J$4/Output!$V$95/1000000</f>
        <v>350.30313562757669</v>
      </c>
      <c r="Z22" s="7">
        <v>2038</v>
      </c>
      <c r="AA22" s="7">
        <f>(B25-$B$8)*$B$2*Output!$V$101*$E$2*$K$4/Output!$V$95/1000000</f>
        <v>0.48922568488853213</v>
      </c>
      <c r="AB22" s="7">
        <f>(C25-$B$8)*$B$2*Output!$V$101*$E$2*$K$4/Output!$V$95/1000000</f>
        <v>1.1691979443319014</v>
      </c>
      <c r="AC22" s="7">
        <f>(D25-$B$8)*$B$2*Output!$V$101*$E$2*$K$4/Output!$V$95/1000000</f>
        <v>1.8491702037752717</v>
      </c>
      <c r="AE22" s="7">
        <v>2038</v>
      </c>
      <c r="AF22" s="7">
        <f>(B25-$B$8)*$B$2*Output!$V$101*$E$2*$L$4/Output!$V$95/1000000</f>
        <v>65.044778559043479</v>
      </c>
      <c r="AG22" s="7">
        <f>(C25-$B$8)*$B$2*Output!$V$101*$E$2*$L$4/Output!$V$95/1000000</f>
        <v>155.45018123503689</v>
      </c>
      <c r="AH22" s="7">
        <f>(D25-$B$8)*$B$2*Output!$V$101*$E$2*$L$4/Output!$V$95/1000000</f>
        <v>245.85558391103044</v>
      </c>
      <c r="AJ22" s="7">
        <v>2038</v>
      </c>
      <c r="AK22" s="7">
        <f>(B25-$B$8)*$B$2*Output!$V$101*$E$2*$M$4/Output!$V$95/1000000</f>
        <v>29.414188905488196</v>
      </c>
      <c r="AL22" s="7">
        <f>(C25-$B$8)*$B$2*Output!$V$101*$E$2*$M$4/Output!$V$95/1000000</f>
        <v>70.296818553839515</v>
      </c>
      <c r="AM22" s="7">
        <f>(D25-$B$8)*$B$2*Output!$V$101*$E$2*$M$4/Output!$V$95/1000000</f>
        <v>111.17944820219094</v>
      </c>
    </row>
    <row r="23" spans="1:39" x14ac:dyDescent="0.25">
      <c r="A23" s="7">
        <v>2036</v>
      </c>
      <c r="B23" s="7">
        <v>0.34487720157812646</v>
      </c>
      <c r="C23" s="7">
        <v>0.51832489186226405</v>
      </c>
      <c r="D23" s="7">
        <v>0.69177258214640192</v>
      </c>
      <c r="F23" s="7">
        <v>2039</v>
      </c>
      <c r="G23" s="7">
        <f>(B26-$B$8)*$B$2*Output!$V$101*$E$2*$G$4/Output!$V$95/1000000</f>
        <v>0.12938199930936384</v>
      </c>
      <c r="H23" s="7">
        <f>(C26-$B$8)*$B$2*Output!$V$101*$E$2*$G$4/Output!$V$95/1000000</f>
        <v>0.30976274265728204</v>
      </c>
      <c r="I23" s="7">
        <f>(D26-$B$8)*$B$2*Output!$V$101*$E$2*$G$4/Output!$V$95/1000000</f>
        <v>0.4901434860052003</v>
      </c>
      <c r="K23" s="7">
        <v>2039</v>
      </c>
      <c r="L23" s="7">
        <f>(B26-$B$8)*$B$2*Output!$V$101*$E$2*$H$4/Output!$V$95/1000000</f>
        <v>180.77684216835345</v>
      </c>
      <c r="M23" s="7">
        <f>(C26-$B$8)*$B$2*Output!$V$101*$E$2*$H$4/Output!$V$95/1000000</f>
        <v>432.8108294655097</v>
      </c>
      <c r="N23" s="7">
        <f>(D26-$B$8)*$B$2*Output!$V$101*$E$2*$H$4/Output!$V$95/1000000</f>
        <v>684.84481676266614</v>
      </c>
      <c r="P23" s="7">
        <v>2039</v>
      </c>
      <c r="Q23" s="7">
        <f>(B26-$B$8)*$B$2*Output!$V$101*$E$2*$I$4/Output!$V$95/1000000</f>
        <v>12.985639997349821</v>
      </c>
      <c r="R23" s="7">
        <f>(C26-$B$8)*$B$2*Output!$V$101*$E$2*$I$4/Output!$V$95/1000000</f>
        <v>31.08985393803588</v>
      </c>
      <c r="S23" s="7">
        <f>(D26-$B$8)*$B$2*Output!$V$101*$E$2*$I$4/Output!$V$95/1000000</f>
        <v>49.194067878721945</v>
      </c>
      <c r="U23" s="7">
        <v>2039</v>
      </c>
      <c r="V23" s="7">
        <f>(B26-$B$8)*$B$2*Output!$V$101*$E$2*$J$4/Output!$V$95/1000000</f>
        <v>98.856472938974605</v>
      </c>
      <c r="W23" s="7">
        <f>(C26-$B$8)*$B$2*Output!$V$101*$E$2*$J$4/Output!$V$95/1000000</f>
        <v>236.67938623967393</v>
      </c>
      <c r="X23" s="7">
        <f>(D26-$B$8)*$B$2*Output!$V$101*$E$2*$J$4/Output!$V$95/1000000</f>
        <v>374.50229954037343</v>
      </c>
      <c r="Z23" s="7">
        <v>2039</v>
      </c>
      <c r="AA23" s="7">
        <f>(B26-$B$8)*$B$2*Output!$V$101*$E$2*$K$4/Output!$V$95/1000000</f>
        <v>0.52184073054776758</v>
      </c>
      <c r="AB23" s="7">
        <f>(C26-$B$8)*$B$2*Output!$V$101*$E$2*$K$4/Output!$V$95/1000000</f>
        <v>1.2493763953843708</v>
      </c>
      <c r="AC23" s="7">
        <f>(D26-$B$8)*$B$2*Output!$V$101*$E$2*$K$4/Output!$V$95/1000000</f>
        <v>1.9769120602209747</v>
      </c>
      <c r="AE23" s="7">
        <v>2039</v>
      </c>
      <c r="AF23" s="7">
        <f>(B26-$B$8)*$B$2*Output!$V$101*$E$2*$L$4/Output!$V$95/1000000</f>
        <v>69.381097129646378</v>
      </c>
      <c r="AG23" s="7">
        <f>(C26-$B$8)*$B$2*Output!$V$101*$E$2*$L$4/Output!$V$95/1000000</f>
        <v>166.1102707499675</v>
      </c>
      <c r="AH23" s="7">
        <f>(D26-$B$8)*$B$2*Output!$V$101*$E$2*$L$4/Output!$V$95/1000000</f>
        <v>262.83944437028867</v>
      </c>
      <c r="AJ23" s="7">
        <v>2039</v>
      </c>
      <c r="AK23" s="7">
        <f>(B26-$B$8)*$B$2*Output!$V$101*$E$2*$M$4/Output!$V$95/1000000</f>
        <v>31.37513483252074</v>
      </c>
      <c r="AL23" s="7">
        <f>(C26-$B$8)*$B$2*Output!$V$101*$E$2*$M$4/Output!$V$95/1000000</f>
        <v>75.117465094390894</v>
      </c>
      <c r="AM23" s="7">
        <f>(D26-$B$8)*$B$2*Output!$V$101*$E$2*$M$4/Output!$V$95/1000000</f>
        <v>118.85979535626109</v>
      </c>
    </row>
    <row r="24" spans="1:39" x14ac:dyDescent="0.25">
      <c r="A24" s="7">
        <v>2037</v>
      </c>
      <c r="B24" s="7">
        <v>0.35440621708413617</v>
      </c>
      <c r="C24" s="7">
        <v>0.54004685504622685</v>
      </c>
      <c r="D24" s="7">
        <v>0.7256874930083177</v>
      </c>
      <c r="F24" s="7">
        <v>2040</v>
      </c>
      <c r="G24" s="7">
        <f>(B27-$B$8)*$B$2*Output!$V$101*$E$2*$G$4/Output!$V$95/1000000</f>
        <v>0.13746837426619907</v>
      </c>
      <c r="H24" s="7">
        <f>(C27-$B$8)*$B$2*Output!$V$101*$E$2*$G$4/Output!$V$95/1000000</f>
        <v>0.3304180633550422</v>
      </c>
      <c r="I24" s="7">
        <f>(D27-$B$8)*$B$2*Output!$V$101*$E$2*$G$4/Output!$V$95/1000000</f>
        <v>0.52336775244388545</v>
      </c>
      <c r="K24" s="7">
        <v>2040</v>
      </c>
      <c r="L24" s="7">
        <f>(B27-$B$8)*$B$2*Output!$V$101*$E$2*$H$4/Output!$V$95/1000000</f>
        <v>192.07539480387558</v>
      </c>
      <c r="M24" s="7">
        <f>(C27-$B$8)*$B$2*Output!$V$101*$E$2*$H$4/Output!$V$95/1000000</f>
        <v>461.67113205511015</v>
      </c>
      <c r="N24" s="7">
        <f>(D27-$B$8)*$B$2*Output!$V$101*$E$2*$H$4/Output!$V$95/1000000</f>
        <v>731.26686930634514</v>
      </c>
      <c r="P24" s="7">
        <v>2040</v>
      </c>
      <c r="Q24" s="7">
        <f>(B27-$B$8)*$B$2*Output!$V$101*$E$2*$I$4/Output!$V$95/1000000</f>
        <v>13.797242497184186</v>
      </c>
      <c r="R24" s="7">
        <f>(C27-$B$8)*$B$2*Output!$V$101*$E$2*$I$4/Output!$V$95/1000000</f>
        <v>33.162959625401079</v>
      </c>
      <c r="S24" s="7">
        <f>(D27-$B$8)*$B$2*Output!$V$101*$E$2*$I$4/Output!$V$95/1000000</f>
        <v>52.528676753617987</v>
      </c>
      <c r="U24" s="7">
        <v>2040</v>
      </c>
      <c r="V24" s="7">
        <f>(B27-$B$8)*$B$2*Output!$V$101*$E$2*$J$4/Output!$V$95/1000000</f>
        <v>105.03500249766051</v>
      </c>
      <c r="W24" s="7">
        <f>(C27-$B$8)*$B$2*Output!$V$101*$E$2*$J$4/Output!$V$95/1000000</f>
        <v>252.46142827414258</v>
      </c>
      <c r="X24" s="7">
        <f>(D27-$B$8)*$B$2*Output!$V$101*$E$2*$J$4/Output!$V$95/1000000</f>
        <v>399.88785405062481</v>
      </c>
      <c r="Z24" s="7">
        <v>2040</v>
      </c>
      <c r="AA24" s="7">
        <f>(B27-$B$8)*$B$2*Output!$V$101*$E$2*$K$4/Output!$V$95/1000000</f>
        <v>0.55445577620700293</v>
      </c>
      <c r="AB24" s="7">
        <f>(C27-$B$8)*$B$2*Output!$V$101*$E$2*$K$4/Output!$V$95/1000000</f>
        <v>1.3326861888653367</v>
      </c>
      <c r="AC24" s="7">
        <f>(D27-$B$8)*$B$2*Output!$V$101*$E$2*$K$4/Output!$V$95/1000000</f>
        <v>2.1109166015236718</v>
      </c>
      <c r="AE24" s="7">
        <v>2040</v>
      </c>
      <c r="AF24" s="7">
        <f>(B27-$B$8)*$B$2*Output!$V$101*$E$2*$L$4/Output!$V$95/1000000</f>
        <v>73.717415700249248</v>
      </c>
      <c r="AG24" s="7">
        <f>(C27-$B$8)*$B$2*Output!$V$101*$E$2*$L$4/Output!$V$95/1000000</f>
        <v>177.18668647414137</v>
      </c>
      <c r="AH24" s="7">
        <f>(D27-$B$8)*$B$2*Output!$V$101*$E$2*$L$4/Output!$V$95/1000000</f>
        <v>280.65595724803364</v>
      </c>
      <c r="AJ24" s="7">
        <v>2040</v>
      </c>
      <c r="AK24" s="7">
        <f>(B27-$B$8)*$B$2*Output!$V$101*$E$2*$M$4/Output!$V$95/1000000</f>
        <v>33.336080759553276</v>
      </c>
      <c r="AL24" s="7">
        <f>(C27-$B$8)*$B$2*Output!$V$101*$E$2*$M$4/Output!$V$95/1000000</f>
        <v>80.126380363597733</v>
      </c>
      <c r="AM24" s="7">
        <f>(D27-$B$8)*$B$2*Output!$V$101*$E$2*$M$4/Output!$V$95/1000000</f>
        <v>126.91667996764225</v>
      </c>
    </row>
    <row r="25" spans="1:39" x14ac:dyDescent="0.25">
      <c r="A25" s="7">
        <v>2038</v>
      </c>
      <c r="B25" s="7">
        <v>0.36393523259014593</v>
      </c>
      <c r="C25" s="7">
        <v>0.56260017611315372</v>
      </c>
      <c r="D25" s="7">
        <v>0.76126511963616172</v>
      </c>
      <c r="F25" s="7">
        <v>2041</v>
      </c>
      <c r="G25" s="7">
        <f>(B28-$B$8)*$B$2*Output!$V$101*$E$2*$G$4/Output!$V$95/1000000</f>
        <v>0.14555474922303432</v>
      </c>
      <c r="H25" s="7">
        <f>(C28-$B$8)*$B$2*Output!$V$101*$E$2*$G$4/Output!$V$95/1000000</f>
        <v>0.34439137334301689</v>
      </c>
      <c r="I25" s="7">
        <f>(D28-$B$8)*$B$2*Output!$V$101*$E$2*$G$4/Output!$V$95/1000000</f>
        <v>0.54322799746299955</v>
      </c>
      <c r="K25" s="7">
        <v>2041</v>
      </c>
      <c r="L25" s="7">
        <f>(B28-$B$8)*$B$2*Output!$V$101*$E$2*$H$4/Output!$V$95/1000000</f>
        <v>203.37394743939768</v>
      </c>
      <c r="M25" s="7">
        <f>(C28-$B$8)*$B$2*Output!$V$101*$E$2*$H$4/Output!$V$95/1000000</f>
        <v>481.195106547308</v>
      </c>
      <c r="N25" s="7">
        <f>(D28-$B$8)*$B$2*Output!$V$101*$E$2*$H$4/Output!$V$95/1000000</f>
        <v>759.01626565521849</v>
      </c>
      <c r="P25" s="7">
        <v>2041</v>
      </c>
      <c r="Q25" s="7">
        <f>(B28-$B$8)*$B$2*Output!$V$101*$E$2*$I$4/Output!$V$95/1000000</f>
        <v>14.608844997018549</v>
      </c>
      <c r="R25" s="7">
        <f>(C28-$B$8)*$B$2*Output!$V$101*$E$2*$I$4/Output!$V$95/1000000</f>
        <v>34.565414171194135</v>
      </c>
      <c r="S25" s="7">
        <f>(D28-$B$8)*$B$2*Output!$V$101*$E$2*$I$4/Output!$V$95/1000000</f>
        <v>54.521983345369733</v>
      </c>
      <c r="U25" s="7">
        <v>2041</v>
      </c>
      <c r="V25" s="7">
        <f>(B28-$B$8)*$B$2*Output!$V$101*$E$2*$J$4/Output!$V$95/1000000</f>
        <v>111.21353205634645</v>
      </c>
      <c r="W25" s="7">
        <f>(C28-$B$8)*$B$2*Output!$V$101*$E$2*$J$4/Output!$V$95/1000000</f>
        <v>263.13796865895443</v>
      </c>
      <c r="X25" s="7">
        <f>(D28-$B$8)*$B$2*Output!$V$101*$E$2*$J$4/Output!$V$95/1000000</f>
        <v>415.06240526156245</v>
      </c>
      <c r="Z25" s="7">
        <v>2041</v>
      </c>
      <c r="AA25" s="7">
        <f>(B28-$B$8)*$B$2*Output!$V$101*$E$2*$K$4/Output!$V$95/1000000</f>
        <v>0.58707082186623849</v>
      </c>
      <c r="AB25" s="7">
        <f>(C28-$B$8)*$B$2*Output!$V$101*$E$2*$K$4/Output!$V$95/1000000</f>
        <v>1.389045205816835</v>
      </c>
      <c r="AC25" s="7">
        <f>(D28-$B$8)*$B$2*Output!$V$101*$E$2*$K$4/Output!$V$95/1000000</f>
        <v>2.1910195897674312</v>
      </c>
      <c r="AE25" s="7">
        <v>2041</v>
      </c>
      <c r="AF25" s="7">
        <f>(B28-$B$8)*$B$2*Output!$V$101*$E$2*$L$4/Output!$V$95/1000000</f>
        <v>78.053734270852175</v>
      </c>
      <c r="AG25" s="7">
        <f>(C28-$B$8)*$B$2*Output!$V$101*$E$2*$L$4/Output!$V$95/1000000</f>
        <v>184.67987395519282</v>
      </c>
      <c r="AH25" s="7">
        <f>(D28-$B$8)*$B$2*Output!$V$101*$E$2*$L$4/Output!$V$95/1000000</f>
        <v>291.30601363953343</v>
      </c>
      <c r="AJ25" s="7">
        <v>2041</v>
      </c>
      <c r="AK25" s="7">
        <f>(B28-$B$8)*$B$2*Output!$V$101*$E$2*$M$4/Output!$V$95/1000000</f>
        <v>35.297026686585831</v>
      </c>
      <c r="AL25" s="7">
        <f>(C28-$B$8)*$B$2*Output!$V$101*$E$2*$M$4/Output!$V$95/1000000</f>
        <v>83.5149080356816</v>
      </c>
      <c r="AM25" s="7">
        <f>(D28-$B$8)*$B$2*Output!$V$101*$E$2*$M$4/Output!$V$95/1000000</f>
        <v>131.73278938477739</v>
      </c>
    </row>
    <row r="26" spans="1:39" x14ac:dyDescent="0.25">
      <c r="A26" s="7">
        <v>2039</v>
      </c>
      <c r="B26" s="7">
        <v>0.37346424809615564</v>
      </c>
      <c r="C26" s="7">
        <v>0.58602561329663583</v>
      </c>
      <c r="D26" s="7">
        <v>0.79858697849711624</v>
      </c>
      <c r="F26" s="7">
        <v>2042</v>
      </c>
      <c r="G26" s="7">
        <f>(B29-$B$8)*$B$2*Output!$V$101*$E$2*$G$4/Output!$V$95/1000000</f>
        <v>0.15364112417986955</v>
      </c>
      <c r="H26" s="7">
        <f>(C29-$B$8)*$B$2*Output!$V$101*$E$2*$G$4/Output!$V$95/1000000</f>
        <v>0.35864209507936867</v>
      </c>
      <c r="I26" s="7">
        <f>(D29-$B$8)*$B$2*Output!$V$101*$E$2*$G$4/Output!$V$95/1000000</f>
        <v>0.56364306597886793</v>
      </c>
      <c r="K26" s="7">
        <v>2042</v>
      </c>
      <c r="L26" s="7">
        <f>(B29-$B$8)*$B$2*Output!$V$101*$E$2*$H$4/Output!$V$95/1000000</f>
        <v>214.67250007491975</v>
      </c>
      <c r="M26" s="7">
        <f>(C29-$B$8)*$B$2*Output!$V$101*$E$2*$H$4/Output!$V$95/1000000</f>
        <v>501.10668998139664</v>
      </c>
      <c r="N26" s="7">
        <f>(D29-$B$8)*$B$2*Output!$V$101*$E$2*$H$4/Output!$V$95/1000000</f>
        <v>787.54087988787364</v>
      </c>
      <c r="P26" s="7">
        <v>2042</v>
      </c>
      <c r="Q26" s="7">
        <f>(B29-$B$8)*$B$2*Output!$V$101*$E$2*$I$4/Output!$V$95/1000000</f>
        <v>15.420447496852912</v>
      </c>
      <c r="R26" s="7">
        <f>(C29-$B$8)*$B$2*Output!$V$101*$E$2*$I$4/Output!$V$95/1000000</f>
        <v>35.995711609465971</v>
      </c>
      <c r="S26" s="7">
        <f>(D29-$B$8)*$B$2*Output!$V$101*$E$2*$I$4/Output!$V$95/1000000</f>
        <v>56.570975722079062</v>
      </c>
      <c r="U26" s="7">
        <v>2042</v>
      </c>
      <c r="V26" s="7">
        <f>(B29-$B$8)*$B$2*Output!$V$101*$E$2*$J$4/Output!$V$95/1000000</f>
        <v>117.39206161503235</v>
      </c>
      <c r="W26" s="7">
        <f>(C29-$B$8)*$B$2*Output!$V$101*$E$2*$J$4/Output!$V$95/1000000</f>
        <v>274.02647011364292</v>
      </c>
      <c r="X26" s="7">
        <f>(D29-$B$8)*$B$2*Output!$V$101*$E$2*$J$4/Output!$V$95/1000000</f>
        <v>430.66087861225367</v>
      </c>
      <c r="Z26" s="7">
        <v>2042</v>
      </c>
      <c r="AA26" s="7">
        <f>(B29-$B$8)*$B$2*Output!$V$101*$E$2*$K$4/Output!$V$95/1000000</f>
        <v>0.61968586752547394</v>
      </c>
      <c r="AB26" s="7">
        <f>(C29-$B$8)*$B$2*Output!$V$101*$E$2*$K$4/Output!$V$95/1000000</f>
        <v>1.4465231168201202</v>
      </c>
      <c r="AC26" s="7">
        <f>(D29-$B$8)*$B$2*Output!$V$101*$E$2*$K$4/Output!$V$95/1000000</f>
        <v>2.2733603661147672</v>
      </c>
      <c r="AE26" s="7">
        <v>2042</v>
      </c>
      <c r="AF26" s="7">
        <f>(B29-$B$8)*$B$2*Output!$V$101*$E$2*$L$4/Output!$V$95/1000000</f>
        <v>82.390052841455045</v>
      </c>
      <c r="AG26" s="7">
        <f>(C29-$B$8)*$B$2*Output!$V$101*$E$2*$L$4/Output!$V$95/1000000</f>
        <v>192.32182348631147</v>
      </c>
      <c r="AH26" s="7">
        <f>(D29-$B$8)*$B$2*Output!$V$101*$E$2*$L$4/Output!$V$95/1000000</f>
        <v>302.25359413116797</v>
      </c>
      <c r="AJ26" s="7">
        <v>2042</v>
      </c>
      <c r="AK26" s="7">
        <f>(B29-$B$8)*$B$2*Output!$V$101*$E$2*$M$4/Output!$V$95/1000000</f>
        <v>37.257972613618371</v>
      </c>
      <c r="AL26" s="7">
        <f>(C29-$B$8)*$B$2*Output!$V$101*$E$2*$M$4/Output!$V$95/1000000</f>
        <v>86.970708056746901</v>
      </c>
      <c r="AM26" s="7">
        <f>(D29-$B$8)*$B$2*Output!$V$101*$E$2*$M$4/Output!$V$95/1000000</f>
        <v>136.68344349987549</v>
      </c>
    </row>
    <row r="27" spans="1:39" x14ac:dyDescent="0.25">
      <c r="A27" s="7">
        <v>2040</v>
      </c>
      <c r="B27" s="7">
        <v>0.38299326360216535</v>
      </c>
      <c r="C27" s="7">
        <v>0.61036592304744552</v>
      </c>
      <c r="D27" s="7">
        <v>0.83773858249272604</v>
      </c>
      <c r="F27" s="7">
        <v>2043</v>
      </c>
      <c r="G27" s="7">
        <f>(B30-$B$8)*$B$2*Output!$V$101*$E$2*$G$4/Output!$V$95/1000000</f>
        <v>0.16172749913670484</v>
      </c>
      <c r="H27" s="7">
        <f>(C30-$B$8)*$B$2*Output!$V$101*$E$2*$G$4/Output!$V$95/1000000</f>
        <v>0.37317797844614226</v>
      </c>
      <c r="I27" s="7">
        <f>(D30-$B$8)*$B$2*Output!$V$101*$E$2*$G$4/Output!$V$95/1000000</f>
        <v>0.5846284577555797</v>
      </c>
      <c r="K27" s="7">
        <v>2043</v>
      </c>
      <c r="L27" s="7">
        <f>(B30-$B$8)*$B$2*Output!$V$101*$E$2*$H$4/Output!$V$95/1000000</f>
        <v>225.97105271044188</v>
      </c>
      <c r="M27" s="7">
        <f>(C30-$B$8)*$B$2*Output!$V$101*$E$2*$H$4/Output!$V$95/1000000</f>
        <v>521.41671075089823</v>
      </c>
      <c r="N27" s="7">
        <f>(D30-$B$8)*$B$2*Output!$V$101*$E$2*$H$4/Output!$V$95/1000000</f>
        <v>816.8623687913547</v>
      </c>
      <c r="P27" s="7">
        <v>2043</v>
      </c>
      <c r="Q27" s="7">
        <f>(B30-$B$8)*$B$2*Output!$V$101*$E$2*$I$4/Output!$V$95/1000000</f>
        <v>16.232049996687277</v>
      </c>
      <c r="R27" s="7">
        <f>(C30-$B$8)*$B$2*Output!$V$101*$E$2*$I$4/Output!$V$95/1000000</f>
        <v>37.454629770044484</v>
      </c>
      <c r="S27" s="7">
        <f>(D30-$B$8)*$B$2*Output!$V$101*$E$2*$I$4/Output!$V$95/1000000</f>
        <v>58.677209543401702</v>
      </c>
      <c r="U27" s="7">
        <v>2043</v>
      </c>
      <c r="V27" s="7">
        <f>(B30-$B$8)*$B$2*Output!$V$101*$E$2*$J$4/Output!$V$95/1000000</f>
        <v>123.57059117371827</v>
      </c>
      <c r="W27" s="7">
        <f>(C30-$B$8)*$B$2*Output!$V$101*$E$2*$J$4/Output!$V$95/1000000</f>
        <v>285.1328540647491</v>
      </c>
      <c r="X27" s="7">
        <f>(D30-$B$8)*$B$2*Output!$V$101*$E$2*$J$4/Output!$V$95/1000000</f>
        <v>446.69511695578001</v>
      </c>
      <c r="Z27" s="7">
        <v>2043</v>
      </c>
      <c r="AA27" s="7">
        <f>(B30-$B$8)*$B$2*Output!$V$101*$E$2*$K$4/Output!$V$95/1000000</f>
        <v>0.65230091318470951</v>
      </c>
      <c r="AB27" s="7">
        <f>(C30-$B$8)*$B$2*Output!$V$101*$E$2*$K$4/Output!$V$95/1000000</f>
        <v>1.5051511797327737</v>
      </c>
      <c r="AC27" s="7">
        <f>(D30-$B$8)*$B$2*Output!$V$101*$E$2*$K$4/Output!$V$95/1000000</f>
        <v>2.3580014462808383</v>
      </c>
      <c r="AE27" s="7">
        <v>2043</v>
      </c>
      <c r="AF27" s="7">
        <f>(B30-$B$8)*$B$2*Output!$V$101*$E$2*$L$4/Output!$V$95/1000000</f>
        <v>86.726371412057972</v>
      </c>
      <c r="AG27" s="7">
        <f>(C30-$B$8)*$B$2*Output!$V$101*$E$2*$L$4/Output!$V$95/1000000</f>
        <v>200.1166909417438</v>
      </c>
      <c r="AH27" s="7">
        <f>(D30-$B$8)*$B$2*Output!$V$101*$E$2*$L$4/Output!$V$95/1000000</f>
        <v>313.50701047142968</v>
      </c>
      <c r="AJ27" s="7">
        <v>2043</v>
      </c>
      <c r="AK27" s="7">
        <f>(B30-$B$8)*$B$2*Output!$V$101*$E$2*$M$4/Output!$V$95/1000000</f>
        <v>39.218918540650925</v>
      </c>
      <c r="AL27" s="7">
        <f>(C30-$B$8)*$B$2*Output!$V$101*$E$2*$M$4/Output!$V$95/1000000</f>
        <v>90.495659773189516</v>
      </c>
      <c r="AM27" s="7">
        <f>(D30-$B$8)*$B$2*Output!$V$101*$E$2*$M$4/Output!$V$95/1000000</f>
        <v>141.77240100572811</v>
      </c>
    </row>
    <row r="28" spans="1:39" x14ac:dyDescent="0.25">
      <c r="A28" s="7">
        <v>2041</v>
      </c>
      <c r="B28" s="7">
        <v>0.39252227910817511</v>
      </c>
      <c r="C28" s="7">
        <v>0.62683212554936407</v>
      </c>
      <c r="D28" s="7">
        <v>0.8611419719905532</v>
      </c>
      <c r="F28" s="7">
        <v>2044</v>
      </c>
      <c r="G28" s="7">
        <f>(B31-$B$8)*$B$2*Output!$V$101*$E$2*$G$4/Output!$V$95/1000000</f>
        <v>0.16981387409354004</v>
      </c>
      <c r="H28" s="7">
        <f>(C31-$B$8)*$B$2*Output!$V$101*$E$2*$G$4/Output!$V$95/1000000</f>
        <v>0.3880069898290886</v>
      </c>
      <c r="I28" s="7">
        <f>(D31-$B$8)*$B$2*Output!$V$101*$E$2*$G$4/Output!$V$95/1000000</f>
        <v>0.60620010556463721</v>
      </c>
      <c r="K28" s="7">
        <v>2044</v>
      </c>
      <c r="L28" s="7">
        <f>(B31-$B$8)*$B$2*Output!$V$101*$E$2*$H$4/Output!$V$95/1000000</f>
        <v>237.26960534596395</v>
      </c>
      <c r="M28" s="7">
        <f>(C31-$B$8)*$B$2*Output!$V$101*$E$2*$H$4/Output!$V$95/1000000</f>
        <v>542.13629975553033</v>
      </c>
      <c r="N28" s="7">
        <f>(D31-$B$8)*$B$2*Output!$V$101*$E$2*$H$4/Output!$V$95/1000000</f>
        <v>847.00299416509677</v>
      </c>
      <c r="P28" s="7">
        <v>2044</v>
      </c>
      <c r="Q28" s="7">
        <f>(B31-$B$8)*$B$2*Output!$V$101*$E$2*$I$4/Output!$V$95/1000000</f>
        <v>17.043652496521641</v>
      </c>
      <c r="R28" s="7">
        <f>(C31-$B$8)*$B$2*Output!$V$101*$E$2*$I$4/Output!$V$95/1000000</f>
        <v>38.942968212512874</v>
      </c>
      <c r="S28" s="7">
        <f>(D31-$B$8)*$B$2*Output!$V$101*$E$2*$I$4/Output!$V$95/1000000</f>
        <v>60.842283928504109</v>
      </c>
      <c r="U28" s="7">
        <v>2044</v>
      </c>
      <c r="V28" s="7">
        <f>(B31-$B$8)*$B$2*Output!$V$101*$E$2*$J$4/Output!$V$95/1000000</f>
        <v>129.74912073240418</v>
      </c>
      <c r="W28" s="7">
        <f>(C31-$B$8)*$B$2*Output!$V$101*$E$2*$J$4/Output!$V$95/1000000</f>
        <v>296.46320736207895</v>
      </c>
      <c r="X28" s="7">
        <f>(D31-$B$8)*$B$2*Output!$V$101*$E$2*$J$4/Output!$V$95/1000000</f>
        <v>463.17729399175386</v>
      </c>
      <c r="Z28" s="7">
        <v>2044</v>
      </c>
      <c r="AA28" s="7">
        <f>(B31-$B$8)*$B$2*Output!$V$101*$E$2*$K$4/Output!$V$95/1000000</f>
        <v>0.68491595884394496</v>
      </c>
      <c r="AB28" s="7">
        <f>(C31-$B$8)*$B$2*Output!$V$101*$E$2*$K$4/Output!$V$95/1000000</f>
        <v>1.5649615256439908</v>
      </c>
      <c r="AC28" s="7">
        <f>(D31-$B$8)*$B$2*Output!$V$101*$E$2*$K$4/Output!$V$95/1000000</f>
        <v>2.4450070924440372</v>
      </c>
      <c r="AE28" s="7">
        <v>2044</v>
      </c>
      <c r="AF28" s="7">
        <f>(B31-$B$8)*$B$2*Output!$V$101*$E$2*$L$4/Output!$V$95/1000000</f>
        <v>91.062689982660842</v>
      </c>
      <c r="AG28" s="7">
        <f>(C31-$B$8)*$B$2*Output!$V$101*$E$2*$L$4/Output!$V$95/1000000</f>
        <v>208.06874829584879</v>
      </c>
      <c r="AH28" s="7">
        <f>(D31-$B$8)*$B$2*Output!$V$101*$E$2*$L$4/Output!$V$95/1000000</f>
        <v>325.07480660903673</v>
      </c>
      <c r="AJ28" s="7">
        <v>2044</v>
      </c>
      <c r="AK28" s="7">
        <f>(B31-$B$8)*$B$2*Output!$V$101*$E$2*$M$4/Output!$V$95/1000000</f>
        <v>41.179864467683473</v>
      </c>
      <c r="AL28" s="7">
        <f>(C31-$B$8)*$B$2*Output!$V$101*$E$2*$M$4/Output!$V$95/1000000</f>
        <v>94.091695033554004</v>
      </c>
      <c r="AM28" s="7">
        <f>(D31-$B$8)*$B$2*Output!$V$101*$E$2*$M$4/Output!$V$95/1000000</f>
        <v>147.00352559942456</v>
      </c>
    </row>
    <row r="29" spans="1:39" x14ac:dyDescent="0.25">
      <c r="A29" s="7">
        <v>2042</v>
      </c>
      <c r="B29" s="7">
        <v>0.40205129461418482</v>
      </c>
      <c r="C29" s="7">
        <v>0.64362523112787062</v>
      </c>
      <c r="D29" s="7">
        <v>0.88519916764155671</v>
      </c>
      <c r="F29" s="7">
        <v>2045</v>
      </c>
      <c r="G29" s="7">
        <f>(B32-$B$8)*$B$2*Output!$V$101*$E$2*$G$4/Output!$V$95/1000000</f>
        <v>0.1779002490503753</v>
      </c>
      <c r="H29" s="7">
        <f>(C32-$B$8)*$B$2*Output!$V$101*$E$2*$G$4/Output!$V$95/1000000</f>
        <v>0.40313731816599641</v>
      </c>
      <c r="I29" s="7">
        <f>(D32-$B$8)*$B$2*Output!$V$101*$E$2*$G$4/Output!$V$95/1000000</f>
        <v>0.62837438728161765</v>
      </c>
      <c r="K29" s="7">
        <v>2045</v>
      </c>
      <c r="L29" s="7">
        <f>(B32-$B$8)*$B$2*Output!$V$101*$E$2*$H$4/Output!$V$95/1000000</f>
        <v>248.56815798148611</v>
      </c>
      <c r="M29" s="7">
        <f>(C32-$B$8)*$B$2*Output!$V$101*$E$2*$H$4/Output!$V$95/1000000</f>
        <v>563.27689885213579</v>
      </c>
      <c r="N29" s="7">
        <f>(D32-$B$8)*$B$2*Output!$V$101*$E$2*$H$4/Output!$V$95/1000000</f>
        <v>877.98563972278555</v>
      </c>
      <c r="P29" s="7">
        <v>2045</v>
      </c>
      <c r="Q29" s="7">
        <f>(B32-$B$8)*$B$2*Output!$V$101*$E$2*$I$4/Output!$V$95/1000000</f>
        <v>17.855254996356003</v>
      </c>
      <c r="R29" s="7">
        <f>(C32-$B$8)*$B$2*Output!$V$101*$E$2*$I$4/Output!$V$95/1000000</f>
        <v>40.461548833260515</v>
      </c>
      <c r="S29" s="7">
        <f>(D32-$B$8)*$B$2*Output!$V$101*$E$2*$I$4/Output!$V$95/1000000</f>
        <v>63.067842670165042</v>
      </c>
      <c r="U29" s="7">
        <v>2045</v>
      </c>
      <c r="V29" s="7">
        <f>(B32-$B$8)*$B$2*Output!$V$101*$E$2*$J$4/Output!$V$95/1000000</f>
        <v>135.92765029109009</v>
      </c>
      <c r="W29" s="7">
        <f>(C32-$B$8)*$B$2*Output!$V$101*$E$2*$J$4/Output!$V$95/1000000</f>
        <v>308.02378690003229</v>
      </c>
      <c r="X29" s="7">
        <f>(D32-$B$8)*$B$2*Output!$V$101*$E$2*$J$4/Output!$V$95/1000000</f>
        <v>480.11992350897469</v>
      </c>
      <c r="Z29" s="7">
        <v>2045</v>
      </c>
      <c r="AA29" s="7">
        <f>(B32-$B$8)*$B$2*Output!$V$101*$E$2*$K$4/Output!$V$95/1000000</f>
        <v>0.71753100450318041</v>
      </c>
      <c r="AB29" s="7">
        <f>(C32-$B$8)*$B$2*Output!$V$101*$E$2*$K$4/Output!$V$95/1000000</f>
        <v>1.625987183269519</v>
      </c>
      <c r="AC29" s="7">
        <f>(D32-$B$8)*$B$2*Output!$V$101*$E$2*$K$4/Output!$V$95/1000000</f>
        <v>2.5344433620358582</v>
      </c>
      <c r="AE29" s="7">
        <v>2045</v>
      </c>
      <c r="AF29" s="7">
        <f>(B32-$B$8)*$B$2*Output!$V$101*$E$2*$L$4/Output!$V$95/1000000</f>
        <v>95.399008553263769</v>
      </c>
      <c r="AG29" s="7">
        <f>(C32-$B$8)*$B$2*Output!$V$101*$E$2*$L$4/Output!$V$95/1000000</f>
        <v>216.18238686651557</v>
      </c>
      <c r="AH29" s="7">
        <f>(D32-$B$8)*$B$2*Output!$V$101*$E$2*$L$4/Output!$V$95/1000000</f>
        <v>336.96576517976752</v>
      </c>
      <c r="AJ29" s="7">
        <v>2045</v>
      </c>
      <c r="AK29" s="7">
        <f>(B32-$B$8)*$B$2*Output!$V$101*$E$2*$M$4/Output!$V$95/1000000</f>
        <v>43.14081039471602</v>
      </c>
      <c r="AL29" s="7">
        <f>(C32-$B$8)*$B$2*Output!$V$101*$E$2*$M$4/Output!$V$95/1000000</f>
        <v>97.760799655254132</v>
      </c>
      <c r="AM29" s="7">
        <f>(D32-$B$8)*$B$2*Output!$V$101*$E$2*$M$4/Output!$V$95/1000000</f>
        <v>152.38078891579229</v>
      </c>
    </row>
    <row r="30" spans="1:39" x14ac:dyDescent="0.25">
      <c r="A30" s="7">
        <v>2043</v>
      </c>
      <c r="B30" s="7">
        <v>0.41158031012019458</v>
      </c>
      <c r="C30" s="7">
        <v>0.66075437227392309</v>
      </c>
      <c r="D30" s="7">
        <v>0.90992843442765192</v>
      </c>
      <c r="F30" s="7">
        <v>2046</v>
      </c>
      <c r="G30" s="7">
        <f>(B33-$B$8)*$B$2*Output!$V$101*$E$2*$G$4/Output!$V$95/1000000</f>
        <v>0.18598662400721058</v>
      </c>
      <c r="H30" s="7">
        <f>(C33-$B$8)*$B$2*Output!$V$101*$E$2*$G$4/Output!$V$95/1000000</f>
        <v>0.41857738116399185</v>
      </c>
      <c r="I30" s="7">
        <f>(D33-$B$8)*$B$2*Output!$V$101*$E$2*$G$4/Output!$V$95/1000000</f>
        <v>0.65116813832077347</v>
      </c>
      <c r="K30" s="7">
        <v>2046</v>
      </c>
      <c r="L30" s="7">
        <f>(B33-$B$8)*$B$2*Output!$V$101*$E$2*$H$4/Output!$V$95/1000000</f>
        <v>259.86671061700815</v>
      </c>
      <c r="M30" s="7">
        <f>(C33-$B$8)*$B$2*Output!$V$101*$E$2*$H$4/Output!$V$95/1000000</f>
        <v>584.85026954170155</v>
      </c>
      <c r="N30" s="7">
        <f>(D33-$B$8)*$B$2*Output!$V$101*$E$2*$H$4/Output!$V$95/1000000</f>
        <v>909.8338284663954</v>
      </c>
      <c r="P30" s="7">
        <v>2046</v>
      </c>
      <c r="Q30" s="7">
        <f>(B33-$B$8)*$B$2*Output!$V$101*$E$2*$I$4/Output!$V$95/1000000</f>
        <v>18.666857496190374</v>
      </c>
      <c r="R30" s="7">
        <f>(C33-$B$8)*$B$2*Output!$V$101*$E$2*$I$4/Output!$V$95/1000000</f>
        <v>42.011216489492661</v>
      </c>
      <c r="S30" s="7">
        <f>(D33-$B$8)*$B$2*Output!$V$101*$E$2*$I$4/Output!$V$95/1000000</f>
        <v>65.355575482794976</v>
      </c>
      <c r="U30" s="7">
        <v>2046</v>
      </c>
      <c r="V30" s="7">
        <f>(B33-$B$8)*$B$2*Output!$V$101*$E$2*$J$4/Output!$V$95/1000000</f>
        <v>142.10617984977603</v>
      </c>
      <c r="W30" s="7">
        <f>(C33-$B$8)*$B$2*Output!$V$101*$E$2*$J$4/Output!$V$95/1000000</f>
        <v>319.82102436803399</v>
      </c>
      <c r="X30" s="7">
        <f>(D33-$B$8)*$B$2*Output!$V$101*$E$2*$J$4/Output!$V$95/1000000</f>
        <v>497.53586888629229</v>
      </c>
      <c r="Z30" s="7">
        <v>2046</v>
      </c>
      <c r="AA30" s="7">
        <f>(B33-$B$8)*$B$2*Output!$V$101*$E$2*$K$4/Output!$V$95/1000000</f>
        <v>0.75014605016241609</v>
      </c>
      <c r="AB30" s="7">
        <f>(C33-$B$8)*$B$2*Output!$V$101*$E$2*$K$4/Output!$V$95/1000000</f>
        <v>1.6882621040281005</v>
      </c>
      <c r="AC30" s="7">
        <f>(D33-$B$8)*$B$2*Output!$V$101*$E$2*$K$4/Output!$V$95/1000000</f>
        <v>2.6263781578937864</v>
      </c>
      <c r="AE30" s="7">
        <v>2046</v>
      </c>
      <c r="AF30" s="7">
        <f>(B33-$B$8)*$B$2*Output!$V$101*$E$2*$L$4/Output!$V$95/1000000</f>
        <v>99.735327123866682</v>
      </c>
      <c r="AG30" s="7">
        <f>(C33-$B$8)*$B$2*Output!$V$101*$E$2*$L$4/Output!$V$95/1000000</f>
        <v>224.46212064919064</v>
      </c>
      <c r="AH30" s="7">
        <f>(D33-$B$8)*$B$2*Output!$V$101*$E$2*$L$4/Output!$V$95/1000000</f>
        <v>349.18891417451471</v>
      </c>
      <c r="AJ30" s="7">
        <v>2046</v>
      </c>
      <c r="AK30" s="7">
        <f>(B33-$B$8)*$B$2*Output!$V$101*$E$2*$M$4/Output!$V$95/1000000</f>
        <v>45.101756321748567</v>
      </c>
      <c r="AL30" s="7">
        <f>(C33-$B$8)*$B$2*Output!$V$101*$E$2*$M$4/Output!$V$95/1000000</f>
        <v>101.50501493226804</v>
      </c>
      <c r="AM30" s="7">
        <f>(D33-$B$8)*$B$2*Output!$V$101*$E$2*$M$4/Output!$V$95/1000000</f>
        <v>157.90827354278755</v>
      </c>
    </row>
    <row r="31" spans="1:39" x14ac:dyDescent="0.25">
      <c r="A31" s="7">
        <v>2044</v>
      </c>
      <c r="B31" s="7">
        <v>0.42110932562620429</v>
      </c>
      <c r="C31" s="7">
        <v>0.67822893660728334</v>
      </c>
      <c r="D31" s="7">
        <v>0.93534854758836261</v>
      </c>
      <c r="F31" s="7">
        <v>2047</v>
      </c>
      <c r="G31" s="7">
        <f>(B34-$B$8)*$B$2*Output!$V$101*$E$2*$G$4/Output!$V$95/1000000</f>
        <v>0.19407299896404578</v>
      </c>
      <c r="H31" s="7">
        <f>(C34-$B$8)*$B$2*Output!$V$101*$E$2*$G$4/Output!$V$95/1000000</f>
        <v>0.43433583169052803</v>
      </c>
      <c r="I31" s="7">
        <f>(D34-$B$8)*$B$2*Output!$V$101*$E$2*$G$4/Output!$V$95/1000000</f>
        <v>0.67459866441701033</v>
      </c>
      <c r="K31" s="7">
        <v>2047</v>
      </c>
      <c r="L31" s="7">
        <f>(B34-$B$8)*$B$2*Output!$V$101*$E$2*$H$4/Output!$V$95/1000000</f>
        <v>271.16526325253028</v>
      </c>
      <c r="M31" s="7">
        <f>(C34-$B$8)*$B$2*Output!$V$101*$E$2*$H$4/Output!$V$95/1000000</f>
        <v>606.86850189906215</v>
      </c>
      <c r="N31" s="7">
        <f>(D34-$B$8)*$B$2*Output!$V$101*$E$2*$H$4/Output!$V$95/1000000</f>
        <v>942.57174054559414</v>
      </c>
      <c r="P31" s="7">
        <v>2047</v>
      </c>
      <c r="Q31" s="7">
        <f>(B34-$B$8)*$B$2*Output!$V$101*$E$2*$I$4/Output!$V$95/1000000</f>
        <v>19.478459996024736</v>
      </c>
      <c r="R31" s="7">
        <f>(C34-$B$8)*$B$2*Output!$V$101*$E$2*$I$4/Output!$V$95/1000000</f>
        <v>43.592839640672672</v>
      </c>
      <c r="S31" s="7">
        <f>(D34-$B$8)*$B$2*Output!$V$101*$E$2*$I$4/Output!$V$95/1000000</f>
        <v>67.707219285320605</v>
      </c>
      <c r="U31" s="7">
        <v>2047</v>
      </c>
      <c r="V31" s="7">
        <f>(B34-$B$8)*$B$2*Output!$V$101*$E$2*$J$4/Output!$V$95/1000000</f>
        <v>148.28470940846191</v>
      </c>
      <c r="W31" s="7">
        <f>(C34-$B$8)*$B$2*Output!$V$101*$E$2*$J$4/Output!$V$95/1000000</f>
        <v>331.86153113367612</v>
      </c>
      <c r="X31" s="7">
        <f>(D34-$B$8)*$B$2*Output!$V$101*$E$2*$J$4/Output!$V$95/1000000</f>
        <v>515.43835285889031</v>
      </c>
      <c r="Z31" s="7">
        <v>2047</v>
      </c>
      <c r="AA31" s="7">
        <f>(B34-$B$8)*$B$2*Output!$V$101*$E$2*$K$4/Output!$V$95/1000000</f>
        <v>0.78276109582165143</v>
      </c>
      <c r="AB31" s="7">
        <f>(C34-$B$8)*$B$2*Output!$V$101*$E$2*$K$4/Output!$V$95/1000000</f>
        <v>1.7518211878184633</v>
      </c>
      <c r="AC31" s="7">
        <f>(D34-$B$8)*$B$2*Output!$V$101*$E$2*$K$4/Output!$V$95/1000000</f>
        <v>2.7208812798152748</v>
      </c>
      <c r="AE31" s="7">
        <v>2047</v>
      </c>
      <c r="AF31" s="7">
        <f>(B34-$B$8)*$B$2*Output!$V$101*$E$2*$L$4/Output!$V$95/1000000</f>
        <v>104.07164569446955</v>
      </c>
      <c r="AG31" s="7">
        <f>(C34-$B$8)*$B$2*Output!$V$101*$E$2*$L$4/Output!$V$95/1000000</f>
        <v>232.91258974404565</v>
      </c>
      <c r="AH31" s="7">
        <f>(D34-$B$8)*$B$2*Output!$V$101*$E$2*$L$4/Output!$V$95/1000000</f>
        <v>361.75353379362178</v>
      </c>
      <c r="AJ31" s="7">
        <v>2047</v>
      </c>
      <c r="AK31" s="7">
        <f>(B34-$B$8)*$B$2*Output!$V$101*$E$2*$M$4/Output!$V$95/1000000</f>
        <v>47.062702248781108</v>
      </c>
      <c r="AL31" s="7">
        <f>(C34-$B$8)*$B$2*Output!$V$101*$E$2*$M$4/Output!$V$95/1000000</f>
        <v>105.32643918495305</v>
      </c>
      <c r="AM31" s="7">
        <f>(D34-$B$8)*$B$2*Output!$V$101*$E$2*$M$4/Output!$V$95/1000000</f>
        <v>163.59017612112501</v>
      </c>
    </row>
    <row r="32" spans="1:39" x14ac:dyDescent="0.25">
      <c r="A32" s="7">
        <v>2045</v>
      </c>
      <c r="B32" s="7">
        <v>0.430638341132214</v>
      </c>
      <c r="C32" s="7">
        <v>0.69605857400389481</v>
      </c>
      <c r="D32" s="7">
        <v>0.96147880687557585</v>
      </c>
      <c r="F32" s="7">
        <v>2048</v>
      </c>
      <c r="G32" s="7">
        <f>(B35-$B$8)*$B$2*Output!$V$101*$E$2*$G$4/Output!$V$95/1000000</f>
        <v>0.20215937392088099</v>
      </c>
      <c r="H32" s="7">
        <f>(C35-$B$8)*$B$2*Output!$V$101*$E$2*$G$4/Output!$V$95/1000000</f>
        <v>0.45042156434291392</v>
      </c>
      <c r="I32" s="7">
        <f>(D35-$B$8)*$B$2*Output!$V$101*$E$2*$G$4/Output!$V$95/1000000</f>
        <v>0.69868375476494671</v>
      </c>
      <c r="K32" s="7">
        <v>2048</v>
      </c>
      <c r="L32" s="7">
        <f>(B35-$B$8)*$B$2*Output!$V$101*$E$2*$H$4/Output!$V$95/1000000</f>
        <v>282.46381588805235</v>
      </c>
      <c r="M32" s="7">
        <f>(C35-$B$8)*$B$2*Output!$V$101*$E$2*$H$4/Output!$V$95/1000000</f>
        <v>629.34402375206412</v>
      </c>
      <c r="N32" s="7">
        <f>(D35-$B$8)*$B$2*Output!$V$101*$E$2*$H$4/Output!$V$95/1000000</f>
        <v>976.22423161607583</v>
      </c>
      <c r="P32" s="7">
        <v>2048</v>
      </c>
      <c r="Q32" s="7">
        <f>(B35-$B$8)*$B$2*Output!$V$101*$E$2*$I$4/Output!$V$95/1000000</f>
        <v>20.290062495859097</v>
      </c>
      <c r="R32" s="7">
        <f>(C35-$B$8)*$B$2*Output!$V$101*$E$2*$I$4/Output!$V$95/1000000</f>
        <v>45.207311007883803</v>
      </c>
      <c r="S32" s="7">
        <f>(D35-$B$8)*$B$2*Output!$V$101*$E$2*$I$4/Output!$V$95/1000000</f>
        <v>70.124559519908502</v>
      </c>
      <c r="U32" s="7">
        <v>2048</v>
      </c>
      <c r="V32" s="7">
        <f>(B35-$B$8)*$B$2*Output!$V$101*$E$2*$J$4/Output!$V$95/1000000</f>
        <v>154.46323896714782</v>
      </c>
      <c r="W32" s="7">
        <f>(C35-$B$8)*$B$2*Output!$V$101*$E$2*$J$4/Output!$V$95/1000000</f>
        <v>344.15210326227572</v>
      </c>
      <c r="X32" s="7">
        <f>(D35-$B$8)*$B$2*Output!$V$101*$E$2*$J$4/Output!$V$95/1000000</f>
        <v>533.8409675574037</v>
      </c>
      <c r="Z32" s="7">
        <v>2048</v>
      </c>
      <c r="AA32" s="7">
        <f>(B35-$B$8)*$B$2*Output!$V$101*$E$2*$K$4/Output!$V$95/1000000</f>
        <v>0.81537614148088688</v>
      </c>
      <c r="AB32" s="7">
        <f>(C35-$B$8)*$B$2*Output!$V$101*$E$2*$K$4/Output!$V$95/1000000</f>
        <v>1.8167003095164194</v>
      </c>
      <c r="AC32" s="7">
        <f>(D35-$B$8)*$B$2*Output!$V$101*$E$2*$K$4/Output!$V$95/1000000</f>
        <v>2.8180244775519521</v>
      </c>
      <c r="AE32" s="7">
        <v>2048</v>
      </c>
      <c r="AF32" s="7">
        <f>(B35-$B$8)*$B$2*Output!$V$101*$E$2*$L$4/Output!$V$95/1000000</f>
        <v>108.40796426507245</v>
      </c>
      <c r="AG32" s="7">
        <f>(C35-$B$8)*$B$2*Output!$V$101*$E$2*$L$4/Output!$V$95/1000000</f>
        <v>241.5385638788876</v>
      </c>
      <c r="AH32" s="7">
        <f>(D35-$B$8)*$B$2*Output!$V$101*$E$2*$L$4/Output!$V$95/1000000</f>
        <v>374.66916349270275</v>
      </c>
      <c r="AJ32" s="7">
        <v>2048</v>
      </c>
      <c r="AK32" s="7">
        <f>(B35-$B$8)*$B$2*Output!$V$101*$E$2*$M$4/Output!$V$95/1000000</f>
        <v>49.023648175813655</v>
      </c>
      <c r="AL32" s="7">
        <f>(C35-$B$8)*$B$2*Output!$V$101*$E$2*$M$4/Output!$V$95/1000000</f>
        <v>109.22722935315663</v>
      </c>
      <c r="AM32" s="7">
        <f>(D35-$B$8)*$B$2*Output!$V$101*$E$2*$M$4/Output!$V$95/1000000</f>
        <v>169.4308105304996</v>
      </c>
    </row>
    <row r="33" spans="1:39" x14ac:dyDescent="0.25">
      <c r="A33" s="7">
        <v>2046</v>
      </c>
      <c r="B33" s="7">
        <v>0.44016735663822376</v>
      </c>
      <c r="C33" s="7">
        <v>0.7142532039223729</v>
      </c>
      <c r="D33" s="7">
        <v>0.98833905120652232</v>
      </c>
      <c r="F33" s="7">
        <v>2049</v>
      </c>
      <c r="G33" s="7">
        <f>(B36-$B$8)*$B$2*Output!$V$101*$E$2*$G$4/Output!$V$95/1000000</f>
        <v>0.21024574887771624</v>
      </c>
      <c r="H33" s="7">
        <f>(C36-$B$8)*$B$2*Output!$V$101*$E$2*$G$4/Output!$V$95/1000000</f>
        <v>0.46684372220137399</v>
      </c>
      <c r="I33" s="7">
        <f>(D36-$B$8)*$B$2*Output!$V$101*$E$2*$G$4/Output!$V$95/1000000</f>
        <v>0.72344169552503212</v>
      </c>
      <c r="K33" s="7">
        <v>2049</v>
      </c>
      <c r="L33" s="7">
        <f>(B36-$B$8)*$B$2*Output!$V$101*$E$2*$H$4/Output!$V$95/1000000</f>
        <v>293.76236852357448</v>
      </c>
      <c r="M33" s="7">
        <f>(C36-$B$8)*$B$2*Output!$V$101*$E$2*$H$4/Output!$V$95/1000000</f>
        <v>652.28961011716649</v>
      </c>
      <c r="N33" s="7">
        <f>(D36-$B$8)*$B$2*Output!$V$101*$E$2*$H$4/Output!$V$95/1000000</f>
        <v>1010.816851710759</v>
      </c>
      <c r="P33" s="7">
        <v>2049</v>
      </c>
      <c r="Q33" s="7">
        <f>(B36-$B$8)*$B$2*Output!$V$101*$E$2*$I$4/Output!$V$95/1000000</f>
        <v>21.101664995693461</v>
      </c>
      <c r="R33" s="7">
        <f>(C36-$B$8)*$B$2*Output!$V$101*$E$2*$I$4/Output!$V$95/1000000</f>
        <v>46.855548251611246</v>
      </c>
      <c r="S33" s="7">
        <f>(D36-$B$8)*$B$2*Output!$V$101*$E$2*$I$4/Output!$V$95/1000000</f>
        <v>72.609431507529081</v>
      </c>
      <c r="U33" s="7">
        <v>2049</v>
      </c>
      <c r="V33" s="7">
        <f>(B36-$B$8)*$B$2*Output!$V$101*$E$2*$J$4/Output!$V$95/1000000</f>
        <v>160.64176852583375</v>
      </c>
      <c r="W33" s="7">
        <f>(C36-$B$8)*$B$2*Output!$V$101*$E$2*$J$4/Output!$V$95/1000000</f>
        <v>356.6997266766632</v>
      </c>
      <c r="X33" s="7">
        <f>(D36-$B$8)*$B$2*Output!$V$101*$E$2*$J$4/Output!$V$95/1000000</f>
        <v>552.75768482749288</v>
      </c>
      <c r="Z33" s="7">
        <v>2049</v>
      </c>
      <c r="AA33" s="7">
        <f>(B36-$B$8)*$B$2*Output!$V$101*$E$2*$K$4/Output!$V$95/1000000</f>
        <v>0.84799118714012234</v>
      </c>
      <c r="AB33" s="7">
        <f>(C36-$B$8)*$B$2*Output!$V$101*$E$2*$K$4/Output!$V$95/1000000</f>
        <v>1.8829363462122084</v>
      </c>
      <c r="AC33" s="7">
        <f>(D36-$B$8)*$B$2*Output!$V$101*$E$2*$K$4/Output!$V$95/1000000</f>
        <v>2.9178815052842957</v>
      </c>
      <c r="AE33" s="7">
        <v>2049</v>
      </c>
      <c r="AF33" s="7">
        <f>(B36-$B$8)*$B$2*Output!$V$101*$E$2*$L$4/Output!$V$95/1000000</f>
        <v>112.74428283567535</v>
      </c>
      <c r="AG33" s="7">
        <f>(C36-$B$8)*$B$2*Output!$V$101*$E$2*$L$4/Output!$V$95/1000000</f>
        <v>250.34494603048682</v>
      </c>
      <c r="AH33" s="7">
        <f>(D36-$B$8)*$B$2*Output!$V$101*$E$2*$L$4/Output!$V$95/1000000</f>
        <v>387.94560922529848</v>
      </c>
      <c r="AJ33" s="7">
        <v>2049</v>
      </c>
      <c r="AK33" s="7">
        <f>(B36-$B$8)*$B$2*Output!$V$101*$E$2*$M$4/Output!$V$95/1000000</f>
        <v>50.984594102846202</v>
      </c>
      <c r="AL33" s="7">
        <f>(C36-$B$8)*$B$2*Output!$V$101*$E$2*$M$4/Output!$V$95/1000000</f>
        <v>113.2096026338332</v>
      </c>
      <c r="AM33" s="7">
        <f>(D36-$B$8)*$B$2*Output!$V$101*$E$2*$M$4/Output!$V$95/1000000</f>
        <v>175.43461116482032</v>
      </c>
    </row>
    <row r="34" spans="1:39" x14ac:dyDescent="0.25">
      <c r="A34" s="7">
        <v>2047</v>
      </c>
      <c r="B34" s="7">
        <v>0.44969637214423347</v>
      </c>
      <c r="C34" s="7">
        <v>0.73282302293517054</v>
      </c>
      <c r="D34" s="7">
        <v>1.0159496737261078</v>
      </c>
      <c r="F34" s="7">
        <v>2050</v>
      </c>
      <c r="G34" s="7">
        <f>(B37-$B$8)*$B$2*Output!$V$101*$E$2*$G$4/Output!$V$95/1000000</f>
        <v>0.21833212383455153</v>
      </c>
      <c r="H34" s="7">
        <f>(C37-$B$8)*$B$2*Output!$V$101*$E$2*$G$4/Output!$V$95/1000000</f>
        <v>0.4836117037707634</v>
      </c>
      <c r="I34" s="7">
        <f>(D37-$B$8)*$B$2*Output!$V$101*$E$2*$G$4/Output!$V$95/1000000</f>
        <v>0.74889128370697566</v>
      </c>
      <c r="K34" s="7">
        <v>2050</v>
      </c>
      <c r="L34" s="7">
        <f>(B37-$B$8)*$B$2*Output!$V$101*$E$2*$H$4/Output!$V$95/1000000</f>
        <v>305.06092115909661</v>
      </c>
      <c r="M34" s="7">
        <f>(C37-$B$8)*$B$2*Output!$V$101*$E$2*$H$4/Output!$V$95/1000000</f>
        <v>675.71839289863635</v>
      </c>
      <c r="N34" s="7">
        <f>(D37-$B$8)*$B$2*Output!$V$101*$E$2*$H$4/Output!$V$95/1000000</f>
        <v>1046.3758646381766</v>
      </c>
      <c r="P34" s="7">
        <v>2050</v>
      </c>
      <c r="Q34" s="7">
        <f>(B37-$B$8)*$B$2*Output!$V$101*$E$2*$I$4/Output!$V$95/1000000</f>
        <v>21.913267495527826</v>
      </c>
      <c r="R34" s="7">
        <f>(C37-$B$8)*$B$2*Output!$V$101*$E$2*$I$4/Output!$V$95/1000000</f>
        <v>48.538494668458959</v>
      </c>
      <c r="S34" s="7">
        <f>(D37-$B$8)*$B$2*Output!$V$101*$E$2*$I$4/Output!$V$95/1000000</f>
        <v>75.163721841390142</v>
      </c>
      <c r="U34" s="7">
        <v>2050</v>
      </c>
      <c r="V34" s="7">
        <f>(B37-$B$8)*$B$2*Output!$V$101*$E$2*$J$4/Output!$V$95/1000000</f>
        <v>166.82029808451969</v>
      </c>
      <c r="W34" s="7">
        <f>(C37-$B$8)*$B$2*Output!$V$101*$E$2*$J$4/Output!$V$95/1000000</f>
        <v>369.51158246111464</v>
      </c>
      <c r="X34" s="7">
        <f>(D37-$B$8)*$B$2*Output!$V$101*$E$2*$J$4/Output!$V$95/1000000</f>
        <v>572.20286683770985</v>
      </c>
      <c r="Z34" s="7">
        <v>2050</v>
      </c>
      <c r="AA34" s="7">
        <f>(B37-$B$8)*$B$2*Output!$V$101*$E$2*$K$4/Output!$V$95/1000000</f>
        <v>0.8806062327993579</v>
      </c>
      <c r="AB34" s="7">
        <f>(C37-$B$8)*$B$2*Output!$V$101*$E$2*$K$4/Output!$V$95/1000000</f>
        <v>1.9505672052087457</v>
      </c>
      <c r="AC34" s="7">
        <f>(D37-$B$8)*$B$2*Output!$V$101*$E$2*$K$4/Output!$V$95/1000000</f>
        <v>3.0205281776181354</v>
      </c>
      <c r="AE34" s="7">
        <v>2050</v>
      </c>
      <c r="AF34" s="7">
        <f>(B37-$B$8)*$B$2*Output!$V$101*$E$2*$L$4/Output!$V$95/1000000</f>
        <v>117.08060140627826</v>
      </c>
      <c r="AG34" s="7">
        <f>(C37-$B$8)*$B$2*Output!$V$101*$E$2*$L$4/Output!$V$95/1000000</f>
        <v>259.33677614707187</v>
      </c>
      <c r="AH34" s="7">
        <f>(D37-$B$8)*$B$2*Output!$V$101*$E$2*$L$4/Output!$V$95/1000000</f>
        <v>401.5929508878657</v>
      </c>
      <c r="AJ34" s="7">
        <v>2050</v>
      </c>
      <c r="AK34" s="7">
        <f>(B37-$B$8)*$B$2*Output!$V$101*$E$2*$M$4/Output!$V$95/1000000</f>
        <v>52.94554002987875</v>
      </c>
      <c r="AL34" s="7">
        <f>(C37-$B$8)*$B$2*Output!$V$101*$E$2*$M$4/Output!$V$95/1000000</f>
        <v>117.27583816441013</v>
      </c>
      <c r="AM34" s="7">
        <f>(D37-$B$8)*$B$2*Output!$V$101*$E$2*$M$4/Output!$V$95/1000000</f>
        <v>181.60613629894161</v>
      </c>
    </row>
    <row r="35" spans="1:39" x14ac:dyDescent="0.25">
      <c r="A35" s="7">
        <v>2048</v>
      </c>
      <c r="B35" s="7">
        <v>0.45922538765024318</v>
      </c>
      <c r="C35" s="7">
        <v>0.75177851247013783</v>
      </c>
      <c r="D35" s="7">
        <v>1.0443316372900326</v>
      </c>
    </row>
    <row r="36" spans="1:39" x14ac:dyDescent="0.25">
      <c r="A36" s="7">
        <v>2049</v>
      </c>
      <c r="B36" s="7">
        <v>0.46875440315625294</v>
      </c>
      <c r="C36" s="7">
        <v>0.77113044676835274</v>
      </c>
      <c r="D36" s="7">
        <v>1.073506490380453</v>
      </c>
      <c r="G36" s="7">
        <f>SUM(G8:G34)</f>
        <v>3.0566497336837211</v>
      </c>
      <c r="H36" s="7">
        <f t="shared" ref="H36:I36" si="1">SUM(H8:H34)</f>
        <v>7.139964310768427</v>
      </c>
      <c r="I36" s="7">
        <f t="shared" si="1"/>
        <v>11.223278887853134</v>
      </c>
      <c r="L36" s="7">
        <f>SUM(L8:L34)</f>
        <v>4270.8528962273513</v>
      </c>
      <c r="M36" s="7">
        <f t="shared" ref="M36:N36" si="2">SUM(M8:M34)</f>
        <v>9976.1961338160054</v>
      </c>
      <c r="N36" s="7">
        <f t="shared" si="2"/>
        <v>15681.539371404662</v>
      </c>
      <c r="Q36" s="7">
        <f>SUM(Q8:Q34)</f>
        <v>306.7857449373895</v>
      </c>
      <c r="R36" s="7">
        <f t="shared" ref="R36:S36" si="3">SUM(R8:R34)</f>
        <v>716.61441799079125</v>
      </c>
      <c r="S36" s="7">
        <f t="shared" si="3"/>
        <v>1126.4430910441934</v>
      </c>
      <c r="V36" s="7">
        <f>SUM(V8:V34)</f>
        <v>2335.4841731832753</v>
      </c>
      <c r="W36" s="7">
        <f t="shared" ref="W36:X36" si="4">SUM(W8:W34)</f>
        <v>5455.4087310477962</v>
      </c>
      <c r="X36" s="7">
        <f t="shared" si="4"/>
        <v>8575.3332889123194</v>
      </c>
      <c r="AA36" s="7">
        <f>SUM(AA8:AA34)</f>
        <v>12.328487259191009</v>
      </c>
      <c r="AB36" s="7">
        <f t="shared" ref="AB36:AC36" si="5">SUM(AB8:AB34)</f>
        <v>28.797856053432657</v>
      </c>
      <c r="AC36" s="7">
        <f t="shared" si="5"/>
        <v>45.267224847674314</v>
      </c>
      <c r="AF36" s="7">
        <f>SUM(AF8:AF34)</f>
        <v>1639.1284196878953</v>
      </c>
      <c r="AG36" s="7">
        <f t="shared" ref="AG36:AH36" si="6">SUM(AG8:AG34)</f>
        <v>3828.8058616495687</v>
      </c>
      <c r="AH36" s="7">
        <f t="shared" si="6"/>
        <v>6018.4833036112432</v>
      </c>
      <c r="AK36" s="7">
        <f>SUM(AK8:AK34)</f>
        <v>741.23756041830245</v>
      </c>
      <c r="AL36" s="7">
        <f t="shared" ref="AL36:AM36" si="7">SUM(AL8:AL34)</f>
        <v>1731.4413453613436</v>
      </c>
      <c r="AM36" s="7">
        <f t="shared" si="7"/>
        <v>2721.645130304385</v>
      </c>
    </row>
    <row r="37" spans="1:39" x14ac:dyDescent="0.25">
      <c r="A37" s="7">
        <v>2050</v>
      </c>
      <c r="B37" s="7">
        <v>0.47828341866226265</v>
      </c>
      <c r="C37" s="7">
        <v>0.79088990106426516</v>
      </c>
      <c r="D37" s="7">
        <v>1.1034963834662681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5.0264004551970359E-2</v>
      </c>
      <c r="H41" s="7">
        <f t="shared" ref="H41:I41" si="8">$G$2-H8*1.204</f>
        <v>4.0484175604147271E-2</v>
      </c>
      <c r="I41" s="7">
        <f t="shared" si="8"/>
        <v>3.0704346656324169E-2</v>
      </c>
      <c r="K41" s="7">
        <v>2024</v>
      </c>
      <c r="L41" s="7">
        <f>$H$2-L8*1.204</f>
        <v>70.230542626831394</v>
      </c>
      <c r="M41" s="7">
        <f>$H$2-M8*1.204</f>
        <v>56.565839626634713</v>
      </c>
      <c r="N41" s="7">
        <f>$H$2-N8*1.204</f>
        <v>42.90113662643801</v>
      </c>
      <c r="P41" s="7">
        <v>2024</v>
      </c>
      <c r="Q41" s="7">
        <f>$I$2-Q8*1.204</f>
        <v>5.0448305901994255</v>
      </c>
      <c r="R41" s="7">
        <f>$I$2-R8*1.204</f>
        <v>4.0632617581362487</v>
      </c>
      <c r="S41" s="7">
        <f>$I$2-S8*1.204</f>
        <v>3.0816929260730683</v>
      </c>
      <c r="U41" s="7">
        <v>2024</v>
      </c>
      <c r="V41" s="7">
        <f>$J$2-V8*1.204</f>
        <v>38.40505041134216</v>
      </c>
      <c r="W41" s="7">
        <f>$J$2-W8*1.204</f>
        <v>30.932609106608801</v>
      </c>
      <c r="X41" s="7">
        <f>$J$2-X8*1.204</f>
        <v>23.460167801875421</v>
      </c>
      <c r="Z41" s="7">
        <v>2024</v>
      </c>
      <c r="AA41" s="7">
        <f>$K$2-AA8*1.204</f>
        <v>0.20273148502628047</v>
      </c>
      <c r="AB41" s="7">
        <f>$K$2-AB8*1.204</f>
        <v>0.16328617493672737</v>
      </c>
      <c r="AC41" s="7">
        <f>$K$2-AC8*1.204</f>
        <v>0.12384086484717416</v>
      </c>
      <c r="AE41" s="7">
        <v>2024</v>
      </c>
      <c r="AF41" s="7">
        <f>$L$2-AF8*1.204</f>
        <v>26.954072440994103</v>
      </c>
      <c r="AG41" s="7">
        <f>$L$2-AG8*1.204</f>
        <v>21.709639167723978</v>
      </c>
      <c r="AH41" s="7">
        <f>$L$2-AH8*1.204</f>
        <v>16.465205894453831</v>
      </c>
      <c r="AJ41" s="7">
        <v>2024</v>
      </c>
      <c r="AK41" s="7">
        <f>$M$2-AK8*1.204</f>
        <v>12.189021103852813</v>
      </c>
      <c r="AL41" s="7">
        <f>$M$2-AL8*1.204</f>
        <v>9.8174125840057158</v>
      </c>
      <c r="AM41" s="7">
        <f>$M$2-AM8*1.204</f>
        <v>7.4458040641586116</v>
      </c>
    </row>
    <row r="42" spans="1:39" x14ac:dyDescent="0.25">
      <c r="F42" s="7">
        <v>2025</v>
      </c>
      <c r="G42" s="7">
        <f t="shared" ref="G42:H46" si="9">$G$2-G9*1.204</f>
        <v>4.0528009103940749E-2</v>
      </c>
      <c r="H42" s="7">
        <f t="shared" si="9"/>
        <v>1.9067921643539376E-2</v>
      </c>
      <c r="I42" s="7">
        <v>0</v>
      </c>
      <c r="K42" s="7">
        <v>2025</v>
      </c>
      <c r="L42" s="7">
        <f t="shared" ref="L42:M46" si="10">$H$2-L9*1.204</f>
        <v>56.627085253662813</v>
      </c>
      <c r="M42" s="7">
        <f t="shared" si="10"/>
        <v>26.642335717741332</v>
      </c>
      <c r="N42" s="7">
        <v>0</v>
      </c>
      <c r="P42" s="7">
        <v>2025</v>
      </c>
      <c r="Q42" s="7">
        <f t="shared" ref="Q42:R46" si="11">$I$2-Q9*1.204</f>
        <v>4.0676611803988534</v>
      </c>
      <c r="R42" s="7">
        <f t="shared" si="11"/>
        <v>1.9137837356232339</v>
      </c>
      <c r="S42" s="7">
        <v>0</v>
      </c>
      <c r="U42" s="7">
        <v>2025</v>
      </c>
      <c r="V42" s="7">
        <f t="shared" ref="V42:W46" si="12">$J$2-V9*1.204</f>
        <v>30.966100822684332</v>
      </c>
      <c r="W42" s="7">
        <f t="shared" si="12"/>
        <v>14.569163330440315</v>
      </c>
      <c r="X42" s="7">
        <v>0</v>
      </c>
      <c r="Z42" s="7">
        <v>2025</v>
      </c>
      <c r="AA42" s="7">
        <f t="shared" ref="AA42:AB46" si="13">$K$2-AA9*1.204</f>
        <v>0.16346297005256102</v>
      </c>
      <c r="AB42" s="7">
        <f t="shared" si="13"/>
        <v>7.6907283962275447E-2</v>
      </c>
      <c r="AC42" s="7">
        <v>0</v>
      </c>
      <c r="AE42" s="7">
        <v>2025</v>
      </c>
      <c r="AF42" s="7">
        <f t="shared" ref="AF42:AG46" si="14">$L$2-AF9*1.204</f>
        <v>21.733144881988224</v>
      </c>
      <c r="AG42" s="7">
        <f t="shared" si="14"/>
        <v>10.225172981347985</v>
      </c>
      <c r="AH42" s="7">
        <v>0</v>
      </c>
      <c r="AJ42" s="7">
        <v>2025</v>
      </c>
      <c r="AK42" s="7">
        <f t="shared" ref="AK42:AL46" si="15">$M$2-AK9*1.204</f>
        <v>9.8280422077056322</v>
      </c>
      <c r="AL42" s="7">
        <f t="shared" si="15"/>
        <v>4.6239709985582973</v>
      </c>
      <c r="AM42" s="7">
        <v>0</v>
      </c>
    </row>
    <row r="43" spans="1:39" x14ac:dyDescent="0.25">
      <c r="F43" s="7">
        <v>2026</v>
      </c>
      <c r="G43" s="7">
        <f t="shared" si="9"/>
        <v>3.0792013655911114E-2</v>
      </c>
      <c r="H43" s="7">
        <v>0</v>
      </c>
      <c r="I43" s="7">
        <v>0</v>
      </c>
      <c r="K43" s="7">
        <v>2026</v>
      </c>
      <c r="L43" s="7">
        <f t="shared" si="10"/>
        <v>43.023627880494203</v>
      </c>
      <c r="M43" s="7">
        <v>0</v>
      </c>
      <c r="N43" s="7">
        <v>0</v>
      </c>
      <c r="P43" s="7">
        <v>2026</v>
      </c>
      <c r="Q43" s="7">
        <f t="shared" si="11"/>
        <v>3.0904917705982786</v>
      </c>
      <c r="R43" s="7">
        <v>0</v>
      </c>
      <c r="S43" s="7">
        <v>0</v>
      </c>
      <c r="U43" s="7">
        <v>2026</v>
      </c>
      <c r="V43" s="7">
        <f t="shared" si="12"/>
        <v>23.527151234026491</v>
      </c>
      <c r="W43" s="7">
        <v>0</v>
      </c>
      <c r="X43" s="7">
        <v>0</v>
      </c>
      <c r="Z43" s="7">
        <v>2026</v>
      </c>
      <c r="AA43" s="7">
        <f t="shared" si="13"/>
        <v>0.12419445507884148</v>
      </c>
      <c r="AB43" s="7">
        <v>0</v>
      </c>
      <c r="AC43" s="7">
        <v>0</v>
      </c>
      <c r="AE43" s="7">
        <v>2026</v>
      </c>
      <c r="AF43" s="7">
        <f t="shared" si="14"/>
        <v>16.51221732298233</v>
      </c>
      <c r="AG43" s="7">
        <v>0</v>
      </c>
      <c r="AH43" s="7">
        <v>0</v>
      </c>
      <c r="AJ43" s="7">
        <v>2026</v>
      </c>
      <c r="AK43" s="7">
        <f t="shared" si="15"/>
        <v>7.4670633115584444</v>
      </c>
      <c r="AL43" s="7">
        <v>0</v>
      </c>
      <c r="AM43" s="7">
        <v>0</v>
      </c>
    </row>
    <row r="44" spans="1:39" x14ac:dyDescent="0.25">
      <c r="F44" s="7">
        <v>2027</v>
      </c>
      <c r="G44" s="7">
        <f t="shared" si="9"/>
        <v>2.1056018207881479E-2</v>
      </c>
      <c r="H44" s="7">
        <v>0</v>
      </c>
      <c r="I44" s="7">
        <v>0</v>
      </c>
      <c r="K44" s="7">
        <v>2027</v>
      </c>
      <c r="L44" s="7">
        <f t="shared" si="10"/>
        <v>29.420170507325601</v>
      </c>
      <c r="M44" s="7">
        <v>0</v>
      </c>
      <c r="N44" s="7">
        <v>0</v>
      </c>
      <c r="P44" s="7">
        <v>2027</v>
      </c>
      <c r="Q44" s="7">
        <f t="shared" si="11"/>
        <v>2.1133223607977034</v>
      </c>
      <c r="R44" s="7">
        <v>0</v>
      </c>
      <c r="S44" s="7">
        <v>0</v>
      </c>
      <c r="U44" s="7">
        <v>2027</v>
      </c>
      <c r="V44" s="7">
        <f t="shared" si="12"/>
        <v>16.088201645368642</v>
      </c>
      <c r="W44" s="7">
        <v>0</v>
      </c>
      <c r="X44" s="7">
        <v>0</v>
      </c>
      <c r="Z44" s="7">
        <v>2027</v>
      </c>
      <c r="AA44" s="7">
        <f t="shared" si="13"/>
        <v>8.4925940105121944E-2</v>
      </c>
      <c r="AB44" s="7">
        <v>0</v>
      </c>
      <c r="AC44" s="7">
        <v>0</v>
      </c>
      <c r="AE44" s="7">
        <v>2027</v>
      </c>
      <c r="AF44" s="7">
        <f t="shared" si="14"/>
        <v>11.291289763976437</v>
      </c>
      <c r="AG44" s="7">
        <v>0</v>
      </c>
      <c r="AH44" s="7">
        <v>0</v>
      </c>
      <c r="AJ44" s="7">
        <v>2027</v>
      </c>
      <c r="AK44" s="7">
        <f t="shared" si="15"/>
        <v>5.1060844154112566</v>
      </c>
      <c r="AL44" s="7">
        <v>0</v>
      </c>
      <c r="AM44" s="7">
        <v>0</v>
      </c>
    </row>
    <row r="45" spans="1:39" x14ac:dyDescent="0.25">
      <c r="F45" s="7">
        <v>2028</v>
      </c>
      <c r="G45" s="7">
        <f t="shared" si="9"/>
        <v>1.1320022759851868E-2</v>
      </c>
      <c r="H45" s="7">
        <v>0</v>
      </c>
      <c r="I45" s="7">
        <v>0</v>
      </c>
      <c r="K45" s="7">
        <v>2028</v>
      </c>
      <c r="L45" s="7">
        <f t="shared" si="10"/>
        <v>15.816713134157013</v>
      </c>
      <c r="M45" s="7">
        <v>0</v>
      </c>
      <c r="N45" s="7">
        <v>0</v>
      </c>
      <c r="P45" s="7">
        <v>2028</v>
      </c>
      <c r="Q45" s="7">
        <f t="shared" si="11"/>
        <v>1.1361529509971326</v>
      </c>
      <c r="R45" s="7">
        <v>0</v>
      </c>
      <c r="S45" s="7">
        <v>0</v>
      </c>
      <c r="U45" s="7">
        <v>2028</v>
      </c>
      <c r="V45" s="7">
        <f t="shared" si="12"/>
        <v>8.6492520567108215</v>
      </c>
      <c r="W45" s="7">
        <v>0</v>
      </c>
      <c r="X45" s="7">
        <v>0</v>
      </c>
      <c r="Z45" s="7">
        <v>2028</v>
      </c>
      <c r="AA45" s="7">
        <f t="shared" si="13"/>
        <v>4.5657425131402501E-2</v>
      </c>
      <c r="AB45" s="7">
        <v>0</v>
      </c>
      <c r="AC45" s="7">
        <v>0</v>
      </c>
      <c r="AE45" s="7">
        <v>2028</v>
      </c>
      <c r="AF45" s="7">
        <f t="shared" si="14"/>
        <v>6.0703622049705608</v>
      </c>
      <c r="AG45" s="7">
        <v>0</v>
      </c>
      <c r="AH45" s="7">
        <v>0</v>
      </c>
      <c r="AJ45" s="7">
        <v>2028</v>
      </c>
      <c r="AK45" s="7">
        <f t="shared" si="15"/>
        <v>2.7451055192640794</v>
      </c>
      <c r="AL45" s="7">
        <v>0</v>
      </c>
      <c r="AM45" s="7">
        <v>0</v>
      </c>
    </row>
    <row r="46" spans="1:39" x14ac:dyDescent="0.25">
      <c r="F46" s="7">
        <v>2029</v>
      </c>
      <c r="G46" s="7">
        <f t="shared" si="9"/>
        <v>1.5840273118221948E-3</v>
      </c>
      <c r="H46" s="7">
        <v>0</v>
      </c>
      <c r="I46" s="7">
        <v>0</v>
      </c>
      <c r="K46" s="7">
        <v>2029</v>
      </c>
      <c r="L46" s="7">
        <f t="shared" si="10"/>
        <v>2.2132557609883747</v>
      </c>
      <c r="M46" s="7">
        <v>0</v>
      </c>
      <c r="N46" s="7">
        <v>0</v>
      </c>
      <c r="P46" s="7">
        <v>2029</v>
      </c>
      <c r="Q46" s="7">
        <f t="shared" si="11"/>
        <v>0.15898354119655256</v>
      </c>
      <c r="R46" s="7">
        <v>0</v>
      </c>
      <c r="S46" s="7">
        <v>0</v>
      </c>
      <c r="U46" s="7">
        <v>2029</v>
      </c>
      <c r="V46" s="7">
        <f t="shared" si="12"/>
        <v>1.2103024680529515</v>
      </c>
      <c r="W46" s="7">
        <v>0</v>
      </c>
      <c r="X46" s="7">
        <v>0</v>
      </c>
      <c r="Z46" s="7">
        <v>2029</v>
      </c>
      <c r="AA46" s="7">
        <f t="shared" si="13"/>
        <v>6.3889101576828644E-3</v>
      </c>
      <c r="AB46" s="7">
        <v>0</v>
      </c>
      <c r="AC46" s="7">
        <v>0</v>
      </c>
      <c r="AE46" s="7">
        <v>2029</v>
      </c>
      <c r="AF46" s="7">
        <f t="shared" si="14"/>
        <v>0.84943464596464935</v>
      </c>
      <c r="AG46" s="7">
        <v>0</v>
      </c>
      <c r="AH46" s="7">
        <v>0</v>
      </c>
      <c r="AJ46" s="7">
        <v>2029</v>
      </c>
      <c r="AK46" s="7">
        <f t="shared" si="15"/>
        <v>0.38412662311688273</v>
      </c>
      <c r="AL46" s="7">
        <v>0</v>
      </c>
      <c r="AM46" s="7">
        <v>0</v>
      </c>
    </row>
    <row r="47" spans="1:39" x14ac:dyDescent="0.25">
      <c r="F47" s="7">
        <v>2030</v>
      </c>
      <c r="G47" s="7">
        <v>0</v>
      </c>
      <c r="H47" s="7">
        <v>0</v>
      </c>
      <c r="I47" s="7">
        <v>0</v>
      </c>
      <c r="K47" s="7">
        <v>2030</v>
      </c>
      <c r="L47" s="7">
        <v>0</v>
      </c>
      <c r="M47" s="7">
        <v>0</v>
      </c>
      <c r="N47" s="7">
        <v>0</v>
      </c>
      <c r="P47" s="7">
        <v>2030</v>
      </c>
      <c r="Q47" s="7">
        <v>0</v>
      </c>
      <c r="R47" s="7">
        <v>0</v>
      </c>
      <c r="S47" s="7">
        <v>0</v>
      </c>
      <c r="U47" s="7">
        <v>2030</v>
      </c>
      <c r="V47" s="7">
        <v>0</v>
      </c>
      <c r="W47" s="7">
        <v>0</v>
      </c>
      <c r="X47" s="7">
        <v>0</v>
      </c>
      <c r="Z47" s="7">
        <v>2030</v>
      </c>
      <c r="AA47" s="7">
        <v>0</v>
      </c>
      <c r="AB47" s="7">
        <v>0</v>
      </c>
      <c r="AC47" s="7">
        <v>0</v>
      </c>
      <c r="AE47" s="7">
        <v>2030</v>
      </c>
      <c r="AF47" s="7">
        <v>0</v>
      </c>
      <c r="AG47" s="7">
        <v>0</v>
      </c>
      <c r="AH47" s="7">
        <v>0</v>
      </c>
      <c r="AJ47" s="7">
        <v>2030</v>
      </c>
      <c r="AK47" s="7">
        <v>0</v>
      </c>
      <c r="AL47" s="7">
        <v>0</v>
      </c>
      <c r="AM47" s="7">
        <v>0</v>
      </c>
    </row>
    <row r="48" spans="1:39" x14ac:dyDescent="0.25">
      <c r="F48" s="7">
        <v>2031</v>
      </c>
      <c r="G48" s="7">
        <v>0</v>
      </c>
      <c r="H48" s="7">
        <v>0</v>
      </c>
      <c r="I48" s="7">
        <v>0</v>
      </c>
      <c r="K48" s="7">
        <v>2031</v>
      </c>
      <c r="L48" s="7">
        <v>0</v>
      </c>
      <c r="M48" s="7">
        <v>0</v>
      </c>
      <c r="N48" s="7">
        <v>0</v>
      </c>
      <c r="P48" s="7">
        <v>2031</v>
      </c>
      <c r="Q48" s="7">
        <v>0</v>
      </c>
      <c r="R48" s="7">
        <v>0</v>
      </c>
      <c r="S48" s="7">
        <v>0</v>
      </c>
      <c r="U48" s="7">
        <v>2031</v>
      </c>
      <c r="V48" s="7">
        <v>0</v>
      </c>
      <c r="W48" s="7">
        <v>0</v>
      </c>
      <c r="X48" s="7">
        <v>0</v>
      </c>
      <c r="Z48" s="7">
        <v>2031</v>
      </c>
      <c r="AA48" s="7">
        <v>0</v>
      </c>
      <c r="AB48" s="7">
        <v>0</v>
      </c>
      <c r="AC48" s="7">
        <v>0</v>
      </c>
      <c r="AE48" s="7">
        <v>2031</v>
      </c>
      <c r="AF48" s="7">
        <v>0</v>
      </c>
      <c r="AG48" s="7">
        <v>0</v>
      </c>
      <c r="AH48" s="7">
        <v>0</v>
      </c>
      <c r="AJ48" s="7">
        <v>2031</v>
      </c>
      <c r="AK48" s="7">
        <v>0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v>0</v>
      </c>
      <c r="R49" s="7">
        <v>0</v>
      </c>
      <c r="S49" s="7"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v>0</v>
      </c>
      <c r="AB49" s="7">
        <v>0</v>
      </c>
      <c r="AC49" s="7">
        <v>0</v>
      </c>
      <c r="AE49" s="7">
        <v>2032</v>
      </c>
      <c r="AF49" s="7">
        <v>0</v>
      </c>
      <c r="AG49" s="7">
        <v>0</v>
      </c>
      <c r="AH49" s="7"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v>0</v>
      </c>
      <c r="R50" s="7">
        <v>0</v>
      </c>
      <c r="S50" s="7"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v>0</v>
      </c>
      <c r="AB50" s="7">
        <v>0</v>
      </c>
      <c r="AC50" s="7">
        <v>0</v>
      </c>
      <c r="AE50" s="7">
        <v>2033</v>
      </c>
      <c r="AF50" s="7">
        <v>0</v>
      </c>
      <c r="AG50" s="7">
        <v>0</v>
      </c>
      <c r="AH50" s="7"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0.06</v>
      </c>
      <c r="H68" s="7">
        <f t="shared" ref="H68:I68" si="16">H98*1000/0.181</f>
        <v>0.06</v>
      </c>
      <c r="I68" s="7">
        <f t="shared" si="16"/>
        <v>0.06</v>
      </c>
      <c r="L68" s="7">
        <f>L98*1000/0.181</f>
        <v>83.834000000000003</v>
      </c>
      <c r="M68" s="7">
        <f t="shared" ref="M68:N68" si="17">M98*1000/0.181</f>
        <v>83.834000000000003</v>
      </c>
      <c r="N68" s="7">
        <f t="shared" si="17"/>
        <v>83.834000000000003</v>
      </c>
      <c r="Q68" s="7">
        <f>Q98*1000/0.181</f>
        <v>6.0220000000000002</v>
      </c>
      <c r="R68" s="7">
        <f t="shared" ref="R68:S68" si="18">R98*1000/0.181</f>
        <v>6.0220000000000002</v>
      </c>
      <c r="S68" s="7">
        <f t="shared" si="18"/>
        <v>6.0220000000000002</v>
      </c>
      <c r="V68" s="7">
        <f>V98*1000/0.181</f>
        <v>45.844000000000008</v>
      </c>
      <c r="W68" s="7">
        <f t="shared" ref="W68:X68" si="19">W98*1000/0.181</f>
        <v>45.844000000000008</v>
      </c>
      <c r="X68" s="7">
        <f t="shared" si="19"/>
        <v>45.844000000000008</v>
      </c>
      <c r="AA68" s="7">
        <f>AA98*1000/0.181</f>
        <v>0.24200000000000002</v>
      </c>
      <c r="AB68" s="7">
        <f t="shared" ref="AB68:AC68" si="20">AB98*1000/0.181</f>
        <v>0.24200000000000002</v>
      </c>
      <c r="AC68" s="7">
        <f t="shared" si="20"/>
        <v>0.24200000000000002</v>
      </c>
      <c r="AF68" s="7">
        <f>AF98*1000/0.181</f>
        <v>32.174999999999997</v>
      </c>
      <c r="AG68" s="7">
        <f t="shared" ref="AG68:AH68" si="21">AG98*1000/0.181</f>
        <v>32.174999999999997</v>
      </c>
      <c r="AH68" s="7">
        <f t="shared" si="21"/>
        <v>32.174999999999997</v>
      </c>
      <c r="AK68" s="7">
        <f>AK98*1000/0.181</f>
        <v>14.55</v>
      </c>
      <c r="AL68" s="7">
        <f t="shared" ref="AL68:AM68" si="22">AL98*1000/0.181</f>
        <v>14.55</v>
      </c>
      <c r="AM68" s="7">
        <f t="shared" si="22"/>
        <v>14.55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1.7622151760933645E-6</v>
      </c>
      <c r="H72" s="7">
        <f>($G$2-H41)*0.181/1000</f>
        <v>3.5323642156493437E-6</v>
      </c>
      <c r="I72" s="7">
        <f>($G$2-I41)*0.181/1000</f>
        <v>5.302513255205325E-6</v>
      </c>
      <c r="K72" s="7">
        <v>2024</v>
      </c>
      <c r="L72" s="7">
        <f>($H$2-L41)*0.181/1000</f>
        <v>2.4622257845435184E-3</v>
      </c>
      <c r="M72" s="7">
        <f>($H$2-M41)*0.181/1000</f>
        <v>4.9355370275791181E-3</v>
      </c>
      <c r="N72" s="7">
        <f>($H$2-N41)*0.181/1000</f>
        <v>7.4088482706147207E-3</v>
      </c>
      <c r="P72" s="7">
        <v>2024</v>
      </c>
      <c r="Q72" s="7">
        <f>($I$2-Q41)*0.181/1000</f>
        <v>1.7686766317390404E-4</v>
      </c>
      <c r="R72" s="7">
        <f>($I$2-R41)*0.181/1000</f>
        <v>3.5453162177733903E-4</v>
      </c>
      <c r="S72" s="7">
        <f>($I$2-S41)*0.181/1000</f>
        <v>5.3219558038077465E-4</v>
      </c>
      <c r="U72" s="7">
        <v>2024</v>
      </c>
      <c r="V72" s="7">
        <f>($J$2-V41)*0.181/1000</f>
        <v>1.3464498755470693E-3</v>
      </c>
      <c r="W72" s="7">
        <f>($J$2-W41)*0.181/1000</f>
        <v>2.698961751703807E-3</v>
      </c>
      <c r="X72" s="7">
        <f>($J$2-X41)*0.181/1000</f>
        <v>4.051473627860549E-3</v>
      </c>
      <c r="Z72" s="7">
        <v>2024</v>
      </c>
      <c r="AA72" s="7">
        <f>($K$2-AA41)*0.181/1000</f>
        <v>7.1076012102432343E-6</v>
      </c>
      <c r="AB72" s="7">
        <f>($K$2-AB41)*0.181/1000</f>
        <v>1.4247202336452344E-5</v>
      </c>
      <c r="AC72" s="7">
        <f>($K$2-AC41)*0.181/1000</f>
        <v>2.1386803462661476E-5</v>
      </c>
      <c r="AE72" s="7">
        <v>2024</v>
      </c>
      <c r="AF72" s="7">
        <f>($L$2-AF41)*0.181/1000</f>
        <v>9.4498788818006671E-4</v>
      </c>
      <c r="AG72" s="7">
        <f>($L$2-AG41)*0.181/1000</f>
        <v>1.8942303106419594E-3</v>
      </c>
      <c r="AH72" s="7">
        <f>($L$2-AH41)*0.181/1000</f>
        <v>2.8434727331038559E-3</v>
      </c>
      <c r="AJ72" s="7">
        <v>2024</v>
      </c>
      <c r="AK72" s="7">
        <f>($M$2-AK41)*0.181/1000</f>
        <v>4.2733718020264102E-4</v>
      </c>
      <c r="AL72" s="7">
        <f>($M$2-AL41)*0.181/1000</f>
        <v>8.5659832229496554E-4</v>
      </c>
      <c r="AM72" s="7">
        <f>($M$2-AM41)*0.181/1000</f>
        <v>1.2858594643872913E-3</v>
      </c>
      <c r="AO72" s="7">
        <v>2024</v>
      </c>
      <c r="AP72" s="7">
        <f>G72+L72+Q72+V72+AA72+AF72+AK72</f>
        <v>5.3667382080335359E-3</v>
      </c>
      <c r="AQ72" s="7">
        <f t="shared" ref="AQ72:AR87" si="23">H72+M72+R72+W72+AB72+AG72+AL72</f>
        <v>1.0757638600549291E-2</v>
      </c>
      <c r="AR72" s="7">
        <f t="shared" si="23"/>
        <v>1.6148538993065061E-2</v>
      </c>
    </row>
    <row r="73" spans="4:44" x14ac:dyDescent="0.25">
      <c r="F73" s="7">
        <v>2025</v>
      </c>
      <c r="G73" s="7">
        <f t="shared" ref="G73:I88" si="24">($G$2-G42)*0.181/1000</f>
        <v>3.5244303521867243E-6</v>
      </c>
      <c r="H73" s="7">
        <f t="shared" si="24"/>
        <v>7.4087061825193723E-6</v>
      </c>
      <c r="I73" s="7">
        <f t="shared" si="24"/>
        <v>1.0859999999999999E-5</v>
      </c>
      <c r="K73" s="7">
        <v>2025</v>
      </c>
      <c r="L73" s="7">
        <f t="shared" ref="L73:N88" si="25">($H$2-L42)*0.181/1000</f>
        <v>4.9244515690870308E-3</v>
      </c>
      <c r="M73" s="7">
        <f t="shared" si="25"/>
        <v>1.0351691235088818E-2</v>
      </c>
      <c r="N73" s="7">
        <f t="shared" si="25"/>
        <v>1.5173954E-2</v>
      </c>
      <c r="P73" s="7">
        <v>2025</v>
      </c>
      <c r="Q73" s="7">
        <f t="shared" ref="Q73:S88" si="26">($I$2-Q42)*0.181/1000</f>
        <v>3.537353263478076E-4</v>
      </c>
      <c r="R73" s="7">
        <f t="shared" si="26"/>
        <v>7.4358714385219468E-4</v>
      </c>
      <c r="S73" s="7">
        <f t="shared" si="26"/>
        <v>1.089982E-3</v>
      </c>
      <c r="U73" s="7">
        <v>2025</v>
      </c>
      <c r="V73" s="7">
        <f t="shared" ref="V73:X88" si="27">($J$2-V42)*0.181/1000</f>
        <v>2.692899751094136E-3</v>
      </c>
      <c r="W73" s="7">
        <f t="shared" si="27"/>
        <v>5.6607454371903031E-3</v>
      </c>
      <c r="X73" s="7">
        <f t="shared" si="27"/>
        <v>8.2977640000000009E-3</v>
      </c>
      <c r="Z73" s="7">
        <v>2025</v>
      </c>
      <c r="AA73" s="7">
        <f t="shared" ref="AA73:AC88" si="28">($K$2-AA42)*0.181/1000</f>
        <v>1.4215202420486453E-5</v>
      </c>
      <c r="AB73" s="7">
        <f t="shared" si="28"/>
        <v>2.9881781602828141E-5</v>
      </c>
      <c r="AC73" s="7">
        <f t="shared" si="28"/>
        <v>4.3801999999999998E-5</v>
      </c>
      <c r="AE73" s="7">
        <v>2025</v>
      </c>
      <c r="AF73" s="7">
        <f t="shared" ref="AF73:AH88" si="29">($L$2-AF42)*0.181/1000</f>
        <v>1.8899757763601308E-3</v>
      </c>
      <c r="AG73" s="7">
        <f t="shared" si="29"/>
        <v>3.9729186903760139E-3</v>
      </c>
      <c r="AH73" s="7">
        <f t="shared" si="29"/>
        <v>5.8236749999999995E-3</v>
      </c>
      <c r="AJ73" s="7">
        <v>2025</v>
      </c>
      <c r="AK73" s="7">
        <f t="shared" ref="AK73:AM88" si="30">($M$2-AK42)*0.181/1000</f>
        <v>8.5467436040528063E-4</v>
      </c>
      <c r="AL73" s="7">
        <f t="shared" si="30"/>
        <v>1.7966112492609483E-3</v>
      </c>
      <c r="AM73" s="7">
        <f t="shared" si="30"/>
        <v>2.6335500000000001E-3</v>
      </c>
      <c r="AO73" s="7">
        <v>2025</v>
      </c>
      <c r="AP73" s="7">
        <f t="shared" ref="AP73:AR98" si="31">G73+L73+Q73+V73+AA73+AF73+AK73</f>
        <v>1.0733476416067058E-2</v>
      </c>
      <c r="AQ73" s="7">
        <f t="shared" si="23"/>
        <v>2.256284424355362E-2</v>
      </c>
      <c r="AR73" s="7">
        <f t="shared" si="23"/>
        <v>3.3073587000000002E-2</v>
      </c>
    </row>
    <row r="74" spans="4:44" x14ac:dyDescent="0.25">
      <c r="F74" s="7">
        <v>2026</v>
      </c>
      <c r="G74" s="7">
        <f t="shared" si="24"/>
        <v>5.2866455282800879E-6</v>
      </c>
      <c r="H74" s="7">
        <f t="shared" si="24"/>
        <v>1.0859999999999999E-5</v>
      </c>
      <c r="I74" s="7">
        <f t="shared" si="24"/>
        <v>1.0859999999999999E-5</v>
      </c>
      <c r="K74" s="7">
        <v>2026</v>
      </c>
      <c r="L74" s="7">
        <f t="shared" si="25"/>
        <v>7.3866773536305497E-3</v>
      </c>
      <c r="M74" s="7">
        <f t="shared" si="25"/>
        <v>1.5173954E-2</v>
      </c>
      <c r="N74" s="7">
        <f t="shared" si="25"/>
        <v>1.5173954E-2</v>
      </c>
      <c r="P74" s="7">
        <v>2026</v>
      </c>
      <c r="Q74" s="7">
        <f t="shared" si="26"/>
        <v>5.3060298952171156E-4</v>
      </c>
      <c r="R74" s="7">
        <f t="shared" si="26"/>
        <v>1.089982E-3</v>
      </c>
      <c r="S74" s="7">
        <f t="shared" si="26"/>
        <v>1.089982E-3</v>
      </c>
      <c r="U74" s="7">
        <v>2026</v>
      </c>
      <c r="V74" s="7">
        <f t="shared" si="27"/>
        <v>4.0393496266412053E-3</v>
      </c>
      <c r="W74" s="7">
        <f t="shared" si="27"/>
        <v>8.2977640000000009E-3</v>
      </c>
      <c r="X74" s="7">
        <f t="shared" si="27"/>
        <v>8.2977640000000009E-3</v>
      </c>
      <c r="Z74" s="7">
        <v>2026</v>
      </c>
      <c r="AA74" s="7">
        <f t="shared" si="28"/>
        <v>2.1322803630729688E-5</v>
      </c>
      <c r="AB74" s="7">
        <f t="shared" si="28"/>
        <v>4.3801999999999998E-5</v>
      </c>
      <c r="AC74" s="7">
        <f t="shared" si="28"/>
        <v>4.3801999999999998E-5</v>
      </c>
      <c r="AE74" s="7">
        <v>2026</v>
      </c>
      <c r="AF74" s="7">
        <f t="shared" si="29"/>
        <v>2.8349636645401978E-3</v>
      </c>
      <c r="AG74" s="7">
        <f t="shared" si="29"/>
        <v>5.8236749999999995E-3</v>
      </c>
      <c r="AH74" s="7">
        <f t="shared" si="29"/>
        <v>5.8236749999999995E-3</v>
      </c>
      <c r="AJ74" s="7">
        <v>2026</v>
      </c>
      <c r="AK74" s="7">
        <f t="shared" si="30"/>
        <v>1.2820115406079215E-3</v>
      </c>
      <c r="AL74" s="7">
        <f t="shared" si="30"/>
        <v>2.6335500000000001E-3</v>
      </c>
      <c r="AM74" s="7">
        <f t="shared" si="30"/>
        <v>2.6335500000000001E-3</v>
      </c>
      <c r="AO74" s="7">
        <v>2026</v>
      </c>
      <c r="AP74" s="7">
        <f t="shared" si="31"/>
        <v>1.6100214624100596E-2</v>
      </c>
      <c r="AQ74" s="7">
        <f t="shared" si="23"/>
        <v>3.3073587000000002E-2</v>
      </c>
      <c r="AR74" s="7">
        <f t="shared" si="23"/>
        <v>3.3073587000000002E-2</v>
      </c>
    </row>
    <row r="75" spans="4:44" x14ac:dyDescent="0.25">
      <c r="F75" s="7">
        <v>2027</v>
      </c>
      <c r="G75" s="7">
        <f t="shared" si="24"/>
        <v>7.0488607043734519E-6</v>
      </c>
      <c r="H75" s="7">
        <f t="shared" si="24"/>
        <v>1.0859999999999999E-5</v>
      </c>
      <c r="I75" s="7">
        <f t="shared" si="24"/>
        <v>1.0859999999999999E-5</v>
      </c>
      <c r="K75" s="7">
        <v>2027</v>
      </c>
      <c r="L75" s="7">
        <f t="shared" si="25"/>
        <v>9.8489031381740651E-3</v>
      </c>
      <c r="M75" s="7">
        <f t="shared" si="25"/>
        <v>1.5173954E-2</v>
      </c>
      <c r="N75" s="7">
        <f t="shared" si="25"/>
        <v>1.5173954E-2</v>
      </c>
      <c r="P75" s="7">
        <v>2027</v>
      </c>
      <c r="Q75" s="7">
        <f t="shared" si="26"/>
        <v>7.0747065269561574E-4</v>
      </c>
      <c r="R75" s="7">
        <f t="shared" si="26"/>
        <v>1.089982E-3</v>
      </c>
      <c r="S75" s="7">
        <f t="shared" si="26"/>
        <v>1.089982E-3</v>
      </c>
      <c r="U75" s="7">
        <v>2027</v>
      </c>
      <c r="V75" s="7">
        <f t="shared" si="27"/>
        <v>5.3857995021882763E-3</v>
      </c>
      <c r="W75" s="7">
        <f t="shared" si="27"/>
        <v>8.2977640000000009E-3</v>
      </c>
      <c r="X75" s="7">
        <f t="shared" si="27"/>
        <v>8.2977640000000009E-3</v>
      </c>
      <c r="Z75" s="7">
        <v>2027</v>
      </c>
      <c r="AA75" s="7">
        <f t="shared" si="28"/>
        <v>2.8430404840972927E-5</v>
      </c>
      <c r="AB75" s="7">
        <f t="shared" si="28"/>
        <v>4.3801999999999998E-5</v>
      </c>
      <c r="AC75" s="7">
        <f t="shared" si="28"/>
        <v>4.3801999999999998E-5</v>
      </c>
      <c r="AE75" s="7">
        <v>2027</v>
      </c>
      <c r="AF75" s="7">
        <f t="shared" si="29"/>
        <v>3.7799515527202642E-3</v>
      </c>
      <c r="AG75" s="7">
        <f t="shared" si="29"/>
        <v>5.8236749999999995E-3</v>
      </c>
      <c r="AH75" s="7">
        <f t="shared" si="29"/>
        <v>5.8236749999999995E-3</v>
      </c>
      <c r="AJ75" s="7">
        <v>2027</v>
      </c>
      <c r="AK75" s="7">
        <f t="shared" si="30"/>
        <v>1.7093487208105626E-3</v>
      </c>
      <c r="AL75" s="7">
        <f t="shared" si="30"/>
        <v>2.6335500000000001E-3</v>
      </c>
      <c r="AM75" s="7">
        <f t="shared" si="30"/>
        <v>2.6335500000000001E-3</v>
      </c>
      <c r="AO75" s="7">
        <v>2027</v>
      </c>
      <c r="AP75" s="7">
        <f t="shared" si="31"/>
        <v>2.1466952832134133E-2</v>
      </c>
      <c r="AQ75" s="7">
        <f t="shared" si="23"/>
        <v>3.3073587000000002E-2</v>
      </c>
      <c r="AR75" s="7">
        <f t="shared" si="23"/>
        <v>3.3073587000000002E-2</v>
      </c>
    </row>
    <row r="76" spans="4:44" x14ac:dyDescent="0.25">
      <c r="F76" s="7">
        <v>2028</v>
      </c>
      <c r="G76" s="7">
        <f t="shared" si="24"/>
        <v>8.8110758804668108E-6</v>
      </c>
      <c r="H76" s="7">
        <f t="shared" si="24"/>
        <v>1.0859999999999999E-5</v>
      </c>
      <c r="I76" s="7">
        <f t="shared" si="24"/>
        <v>1.0859999999999999E-5</v>
      </c>
      <c r="K76" s="7">
        <v>2028</v>
      </c>
      <c r="L76" s="7">
        <f t="shared" si="25"/>
        <v>1.231112892271758E-2</v>
      </c>
      <c r="M76" s="7">
        <f t="shared" si="25"/>
        <v>1.5173954E-2</v>
      </c>
      <c r="N76" s="7">
        <f t="shared" si="25"/>
        <v>1.5173954E-2</v>
      </c>
      <c r="P76" s="7">
        <v>2028</v>
      </c>
      <c r="Q76" s="7">
        <f t="shared" si="26"/>
        <v>8.8433831586951905E-4</v>
      </c>
      <c r="R76" s="7">
        <f t="shared" si="26"/>
        <v>1.089982E-3</v>
      </c>
      <c r="S76" s="7">
        <f t="shared" si="26"/>
        <v>1.089982E-3</v>
      </c>
      <c r="U76" s="7">
        <v>2028</v>
      </c>
      <c r="V76" s="7">
        <f t="shared" si="27"/>
        <v>6.7322493777353413E-3</v>
      </c>
      <c r="W76" s="7">
        <f t="shared" si="27"/>
        <v>8.2977640000000009E-3</v>
      </c>
      <c r="X76" s="7">
        <f t="shared" si="27"/>
        <v>8.2977640000000009E-3</v>
      </c>
      <c r="Z76" s="7">
        <v>2028</v>
      </c>
      <c r="AA76" s="7">
        <f t="shared" si="28"/>
        <v>3.5538006051216146E-5</v>
      </c>
      <c r="AB76" s="7">
        <f t="shared" si="28"/>
        <v>4.3801999999999998E-5</v>
      </c>
      <c r="AC76" s="7">
        <f t="shared" si="28"/>
        <v>4.3801999999999998E-5</v>
      </c>
      <c r="AE76" s="7">
        <v>2028</v>
      </c>
      <c r="AF76" s="7">
        <f t="shared" si="29"/>
        <v>4.7249394409003276E-3</v>
      </c>
      <c r="AG76" s="7">
        <f t="shared" si="29"/>
        <v>5.8236749999999995E-3</v>
      </c>
      <c r="AH76" s="7">
        <f t="shared" si="29"/>
        <v>5.8236749999999995E-3</v>
      </c>
      <c r="AJ76" s="7">
        <v>2028</v>
      </c>
      <c r="AK76" s="7">
        <f t="shared" si="30"/>
        <v>2.1366859010132017E-3</v>
      </c>
      <c r="AL76" s="7">
        <f t="shared" si="30"/>
        <v>2.6335500000000001E-3</v>
      </c>
      <c r="AM76" s="7">
        <f t="shared" si="30"/>
        <v>2.6335500000000001E-3</v>
      </c>
      <c r="AO76" s="7">
        <v>2028</v>
      </c>
      <c r="AP76" s="7">
        <f t="shared" si="31"/>
        <v>2.6833691040167654E-2</v>
      </c>
      <c r="AQ76" s="7">
        <f t="shared" si="23"/>
        <v>3.3073587000000002E-2</v>
      </c>
      <c r="AR76" s="7">
        <f t="shared" si="23"/>
        <v>3.3073587000000002E-2</v>
      </c>
    </row>
    <row r="77" spans="4:44" x14ac:dyDescent="0.25">
      <c r="F77" s="7">
        <v>2029</v>
      </c>
      <c r="G77" s="7">
        <f t="shared" si="24"/>
        <v>1.0573291056560182E-5</v>
      </c>
      <c r="H77" s="7">
        <f t="shared" si="24"/>
        <v>1.0859999999999999E-5</v>
      </c>
      <c r="I77" s="7">
        <f t="shared" si="24"/>
        <v>1.0859999999999999E-5</v>
      </c>
      <c r="K77" s="7">
        <v>2029</v>
      </c>
      <c r="L77" s="7">
        <f t="shared" si="25"/>
        <v>1.4773354707261105E-2</v>
      </c>
      <c r="M77" s="7">
        <f t="shared" si="25"/>
        <v>1.5173954E-2</v>
      </c>
      <c r="N77" s="7">
        <f t="shared" si="25"/>
        <v>1.5173954E-2</v>
      </c>
      <c r="P77" s="7">
        <v>2029</v>
      </c>
      <c r="Q77" s="7">
        <f t="shared" si="26"/>
        <v>1.061205979043424E-3</v>
      </c>
      <c r="R77" s="7">
        <f t="shared" si="26"/>
        <v>1.089982E-3</v>
      </c>
      <c r="S77" s="7">
        <f t="shared" si="26"/>
        <v>1.089982E-3</v>
      </c>
      <c r="U77" s="7">
        <v>2029</v>
      </c>
      <c r="V77" s="7">
        <f t="shared" si="27"/>
        <v>8.0786992532824158E-3</v>
      </c>
      <c r="W77" s="7">
        <f t="shared" si="27"/>
        <v>8.2977640000000009E-3</v>
      </c>
      <c r="X77" s="7">
        <f t="shared" si="27"/>
        <v>8.2977640000000009E-3</v>
      </c>
      <c r="Z77" s="7">
        <v>2029</v>
      </c>
      <c r="AA77" s="7">
        <f t="shared" si="28"/>
        <v>4.2645607261459396E-5</v>
      </c>
      <c r="AB77" s="7">
        <f t="shared" si="28"/>
        <v>4.3801999999999998E-5</v>
      </c>
      <c r="AC77" s="7">
        <f t="shared" si="28"/>
        <v>4.3801999999999998E-5</v>
      </c>
      <c r="AE77" s="7">
        <v>2029</v>
      </c>
      <c r="AF77" s="7">
        <f t="shared" si="29"/>
        <v>5.6699273290803983E-3</v>
      </c>
      <c r="AG77" s="7">
        <f t="shared" si="29"/>
        <v>5.8236749999999995E-3</v>
      </c>
      <c r="AH77" s="7">
        <f t="shared" si="29"/>
        <v>5.8236749999999995E-3</v>
      </c>
      <c r="AJ77" s="7">
        <v>2029</v>
      </c>
      <c r="AK77" s="7">
        <f t="shared" si="30"/>
        <v>2.5640230812158443E-3</v>
      </c>
      <c r="AL77" s="7">
        <f t="shared" si="30"/>
        <v>2.6335500000000001E-3</v>
      </c>
      <c r="AM77" s="7">
        <f t="shared" si="30"/>
        <v>2.6335500000000001E-3</v>
      </c>
      <c r="AO77" s="7">
        <v>2029</v>
      </c>
      <c r="AP77" s="7">
        <f t="shared" si="31"/>
        <v>3.2200429248201205E-2</v>
      </c>
      <c r="AQ77" s="7">
        <f t="shared" si="23"/>
        <v>3.3073587000000002E-2</v>
      </c>
      <c r="AR77" s="7">
        <f t="shared" si="23"/>
        <v>3.3073587000000002E-2</v>
      </c>
    </row>
    <row r="78" spans="4:44" x14ac:dyDescent="0.25">
      <c r="F78" s="7">
        <v>2030</v>
      </c>
      <c r="G78" s="7">
        <f t="shared" si="24"/>
        <v>1.0859999999999999E-5</v>
      </c>
      <c r="H78" s="7">
        <f t="shared" si="24"/>
        <v>1.0859999999999999E-5</v>
      </c>
      <c r="I78" s="7">
        <f t="shared" si="24"/>
        <v>1.0859999999999999E-5</v>
      </c>
      <c r="K78" s="7">
        <v>2030</v>
      </c>
      <c r="L78" s="7">
        <f t="shared" si="25"/>
        <v>1.5173954E-2</v>
      </c>
      <c r="M78" s="7">
        <f t="shared" si="25"/>
        <v>1.5173954E-2</v>
      </c>
      <c r="N78" s="7">
        <f t="shared" si="25"/>
        <v>1.5173954E-2</v>
      </c>
      <c r="P78" s="7">
        <v>2030</v>
      </c>
      <c r="Q78" s="7">
        <f t="shared" si="26"/>
        <v>1.089982E-3</v>
      </c>
      <c r="R78" s="7">
        <f t="shared" si="26"/>
        <v>1.089982E-3</v>
      </c>
      <c r="S78" s="7">
        <f t="shared" si="26"/>
        <v>1.089982E-3</v>
      </c>
      <c r="U78" s="7">
        <v>2030</v>
      </c>
      <c r="V78" s="7">
        <f t="shared" si="27"/>
        <v>8.2977640000000009E-3</v>
      </c>
      <c r="W78" s="7">
        <f t="shared" si="27"/>
        <v>8.2977640000000009E-3</v>
      </c>
      <c r="X78" s="7">
        <f t="shared" si="27"/>
        <v>8.2977640000000009E-3</v>
      </c>
      <c r="Z78" s="7">
        <v>2030</v>
      </c>
      <c r="AA78" s="7">
        <f t="shared" si="28"/>
        <v>4.3801999999999998E-5</v>
      </c>
      <c r="AB78" s="7">
        <f t="shared" si="28"/>
        <v>4.3801999999999998E-5</v>
      </c>
      <c r="AC78" s="7">
        <f t="shared" si="28"/>
        <v>4.3801999999999998E-5</v>
      </c>
      <c r="AE78" s="7">
        <v>2030</v>
      </c>
      <c r="AF78" s="7">
        <f t="shared" si="29"/>
        <v>5.8236749999999995E-3</v>
      </c>
      <c r="AG78" s="7">
        <f t="shared" si="29"/>
        <v>5.8236749999999995E-3</v>
      </c>
      <c r="AH78" s="7">
        <f t="shared" si="29"/>
        <v>5.8236749999999995E-3</v>
      </c>
      <c r="AJ78" s="7">
        <v>2030</v>
      </c>
      <c r="AK78" s="7">
        <f t="shared" si="30"/>
        <v>2.6335500000000001E-3</v>
      </c>
      <c r="AL78" s="7">
        <f t="shared" si="30"/>
        <v>2.6335500000000001E-3</v>
      </c>
      <c r="AM78" s="7">
        <f t="shared" si="30"/>
        <v>2.6335500000000001E-3</v>
      </c>
      <c r="AO78" s="7">
        <v>2030</v>
      </c>
      <c r="AP78" s="7">
        <f t="shared" si="31"/>
        <v>3.3073587000000002E-2</v>
      </c>
      <c r="AQ78" s="7">
        <f t="shared" si="23"/>
        <v>3.3073587000000002E-2</v>
      </c>
      <c r="AR78" s="7">
        <f t="shared" si="23"/>
        <v>3.3073587000000002E-2</v>
      </c>
    </row>
    <row r="79" spans="4:44" x14ac:dyDescent="0.25">
      <c r="F79" s="7">
        <v>2031</v>
      </c>
      <c r="G79" s="7">
        <f t="shared" si="24"/>
        <v>1.0859999999999999E-5</v>
      </c>
      <c r="H79" s="7">
        <f t="shared" si="24"/>
        <v>1.0859999999999999E-5</v>
      </c>
      <c r="I79" s="7">
        <f t="shared" si="24"/>
        <v>1.0859999999999999E-5</v>
      </c>
      <c r="K79" s="7">
        <v>2031</v>
      </c>
      <c r="L79" s="7">
        <f t="shared" si="25"/>
        <v>1.5173954E-2</v>
      </c>
      <c r="M79" s="7">
        <f t="shared" si="25"/>
        <v>1.5173954E-2</v>
      </c>
      <c r="N79" s="7">
        <f t="shared" si="25"/>
        <v>1.5173954E-2</v>
      </c>
      <c r="P79" s="7">
        <v>2031</v>
      </c>
      <c r="Q79" s="7">
        <f t="shared" si="26"/>
        <v>1.089982E-3</v>
      </c>
      <c r="R79" s="7">
        <f t="shared" si="26"/>
        <v>1.089982E-3</v>
      </c>
      <c r="S79" s="7">
        <f t="shared" si="26"/>
        <v>1.089982E-3</v>
      </c>
      <c r="U79" s="7">
        <v>2031</v>
      </c>
      <c r="V79" s="7">
        <f t="shared" si="27"/>
        <v>8.2977640000000009E-3</v>
      </c>
      <c r="W79" s="7">
        <f t="shared" si="27"/>
        <v>8.2977640000000009E-3</v>
      </c>
      <c r="X79" s="7">
        <f t="shared" si="27"/>
        <v>8.2977640000000009E-3</v>
      </c>
      <c r="Z79" s="7">
        <v>2031</v>
      </c>
      <c r="AA79" s="7">
        <f t="shared" si="28"/>
        <v>4.3801999999999998E-5</v>
      </c>
      <c r="AB79" s="7">
        <f t="shared" si="28"/>
        <v>4.3801999999999998E-5</v>
      </c>
      <c r="AC79" s="7">
        <f t="shared" si="28"/>
        <v>4.3801999999999998E-5</v>
      </c>
      <c r="AE79" s="7">
        <v>2031</v>
      </c>
      <c r="AF79" s="7">
        <f t="shared" si="29"/>
        <v>5.8236749999999995E-3</v>
      </c>
      <c r="AG79" s="7">
        <f t="shared" si="29"/>
        <v>5.8236749999999995E-3</v>
      </c>
      <c r="AH79" s="7">
        <f t="shared" si="29"/>
        <v>5.8236749999999995E-3</v>
      </c>
      <c r="AJ79" s="7">
        <v>2031</v>
      </c>
      <c r="AK79" s="7">
        <f t="shared" si="30"/>
        <v>2.6335500000000001E-3</v>
      </c>
      <c r="AL79" s="7">
        <f t="shared" si="30"/>
        <v>2.6335500000000001E-3</v>
      </c>
      <c r="AM79" s="7">
        <f t="shared" si="30"/>
        <v>2.6335500000000001E-3</v>
      </c>
      <c r="AO79" s="7">
        <v>2031</v>
      </c>
      <c r="AP79" s="7">
        <f t="shared" si="31"/>
        <v>3.3073587000000002E-2</v>
      </c>
      <c r="AQ79" s="7">
        <f t="shared" si="23"/>
        <v>3.3073587000000002E-2</v>
      </c>
      <c r="AR79" s="7">
        <f t="shared" si="23"/>
        <v>3.3073587000000002E-2</v>
      </c>
    </row>
    <row r="80" spans="4:44" x14ac:dyDescent="0.25">
      <c r="F80" s="7">
        <v>2032</v>
      </c>
      <c r="G80" s="7">
        <f t="shared" si="24"/>
        <v>1.0859999999999999E-5</v>
      </c>
      <c r="H80" s="7">
        <f t="shared" si="24"/>
        <v>1.0859999999999999E-5</v>
      </c>
      <c r="I80" s="7">
        <f t="shared" si="24"/>
        <v>1.0859999999999999E-5</v>
      </c>
      <c r="K80" s="7">
        <v>2032</v>
      </c>
      <c r="L80" s="7">
        <f t="shared" si="25"/>
        <v>1.5173954E-2</v>
      </c>
      <c r="M80" s="7">
        <f t="shared" si="25"/>
        <v>1.5173954E-2</v>
      </c>
      <c r="N80" s="7">
        <f t="shared" si="25"/>
        <v>1.5173954E-2</v>
      </c>
      <c r="P80" s="7">
        <v>2032</v>
      </c>
      <c r="Q80" s="7">
        <f t="shared" si="26"/>
        <v>1.089982E-3</v>
      </c>
      <c r="R80" s="7">
        <f t="shared" si="26"/>
        <v>1.089982E-3</v>
      </c>
      <c r="S80" s="7">
        <f t="shared" si="26"/>
        <v>1.089982E-3</v>
      </c>
      <c r="U80" s="7">
        <v>2032</v>
      </c>
      <c r="V80" s="7">
        <f t="shared" si="27"/>
        <v>8.2977640000000009E-3</v>
      </c>
      <c r="W80" s="7">
        <f t="shared" si="27"/>
        <v>8.2977640000000009E-3</v>
      </c>
      <c r="X80" s="7">
        <f t="shared" si="27"/>
        <v>8.2977640000000009E-3</v>
      </c>
      <c r="Z80" s="7">
        <v>2032</v>
      </c>
      <c r="AA80" s="7">
        <f t="shared" si="28"/>
        <v>4.3801999999999998E-5</v>
      </c>
      <c r="AB80" s="7">
        <f t="shared" si="28"/>
        <v>4.3801999999999998E-5</v>
      </c>
      <c r="AC80" s="7">
        <f t="shared" si="28"/>
        <v>4.3801999999999998E-5</v>
      </c>
      <c r="AE80" s="7">
        <v>2032</v>
      </c>
      <c r="AF80" s="7">
        <f t="shared" si="29"/>
        <v>5.8236749999999995E-3</v>
      </c>
      <c r="AG80" s="7">
        <f t="shared" si="29"/>
        <v>5.8236749999999995E-3</v>
      </c>
      <c r="AH80" s="7">
        <f t="shared" si="29"/>
        <v>5.8236749999999995E-3</v>
      </c>
      <c r="AJ80" s="7">
        <v>2032</v>
      </c>
      <c r="AK80" s="7">
        <f t="shared" si="30"/>
        <v>2.6335500000000001E-3</v>
      </c>
      <c r="AL80" s="7">
        <f t="shared" si="30"/>
        <v>2.6335500000000001E-3</v>
      </c>
      <c r="AM80" s="7">
        <f t="shared" si="30"/>
        <v>2.6335500000000001E-3</v>
      </c>
      <c r="AO80" s="7">
        <v>2032</v>
      </c>
      <c r="AP80" s="7">
        <f t="shared" si="31"/>
        <v>3.3073587000000002E-2</v>
      </c>
      <c r="AQ80" s="7">
        <f t="shared" si="23"/>
        <v>3.3073587000000002E-2</v>
      </c>
      <c r="AR80" s="7">
        <f t="shared" si="23"/>
        <v>3.3073587000000002E-2</v>
      </c>
    </row>
    <row r="81" spans="6:44" x14ac:dyDescent="0.25">
      <c r="F81" s="7">
        <v>2033</v>
      </c>
      <c r="G81" s="7">
        <f t="shared" si="24"/>
        <v>1.0859999999999999E-5</v>
      </c>
      <c r="H81" s="7">
        <f t="shared" si="24"/>
        <v>1.0859999999999999E-5</v>
      </c>
      <c r="I81" s="7">
        <f t="shared" si="24"/>
        <v>1.0859999999999999E-5</v>
      </c>
      <c r="K81" s="7">
        <v>2033</v>
      </c>
      <c r="L81" s="7">
        <f t="shared" si="25"/>
        <v>1.5173954E-2</v>
      </c>
      <c r="M81" s="7">
        <f t="shared" si="25"/>
        <v>1.5173954E-2</v>
      </c>
      <c r="N81" s="7">
        <f t="shared" si="25"/>
        <v>1.5173954E-2</v>
      </c>
      <c r="P81" s="7">
        <v>2033</v>
      </c>
      <c r="Q81" s="7">
        <f t="shared" si="26"/>
        <v>1.089982E-3</v>
      </c>
      <c r="R81" s="7">
        <f t="shared" si="26"/>
        <v>1.089982E-3</v>
      </c>
      <c r="S81" s="7">
        <f t="shared" si="26"/>
        <v>1.089982E-3</v>
      </c>
      <c r="U81" s="7">
        <v>2033</v>
      </c>
      <c r="V81" s="7">
        <f t="shared" si="27"/>
        <v>8.2977640000000009E-3</v>
      </c>
      <c r="W81" s="7">
        <f t="shared" si="27"/>
        <v>8.2977640000000009E-3</v>
      </c>
      <c r="X81" s="7">
        <f t="shared" si="27"/>
        <v>8.2977640000000009E-3</v>
      </c>
      <c r="Z81" s="7">
        <v>2033</v>
      </c>
      <c r="AA81" s="7">
        <f t="shared" si="28"/>
        <v>4.3801999999999998E-5</v>
      </c>
      <c r="AB81" s="7">
        <f t="shared" si="28"/>
        <v>4.3801999999999998E-5</v>
      </c>
      <c r="AC81" s="7">
        <f t="shared" si="28"/>
        <v>4.3801999999999998E-5</v>
      </c>
      <c r="AE81" s="7">
        <v>2033</v>
      </c>
      <c r="AF81" s="7">
        <f t="shared" si="29"/>
        <v>5.8236749999999995E-3</v>
      </c>
      <c r="AG81" s="7">
        <f t="shared" si="29"/>
        <v>5.8236749999999995E-3</v>
      </c>
      <c r="AH81" s="7">
        <f t="shared" si="29"/>
        <v>5.8236749999999995E-3</v>
      </c>
      <c r="AJ81" s="7">
        <v>2033</v>
      </c>
      <c r="AK81" s="7">
        <f t="shared" si="30"/>
        <v>2.6335500000000001E-3</v>
      </c>
      <c r="AL81" s="7">
        <f t="shared" si="30"/>
        <v>2.6335500000000001E-3</v>
      </c>
      <c r="AM81" s="7">
        <f t="shared" si="30"/>
        <v>2.6335500000000001E-3</v>
      </c>
      <c r="AO81" s="7">
        <v>2033</v>
      </c>
      <c r="AP81" s="7">
        <f t="shared" si="31"/>
        <v>3.3073587000000002E-2</v>
      </c>
      <c r="AQ81" s="7">
        <f t="shared" si="23"/>
        <v>3.3073587000000002E-2</v>
      </c>
      <c r="AR81" s="7">
        <f t="shared" si="23"/>
        <v>3.3073587000000002E-2</v>
      </c>
    </row>
    <row r="82" spans="6:44" x14ac:dyDescent="0.25">
      <c r="F82" s="7">
        <v>2034</v>
      </c>
      <c r="G82" s="7">
        <f t="shared" si="24"/>
        <v>1.0859999999999999E-5</v>
      </c>
      <c r="H82" s="7">
        <f t="shared" si="24"/>
        <v>1.0859999999999999E-5</v>
      </c>
      <c r="I82" s="7">
        <f t="shared" si="24"/>
        <v>1.0859999999999999E-5</v>
      </c>
      <c r="K82" s="7">
        <v>2034</v>
      </c>
      <c r="L82" s="7">
        <f t="shared" si="25"/>
        <v>1.5173954E-2</v>
      </c>
      <c r="M82" s="7">
        <f t="shared" si="25"/>
        <v>1.5173954E-2</v>
      </c>
      <c r="N82" s="7">
        <f t="shared" si="25"/>
        <v>1.5173954E-2</v>
      </c>
      <c r="P82" s="7">
        <v>2034</v>
      </c>
      <c r="Q82" s="7">
        <f t="shared" si="26"/>
        <v>1.089982E-3</v>
      </c>
      <c r="R82" s="7">
        <f t="shared" si="26"/>
        <v>1.089982E-3</v>
      </c>
      <c r="S82" s="7">
        <f t="shared" si="26"/>
        <v>1.089982E-3</v>
      </c>
      <c r="U82" s="7">
        <v>2034</v>
      </c>
      <c r="V82" s="7">
        <f t="shared" si="27"/>
        <v>8.2977640000000009E-3</v>
      </c>
      <c r="W82" s="7">
        <f t="shared" si="27"/>
        <v>8.2977640000000009E-3</v>
      </c>
      <c r="X82" s="7">
        <f t="shared" si="27"/>
        <v>8.2977640000000009E-3</v>
      </c>
      <c r="Z82" s="7">
        <v>2034</v>
      </c>
      <c r="AA82" s="7">
        <f t="shared" si="28"/>
        <v>4.3801999999999998E-5</v>
      </c>
      <c r="AB82" s="7">
        <f t="shared" si="28"/>
        <v>4.3801999999999998E-5</v>
      </c>
      <c r="AC82" s="7">
        <f t="shared" si="28"/>
        <v>4.3801999999999998E-5</v>
      </c>
      <c r="AE82" s="7">
        <v>2034</v>
      </c>
      <c r="AF82" s="7">
        <f t="shared" si="29"/>
        <v>5.8236749999999995E-3</v>
      </c>
      <c r="AG82" s="7">
        <f t="shared" si="29"/>
        <v>5.8236749999999995E-3</v>
      </c>
      <c r="AH82" s="7">
        <f t="shared" si="29"/>
        <v>5.8236749999999995E-3</v>
      </c>
      <c r="AJ82" s="7">
        <v>2034</v>
      </c>
      <c r="AK82" s="7">
        <f t="shared" si="30"/>
        <v>2.6335500000000001E-3</v>
      </c>
      <c r="AL82" s="7">
        <f t="shared" si="30"/>
        <v>2.6335500000000001E-3</v>
      </c>
      <c r="AM82" s="7">
        <f t="shared" si="30"/>
        <v>2.6335500000000001E-3</v>
      </c>
      <c r="AO82" s="7">
        <v>2034</v>
      </c>
      <c r="AP82" s="7">
        <f t="shared" si="31"/>
        <v>3.3073587000000002E-2</v>
      </c>
      <c r="AQ82" s="7">
        <f t="shared" si="23"/>
        <v>3.3073587000000002E-2</v>
      </c>
      <c r="AR82" s="7">
        <f t="shared" si="23"/>
        <v>3.3073587000000002E-2</v>
      </c>
    </row>
    <row r="83" spans="6:44" x14ac:dyDescent="0.25">
      <c r="F83" s="7">
        <v>2035</v>
      </c>
      <c r="G83" s="7">
        <f t="shared" si="24"/>
        <v>1.0859999999999999E-5</v>
      </c>
      <c r="H83" s="7">
        <f t="shared" si="24"/>
        <v>1.0859999999999999E-5</v>
      </c>
      <c r="I83" s="7">
        <f t="shared" si="24"/>
        <v>1.0859999999999999E-5</v>
      </c>
      <c r="K83" s="7">
        <v>2035</v>
      </c>
      <c r="L83" s="7">
        <f t="shared" si="25"/>
        <v>1.5173954E-2</v>
      </c>
      <c r="M83" s="7">
        <f t="shared" si="25"/>
        <v>1.5173954E-2</v>
      </c>
      <c r="N83" s="7">
        <f t="shared" si="25"/>
        <v>1.5173954E-2</v>
      </c>
      <c r="P83" s="7">
        <v>2035</v>
      </c>
      <c r="Q83" s="7">
        <f t="shared" si="26"/>
        <v>1.089982E-3</v>
      </c>
      <c r="R83" s="7">
        <f t="shared" si="26"/>
        <v>1.089982E-3</v>
      </c>
      <c r="S83" s="7">
        <f t="shared" si="26"/>
        <v>1.089982E-3</v>
      </c>
      <c r="U83" s="7">
        <v>2035</v>
      </c>
      <c r="V83" s="7">
        <f t="shared" si="27"/>
        <v>8.2977640000000009E-3</v>
      </c>
      <c r="W83" s="7">
        <f t="shared" si="27"/>
        <v>8.2977640000000009E-3</v>
      </c>
      <c r="X83" s="7">
        <f t="shared" si="27"/>
        <v>8.2977640000000009E-3</v>
      </c>
      <c r="Z83" s="7">
        <v>2035</v>
      </c>
      <c r="AA83" s="7">
        <f t="shared" si="28"/>
        <v>4.3801999999999998E-5</v>
      </c>
      <c r="AB83" s="7">
        <f t="shared" si="28"/>
        <v>4.3801999999999998E-5</v>
      </c>
      <c r="AC83" s="7">
        <f t="shared" si="28"/>
        <v>4.3801999999999998E-5</v>
      </c>
      <c r="AE83" s="7">
        <v>2035</v>
      </c>
      <c r="AF83" s="7">
        <f t="shared" si="29"/>
        <v>5.8236749999999995E-3</v>
      </c>
      <c r="AG83" s="7">
        <f t="shared" si="29"/>
        <v>5.8236749999999995E-3</v>
      </c>
      <c r="AH83" s="7">
        <f t="shared" si="29"/>
        <v>5.8236749999999995E-3</v>
      </c>
      <c r="AJ83" s="7">
        <v>2035</v>
      </c>
      <c r="AK83" s="7">
        <f t="shared" si="30"/>
        <v>2.6335500000000001E-3</v>
      </c>
      <c r="AL83" s="7">
        <f t="shared" si="30"/>
        <v>2.6335500000000001E-3</v>
      </c>
      <c r="AM83" s="7">
        <f t="shared" si="30"/>
        <v>2.6335500000000001E-3</v>
      </c>
      <c r="AO83" s="7">
        <v>2035</v>
      </c>
      <c r="AP83" s="7">
        <f t="shared" si="31"/>
        <v>3.3073587000000002E-2</v>
      </c>
      <c r="AQ83" s="7">
        <f t="shared" si="23"/>
        <v>3.3073587000000002E-2</v>
      </c>
      <c r="AR83" s="7">
        <f t="shared" si="23"/>
        <v>3.3073587000000002E-2</v>
      </c>
    </row>
    <row r="84" spans="6:44" x14ac:dyDescent="0.25">
      <c r="F84" s="7">
        <v>2036</v>
      </c>
      <c r="G84" s="7">
        <f t="shared" si="24"/>
        <v>1.0859999999999999E-5</v>
      </c>
      <c r="H84" s="7">
        <f t="shared" si="24"/>
        <v>1.0859999999999999E-5</v>
      </c>
      <c r="I84" s="7">
        <f t="shared" si="24"/>
        <v>1.0859999999999999E-5</v>
      </c>
      <c r="K84" s="7">
        <v>2036</v>
      </c>
      <c r="L84" s="7">
        <f t="shared" si="25"/>
        <v>1.5173954E-2</v>
      </c>
      <c r="M84" s="7">
        <f t="shared" si="25"/>
        <v>1.5173954E-2</v>
      </c>
      <c r="N84" s="7">
        <f t="shared" si="25"/>
        <v>1.5173954E-2</v>
      </c>
      <c r="P84" s="7">
        <v>2036</v>
      </c>
      <c r="Q84" s="7">
        <f t="shared" si="26"/>
        <v>1.089982E-3</v>
      </c>
      <c r="R84" s="7">
        <f t="shared" si="26"/>
        <v>1.089982E-3</v>
      </c>
      <c r="S84" s="7">
        <f t="shared" si="26"/>
        <v>1.089982E-3</v>
      </c>
      <c r="U84" s="7">
        <v>2036</v>
      </c>
      <c r="V84" s="7">
        <f t="shared" si="27"/>
        <v>8.2977640000000009E-3</v>
      </c>
      <c r="W84" s="7">
        <f t="shared" si="27"/>
        <v>8.2977640000000009E-3</v>
      </c>
      <c r="X84" s="7">
        <f t="shared" si="27"/>
        <v>8.2977640000000009E-3</v>
      </c>
      <c r="Z84" s="7">
        <v>2036</v>
      </c>
      <c r="AA84" s="7">
        <f t="shared" si="28"/>
        <v>4.3801999999999998E-5</v>
      </c>
      <c r="AB84" s="7">
        <f t="shared" si="28"/>
        <v>4.3801999999999998E-5</v>
      </c>
      <c r="AC84" s="7">
        <f t="shared" si="28"/>
        <v>4.3801999999999998E-5</v>
      </c>
      <c r="AE84" s="7">
        <v>2036</v>
      </c>
      <c r="AF84" s="7">
        <f t="shared" si="29"/>
        <v>5.8236749999999995E-3</v>
      </c>
      <c r="AG84" s="7">
        <f t="shared" si="29"/>
        <v>5.8236749999999995E-3</v>
      </c>
      <c r="AH84" s="7">
        <f t="shared" si="29"/>
        <v>5.8236749999999995E-3</v>
      </c>
      <c r="AJ84" s="7">
        <v>2036</v>
      </c>
      <c r="AK84" s="7">
        <f t="shared" si="30"/>
        <v>2.6335500000000001E-3</v>
      </c>
      <c r="AL84" s="7">
        <f t="shared" si="30"/>
        <v>2.6335500000000001E-3</v>
      </c>
      <c r="AM84" s="7">
        <f t="shared" si="30"/>
        <v>2.6335500000000001E-3</v>
      </c>
      <c r="AO84" s="7">
        <v>2036</v>
      </c>
      <c r="AP84" s="7">
        <f t="shared" si="31"/>
        <v>3.3073587000000002E-2</v>
      </c>
      <c r="AQ84" s="7">
        <f t="shared" si="23"/>
        <v>3.3073587000000002E-2</v>
      </c>
      <c r="AR84" s="7">
        <f t="shared" si="23"/>
        <v>3.3073587000000002E-2</v>
      </c>
    </row>
    <row r="85" spans="6:44" x14ac:dyDescent="0.25">
      <c r="F85" s="7">
        <v>2037</v>
      </c>
      <c r="G85" s="7">
        <f t="shared" si="24"/>
        <v>1.0859999999999999E-5</v>
      </c>
      <c r="H85" s="7">
        <f t="shared" si="24"/>
        <v>1.0859999999999999E-5</v>
      </c>
      <c r="I85" s="7">
        <f t="shared" si="24"/>
        <v>1.0859999999999999E-5</v>
      </c>
      <c r="K85" s="7">
        <v>2037</v>
      </c>
      <c r="L85" s="7">
        <f t="shared" si="25"/>
        <v>1.5173954E-2</v>
      </c>
      <c r="M85" s="7">
        <f t="shared" si="25"/>
        <v>1.5173954E-2</v>
      </c>
      <c r="N85" s="7">
        <f t="shared" si="25"/>
        <v>1.5173954E-2</v>
      </c>
      <c r="P85" s="7">
        <v>2037</v>
      </c>
      <c r="Q85" s="7">
        <f t="shared" si="26"/>
        <v>1.089982E-3</v>
      </c>
      <c r="R85" s="7">
        <f t="shared" si="26"/>
        <v>1.089982E-3</v>
      </c>
      <c r="S85" s="7">
        <f t="shared" si="26"/>
        <v>1.089982E-3</v>
      </c>
      <c r="U85" s="7">
        <v>2037</v>
      </c>
      <c r="V85" s="7">
        <f t="shared" si="27"/>
        <v>8.2977640000000009E-3</v>
      </c>
      <c r="W85" s="7">
        <f t="shared" si="27"/>
        <v>8.2977640000000009E-3</v>
      </c>
      <c r="X85" s="7">
        <f t="shared" si="27"/>
        <v>8.2977640000000009E-3</v>
      </c>
      <c r="Z85" s="7">
        <v>2037</v>
      </c>
      <c r="AA85" s="7">
        <f t="shared" si="28"/>
        <v>4.3801999999999998E-5</v>
      </c>
      <c r="AB85" s="7">
        <f t="shared" si="28"/>
        <v>4.3801999999999998E-5</v>
      </c>
      <c r="AC85" s="7">
        <f t="shared" si="28"/>
        <v>4.3801999999999998E-5</v>
      </c>
      <c r="AE85" s="7">
        <v>2037</v>
      </c>
      <c r="AF85" s="7">
        <f t="shared" si="29"/>
        <v>5.8236749999999995E-3</v>
      </c>
      <c r="AG85" s="7">
        <f t="shared" si="29"/>
        <v>5.8236749999999995E-3</v>
      </c>
      <c r="AH85" s="7">
        <f t="shared" si="29"/>
        <v>5.8236749999999995E-3</v>
      </c>
      <c r="AJ85" s="7">
        <v>2037</v>
      </c>
      <c r="AK85" s="7">
        <f t="shared" si="30"/>
        <v>2.6335500000000001E-3</v>
      </c>
      <c r="AL85" s="7">
        <f t="shared" si="30"/>
        <v>2.6335500000000001E-3</v>
      </c>
      <c r="AM85" s="7">
        <f t="shared" si="30"/>
        <v>2.6335500000000001E-3</v>
      </c>
      <c r="AO85" s="7">
        <v>2037</v>
      </c>
      <c r="AP85" s="7">
        <f t="shared" si="31"/>
        <v>3.3073587000000002E-2</v>
      </c>
      <c r="AQ85" s="7">
        <f t="shared" si="23"/>
        <v>3.3073587000000002E-2</v>
      </c>
      <c r="AR85" s="7">
        <f t="shared" si="23"/>
        <v>3.3073587000000002E-2</v>
      </c>
    </row>
    <row r="86" spans="6:44" x14ac:dyDescent="0.25">
      <c r="F86" s="7">
        <v>2038</v>
      </c>
      <c r="G86" s="7">
        <f t="shared" si="24"/>
        <v>1.0859999999999999E-5</v>
      </c>
      <c r="H86" s="7">
        <f t="shared" si="24"/>
        <v>1.0859999999999999E-5</v>
      </c>
      <c r="I86" s="7">
        <f t="shared" si="24"/>
        <v>1.0859999999999999E-5</v>
      </c>
      <c r="K86" s="7">
        <v>2038</v>
      </c>
      <c r="L86" s="7">
        <f t="shared" si="25"/>
        <v>1.5173954E-2</v>
      </c>
      <c r="M86" s="7">
        <f t="shared" si="25"/>
        <v>1.5173954E-2</v>
      </c>
      <c r="N86" s="7">
        <f t="shared" si="25"/>
        <v>1.5173954E-2</v>
      </c>
      <c r="P86" s="7">
        <v>2038</v>
      </c>
      <c r="Q86" s="7">
        <f t="shared" si="26"/>
        <v>1.089982E-3</v>
      </c>
      <c r="R86" s="7">
        <f t="shared" si="26"/>
        <v>1.089982E-3</v>
      </c>
      <c r="S86" s="7">
        <f t="shared" si="26"/>
        <v>1.089982E-3</v>
      </c>
      <c r="U86" s="7">
        <v>2038</v>
      </c>
      <c r="V86" s="7">
        <f t="shared" si="27"/>
        <v>8.2977640000000009E-3</v>
      </c>
      <c r="W86" s="7">
        <f t="shared" si="27"/>
        <v>8.2977640000000009E-3</v>
      </c>
      <c r="X86" s="7">
        <f t="shared" si="27"/>
        <v>8.2977640000000009E-3</v>
      </c>
      <c r="Z86" s="7">
        <v>2038</v>
      </c>
      <c r="AA86" s="7">
        <f t="shared" si="28"/>
        <v>4.3801999999999998E-5</v>
      </c>
      <c r="AB86" s="7">
        <f t="shared" si="28"/>
        <v>4.3801999999999998E-5</v>
      </c>
      <c r="AC86" s="7">
        <f t="shared" si="28"/>
        <v>4.3801999999999998E-5</v>
      </c>
      <c r="AE86" s="7">
        <v>2038</v>
      </c>
      <c r="AF86" s="7">
        <f t="shared" si="29"/>
        <v>5.8236749999999995E-3</v>
      </c>
      <c r="AG86" s="7">
        <f t="shared" si="29"/>
        <v>5.8236749999999995E-3</v>
      </c>
      <c r="AH86" s="7">
        <f t="shared" si="29"/>
        <v>5.8236749999999995E-3</v>
      </c>
      <c r="AJ86" s="7">
        <v>2038</v>
      </c>
      <c r="AK86" s="7">
        <f t="shared" si="30"/>
        <v>2.6335500000000001E-3</v>
      </c>
      <c r="AL86" s="7">
        <f t="shared" si="30"/>
        <v>2.6335500000000001E-3</v>
      </c>
      <c r="AM86" s="7">
        <f t="shared" si="30"/>
        <v>2.6335500000000001E-3</v>
      </c>
      <c r="AO86" s="7">
        <v>2038</v>
      </c>
      <c r="AP86" s="7">
        <f t="shared" si="31"/>
        <v>3.3073587000000002E-2</v>
      </c>
      <c r="AQ86" s="7">
        <f t="shared" si="23"/>
        <v>3.3073587000000002E-2</v>
      </c>
      <c r="AR86" s="7">
        <f t="shared" si="23"/>
        <v>3.3073587000000002E-2</v>
      </c>
    </row>
    <row r="87" spans="6:44" x14ac:dyDescent="0.25">
      <c r="F87" s="7">
        <v>2039</v>
      </c>
      <c r="G87" s="7">
        <f t="shared" si="24"/>
        <v>1.0859999999999999E-5</v>
      </c>
      <c r="H87" s="7">
        <f t="shared" si="24"/>
        <v>1.0859999999999999E-5</v>
      </c>
      <c r="I87" s="7">
        <f t="shared" si="24"/>
        <v>1.0859999999999999E-5</v>
      </c>
      <c r="K87" s="7">
        <v>2039</v>
      </c>
      <c r="L87" s="7">
        <f t="shared" si="25"/>
        <v>1.5173954E-2</v>
      </c>
      <c r="M87" s="7">
        <f t="shared" si="25"/>
        <v>1.5173954E-2</v>
      </c>
      <c r="N87" s="7">
        <f t="shared" si="25"/>
        <v>1.5173954E-2</v>
      </c>
      <c r="P87" s="7">
        <v>2039</v>
      </c>
      <c r="Q87" s="7">
        <f t="shared" si="26"/>
        <v>1.089982E-3</v>
      </c>
      <c r="R87" s="7">
        <f t="shared" si="26"/>
        <v>1.089982E-3</v>
      </c>
      <c r="S87" s="7">
        <f t="shared" si="26"/>
        <v>1.089982E-3</v>
      </c>
      <c r="U87" s="7">
        <v>2039</v>
      </c>
      <c r="V87" s="7">
        <f t="shared" si="27"/>
        <v>8.2977640000000009E-3</v>
      </c>
      <c r="W87" s="7">
        <f t="shared" si="27"/>
        <v>8.2977640000000009E-3</v>
      </c>
      <c r="X87" s="7">
        <f t="shared" si="27"/>
        <v>8.2977640000000009E-3</v>
      </c>
      <c r="Z87" s="7">
        <v>2039</v>
      </c>
      <c r="AA87" s="7">
        <f t="shared" si="28"/>
        <v>4.3801999999999998E-5</v>
      </c>
      <c r="AB87" s="7">
        <f t="shared" si="28"/>
        <v>4.3801999999999998E-5</v>
      </c>
      <c r="AC87" s="7">
        <f t="shared" si="28"/>
        <v>4.3801999999999998E-5</v>
      </c>
      <c r="AE87" s="7">
        <v>2039</v>
      </c>
      <c r="AF87" s="7">
        <f t="shared" si="29"/>
        <v>5.8236749999999995E-3</v>
      </c>
      <c r="AG87" s="7">
        <f t="shared" si="29"/>
        <v>5.8236749999999995E-3</v>
      </c>
      <c r="AH87" s="7">
        <f t="shared" si="29"/>
        <v>5.8236749999999995E-3</v>
      </c>
      <c r="AJ87" s="7">
        <v>2039</v>
      </c>
      <c r="AK87" s="7">
        <f t="shared" si="30"/>
        <v>2.6335500000000001E-3</v>
      </c>
      <c r="AL87" s="7">
        <f t="shared" si="30"/>
        <v>2.6335500000000001E-3</v>
      </c>
      <c r="AM87" s="7">
        <f t="shared" si="30"/>
        <v>2.6335500000000001E-3</v>
      </c>
      <c r="AO87" s="7">
        <v>2039</v>
      </c>
      <c r="AP87" s="7">
        <f t="shared" si="31"/>
        <v>3.3073587000000002E-2</v>
      </c>
      <c r="AQ87" s="7">
        <f t="shared" si="23"/>
        <v>3.3073587000000002E-2</v>
      </c>
      <c r="AR87" s="7">
        <f t="shared" si="23"/>
        <v>3.3073587000000002E-2</v>
      </c>
    </row>
    <row r="88" spans="6:44" x14ac:dyDescent="0.25">
      <c r="F88" s="7">
        <v>2040</v>
      </c>
      <c r="G88" s="7">
        <f t="shared" si="24"/>
        <v>1.0859999999999999E-5</v>
      </c>
      <c r="H88" s="7">
        <f t="shared" si="24"/>
        <v>1.0859999999999999E-5</v>
      </c>
      <c r="I88" s="7">
        <f t="shared" si="24"/>
        <v>1.0859999999999999E-5</v>
      </c>
      <c r="K88" s="7">
        <v>2040</v>
      </c>
      <c r="L88" s="7">
        <f t="shared" si="25"/>
        <v>1.5173954E-2</v>
      </c>
      <c r="M88" s="7">
        <f t="shared" si="25"/>
        <v>1.5173954E-2</v>
      </c>
      <c r="N88" s="7">
        <f t="shared" si="25"/>
        <v>1.5173954E-2</v>
      </c>
      <c r="P88" s="7">
        <v>2040</v>
      </c>
      <c r="Q88" s="7">
        <f t="shared" si="26"/>
        <v>1.089982E-3</v>
      </c>
      <c r="R88" s="7">
        <f t="shared" si="26"/>
        <v>1.089982E-3</v>
      </c>
      <c r="S88" s="7">
        <f t="shared" si="26"/>
        <v>1.089982E-3</v>
      </c>
      <c r="U88" s="7">
        <v>2040</v>
      </c>
      <c r="V88" s="7">
        <f t="shared" si="27"/>
        <v>8.2977640000000009E-3</v>
      </c>
      <c r="W88" s="7">
        <f t="shared" si="27"/>
        <v>8.2977640000000009E-3</v>
      </c>
      <c r="X88" s="7">
        <f t="shared" si="27"/>
        <v>8.2977640000000009E-3</v>
      </c>
      <c r="Z88" s="7">
        <v>2040</v>
      </c>
      <c r="AA88" s="7">
        <f t="shared" si="28"/>
        <v>4.3801999999999998E-5</v>
      </c>
      <c r="AB88" s="7">
        <f t="shared" si="28"/>
        <v>4.3801999999999998E-5</v>
      </c>
      <c r="AC88" s="7">
        <f t="shared" si="28"/>
        <v>4.3801999999999998E-5</v>
      </c>
      <c r="AE88" s="7">
        <v>2040</v>
      </c>
      <c r="AF88" s="7">
        <f t="shared" si="29"/>
        <v>5.8236749999999995E-3</v>
      </c>
      <c r="AG88" s="7">
        <f t="shared" si="29"/>
        <v>5.8236749999999995E-3</v>
      </c>
      <c r="AH88" s="7">
        <f t="shared" si="29"/>
        <v>5.8236749999999995E-3</v>
      </c>
      <c r="AJ88" s="7">
        <v>2040</v>
      </c>
      <c r="AK88" s="7">
        <f t="shared" si="30"/>
        <v>2.6335500000000001E-3</v>
      </c>
      <c r="AL88" s="7">
        <f t="shared" si="30"/>
        <v>2.6335500000000001E-3</v>
      </c>
      <c r="AM88" s="7">
        <f t="shared" si="30"/>
        <v>2.6335500000000001E-3</v>
      </c>
      <c r="AO88" s="7">
        <v>2040</v>
      </c>
      <c r="AP88" s="7">
        <f t="shared" si="31"/>
        <v>3.3073587000000002E-2</v>
      </c>
      <c r="AQ88" s="7">
        <f t="shared" si="31"/>
        <v>3.3073587000000002E-2</v>
      </c>
      <c r="AR88" s="7">
        <f t="shared" si="31"/>
        <v>3.3073587000000002E-2</v>
      </c>
    </row>
    <row r="89" spans="6:44" x14ac:dyDescent="0.25">
      <c r="F89" s="7">
        <v>2041</v>
      </c>
      <c r="G89" s="7">
        <f t="shared" ref="G89:I98" si="32">($G$2-G58)*0.181/1000</f>
        <v>1.0859999999999999E-5</v>
      </c>
      <c r="H89" s="7">
        <f t="shared" si="32"/>
        <v>1.0859999999999999E-5</v>
      </c>
      <c r="I89" s="7">
        <f t="shared" si="32"/>
        <v>1.0859999999999999E-5</v>
      </c>
      <c r="K89" s="7">
        <v>2041</v>
      </c>
      <c r="L89" s="7">
        <f t="shared" ref="L89:N98" si="33">($H$2-L58)*0.181/1000</f>
        <v>1.5173954E-2</v>
      </c>
      <c r="M89" s="7">
        <f t="shared" si="33"/>
        <v>1.5173954E-2</v>
      </c>
      <c r="N89" s="7">
        <f t="shared" si="33"/>
        <v>1.5173954E-2</v>
      </c>
      <c r="P89" s="7">
        <v>2041</v>
      </c>
      <c r="Q89" s="7">
        <f t="shared" ref="Q89:S98" si="34">($I$2-Q58)*0.181/1000</f>
        <v>1.089982E-3</v>
      </c>
      <c r="R89" s="7">
        <f t="shared" si="34"/>
        <v>1.089982E-3</v>
      </c>
      <c r="S89" s="7">
        <f t="shared" si="34"/>
        <v>1.089982E-3</v>
      </c>
      <c r="U89" s="7">
        <v>2041</v>
      </c>
      <c r="V89" s="7">
        <f t="shared" ref="V89:X98" si="35">($J$2-V58)*0.181/1000</f>
        <v>8.2977640000000009E-3</v>
      </c>
      <c r="W89" s="7">
        <f t="shared" si="35"/>
        <v>8.2977640000000009E-3</v>
      </c>
      <c r="X89" s="7">
        <f t="shared" si="35"/>
        <v>8.2977640000000009E-3</v>
      </c>
      <c r="Z89" s="7">
        <v>2041</v>
      </c>
      <c r="AA89" s="7">
        <f t="shared" ref="AA89:AC98" si="36">($K$2-AA58)*0.181/1000</f>
        <v>4.3801999999999998E-5</v>
      </c>
      <c r="AB89" s="7">
        <f t="shared" si="36"/>
        <v>4.3801999999999998E-5</v>
      </c>
      <c r="AC89" s="7">
        <f t="shared" si="36"/>
        <v>4.3801999999999998E-5</v>
      </c>
      <c r="AE89" s="7">
        <v>2041</v>
      </c>
      <c r="AF89" s="7">
        <f t="shared" ref="AF89:AH98" si="37">($L$2-AF58)*0.181/1000</f>
        <v>5.8236749999999995E-3</v>
      </c>
      <c r="AG89" s="7">
        <f t="shared" si="37"/>
        <v>5.8236749999999995E-3</v>
      </c>
      <c r="AH89" s="7">
        <f t="shared" si="37"/>
        <v>5.8236749999999995E-3</v>
      </c>
      <c r="AJ89" s="7">
        <v>2041</v>
      </c>
      <c r="AK89" s="7">
        <f t="shared" ref="AK89:AM98" si="38">($M$2-AK58)*0.181/1000</f>
        <v>2.6335500000000001E-3</v>
      </c>
      <c r="AL89" s="7">
        <f t="shared" si="38"/>
        <v>2.6335500000000001E-3</v>
      </c>
      <c r="AM89" s="7">
        <f t="shared" si="38"/>
        <v>2.6335500000000001E-3</v>
      </c>
      <c r="AO89" s="7">
        <v>2041</v>
      </c>
      <c r="AP89" s="7">
        <f t="shared" si="31"/>
        <v>3.3073587000000002E-2</v>
      </c>
      <c r="AQ89" s="7">
        <f t="shared" si="31"/>
        <v>3.3073587000000002E-2</v>
      </c>
      <c r="AR89" s="7">
        <f t="shared" si="31"/>
        <v>3.3073587000000002E-2</v>
      </c>
    </row>
    <row r="90" spans="6:44" x14ac:dyDescent="0.25">
      <c r="F90" s="7">
        <v>2042</v>
      </c>
      <c r="G90" s="7">
        <f t="shared" si="32"/>
        <v>1.0859999999999999E-5</v>
      </c>
      <c r="H90" s="7">
        <f t="shared" si="32"/>
        <v>1.0859999999999999E-5</v>
      </c>
      <c r="I90" s="7">
        <f t="shared" si="32"/>
        <v>1.0859999999999999E-5</v>
      </c>
      <c r="K90" s="7">
        <v>2042</v>
      </c>
      <c r="L90" s="7">
        <f t="shared" si="33"/>
        <v>1.5173954E-2</v>
      </c>
      <c r="M90" s="7">
        <f t="shared" si="33"/>
        <v>1.5173954E-2</v>
      </c>
      <c r="N90" s="7">
        <f t="shared" si="33"/>
        <v>1.5173954E-2</v>
      </c>
      <c r="P90" s="7">
        <v>2042</v>
      </c>
      <c r="Q90" s="7">
        <f t="shared" si="34"/>
        <v>1.089982E-3</v>
      </c>
      <c r="R90" s="7">
        <f t="shared" si="34"/>
        <v>1.089982E-3</v>
      </c>
      <c r="S90" s="7">
        <f t="shared" si="34"/>
        <v>1.089982E-3</v>
      </c>
      <c r="U90" s="7">
        <v>2042</v>
      </c>
      <c r="V90" s="7">
        <f t="shared" si="35"/>
        <v>8.2977640000000009E-3</v>
      </c>
      <c r="W90" s="7">
        <f t="shared" si="35"/>
        <v>8.2977640000000009E-3</v>
      </c>
      <c r="X90" s="7">
        <f t="shared" si="35"/>
        <v>8.2977640000000009E-3</v>
      </c>
      <c r="Z90" s="7">
        <v>2042</v>
      </c>
      <c r="AA90" s="7">
        <f t="shared" si="36"/>
        <v>4.3801999999999998E-5</v>
      </c>
      <c r="AB90" s="7">
        <f t="shared" si="36"/>
        <v>4.3801999999999998E-5</v>
      </c>
      <c r="AC90" s="7">
        <f t="shared" si="36"/>
        <v>4.3801999999999998E-5</v>
      </c>
      <c r="AE90" s="7">
        <v>2042</v>
      </c>
      <c r="AF90" s="7">
        <f t="shared" si="37"/>
        <v>5.8236749999999995E-3</v>
      </c>
      <c r="AG90" s="7">
        <f t="shared" si="37"/>
        <v>5.8236749999999995E-3</v>
      </c>
      <c r="AH90" s="7">
        <f t="shared" si="37"/>
        <v>5.8236749999999995E-3</v>
      </c>
      <c r="AJ90" s="7">
        <v>2042</v>
      </c>
      <c r="AK90" s="7">
        <f t="shared" si="38"/>
        <v>2.6335500000000001E-3</v>
      </c>
      <c r="AL90" s="7">
        <f t="shared" si="38"/>
        <v>2.6335500000000001E-3</v>
      </c>
      <c r="AM90" s="7">
        <f t="shared" si="38"/>
        <v>2.6335500000000001E-3</v>
      </c>
      <c r="AO90" s="7">
        <v>2042</v>
      </c>
      <c r="AP90" s="7">
        <f t="shared" si="31"/>
        <v>3.3073587000000002E-2</v>
      </c>
      <c r="AQ90" s="7">
        <f t="shared" si="31"/>
        <v>3.3073587000000002E-2</v>
      </c>
      <c r="AR90" s="7">
        <f t="shared" si="31"/>
        <v>3.3073587000000002E-2</v>
      </c>
    </row>
    <row r="91" spans="6:44" x14ac:dyDescent="0.25">
      <c r="F91" s="7">
        <v>2043</v>
      </c>
      <c r="G91" s="7">
        <f t="shared" si="32"/>
        <v>1.0859999999999999E-5</v>
      </c>
      <c r="H91" s="7">
        <f t="shared" si="32"/>
        <v>1.0859999999999999E-5</v>
      </c>
      <c r="I91" s="7">
        <f t="shared" si="32"/>
        <v>1.0859999999999999E-5</v>
      </c>
      <c r="K91" s="7">
        <v>2043</v>
      </c>
      <c r="L91" s="7">
        <f t="shared" si="33"/>
        <v>1.5173954E-2</v>
      </c>
      <c r="M91" s="7">
        <f t="shared" si="33"/>
        <v>1.5173954E-2</v>
      </c>
      <c r="N91" s="7">
        <f t="shared" si="33"/>
        <v>1.5173954E-2</v>
      </c>
      <c r="P91" s="7">
        <v>2043</v>
      </c>
      <c r="Q91" s="7">
        <f t="shared" si="34"/>
        <v>1.089982E-3</v>
      </c>
      <c r="R91" s="7">
        <f t="shared" si="34"/>
        <v>1.089982E-3</v>
      </c>
      <c r="S91" s="7">
        <f t="shared" si="34"/>
        <v>1.089982E-3</v>
      </c>
      <c r="U91" s="7">
        <v>2043</v>
      </c>
      <c r="V91" s="7">
        <f t="shared" si="35"/>
        <v>8.2977640000000009E-3</v>
      </c>
      <c r="W91" s="7">
        <f t="shared" si="35"/>
        <v>8.2977640000000009E-3</v>
      </c>
      <c r="X91" s="7">
        <f t="shared" si="35"/>
        <v>8.2977640000000009E-3</v>
      </c>
      <c r="Z91" s="7">
        <v>2043</v>
      </c>
      <c r="AA91" s="7">
        <f t="shared" si="36"/>
        <v>4.3801999999999998E-5</v>
      </c>
      <c r="AB91" s="7">
        <f t="shared" si="36"/>
        <v>4.3801999999999998E-5</v>
      </c>
      <c r="AC91" s="7">
        <f t="shared" si="36"/>
        <v>4.3801999999999998E-5</v>
      </c>
      <c r="AE91" s="7">
        <v>2043</v>
      </c>
      <c r="AF91" s="7">
        <f t="shared" si="37"/>
        <v>5.8236749999999995E-3</v>
      </c>
      <c r="AG91" s="7">
        <f t="shared" si="37"/>
        <v>5.8236749999999995E-3</v>
      </c>
      <c r="AH91" s="7">
        <f t="shared" si="37"/>
        <v>5.8236749999999995E-3</v>
      </c>
      <c r="AJ91" s="7">
        <v>2043</v>
      </c>
      <c r="AK91" s="7">
        <f t="shared" si="38"/>
        <v>2.6335500000000001E-3</v>
      </c>
      <c r="AL91" s="7">
        <f t="shared" si="38"/>
        <v>2.6335500000000001E-3</v>
      </c>
      <c r="AM91" s="7">
        <f t="shared" si="38"/>
        <v>2.6335500000000001E-3</v>
      </c>
      <c r="AO91" s="7">
        <v>2043</v>
      </c>
      <c r="AP91" s="7">
        <f t="shared" si="31"/>
        <v>3.3073587000000002E-2</v>
      </c>
      <c r="AQ91" s="7">
        <f t="shared" si="31"/>
        <v>3.3073587000000002E-2</v>
      </c>
      <c r="AR91" s="7">
        <f t="shared" si="31"/>
        <v>3.3073587000000002E-2</v>
      </c>
    </row>
    <row r="92" spans="6:44" x14ac:dyDescent="0.25">
      <c r="F92" s="7">
        <v>2044</v>
      </c>
      <c r="G92" s="7">
        <f t="shared" si="32"/>
        <v>1.0859999999999999E-5</v>
      </c>
      <c r="H92" s="7">
        <f t="shared" si="32"/>
        <v>1.0859999999999999E-5</v>
      </c>
      <c r="I92" s="7">
        <f t="shared" si="32"/>
        <v>1.0859999999999999E-5</v>
      </c>
      <c r="K92" s="7">
        <v>2044</v>
      </c>
      <c r="L92" s="7">
        <f t="shared" si="33"/>
        <v>1.5173954E-2</v>
      </c>
      <c r="M92" s="7">
        <f t="shared" si="33"/>
        <v>1.5173954E-2</v>
      </c>
      <c r="N92" s="7">
        <f t="shared" si="33"/>
        <v>1.5173954E-2</v>
      </c>
      <c r="P92" s="7">
        <v>2044</v>
      </c>
      <c r="Q92" s="7">
        <f t="shared" si="34"/>
        <v>1.089982E-3</v>
      </c>
      <c r="R92" s="7">
        <f t="shared" si="34"/>
        <v>1.089982E-3</v>
      </c>
      <c r="S92" s="7">
        <f t="shared" si="34"/>
        <v>1.089982E-3</v>
      </c>
      <c r="U92" s="7">
        <v>2044</v>
      </c>
      <c r="V92" s="7">
        <f t="shared" si="35"/>
        <v>8.2977640000000009E-3</v>
      </c>
      <c r="W92" s="7">
        <f t="shared" si="35"/>
        <v>8.2977640000000009E-3</v>
      </c>
      <c r="X92" s="7">
        <f t="shared" si="35"/>
        <v>8.2977640000000009E-3</v>
      </c>
      <c r="Z92" s="7">
        <v>2044</v>
      </c>
      <c r="AA92" s="7">
        <f t="shared" si="36"/>
        <v>4.3801999999999998E-5</v>
      </c>
      <c r="AB92" s="7">
        <f t="shared" si="36"/>
        <v>4.3801999999999998E-5</v>
      </c>
      <c r="AC92" s="7">
        <f t="shared" si="36"/>
        <v>4.3801999999999998E-5</v>
      </c>
      <c r="AE92" s="7">
        <v>2044</v>
      </c>
      <c r="AF92" s="7">
        <f t="shared" si="37"/>
        <v>5.8236749999999995E-3</v>
      </c>
      <c r="AG92" s="7">
        <f t="shared" si="37"/>
        <v>5.8236749999999995E-3</v>
      </c>
      <c r="AH92" s="7">
        <f t="shared" si="37"/>
        <v>5.8236749999999995E-3</v>
      </c>
      <c r="AJ92" s="7">
        <v>2044</v>
      </c>
      <c r="AK92" s="7">
        <f t="shared" si="38"/>
        <v>2.6335500000000001E-3</v>
      </c>
      <c r="AL92" s="7">
        <f t="shared" si="38"/>
        <v>2.6335500000000001E-3</v>
      </c>
      <c r="AM92" s="7">
        <f t="shared" si="38"/>
        <v>2.6335500000000001E-3</v>
      </c>
      <c r="AO92" s="7">
        <v>2044</v>
      </c>
      <c r="AP92" s="7">
        <f t="shared" si="31"/>
        <v>3.3073587000000002E-2</v>
      </c>
      <c r="AQ92" s="7">
        <f t="shared" si="31"/>
        <v>3.3073587000000002E-2</v>
      </c>
      <c r="AR92" s="7">
        <f t="shared" si="31"/>
        <v>3.3073587000000002E-2</v>
      </c>
    </row>
    <row r="93" spans="6:44" x14ac:dyDescent="0.25">
      <c r="F93" s="7">
        <v>2045</v>
      </c>
      <c r="G93" s="7">
        <f t="shared" si="32"/>
        <v>1.0859999999999999E-5</v>
      </c>
      <c r="H93" s="7">
        <f t="shared" si="32"/>
        <v>1.0859999999999999E-5</v>
      </c>
      <c r="I93" s="7">
        <f t="shared" si="32"/>
        <v>1.0859999999999999E-5</v>
      </c>
      <c r="K93" s="7">
        <v>2045</v>
      </c>
      <c r="L93" s="7">
        <f t="shared" si="33"/>
        <v>1.5173954E-2</v>
      </c>
      <c r="M93" s="7">
        <f t="shared" si="33"/>
        <v>1.5173954E-2</v>
      </c>
      <c r="N93" s="7">
        <f t="shared" si="33"/>
        <v>1.5173954E-2</v>
      </c>
      <c r="P93" s="7">
        <v>2045</v>
      </c>
      <c r="Q93" s="7">
        <f t="shared" si="34"/>
        <v>1.089982E-3</v>
      </c>
      <c r="R93" s="7">
        <f t="shared" si="34"/>
        <v>1.089982E-3</v>
      </c>
      <c r="S93" s="7">
        <f t="shared" si="34"/>
        <v>1.089982E-3</v>
      </c>
      <c r="U93" s="7">
        <v>2045</v>
      </c>
      <c r="V93" s="7">
        <f t="shared" si="35"/>
        <v>8.2977640000000009E-3</v>
      </c>
      <c r="W93" s="7">
        <f t="shared" si="35"/>
        <v>8.2977640000000009E-3</v>
      </c>
      <c r="X93" s="7">
        <f t="shared" si="35"/>
        <v>8.2977640000000009E-3</v>
      </c>
      <c r="Z93" s="7">
        <v>2045</v>
      </c>
      <c r="AA93" s="7">
        <f t="shared" si="36"/>
        <v>4.3801999999999998E-5</v>
      </c>
      <c r="AB93" s="7">
        <f t="shared" si="36"/>
        <v>4.3801999999999998E-5</v>
      </c>
      <c r="AC93" s="7">
        <f t="shared" si="36"/>
        <v>4.3801999999999998E-5</v>
      </c>
      <c r="AE93" s="7">
        <v>2045</v>
      </c>
      <c r="AF93" s="7">
        <f t="shared" si="37"/>
        <v>5.8236749999999995E-3</v>
      </c>
      <c r="AG93" s="7">
        <f t="shared" si="37"/>
        <v>5.8236749999999995E-3</v>
      </c>
      <c r="AH93" s="7">
        <f t="shared" si="37"/>
        <v>5.8236749999999995E-3</v>
      </c>
      <c r="AJ93" s="7">
        <v>2045</v>
      </c>
      <c r="AK93" s="7">
        <f t="shared" si="38"/>
        <v>2.6335500000000001E-3</v>
      </c>
      <c r="AL93" s="7">
        <f t="shared" si="38"/>
        <v>2.6335500000000001E-3</v>
      </c>
      <c r="AM93" s="7">
        <f t="shared" si="38"/>
        <v>2.6335500000000001E-3</v>
      </c>
      <c r="AO93" s="7">
        <v>2045</v>
      </c>
      <c r="AP93" s="7">
        <f t="shared" si="31"/>
        <v>3.3073587000000002E-2</v>
      </c>
      <c r="AQ93" s="7">
        <f t="shared" si="31"/>
        <v>3.3073587000000002E-2</v>
      </c>
      <c r="AR93" s="7">
        <f t="shared" si="31"/>
        <v>3.3073587000000002E-2</v>
      </c>
    </row>
    <row r="94" spans="6:44" x14ac:dyDescent="0.25">
      <c r="F94" s="7">
        <v>2046</v>
      </c>
      <c r="G94" s="7">
        <f t="shared" si="32"/>
        <v>1.0859999999999999E-5</v>
      </c>
      <c r="H94" s="7">
        <f t="shared" si="32"/>
        <v>1.0859999999999999E-5</v>
      </c>
      <c r="I94" s="7">
        <f t="shared" si="32"/>
        <v>1.0859999999999999E-5</v>
      </c>
      <c r="K94" s="7">
        <v>2046</v>
      </c>
      <c r="L94" s="7">
        <f t="shared" si="33"/>
        <v>1.5173954E-2</v>
      </c>
      <c r="M94" s="7">
        <f t="shared" si="33"/>
        <v>1.5173954E-2</v>
      </c>
      <c r="N94" s="7">
        <f t="shared" si="33"/>
        <v>1.5173954E-2</v>
      </c>
      <c r="P94" s="7">
        <v>2046</v>
      </c>
      <c r="Q94" s="7">
        <f t="shared" si="34"/>
        <v>1.089982E-3</v>
      </c>
      <c r="R94" s="7">
        <f t="shared" si="34"/>
        <v>1.089982E-3</v>
      </c>
      <c r="S94" s="7">
        <f t="shared" si="34"/>
        <v>1.089982E-3</v>
      </c>
      <c r="U94" s="7">
        <v>2046</v>
      </c>
      <c r="V94" s="7">
        <f t="shared" si="35"/>
        <v>8.2977640000000009E-3</v>
      </c>
      <c r="W94" s="7">
        <f t="shared" si="35"/>
        <v>8.2977640000000009E-3</v>
      </c>
      <c r="X94" s="7">
        <f t="shared" si="35"/>
        <v>8.2977640000000009E-3</v>
      </c>
      <c r="Z94" s="7">
        <v>2046</v>
      </c>
      <c r="AA94" s="7">
        <f t="shared" si="36"/>
        <v>4.3801999999999998E-5</v>
      </c>
      <c r="AB94" s="7">
        <f t="shared" si="36"/>
        <v>4.3801999999999998E-5</v>
      </c>
      <c r="AC94" s="7">
        <f t="shared" si="36"/>
        <v>4.3801999999999998E-5</v>
      </c>
      <c r="AE94" s="7">
        <v>2046</v>
      </c>
      <c r="AF94" s="7">
        <f t="shared" si="37"/>
        <v>5.8236749999999995E-3</v>
      </c>
      <c r="AG94" s="7">
        <f t="shared" si="37"/>
        <v>5.8236749999999995E-3</v>
      </c>
      <c r="AH94" s="7">
        <f t="shared" si="37"/>
        <v>5.8236749999999995E-3</v>
      </c>
      <c r="AJ94" s="7">
        <v>2046</v>
      </c>
      <c r="AK94" s="7">
        <f t="shared" si="38"/>
        <v>2.6335500000000001E-3</v>
      </c>
      <c r="AL94" s="7">
        <f t="shared" si="38"/>
        <v>2.6335500000000001E-3</v>
      </c>
      <c r="AM94" s="7">
        <f t="shared" si="38"/>
        <v>2.6335500000000001E-3</v>
      </c>
      <c r="AO94" s="7">
        <v>2046</v>
      </c>
      <c r="AP94" s="7">
        <f t="shared" si="31"/>
        <v>3.3073587000000002E-2</v>
      </c>
      <c r="AQ94" s="7">
        <f t="shared" si="31"/>
        <v>3.3073587000000002E-2</v>
      </c>
      <c r="AR94" s="7">
        <f t="shared" si="31"/>
        <v>3.3073587000000002E-2</v>
      </c>
    </row>
    <row r="95" spans="6:44" x14ac:dyDescent="0.25">
      <c r="F95" s="7">
        <v>2047</v>
      </c>
      <c r="G95" s="7">
        <f t="shared" si="32"/>
        <v>1.0859999999999999E-5</v>
      </c>
      <c r="H95" s="7">
        <f t="shared" si="32"/>
        <v>1.0859999999999999E-5</v>
      </c>
      <c r="I95" s="7">
        <f t="shared" si="32"/>
        <v>1.0859999999999999E-5</v>
      </c>
      <c r="K95" s="7">
        <v>2047</v>
      </c>
      <c r="L95" s="7">
        <f t="shared" si="33"/>
        <v>1.5173954E-2</v>
      </c>
      <c r="M95" s="7">
        <f t="shared" si="33"/>
        <v>1.5173954E-2</v>
      </c>
      <c r="N95" s="7">
        <f t="shared" si="33"/>
        <v>1.5173954E-2</v>
      </c>
      <c r="P95" s="7">
        <v>2047</v>
      </c>
      <c r="Q95" s="7">
        <f t="shared" si="34"/>
        <v>1.089982E-3</v>
      </c>
      <c r="R95" s="7">
        <f t="shared" si="34"/>
        <v>1.089982E-3</v>
      </c>
      <c r="S95" s="7">
        <f t="shared" si="34"/>
        <v>1.089982E-3</v>
      </c>
      <c r="U95" s="7">
        <v>2047</v>
      </c>
      <c r="V95" s="7">
        <f t="shared" si="35"/>
        <v>8.2977640000000009E-3</v>
      </c>
      <c r="W95" s="7">
        <f t="shared" si="35"/>
        <v>8.2977640000000009E-3</v>
      </c>
      <c r="X95" s="7">
        <f t="shared" si="35"/>
        <v>8.2977640000000009E-3</v>
      </c>
      <c r="Z95" s="7">
        <v>2047</v>
      </c>
      <c r="AA95" s="7">
        <f t="shared" si="36"/>
        <v>4.3801999999999998E-5</v>
      </c>
      <c r="AB95" s="7">
        <f t="shared" si="36"/>
        <v>4.3801999999999998E-5</v>
      </c>
      <c r="AC95" s="7">
        <f t="shared" si="36"/>
        <v>4.3801999999999998E-5</v>
      </c>
      <c r="AE95" s="7">
        <v>2047</v>
      </c>
      <c r="AF95" s="7">
        <f t="shared" si="37"/>
        <v>5.8236749999999995E-3</v>
      </c>
      <c r="AG95" s="7">
        <f t="shared" si="37"/>
        <v>5.8236749999999995E-3</v>
      </c>
      <c r="AH95" s="7">
        <f t="shared" si="37"/>
        <v>5.8236749999999995E-3</v>
      </c>
      <c r="AJ95" s="7">
        <v>2047</v>
      </c>
      <c r="AK95" s="7">
        <f t="shared" si="38"/>
        <v>2.6335500000000001E-3</v>
      </c>
      <c r="AL95" s="7">
        <f t="shared" si="38"/>
        <v>2.6335500000000001E-3</v>
      </c>
      <c r="AM95" s="7">
        <f t="shared" si="38"/>
        <v>2.6335500000000001E-3</v>
      </c>
      <c r="AO95" s="7">
        <v>2047</v>
      </c>
      <c r="AP95" s="7">
        <f t="shared" si="31"/>
        <v>3.3073587000000002E-2</v>
      </c>
      <c r="AQ95" s="7">
        <f t="shared" si="31"/>
        <v>3.3073587000000002E-2</v>
      </c>
      <c r="AR95" s="7">
        <f t="shared" si="31"/>
        <v>3.3073587000000002E-2</v>
      </c>
    </row>
    <row r="96" spans="6:44" x14ac:dyDescent="0.25">
      <c r="F96" s="7">
        <v>2048</v>
      </c>
      <c r="G96" s="7">
        <f t="shared" si="32"/>
        <v>1.0859999999999999E-5</v>
      </c>
      <c r="H96" s="7">
        <f t="shared" si="32"/>
        <v>1.0859999999999999E-5</v>
      </c>
      <c r="I96" s="7">
        <f t="shared" si="32"/>
        <v>1.0859999999999999E-5</v>
      </c>
      <c r="K96" s="7">
        <v>2048</v>
      </c>
      <c r="L96" s="7">
        <f t="shared" si="33"/>
        <v>1.5173954E-2</v>
      </c>
      <c r="M96" s="7">
        <f t="shared" si="33"/>
        <v>1.5173954E-2</v>
      </c>
      <c r="N96" s="7">
        <f t="shared" si="33"/>
        <v>1.5173954E-2</v>
      </c>
      <c r="P96" s="7">
        <v>2048</v>
      </c>
      <c r="Q96" s="7">
        <f t="shared" si="34"/>
        <v>1.089982E-3</v>
      </c>
      <c r="R96" s="7">
        <f t="shared" si="34"/>
        <v>1.089982E-3</v>
      </c>
      <c r="S96" s="7">
        <f t="shared" si="34"/>
        <v>1.089982E-3</v>
      </c>
      <c r="U96" s="7">
        <v>2048</v>
      </c>
      <c r="V96" s="7">
        <f t="shared" si="35"/>
        <v>8.2977640000000009E-3</v>
      </c>
      <c r="W96" s="7">
        <f t="shared" si="35"/>
        <v>8.2977640000000009E-3</v>
      </c>
      <c r="X96" s="7">
        <f t="shared" si="35"/>
        <v>8.2977640000000009E-3</v>
      </c>
      <c r="Z96" s="7">
        <v>2048</v>
      </c>
      <c r="AA96" s="7">
        <f t="shared" si="36"/>
        <v>4.3801999999999998E-5</v>
      </c>
      <c r="AB96" s="7">
        <f t="shared" si="36"/>
        <v>4.3801999999999998E-5</v>
      </c>
      <c r="AC96" s="7">
        <f t="shared" si="36"/>
        <v>4.3801999999999998E-5</v>
      </c>
      <c r="AE96" s="7">
        <v>2048</v>
      </c>
      <c r="AF96" s="7">
        <f t="shared" si="37"/>
        <v>5.8236749999999995E-3</v>
      </c>
      <c r="AG96" s="7">
        <f t="shared" si="37"/>
        <v>5.8236749999999995E-3</v>
      </c>
      <c r="AH96" s="7">
        <f t="shared" si="37"/>
        <v>5.8236749999999995E-3</v>
      </c>
      <c r="AJ96" s="7">
        <v>2048</v>
      </c>
      <c r="AK96" s="7">
        <f t="shared" si="38"/>
        <v>2.6335500000000001E-3</v>
      </c>
      <c r="AL96" s="7">
        <f t="shared" si="38"/>
        <v>2.6335500000000001E-3</v>
      </c>
      <c r="AM96" s="7">
        <f t="shared" si="38"/>
        <v>2.6335500000000001E-3</v>
      </c>
      <c r="AO96" s="7">
        <v>2048</v>
      </c>
      <c r="AP96" s="7">
        <f t="shared" si="31"/>
        <v>3.3073587000000002E-2</v>
      </c>
      <c r="AQ96" s="7">
        <f t="shared" si="31"/>
        <v>3.3073587000000002E-2</v>
      </c>
      <c r="AR96" s="7">
        <f t="shared" si="31"/>
        <v>3.3073587000000002E-2</v>
      </c>
    </row>
    <row r="97" spans="1:44" x14ac:dyDescent="0.25">
      <c r="F97" s="7">
        <v>2049</v>
      </c>
      <c r="G97" s="7">
        <f t="shared" si="32"/>
        <v>1.0859999999999999E-5</v>
      </c>
      <c r="H97" s="7">
        <f t="shared" si="32"/>
        <v>1.0859999999999999E-5</v>
      </c>
      <c r="I97" s="7">
        <f t="shared" si="32"/>
        <v>1.0859999999999999E-5</v>
      </c>
      <c r="K97" s="7">
        <v>2049</v>
      </c>
      <c r="L97" s="7">
        <f t="shared" si="33"/>
        <v>1.5173954E-2</v>
      </c>
      <c r="M97" s="7">
        <f t="shared" si="33"/>
        <v>1.5173954E-2</v>
      </c>
      <c r="N97" s="7">
        <f t="shared" si="33"/>
        <v>1.5173954E-2</v>
      </c>
      <c r="P97" s="7">
        <v>2049</v>
      </c>
      <c r="Q97" s="7">
        <f t="shared" si="34"/>
        <v>1.089982E-3</v>
      </c>
      <c r="R97" s="7">
        <f t="shared" si="34"/>
        <v>1.089982E-3</v>
      </c>
      <c r="S97" s="7">
        <f t="shared" si="34"/>
        <v>1.089982E-3</v>
      </c>
      <c r="U97" s="7">
        <v>2049</v>
      </c>
      <c r="V97" s="7">
        <f t="shared" si="35"/>
        <v>8.2977640000000009E-3</v>
      </c>
      <c r="W97" s="7">
        <f t="shared" si="35"/>
        <v>8.2977640000000009E-3</v>
      </c>
      <c r="X97" s="7">
        <f t="shared" si="35"/>
        <v>8.2977640000000009E-3</v>
      </c>
      <c r="Z97" s="7">
        <v>2049</v>
      </c>
      <c r="AA97" s="7">
        <f t="shared" si="36"/>
        <v>4.3801999999999998E-5</v>
      </c>
      <c r="AB97" s="7">
        <f t="shared" si="36"/>
        <v>4.3801999999999998E-5</v>
      </c>
      <c r="AC97" s="7">
        <f t="shared" si="36"/>
        <v>4.3801999999999998E-5</v>
      </c>
      <c r="AE97" s="7">
        <v>2049</v>
      </c>
      <c r="AF97" s="7">
        <f t="shared" si="37"/>
        <v>5.8236749999999995E-3</v>
      </c>
      <c r="AG97" s="7">
        <f t="shared" si="37"/>
        <v>5.8236749999999995E-3</v>
      </c>
      <c r="AH97" s="7">
        <f t="shared" si="37"/>
        <v>5.8236749999999995E-3</v>
      </c>
      <c r="AJ97" s="7">
        <v>2049</v>
      </c>
      <c r="AK97" s="7">
        <f t="shared" si="38"/>
        <v>2.6335500000000001E-3</v>
      </c>
      <c r="AL97" s="7">
        <f t="shared" si="38"/>
        <v>2.6335500000000001E-3</v>
      </c>
      <c r="AM97" s="7">
        <f t="shared" si="38"/>
        <v>2.6335500000000001E-3</v>
      </c>
      <c r="AO97" s="7">
        <v>2049</v>
      </c>
      <c r="AP97" s="7">
        <f t="shared" si="31"/>
        <v>3.3073587000000002E-2</v>
      </c>
      <c r="AQ97" s="7">
        <f t="shared" si="31"/>
        <v>3.3073587000000002E-2</v>
      </c>
      <c r="AR97" s="7">
        <f t="shared" si="31"/>
        <v>3.3073587000000002E-2</v>
      </c>
    </row>
    <row r="98" spans="1:44" x14ac:dyDescent="0.25">
      <c r="F98" s="7">
        <v>2050</v>
      </c>
      <c r="G98" s="7">
        <f t="shared" si="32"/>
        <v>1.0859999999999999E-5</v>
      </c>
      <c r="H98" s="7">
        <f t="shared" si="32"/>
        <v>1.0859999999999999E-5</v>
      </c>
      <c r="I98" s="7">
        <f t="shared" si="32"/>
        <v>1.0859999999999999E-5</v>
      </c>
      <c r="K98" s="7">
        <v>2050</v>
      </c>
      <c r="L98" s="7">
        <f t="shared" si="33"/>
        <v>1.5173954E-2</v>
      </c>
      <c r="M98" s="7">
        <f t="shared" si="33"/>
        <v>1.5173954E-2</v>
      </c>
      <c r="N98" s="7">
        <f t="shared" si="33"/>
        <v>1.5173954E-2</v>
      </c>
      <c r="P98" s="7">
        <v>2050</v>
      </c>
      <c r="Q98" s="7">
        <f t="shared" si="34"/>
        <v>1.089982E-3</v>
      </c>
      <c r="R98" s="7">
        <f t="shared" si="34"/>
        <v>1.089982E-3</v>
      </c>
      <c r="S98" s="7">
        <f t="shared" si="34"/>
        <v>1.089982E-3</v>
      </c>
      <c r="U98" s="7">
        <v>2050</v>
      </c>
      <c r="V98" s="7">
        <f t="shared" si="35"/>
        <v>8.2977640000000009E-3</v>
      </c>
      <c r="W98" s="7">
        <f t="shared" si="35"/>
        <v>8.2977640000000009E-3</v>
      </c>
      <c r="X98" s="7">
        <f t="shared" si="35"/>
        <v>8.2977640000000009E-3</v>
      </c>
      <c r="Z98" s="7">
        <v>2050</v>
      </c>
      <c r="AA98" s="7">
        <f t="shared" si="36"/>
        <v>4.3801999999999998E-5</v>
      </c>
      <c r="AB98" s="7">
        <f t="shared" si="36"/>
        <v>4.3801999999999998E-5</v>
      </c>
      <c r="AC98" s="7">
        <f t="shared" si="36"/>
        <v>4.3801999999999998E-5</v>
      </c>
      <c r="AE98" s="7">
        <v>2050</v>
      </c>
      <c r="AF98" s="7">
        <f t="shared" si="37"/>
        <v>5.8236749999999995E-3</v>
      </c>
      <c r="AG98" s="7">
        <f t="shared" si="37"/>
        <v>5.8236749999999995E-3</v>
      </c>
      <c r="AH98" s="7">
        <f t="shared" si="37"/>
        <v>5.8236749999999995E-3</v>
      </c>
      <c r="AJ98" s="7">
        <v>2050</v>
      </c>
      <c r="AK98" s="7">
        <f t="shared" si="38"/>
        <v>2.6335500000000001E-3</v>
      </c>
      <c r="AL98" s="7">
        <f t="shared" si="38"/>
        <v>2.6335500000000001E-3</v>
      </c>
      <c r="AM98" s="7">
        <f t="shared" si="38"/>
        <v>2.6335500000000001E-3</v>
      </c>
      <c r="AO98" s="7">
        <v>2050</v>
      </c>
      <c r="AP98" s="7">
        <f t="shared" si="31"/>
        <v>3.3073587000000002E-2</v>
      </c>
      <c r="AQ98" s="7">
        <f t="shared" si="31"/>
        <v>3.3073587000000002E-2</v>
      </c>
      <c r="AR98" s="7">
        <f t="shared" si="31"/>
        <v>3.3073587000000002E-2</v>
      </c>
    </row>
    <row r="100" spans="1:44" x14ac:dyDescent="0.25">
      <c r="G100" s="7">
        <f>SUM(G72:G98)</f>
        <v>2.6506651869796051E-4</v>
      </c>
      <c r="H100" s="7">
        <f t="shared" ref="H100:I100" si="39">SUM(H72:H98)</f>
        <v>2.8244107039816866E-4</v>
      </c>
      <c r="I100" s="7">
        <f t="shared" si="39"/>
        <v>2.8766251325520526E-4</v>
      </c>
      <c r="L100" s="7">
        <f>SUM(L72:L98)</f>
        <v>0.37035977547541371</v>
      </c>
      <c r="M100" s="7">
        <f t="shared" ref="M100:N100" si="40">SUM(M72:M98)</f>
        <v>0.39463607826266778</v>
      </c>
      <c r="N100" s="7">
        <f t="shared" si="40"/>
        <v>0.40193165227061456</v>
      </c>
      <c r="Q100" s="7">
        <f>SUM(Q72:Q98)</f>
        <v>2.660384292665198E-2</v>
      </c>
      <c r="R100" s="7">
        <f t="shared" ref="R100:S100" si="41">SUM(R72:R98)</f>
        <v>2.8347668765629528E-2</v>
      </c>
      <c r="S100" s="7">
        <f t="shared" si="41"/>
        <v>2.8871727580380771E-2</v>
      </c>
      <c r="V100" s="7">
        <f>SUM(V72:V98)</f>
        <v>0.20252849138648857</v>
      </c>
      <c r="W100" s="7">
        <f t="shared" ref="W100:X100" si="42">SUM(W72:W98)</f>
        <v>0.21580380718889425</v>
      </c>
      <c r="X100" s="7">
        <f t="shared" si="42"/>
        <v>0.21979333762786069</v>
      </c>
      <c r="AA100" s="7">
        <f>SUM(AA72:AA98)</f>
        <v>1.0691016254151078E-3</v>
      </c>
      <c r="AB100" s="7">
        <f t="shared" ref="AB100:AC100" si="43">SUM(AB72:AB98)</f>
        <v>1.1391789839392803E-3</v>
      </c>
      <c r="AC100" s="7">
        <f t="shared" si="43"/>
        <v>1.1602388034626613E-3</v>
      </c>
      <c r="AF100" s="7">
        <f>SUM(AF72:AF98)</f>
        <v>0.14214192065178138</v>
      </c>
      <c r="AG100" s="7">
        <f t="shared" ref="AG100:AH100" si="44">SUM(AG72:AG98)</f>
        <v>0.15145902400101796</v>
      </c>
      <c r="AH100" s="7">
        <f t="shared" si="44"/>
        <v>0.15425902273310385</v>
      </c>
      <c r="AK100" s="7">
        <f>SUM(AK72:AK98)</f>
        <v>6.4278630784255428E-2</v>
      </c>
      <c r="AL100" s="7">
        <f t="shared" ref="AL100:AM100" si="45">SUM(AL72:AL98)</f>
        <v>6.8491959571555891E-2</v>
      </c>
      <c r="AM100" s="7">
        <f t="shared" si="45"/>
        <v>6.9758159464387265E-2</v>
      </c>
      <c r="AP100" s="7">
        <f>SUM(AP72:AP98)</f>
        <v>0.80724682936870396</v>
      </c>
      <c r="AQ100" s="7">
        <f t="shared" ref="AQ100:AR100" si="46">SUM(AQ72:AQ98)</f>
        <v>0.86016015784410271</v>
      </c>
      <c r="AR100" s="7">
        <f t="shared" si="46"/>
        <v>0.87606180099306474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Output!V112</f>
        <v>6.7548331268562301E-2</v>
      </c>
      <c r="C105" s="7">
        <f>Output!V142</f>
        <v>6.7548331268562301E-2</v>
      </c>
      <c r="D105" s="7">
        <f>Output!V172</f>
        <v>6.7548331268562301E-2</v>
      </c>
      <c r="F105" s="7">
        <v>2024</v>
      </c>
      <c r="G105" s="7">
        <f>((G8+L8+Q8+V8+AA8+AF8+AK8)*R105*1000000)/10^9</f>
        <v>1.6865765623377026E-3</v>
      </c>
      <c r="H105" s="7">
        <f>((G8+L8+Q8+V8+AA8+AF8+AK8)*S105*1000000)/10^9</f>
        <v>1.6865765623377026E-3</v>
      </c>
      <c r="I105" s="7">
        <f>((G8+L8+Q8+V8+AA8+AF8+AK8)*T105*1000000)/10^9</f>
        <v>1.6865765623377026E-3</v>
      </c>
      <c r="J105" s="7">
        <f>((H8+M8+R8+W8+AB8+AG8+AL8)*R105*1000000)/10^9</f>
        <v>3.380746447185824E-3</v>
      </c>
      <c r="K105" s="7">
        <f>((H8+M8+R8+W8+AB8+AG8+AL8)*S105*1000000)/10^9</f>
        <v>3.380746447185824E-3</v>
      </c>
      <c r="L105" s="7">
        <f>((H8+M8+R8+W8+AB8+AG8+AL8)*T105*1000000)/10^9</f>
        <v>3.380746447185824E-3</v>
      </c>
      <c r="M105" s="7">
        <f>((I8+N8+S8+X8+AC8+AH8+AM8)*R105*1000000)/10^9</f>
        <v>5.074916332033952E-3</v>
      </c>
      <c r="N105" s="7">
        <f>((I8+N8+S8+X8+AC8+AH8+AM8)*S105*1000000)/10^9</f>
        <v>5.074916332033952E-3</v>
      </c>
      <c r="O105" s="7">
        <f>((I8+N8+S8+X8+AC8+AH8+AM8)*T105*1000000)/10^9</f>
        <v>5.074916332033952E-3</v>
      </c>
      <c r="Q105" s="7">
        <v>2024</v>
      </c>
      <c r="R105" s="7">
        <f>Output!V232</f>
        <v>6.8485828174122243E-2</v>
      </c>
      <c r="S105" s="7">
        <f>Output!V262</f>
        <v>6.8485828174122243E-2</v>
      </c>
      <c r="T105" s="7">
        <f>Output!V292</f>
        <v>6.8485828174122243E-2</v>
      </c>
    </row>
    <row r="106" spans="1:44" x14ac:dyDescent="0.25">
      <c r="A106" s="7">
        <v>2025</v>
      </c>
      <c r="B106" s="7">
        <f>Output!V113</f>
        <v>6.538055508113938E-2</v>
      </c>
      <c r="C106" s="7">
        <f>Output!V143</f>
        <v>6.3380342617531379E-2</v>
      </c>
      <c r="D106" s="7">
        <f>Output!V173</f>
        <v>6.2170056389886715E-2</v>
      </c>
      <c r="F106" s="7">
        <v>2025</v>
      </c>
      <c r="G106" s="7">
        <f t="shared" ref="G106:G131" si="47">G105+((G9+L9+Q9+V9+AA9+AF9+AK9-G8-L8-Q8-V8-AA8-AF8-AK8)*R106*1000000)/10^9</f>
        <v>3.3236600756250153E-3</v>
      </c>
      <c r="H106" s="7">
        <f t="shared" ref="H106:H131" si="48">H105+((G9+L9+Q9+V9+AA9+AF9+AK9-G8-L8-Q8-V8-AA8-AF8-AK8)*S106*1000000)/10^9</f>
        <v>3.2784372289689709E-3</v>
      </c>
      <c r="I106" s="7">
        <f t="shared" ref="I106:I131" si="49">I105+((G9+L9+Q9+V9+AA9+AF9+AK9-G8-L8-Q8-V8-AA8-AF8-AK8)*T106*1000000)/10^9</f>
        <v>3.2510738415896276E-3</v>
      </c>
      <c r="J106" s="7">
        <f t="shared" ref="J106:J131" si="50">J105+((H9+M9+R9+W9+AB9+AG9+AL9-H8-M8-R8-W8-AB8-AG8-AL8)*R106*1000000)/10^9</f>
        <v>6.9818364910786534E-3</v>
      </c>
      <c r="K106" s="7">
        <f t="shared" ref="K106:K131" si="51">K105+((H9+M9+R9+W9+AB9+AG9+AL9-H8-M8-R8-W8-AB8-AG8-AL8)*S106*1000000)/10^9</f>
        <v>6.8823598660147541E-3</v>
      </c>
      <c r="L106" s="7">
        <f t="shared" ref="L106:L131" si="52">L105+((H9+M9+R9+W9+AB9+AG9+AL9-H8-M8-R8-W8-AB8-AG8-AL8)*T106*1000000)/10^9</f>
        <v>6.822168665590855E-3</v>
      </c>
      <c r="M106" s="7">
        <f t="shared" ref="M106:M131" si="53">M105+((I9+N9+S9+X9+AC9+AH9+AM9-I8-N8-S8-X8-AC8-AH8-AM8)*R106*1000000)/10^9</f>
        <v>1.0640012906532308E-2</v>
      </c>
      <c r="N106" s="7">
        <f t="shared" ref="N106:N131" si="54">N105+((I9+N9+S9+X9+AC9+AH9+AM9-I8-N8-S8-X8-AC8-AH8-AM8)*S106*1000000)/10^9</f>
        <v>1.0486282503060555E-2</v>
      </c>
      <c r="O106" s="7">
        <f t="shared" ref="O106:O131" si="55">O105+((I9+N9+S9+X9+AC9+AH9+AM9-I8-N8-S8-X8-AC8-AH8-AM8)*T106*1000000)/10^9</f>
        <v>1.0393263489592098E-2</v>
      </c>
      <c r="Q106" s="7">
        <v>2025</v>
      </c>
      <c r="R106" s="7">
        <f>Output!V233</f>
        <v>6.6476092874362167E-2</v>
      </c>
      <c r="S106" s="7">
        <f>Output!V263</f>
        <v>6.4639755186058398E-2</v>
      </c>
      <c r="T106" s="7">
        <f>Output!V293</f>
        <v>6.3528626116574477E-2</v>
      </c>
    </row>
    <row r="107" spans="1:44" x14ac:dyDescent="0.25">
      <c r="A107" s="7">
        <v>2026</v>
      </c>
      <c r="B107" s="7">
        <f>Output!V114</f>
        <v>6.342139890944333E-2</v>
      </c>
      <c r="C107" s="7">
        <f>Output!V144</f>
        <v>6.0921138298022863E-2</v>
      </c>
      <c r="D107" s="7">
        <f>Output!V174</f>
        <v>5.9408295417735638E-2</v>
      </c>
      <c r="F107" s="7">
        <v>2026</v>
      </c>
      <c r="G107" s="7">
        <f t="shared" si="47"/>
        <v>4.9159686905027623E-3</v>
      </c>
      <c r="H107" s="7">
        <f t="shared" si="48"/>
        <v>4.8142173978503056E-3</v>
      </c>
      <c r="I107" s="7">
        <f t="shared" si="49"/>
        <v>4.7526501132177119E-3</v>
      </c>
      <c r="J107" s="7">
        <f t="shared" si="50"/>
        <v>1.0835573159236878E-2</v>
      </c>
      <c r="K107" s="7">
        <f t="shared" si="51"/>
        <v>1.059928527591881E-2</v>
      </c>
      <c r="L107" s="7">
        <f t="shared" si="52"/>
        <v>1.045631312976167E-2</v>
      </c>
      <c r="M107" s="7">
        <f t="shared" si="53"/>
        <v>1.6755177627971012E-2</v>
      </c>
      <c r="N107" s="7">
        <f t="shared" si="54"/>
        <v>1.6384353153987334E-2</v>
      </c>
      <c r="O107" s="7">
        <f t="shared" si="55"/>
        <v>1.6159976146305648E-2</v>
      </c>
      <c r="Q107" s="7">
        <v>2026</v>
      </c>
      <c r="R107" s="7">
        <f>Output!V234</f>
        <v>6.4657944758547373E-2</v>
      </c>
      <c r="S107" s="7">
        <f>Output!V264</f>
        <v>6.236252720922815E-2</v>
      </c>
      <c r="T107" s="7">
        <f>Output!V294</f>
        <v>6.0973629555554736E-2</v>
      </c>
    </row>
    <row r="108" spans="1:44" x14ac:dyDescent="0.25">
      <c r="A108" s="7">
        <v>2027</v>
      </c>
      <c r="B108" s="7">
        <f>Output!V115</f>
        <v>6.1646439625323242E-2</v>
      </c>
      <c r="C108" s="7">
        <f>Output!V145</f>
        <v>5.8646130866090308E-2</v>
      </c>
      <c r="D108" s="7">
        <f>Output!V175</f>
        <v>5.6830711460802381E-2</v>
      </c>
      <c r="F108" s="7">
        <v>2027</v>
      </c>
      <c r="G108" s="7">
        <f t="shared" si="47"/>
        <v>6.4676683701766907E-3</v>
      </c>
      <c r="H108" s="7">
        <f t="shared" si="48"/>
        <v>6.2980830321874536E-3</v>
      </c>
      <c r="I108" s="7">
        <f t="shared" si="49"/>
        <v>6.1954708911331306E-3</v>
      </c>
      <c r="J108" s="7">
        <f t="shared" si="50"/>
        <v>1.4977605319040962E-2</v>
      </c>
      <c r="K108" s="7">
        <f t="shared" si="51"/>
        <v>1.4560244512273175E-2</v>
      </c>
      <c r="L108" s="7">
        <f t="shared" si="52"/>
        <v>1.4307709209327172E-2</v>
      </c>
      <c r="M108" s="7">
        <f t="shared" si="53"/>
        <v>2.3487542267905257E-2</v>
      </c>
      <c r="N108" s="7">
        <f t="shared" si="54"/>
        <v>2.2822405992358921E-2</v>
      </c>
      <c r="O108" s="7">
        <f t="shared" si="55"/>
        <v>2.2419947527521234E-2</v>
      </c>
      <c r="Q108" s="7">
        <v>2027</v>
      </c>
      <c r="R108" s="7">
        <f>Output!V235</f>
        <v>6.3008961474415912E-2</v>
      </c>
      <c r="S108" s="7">
        <f>Output!V265</f>
        <v>6.0254464064081248E-2</v>
      </c>
      <c r="T108" s="7">
        <f>Output!V295</f>
        <v>5.8587779581976356E-2</v>
      </c>
    </row>
    <row r="109" spans="1:44" x14ac:dyDescent="0.25">
      <c r="A109" s="7">
        <v>2028</v>
      </c>
      <c r="B109" s="7">
        <f>Output!V116</f>
        <v>6.0034075975483707E-2</v>
      </c>
      <c r="C109" s="7">
        <f>Output!V146</f>
        <v>5.65337190684383E-2</v>
      </c>
      <c r="D109" s="7">
        <f>Output!V176</f>
        <v>5.4415723138149678E-2</v>
      </c>
      <c r="F109" s="7">
        <v>2028</v>
      </c>
      <c r="G109" s="7">
        <f t="shared" si="47"/>
        <v>7.98243669028708E-3</v>
      </c>
      <c r="H109" s="7">
        <f t="shared" si="48"/>
        <v>7.7337117076206963E-3</v>
      </c>
      <c r="I109" s="7">
        <f t="shared" si="49"/>
        <v>7.583213750976165E-3</v>
      </c>
      <c r="J109" s="7">
        <f t="shared" si="50"/>
        <v>1.9447393398729192E-2</v>
      </c>
      <c r="K109" s="7">
        <f t="shared" si="51"/>
        <v>1.8796506820586083E-2</v>
      </c>
      <c r="L109" s="7">
        <f t="shared" si="52"/>
        <v>1.8402669745699363E-2</v>
      </c>
      <c r="M109" s="7">
        <f t="shared" si="53"/>
        <v>3.0912350107171319E-2</v>
      </c>
      <c r="N109" s="7">
        <f t="shared" si="54"/>
        <v>2.9859301933551491E-2</v>
      </c>
      <c r="O109" s="7">
        <f t="shared" si="55"/>
        <v>2.9222125740422579E-2</v>
      </c>
      <c r="Q109" s="7">
        <v>2028</v>
      </c>
      <c r="R109" s="7">
        <f>Output!V236</f>
        <v>6.150931135370092E-2</v>
      </c>
      <c r="S109" s="7">
        <f>Output!V266</f>
        <v>5.8295734082350802E-2</v>
      </c>
      <c r="T109" s="7">
        <f>Output!V296</f>
        <v>5.6351262771814438E-2</v>
      </c>
    </row>
    <row r="110" spans="1:44" x14ac:dyDescent="0.25">
      <c r="A110" s="7">
        <v>2029</v>
      </c>
      <c r="B110" s="7">
        <f>Output!V117</f>
        <v>5.8565309985545329E-2</v>
      </c>
      <c r="C110" s="7">
        <f>Output!V147</f>
        <v>5.4564885058329321E-2</v>
      </c>
      <c r="D110" s="7">
        <f>Output!V177</f>
        <v>5.2144332475398132E-2</v>
      </c>
      <c r="F110" s="7">
        <v>2029</v>
      </c>
      <c r="G110" s="7">
        <f t="shared" si="47"/>
        <v>9.4635216964374849E-3</v>
      </c>
      <c r="H110" s="7">
        <f t="shared" si="48"/>
        <v>9.1243510204590123E-3</v>
      </c>
      <c r="I110" s="7">
        <f t="shared" si="49"/>
        <v>8.9191267383503664E-3</v>
      </c>
      <c r="J110" s="7">
        <f t="shared" si="50"/>
        <v>2.4288730708720535E-2</v>
      </c>
      <c r="K110" s="7">
        <f t="shared" si="51"/>
        <v>2.3342197285364959E-2</v>
      </c>
      <c r="L110" s="7">
        <f t="shared" si="52"/>
        <v>2.2769472030388704E-2</v>
      </c>
      <c r="M110" s="7">
        <f t="shared" si="53"/>
        <v>3.9113939721003591E-2</v>
      </c>
      <c r="N110" s="7">
        <f t="shared" si="54"/>
        <v>3.756004355027092E-2</v>
      </c>
      <c r="O110" s="7">
        <f t="shared" si="55"/>
        <v>3.6619817322427049E-2</v>
      </c>
      <c r="Q110" s="7">
        <v>2029</v>
      </c>
      <c r="R110" s="7">
        <f>Output!V237</f>
        <v>6.0141552721385057E-2</v>
      </c>
      <c r="S110" s="7">
        <f>Output!V267</f>
        <v>5.6468877344777506E-2</v>
      </c>
      <c r="T110" s="7">
        <f>Output!V297</f>
        <v>5.4246637450051649E-2</v>
      </c>
    </row>
    <row r="111" spans="1:44" x14ac:dyDescent="0.25">
      <c r="A111" s="7">
        <v>2030</v>
      </c>
      <c r="B111" s="7">
        <f>Output!V118</f>
        <v>5.7221421894142636E-2</v>
      </c>
      <c r="C111" s="7">
        <f>Output!V148</f>
        <v>5.2720968691472303E-2</v>
      </c>
      <c r="D111" s="7">
        <f>Output!V178</f>
        <v>4.9997819711182272E-2</v>
      </c>
      <c r="F111" s="7">
        <v>2030</v>
      </c>
      <c r="G111" s="7">
        <f t="shared" si="47"/>
        <v>1.0913748194419275E-2</v>
      </c>
      <c r="H111" s="7">
        <f t="shared" si="48"/>
        <v>1.0472826675082918E-2</v>
      </c>
      <c r="I111" s="7">
        <f t="shared" si="49"/>
        <v>1.0206034659047106E-2</v>
      </c>
      <c r="J111" s="7">
        <f t="shared" si="50"/>
        <v>2.9550156138912737E-2</v>
      </c>
      <c r="K111" s="7">
        <f t="shared" si="51"/>
        <v>2.8234470396569955E-2</v>
      </c>
      <c r="L111" s="7">
        <f t="shared" si="52"/>
        <v>2.743837724601704E-2</v>
      </c>
      <c r="M111" s="7">
        <f t="shared" si="53"/>
        <v>4.8186564083406207E-2</v>
      </c>
      <c r="N111" s="7">
        <f t="shared" si="54"/>
        <v>4.5996114118057013E-2</v>
      </c>
      <c r="O111" s="7">
        <f t="shared" si="55"/>
        <v>4.467071983298699E-2</v>
      </c>
      <c r="Q111" s="7">
        <v>2030</v>
      </c>
      <c r="R111" s="7">
        <f>Output!V238</f>
        <v>5.8888499325922432E-2</v>
      </c>
      <c r="S111" s="7">
        <f>Output!V268</f>
        <v>5.4756762332541419E-2</v>
      </c>
      <c r="T111" s="7">
        <f>Output!V298</f>
        <v>5.2256717365142105E-2</v>
      </c>
    </row>
    <row r="112" spans="1:44" x14ac:dyDescent="0.25">
      <c r="A112" s="7">
        <v>2031</v>
      </c>
      <c r="B112" s="7">
        <f>Output!V119</f>
        <v>5.6651939726997946E-2</v>
      </c>
      <c r="C112" s="7">
        <f>Output!V149</f>
        <v>5.203886987076272E-2</v>
      </c>
      <c r="D112" s="7">
        <f>Output!V179</f>
        <v>4.9216716802231962E-2</v>
      </c>
      <c r="F112" s="7">
        <v>2031</v>
      </c>
      <c r="G112" s="7">
        <f t="shared" si="47"/>
        <v>1.2350973885908173E-2</v>
      </c>
      <c r="H112" s="7">
        <f t="shared" si="48"/>
        <v>1.1805755370868747E-2</v>
      </c>
      <c r="I112" s="7">
        <f t="shared" si="49"/>
        <v>1.147515723534309E-2</v>
      </c>
      <c r="J112" s="7">
        <f t="shared" si="50"/>
        <v>3.2187967344855434E-2</v>
      </c>
      <c r="K112" s="7">
        <f t="shared" si="51"/>
        <v>3.0680860181617579E-2</v>
      </c>
      <c r="L112" s="7">
        <f t="shared" si="52"/>
        <v>2.9767660512586225E-2</v>
      </c>
      <c r="M112" s="7">
        <f t="shared" si="53"/>
        <v>5.2024960803802693E-2</v>
      </c>
      <c r="N112" s="7">
        <f t="shared" si="54"/>
        <v>4.9555964992366419E-2</v>
      </c>
      <c r="O112" s="7">
        <f t="shared" si="55"/>
        <v>4.8060163789829365E-2</v>
      </c>
      <c r="Q112" s="7">
        <v>2031</v>
      </c>
      <c r="R112" s="7">
        <f>Output!V239</f>
        <v>5.8360583179404096E-2</v>
      </c>
      <c r="S112" s="7">
        <f>Output!V269</f>
        <v>5.4125456066706032E-2</v>
      </c>
      <c r="T112" s="7">
        <f>Output!V299</f>
        <v>5.1534518285747975E-2</v>
      </c>
    </row>
    <row r="113" spans="1:20" x14ac:dyDescent="0.25">
      <c r="A113" s="7">
        <v>2032</v>
      </c>
      <c r="B113" s="7">
        <f>Output!V120</f>
        <v>5.6091300759224416E-2</v>
      </c>
      <c r="C113" s="7">
        <f>Output!V150</f>
        <v>5.1365614249424305E-2</v>
      </c>
      <c r="D113" s="7">
        <f>Output!V180</f>
        <v>4.8444457092652805E-2</v>
      </c>
      <c r="F113" s="7">
        <v>2032</v>
      </c>
      <c r="G113" s="7">
        <f t="shared" si="47"/>
        <v>1.3775398807435715E-2</v>
      </c>
      <c r="H113" s="7">
        <f t="shared" si="48"/>
        <v>1.3123337144348038E-2</v>
      </c>
      <c r="I113" s="7">
        <f t="shared" si="49"/>
        <v>1.2726694503769854E-2</v>
      </c>
      <c r="J113" s="7">
        <f t="shared" si="50"/>
        <v>3.4895537446819232E-2</v>
      </c>
      <c r="K113" s="7">
        <f t="shared" si="51"/>
        <v>3.3185341086753153E-2</v>
      </c>
      <c r="L113" s="7">
        <f t="shared" si="52"/>
        <v>3.2146602946317174E-2</v>
      </c>
      <c r="M113" s="7">
        <f t="shared" si="53"/>
        <v>5.6015676086202788E-2</v>
      </c>
      <c r="N113" s="7">
        <f t="shared" si="54"/>
        <v>5.3247345029158309E-2</v>
      </c>
      <c r="O113" s="7">
        <f t="shared" si="55"/>
        <v>5.1566511388864533E-2</v>
      </c>
      <c r="Q113" s="7">
        <v>2032</v>
      </c>
      <c r="R113" s="7">
        <f>Output!V240</f>
        <v>5.7840789799342367E-2</v>
      </c>
      <c r="S113" s="7">
        <f>Output!V270</f>
        <v>5.3502272567327286E-2</v>
      </c>
      <c r="T113" s="7">
        <f>Output!V300</f>
        <v>5.0820441972810472E-2</v>
      </c>
    </row>
    <row r="114" spans="1:20" x14ac:dyDescent="0.25">
      <c r="A114" s="7">
        <v>2033</v>
      </c>
      <c r="B114" s="7">
        <f>Output!V121</f>
        <v>5.5539683842045287E-2</v>
      </c>
      <c r="C114" s="7">
        <f>Output!V151</f>
        <v>5.0701400551038431E-2</v>
      </c>
      <c r="D114" s="7">
        <f>Output!V181</f>
        <v>4.768121943366805E-2</v>
      </c>
      <c r="F114" s="7">
        <v>2033</v>
      </c>
      <c r="G114" s="7">
        <f t="shared" si="47"/>
        <v>1.5187227039084008E-2</v>
      </c>
      <c r="H114" s="7">
        <f t="shared" si="48"/>
        <v>1.4425776524897467E-2</v>
      </c>
      <c r="I114" s="7">
        <f t="shared" si="49"/>
        <v>1.3960850544409506E-2</v>
      </c>
      <c r="J114" s="7">
        <f t="shared" si="50"/>
        <v>3.7676123058672309E-2</v>
      </c>
      <c r="K114" s="7">
        <f t="shared" si="51"/>
        <v>3.5750486138172381E-2</v>
      </c>
      <c r="L114" s="7">
        <f t="shared" si="52"/>
        <v>3.4577264447807149E-2</v>
      </c>
      <c r="M114" s="7">
        <f t="shared" si="53"/>
        <v>6.0165019078260655E-2</v>
      </c>
      <c r="N114" s="7">
        <f t="shared" si="54"/>
        <v>5.7075195751447344E-2</v>
      </c>
      <c r="O114" s="7">
        <f t="shared" si="55"/>
        <v>5.5193678351204832E-2</v>
      </c>
      <c r="Q114" s="7">
        <v>2033</v>
      </c>
      <c r="R114" s="7">
        <f>Output!V241</f>
        <v>5.7329283379831446E-2</v>
      </c>
      <c r="S114" s="7">
        <f>Output!V271</f>
        <v>5.2887394272741313E-2</v>
      </c>
      <c r="T114" s="7">
        <f>Output!V301</f>
        <v>5.011465262042375E-2</v>
      </c>
    </row>
    <row r="115" spans="1:20" x14ac:dyDescent="0.25">
      <c r="A115" s="7">
        <v>2034</v>
      </c>
      <c r="B115" s="7">
        <f>Output!V122</f>
        <v>5.4996751145372218E-2</v>
      </c>
      <c r="C115" s="7">
        <f>Output!V152</f>
        <v>5.004587107315861E-2</v>
      </c>
      <c r="D115" s="7">
        <f>Output!V182</f>
        <v>4.6926665995189354E-2</v>
      </c>
      <c r="F115" s="7">
        <v>2034</v>
      </c>
      <c r="G115" s="7">
        <f t="shared" si="47"/>
        <v>1.6586655022846987E-2</v>
      </c>
      <c r="H115" s="7">
        <f t="shared" si="48"/>
        <v>1.5713269954510972E-2</v>
      </c>
      <c r="I115" s="7">
        <f t="shared" si="49"/>
        <v>1.5177821799255978E-2</v>
      </c>
      <c r="J115" s="7">
        <f t="shared" si="50"/>
        <v>4.0533106163111357E-2</v>
      </c>
      <c r="K115" s="7">
        <f t="shared" si="51"/>
        <v>3.8378950780983946E-2</v>
      </c>
      <c r="L115" s="7">
        <f t="shared" si="52"/>
        <v>3.7061755507029268E-2</v>
      </c>
      <c r="M115" s="7">
        <f t="shared" si="53"/>
        <v>6.447955730337572E-2</v>
      </c>
      <c r="N115" s="7">
        <f t="shared" si="54"/>
        <v>6.104463160745692E-2</v>
      </c>
      <c r="O115" s="7">
        <f t="shared" si="55"/>
        <v>5.8945689214802553E-2</v>
      </c>
      <c r="Q115" s="7">
        <v>2034</v>
      </c>
      <c r="R115" s="7">
        <f>Output!V242</f>
        <v>5.6825753765490671E-2</v>
      </c>
      <c r="S115" s="7">
        <f>Output!V272</f>
        <v>5.2280492783325472E-2</v>
      </c>
      <c r="T115" s="7">
        <f>Output!V302</f>
        <v>4.941684007320718E-2</v>
      </c>
    </row>
    <row r="116" spans="1:20" x14ac:dyDescent="0.25">
      <c r="A116" s="7">
        <v>2035</v>
      </c>
      <c r="B116" s="7">
        <f>Output!V123</f>
        <v>5.4462204583833156E-2</v>
      </c>
      <c r="C116" s="7">
        <f>Output!V153</f>
        <v>4.9398707858054655E-2</v>
      </c>
      <c r="D116" s="7">
        <f>Output!V183</f>
        <v>4.6180498691844665E-2</v>
      </c>
      <c r="F116" s="7">
        <v>2035</v>
      </c>
      <c r="G116" s="7">
        <f t="shared" si="47"/>
        <v>1.7973872461219537E-2</v>
      </c>
      <c r="H116" s="7">
        <f t="shared" si="48"/>
        <v>1.6986006686388864E-2</v>
      </c>
      <c r="I116" s="7">
        <f t="shared" si="49"/>
        <v>1.6377797970804159E-2</v>
      </c>
      <c r="J116" s="7">
        <f t="shared" si="50"/>
        <v>4.3470000665336316E-2</v>
      </c>
      <c r="K116" s="7">
        <f t="shared" si="51"/>
        <v>4.1073476820836174E-2</v>
      </c>
      <c r="L116" s="7">
        <f t="shared" si="52"/>
        <v>3.9602239301087763E-2</v>
      </c>
      <c r="M116" s="7">
        <f t="shared" si="53"/>
        <v>6.8966128869453108E-2</v>
      </c>
      <c r="N116" s="7">
        <f t="shared" si="54"/>
        <v>6.5160946955283516E-2</v>
      </c>
      <c r="O116" s="7">
        <f t="shared" si="55"/>
        <v>6.2826680631371382E-2</v>
      </c>
      <c r="Q116" s="7">
        <v>2035</v>
      </c>
      <c r="R116" s="7">
        <f>Output!V243</f>
        <v>5.6329927289423355E-2</v>
      </c>
      <c r="S116" s="7">
        <f>Output!V273</f>
        <v>5.1681276187941126E-2</v>
      </c>
      <c r="T116" s="7">
        <f>Output!V303</f>
        <v>4.8726730664264077E-2</v>
      </c>
    </row>
    <row r="117" spans="1:20" x14ac:dyDescent="0.25">
      <c r="A117" s="7">
        <v>2036</v>
      </c>
      <c r="B117" s="7">
        <f>Output!V124</f>
        <v>5.3935726199697887E-2</v>
      </c>
      <c r="C117" s="7">
        <f>Output!V154</f>
        <v>4.8759632692712641E-2</v>
      </c>
      <c r="D117" s="7">
        <f>Output!V184</f>
        <v>4.5442419438261911E-2</v>
      </c>
      <c r="F117" s="7">
        <v>2036</v>
      </c>
      <c r="G117" s="7">
        <f t="shared" si="47"/>
        <v>1.9349061867923019E-2</v>
      </c>
      <c r="H117" s="7">
        <f t="shared" si="48"/>
        <v>1.8244169683547078E-2</v>
      </c>
      <c r="I117" s="7">
        <f t="shared" si="49"/>
        <v>1.7560962022069981E-2</v>
      </c>
      <c r="J117" s="7">
        <f t="shared" si="50"/>
        <v>4.6490456438484346E-2</v>
      </c>
      <c r="K117" s="7">
        <f t="shared" si="51"/>
        <v>4.383689665944402E-2</v>
      </c>
      <c r="L117" s="7">
        <f t="shared" si="52"/>
        <v>4.2200932013383811E-2</v>
      </c>
      <c r="M117" s="7">
        <f t="shared" si="53"/>
        <v>7.3631851009045679E-2</v>
      </c>
      <c r="N117" s="7">
        <f t="shared" si="54"/>
        <v>6.9429623635340998E-2</v>
      </c>
      <c r="O117" s="7">
        <f t="shared" si="55"/>
        <v>6.6840902004697653E-2</v>
      </c>
      <c r="Q117" s="7">
        <v>2036</v>
      </c>
      <c r="R117" s="7">
        <f>Output!V244</f>
        <v>5.5841512041307557E-2</v>
      </c>
      <c r="S117" s="7">
        <f>Output!V274</f>
        <v>5.108948906475029E-2</v>
      </c>
      <c r="T117" s="7">
        <f>Output!V304</f>
        <v>4.8044050727514484E-2</v>
      </c>
    </row>
    <row r="118" spans="1:20" x14ac:dyDescent="0.25">
      <c r="A118" s="7">
        <v>2037</v>
      </c>
      <c r="B118" s="7">
        <f>Output!V125</f>
        <v>5.3417037779952499E-2</v>
      </c>
      <c r="C118" s="7">
        <f>Output!V155</f>
        <v>4.8128327619402368E-2</v>
      </c>
      <c r="D118" s="7">
        <f>Output!V185</f>
        <v>4.4712110276710897E-2</v>
      </c>
      <c r="F118" s="7">
        <v>2037</v>
      </c>
      <c r="G118" s="7">
        <f t="shared" si="47"/>
        <v>2.0712399466454211E-2</v>
      </c>
      <c r="H118" s="7">
        <f t="shared" si="48"/>
        <v>1.9487934720187818E-2</v>
      </c>
      <c r="I118" s="7">
        <f t="shared" si="49"/>
        <v>1.8727489727255651E-2</v>
      </c>
      <c r="J118" s="7">
        <f t="shared" si="50"/>
        <v>4.9598266380018179E-2</v>
      </c>
      <c r="K118" s="7">
        <f t="shared" si="51"/>
        <v>4.6672133764302494E-2</v>
      </c>
      <c r="L118" s="7">
        <f t="shared" si="52"/>
        <v>4.4860101982110913E-2</v>
      </c>
      <c r="M118" s="7">
        <f t="shared" si="53"/>
        <v>7.8484133293582115E-2</v>
      </c>
      <c r="N118" s="7">
        <f t="shared" si="54"/>
        <v>7.3856332808417177E-2</v>
      </c>
      <c r="O118" s="7">
        <f t="shared" si="55"/>
        <v>7.0992714236966153E-2</v>
      </c>
      <c r="Q118" s="7">
        <v>2037</v>
      </c>
      <c r="R118" s="7">
        <f>Output!V245</f>
        <v>5.5360252597671883E-2</v>
      </c>
      <c r="S118" s="7">
        <f>Output!V275</f>
        <v>5.0504839501797572E-2</v>
      </c>
      <c r="T118" s="7">
        <f>Output!V305</f>
        <v>4.7368508351003008E-2</v>
      </c>
    </row>
    <row r="119" spans="1:20" x14ac:dyDescent="0.25">
      <c r="A119" s="7">
        <v>2038</v>
      </c>
      <c r="B119" s="7">
        <f>Output!V126</f>
        <v>5.2905841239224927E-2</v>
      </c>
      <c r="C119" s="7">
        <f>Output!V156</f>
        <v>4.7504534297468044E-2</v>
      </c>
      <c r="D119" s="7">
        <f>Output!V186</f>
        <v>4.3989292994177698E-2</v>
      </c>
      <c r="F119" s="7">
        <v>2038</v>
      </c>
      <c r="G119" s="7">
        <f t="shared" si="47"/>
        <v>2.2064054740810871E-2</v>
      </c>
      <c r="H119" s="7">
        <f t="shared" si="48"/>
        <v>2.071747172960341E-2</v>
      </c>
      <c r="I119" s="7">
        <f t="shared" si="49"/>
        <v>1.9877550570358921E-2</v>
      </c>
      <c r="J119" s="7">
        <f t="shared" si="50"/>
        <v>5.2797370773871345E-2</v>
      </c>
      <c r="K119" s="7">
        <f t="shared" si="51"/>
        <v>4.9582208044224703E-2</v>
      </c>
      <c r="L119" s="7">
        <f t="shared" si="52"/>
        <v>4.7582071678209124E-2</v>
      </c>
      <c r="M119" s="7">
        <f t="shared" si="53"/>
        <v>8.3530686806931806E-2</v>
      </c>
      <c r="N119" s="7">
        <f t="shared" si="54"/>
        <v>7.8446944358846027E-2</v>
      </c>
      <c r="O119" s="7">
        <f t="shared" si="55"/>
        <v>7.5286592786059342E-2</v>
      </c>
      <c r="Q119" s="7">
        <v>2038</v>
      </c>
      <c r="R119" s="7">
        <f>Output!V246</f>
        <v>5.4885875291619597E-2</v>
      </c>
      <c r="S119" s="7">
        <f>Output!V276</f>
        <v>4.9927090320670241E-2</v>
      </c>
      <c r="T119" s="7">
        <f>Output!V306</f>
        <v>4.6699848112074942E-2</v>
      </c>
    </row>
    <row r="120" spans="1:20" x14ac:dyDescent="0.25">
      <c r="A120" s="7">
        <v>2039</v>
      </c>
      <c r="B120" s="7">
        <f>Output!V127</f>
        <v>5.2401878236859385E-2</v>
      </c>
      <c r="C120" s="7">
        <f>Output!V157</f>
        <v>4.6887954641537617E-2</v>
      </c>
      <c r="D120" s="7">
        <f>Output!V187</f>
        <v>4.327370925000653E-2</v>
      </c>
      <c r="F120" s="7">
        <v>2039</v>
      </c>
      <c r="G120" s="7">
        <f t="shared" si="47"/>
        <v>2.3404191334080796E-2</v>
      </c>
      <c r="H120" s="7">
        <f t="shared" si="48"/>
        <v>2.1932943905587088E-2</v>
      </c>
      <c r="I120" s="7">
        <f t="shared" si="49"/>
        <v>2.1011308194467594E-2</v>
      </c>
      <c r="J120" s="7">
        <f t="shared" si="50"/>
        <v>5.6091864896913923E-2</v>
      </c>
      <c r="K120" s="7">
        <f t="shared" si="51"/>
        <v>5.257023625016255E-2</v>
      </c>
      <c r="L120" s="7">
        <f t="shared" si="52"/>
        <v>5.0369218785704321E-2</v>
      </c>
      <c r="M120" s="7">
        <f t="shared" si="53"/>
        <v>8.8779538459746982E-2</v>
      </c>
      <c r="N120" s="7">
        <f t="shared" si="54"/>
        <v>8.3207528594738012E-2</v>
      </c>
      <c r="O120" s="7">
        <f t="shared" si="55"/>
        <v>7.9727129376941014E-2</v>
      </c>
      <c r="Q120" s="7">
        <v>2039</v>
      </c>
      <c r="R120" s="7">
        <f>Output!V247</f>
        <v>5.4418142944738027E-2</v>
      </c>
      <c r="S120" s="7">
        <f>Output!V277</f>
        <v>4.9355967854471633E-2</v>
      </c>
      <c r="T120" s="7">
        <f>Output!V307</f>
        <v>4.6037832832317577E-2</v>
      </c>
    </row>
    <row r="121" spans="1:20" x14ac:dyDescent="0.25">
      <c r="A121" s="7">
        <v>2040</v>
      </c>
      <c r="B121" s="7">
        <f>Output!V128</f>
        <v>5.1904234644381549E-2</v>
      </c>
      <c r="C121" s="7">
        <f>Output!V158</f>
        <v>4.6277714267853029E-2</v>
      </c>
      <c r="D121" s="7">
        <f>Output!V188</f>
        <v>4.2564444915723067E-2</v>
      </c>
      <c r="F121" s="7">
        <v>2040</v>
      </c>
      <c r="G121" s="7">
        <f t="shared" si="47"/>
        <v>2.4732952221741138E-2</v>
      </c>
      <c r="H121" s="7">
        <f t="shared" si="48"/>
        <v>2.313449467291057E-2</v>
      </c>
      <c r="I121" s="7">
        <f t="shared" si="49"/>
        <v>2.2128905575058821E-2</v>
      </c>
      <c r="J121" s="7">
        <f t="shared" si="50"/>
        <v>5.9485967002217019E-2</v>
      </c>
      <c r="K121" s="7">
        <f t="shared" si="51"/>
        <v>5.5639400933495439E-2</v>
      </c>
      <c r="L121" s="7">
        <f t="shared" si="52"/>
        <v>5.3223938289846992E-2</v>
      </c>
      <c r="M121" s="7">
        <f t="shared" si="53"/>
        <v>9.4238981782692882E-2</v>
      </c>
      <c r="N121" s="7">
        <f t="shared" si="54"/>
        <v>8.8144307194080354E-2</v>
      </c>
      <c r="O121" s="7">
        <f t="shared" si="55"/>
        <v>8.431897100463516E-2</v>
      </c>
      <c r="Q121" s="7">
        <v>2040</v>
      </c>
      <c r="R121" s="7">
        <f>Output!V248</f>
        <v>5.3956216319445728E-2</v>
      </c>
      <c r="S121" s="7">
        <f>Output!V278</f>
        <v>4.8790669354104282E-2</v>
      </c>
      <c r="T121" s="7">
        <f>Output!V308</f>
        <v>4.5381623274149484E-2</v>
      </c>
    </row>
    <row r="122" spans="1:20" x14ac:dyDescent="0.25">
      <c r="A122" s="7">
        <v>2041</v>
      </c>
      <c r="B122" s="7">
        <f>Output!V129</f>
        <v>5.1488167082057917E-2</v>
      </c>
      <c r="C122" s="7">
        <f>Output!V159</f>
        <v>4.5749049924322646E-2</v>
      </c>
      <c r="D122" s="7">
        <f>Output!V189</f>
        <v>4.1936756611593809E-2</v>
      </c>
      <c r="F122" s="7">
        <v>2041</v>
      </c>
      <c r="G122" s="7">
        <f t="shared" si="47"/>
        <v>2.6052181857716402E-2</v>
      </c>
      <c r="H122" s="7">
        <f t="shared" si="48"/>
        <v>2.4323968485498365E-2</v>
      </c>
      <c r="I122" s="7">
        <f t="shared" si="49"/>
        <v>2.3232187166057103E-2</v>
      </c>
      <c r="J122" s="7">
        <f t="shared" si="50"/>
        <v>6.1765604633072055E-2</v>
      </c>
      <c r="K122" s="7">
        <f t="shared" si="51"/>
        <v>5.7694819634036665E-2</v>
      </c>
      <c r="L122" s="7">
        <f t="shared" si="52"/>
        <v>5.5130416255231678E-2</v>
      </c>
      <c r="M122" s="7">
        <f t="shared" si="53"/>
        <v>9.7479027408427635E-2</v>
      </c>
      <c r="N122" s="7">
        <f t="shared" si="54"/>
        <v>9.1065670782574951E-2</v>
      </c>
      <c r="O122" s="7">
        <f t="shared" si="55"/>
        <v>8.70286453444062E-2</v>
      </c>
      <c r="Q122" s="7">
        <v>2041</v>
      </c>
      <c r="R122" s="7">
        <f>Output!V249</f>
        <v>5.3569186356048237E-2</v>
      </c>
      <c r="S122" s="7">
        <f>Output!V279</f>
        <v>4.830026751563174E-2</v>
      </c>
      <c r="T122" s="7">
        <f>Output!V309</f>
        <v>4.4800310377876205E-2</v>
      </c>
    </row>
    <row r="123" spans="1:20" x14ac:dyDescent="0.25">
      <c r="A123" s="7">
        <v>2042</v>
      </c>
      <c r="B123" s="7">
        <f>Output!V130</f>
        <v>5.1073947649041065E-2</v>
      </c>
      <c r="C123" s="7">
        <f>Output!V160</f>
        <v>4.5222213837740909E-2</v>
      </c>
      <c r="D123" s="7">
        <f>Output!V190</f>
        <v>4.1310916436771331E-2</v>
      </c>
      <c r="F123" s="7">
        <v>2042</v>
      </c>
      <c r="G123" s="7">
        <f t="shared" si="47"/>
        <v>2.7361922126043877E-2</v>
      </c>
      <c r="H123" s="7">
        <f t="shared" si="48"/>
        <v>2.5501406778093188E-2</v>
      </c>
      <c r="I123" s="7">
        <f t="shared" si="49"/>
        <v>2.4321194851499736E-2</v>
      </c>
      <c r="J123" s="7">
        <f t="shared" si="50"/>
        <v>6.4073776615012207E-2</v>
      </c>
      <c r="K123" s="7">
        <f t="shared" si="51"/>
        <v>5.9769834156497163E-2</v>
      </c>
      <c r="L123" s="7">
        <f t="shared" si="52"/>
        <v>5.7049588390685711E-2</v>
      </c>
      <c r="M123" s="7">
        <f t="shared" si="53"/>
        <v>0.10078563110398049</v>
      </c>
      <c r="N123" s="7">
        <f t="shared" si="54"/>
        <v>9.4038261534901149E-2</v>
      </c>
      <c r="O123" s="7">
        <f t="shared" si="55"/>
        <v>8.9777981929871659E-2</v>
      </c>
      <c r="Q123" s="7">
        <v>2042</v>
      </c>
      <c r="R123" s="7">
        <f>Output!V250</f>
        <v>5.3183857153259989E-2</v>
      </c>
      <c r="S123" s="7">
        <f>Output!V280</f>
        <v>4.7811548193526454E-2</v>
      </c>
      <c r="T123" s="7">
        <f>Output!V310</f>
        <v>4.4220698242212163E-2</v>
      </c>
    </row>
    <row r="124" spans="1:20" x14ac:dyDescent="0.25">
      <c r="A124" s="7">
        <v>2043</v>
      </c>
      <c r="B124" s="7">
        <f>Output!V131</f>
        <v>5.0661934047777468E-2</v>
      </c>
      <c r="C124" s="7">
        <f>Output!V161</f>
        <v>4.4697583582912426E-2</v>
      </c>
      <c r="D124" s="7">
        <f>Output!V191</f>
        <v>4.0687282093702107E-2</v>
      </c>
      <c r="F124" s="7">
        <v>2043</v>
      </c>
      <c r="G124" s="7">
        <f t="shared" si="47"/>
        <v>2.866222299796263E-2</v>
      </c>
      <c r="H124" s="7">
        <f t="shared" si="48"/>
        <v>2.6666859521934105E-2</v>
      </c>
      <c r="I124" s="7">
        <f t="shared" si="49"/>
        <v>2.5395978602625782E-2</v>
      </c>
      <c r="J124" s="7">
        <f t="shared" si="50"/>
        <v>6.6411167833799106E-2</v>
      </c>
      <c r="K124" s="7">
        <f t="shared" si="51"/>
        <v>6.186482545289234E-2</v>
      </c>
      <c r="L124" s="7">
        <f t="shared" si="52"/>
        <v>5.8981595171754629E-2</v>
      </c>
      <c r="M124" s="7">
        <f t="shared" si="53"/>
        <v>0.10416011266963551</v>
      </c>
      <c r="N124" s="7">
        <f t="shared" si="54"/>
        <v>9.7062791383850572E-2</v>
      </c>
      <c r="O124" s="7">
        <f t="shared" si="55"/>
        <v>9.2567211740883434E-2</v>
      </c>
      <c r="Q124" s="7">
        <v>2043</v>
      </c>
      <c r="R124" s="7">
        <f>Output!V251</f>
        <v>5.2800557103353019E-2</v>
      </c>
      <c r="S124" s="7">
        <f>Output!V281</f>
        <v>4.7324858024302446E-2</v>
      </c>
      <c r="T124" s="7">
        <f>Output!V311</f>
        <v>4.3643115259429398E-2</v>
      </c>
    </row>
    <row r="125" spans="1:20" x14ac:dyDescent="0.25">
      <c r="A125" s="7">
        <v>2044</v>
      </c>
      <c r="B125" s="7">
        <f>Output!V132</f>
        <v>5.0252066661192717E-2</v>
      </c>
      <c r="C125" s="7">
        <f>Output!V162</f>
        <v>4.4175119415120923E-2</v>
      </c>
      <c r="D125" s="7">
        <f>Output!V192</f>
        <v>4.0065793965311736E-2</v>
      </c>
      <c r="F125" s="7">
        <v>2044</v>
      </c>
      <c r="G125" s="7">
        <f t="shared" si="47"/>
        <v>2.9953133096747509E-2</v>
      </c>
      <c r="H125" s="7">
        <f t="shared" si="48"/>
        <v>2.7820375789590537E-2</v>
      </c>
      <c r="I125" s="7">
        <f t="shared" si="49"/>
        <v>2.6456587042710093E-2</v>
      </c>
      <c r="J125" s="7">
        <f t="shared" si="50"/>
        <v>6.8778473412803992E-2</v>
      </c>
      <c r="K125" s="7">
        <f t="shared" si="51"/>
        <v>6.3980174537593415E-2</v>
      </c>
      <c r="L125" s="7">
        <f t="shared" si="52"/>
        <v>6.0926567389196135E-2</v>
      </c>
      <c r="M125" s="7">
        <f t="shared" si="53"/>
        <v>0.10760381372886041</v>
      </c>
      <c r="N125" s="7">
        <f t="shared" si="54"/>
        <v>0.10013997328559629</v>
      </c>
      <c r="O125" s="7">
        <f t="shared" si="55"/>
        <v>9.5396547735682125E-2</v>
      </c>
      <c r="Q125" s="7">
        <v>2044</v>
      </c>
      <c r="R125" s="7">
        <f>Output!V252</f>
        <v>5.2419231470334414E-2</v>
      </c>
      <c r="S125" s="7">
        <f>Output!V282</f>
        <v>4.684016051620879E-2</v>
      </c>
      <c r="T125" s="7">
        <f>Output!V312</f>
        <v>4.3067506693535013E-2</v>
      </c>
    </row>
    <row r="126" spans="1:20" x14ac:dyDescent="0.25">
      <c r="A126" s="7">
        <v>2045</v>
      </c>
      <c r="B126" s="7">
        <f>Output!V133</f>
        <v>4.9844345489286804E-2</v>
      </c>
      <c r="C126" s="7">
        <f>Output!V163</f>
        <v>4.3654781589650131E-2</v>
      </c>
      <c r="D126" s="7">
        <f>Output!V193</f>
        <v>3.9446452051600196E-2</v>
      </c>
      <c r="F126" s="7">
        <v>2045</v>
      </c>
      <c r="G126" s="7">
        <f t="shared" si="47"/>
        <v>3.1234701045613072E-2</v>
      </c>
      <c r="H126" s="7">
        <f t="shared" si="48"/>
        <v>2.8962003754982465E-2</v>
      </c>
      <c r="I126" s="7">
        <f t="shared" si="49"/>
        <v>2.7503068794967219E-2</v>
      </c>
      <c r="J126" s="7">
        <f t="shared" si="50"/>
        <v>7.1176401279851892E-2</v>
      </c>
      <c r="K126" s="7">
        <f t="shared" si="51"/>
        <v>6.6116262221775718E-2</v>
      </c>
      <c r="L126" s="7">
        <f t="shared" si="52"/>
        <v>6.2884628027585057E-2</v>
      </c>
      <c r="M126" s="7">
        <f t="shared" si="53"/>
        <v>0.1111181015140906</v>
      </c>
      <c r="N126" s="7">
        <f t="shared" si="54"/>
        <v>0.10327052068856893</v>
      </c>
      <c r="O126" s="7">
        <f t="shared" si="55"/>
        <v>9.8266187260202809E-2</v>
      </c>
      <c r="Q126" s="7">
        <v>2045</v>
      </c>
      <c r="R126" s="7">
        <f>Output!V253</f>
        <v>5.2039880251753989E-2</v>
      </c>
      <c r="S126" s="7">
        <f>Output!V283</f>
        <v>4.6357419178311342E-2</v>
      </c>
      <c r="T126" s="7">
        <f>Output!V313</f>
        <v>4.2493872542078794E-2</v>
      </c>
    </row>
    <row r="127" spans="1:20" x14ac:dyDescent="0.25">
      <c r="A127" s="7">
        <v>2046</v>
      </c>
      <c r="B127" s="7">
        <f>Output!V134</f>
        <v>4.9438671170269052E-2</v>
      </c>
      <c r="C127" s="7">
        <f>Output!V164</f>
        <v>4.3136510489425628E-2</v>
      </c>
      <c r="D127" s="7">
        <f>Output!V194</f>
        <v>3.8829156990776818E-2</v>
      </c>
      <c r="F127" s="7">
        <v>2046</v>
      </c>
      <c r="G127" s="7">
        <f t="shared" si="47"/>
        <v>3.2506973221220509E-2</v>
      </c>
      <c r="H127" s="7">
        <f t="shared" si="48"/>
        <v>3.009179024406566E-2</v>
      </c>
      <c r="I127" s="7">
        <f t="shared" si="49"/>
        <v>2.8535470236058361E-2</v>
      </c>
      <c r="J127" s="7">
        <f t="shared" si="50"/>
        <v>7.3605668120288348E-2</v>
      </c>
      <c r="K127" s="7">
        <f t="shared" si="51"/>
        <v>6.8273467973282903E-2</v>
      </c>
      <c r="L127" s="7">
        <f t="shared" si="52"/>
        <v>6.4855887507235394E-2</v>
      </c>
      <c r="M127" s="7">
        <f t="shared" si="53"/>
        <v>0.1147043630193561</v>
      </c>
      <c r="N127" s="7">
        <f t="shared" si="54"/>
        <v>0.10645514570250014</v>
      </c>
      <c r="O127" s="7">
        <f t="shared" si="55"/>
        <v>0.10117630477841237</v>
      </c>
      <c r="Q127" s="7">
        <v>2046</v>
      </c>
      <c r="R127" s="7">
        <f>Output!V254</f>
        <v>5.1662412223134876E-2</v>
      </c>
      <c r="S127" s="7">
        <f>Output!V284</f>
        <v>4.5876579274617177E-2</v>
      </c>
      <c r="T127" s="7">
        <f>Output!V314</f>
        <v>4.1922121580583893E-2</v>
      </c>
    </row>
    <row r="128" spans="1:20" x14ac:dyDescent="0.25">
      <c r="A128" s="7">
        <v>2047</v>
      </c>
      <c r="B128" s="7">
        <f>Output!V135</f>
        <v>4.9035043704139462E-2</v>
      </c>
      <c r="C128" s="7">
        <f>Output!V165</f>
        <v>4.2620286242089286E-2</v>
      </c>
      <c r="D128" s="7">
        <f>Output!V195</f>
        <v>3.8213908782841602E-2</v>
      </c>
      <c r="F128" s="7">
        <v>2047</v>
      </c>
      <c r="G128" s="7">
        <f t="shared" si="47"/>
        <v>3.3769996000130476E-2</v>
      </c>
      <c r="H128" s="7">
        <f t="shared" si="48"/>
        <v>3.1209781633400775E-2</v>
      </c>
      <c r="I128" s="7">
        <f t="shared" si="49"/>
        <v>2.9553837742544168E-2</v>
      </c>
      <c r="J128" s="7">
        <f t="shared" si="50"/>
        <v>7.6067003648455672E-2</v>
      </c>
      <c r="K128" s="7">
        <f t="shared" si="51"/>
        <v>7.0452171297327879E-2</v>
      </c>
      <c r="L128" s="7">
        <f t="shared" si="52"/>
        <v>6.6840447220883573E-2</v>
      </c>
      <c r="M128" s="7">
        <f t="shared" si="53"/>
        <v>0.11836401129678073</v>
      </c>
      <c r="N128" s="7">
        <f t="shared" si="54"/>
        <v>0.10969456096125492</v>
      </c>
      <c r="O128" s="7">
        <f t="shared" si="55"/>
        <v>0.10412705669922287</v>
      </c>
      <c r="Q128" s="7">
        <v>2047</v>
      </c>
      <c r="R128" s="7">
        <f>Output!V255</f>
        <v>5.1286827380393425E-2</v>
      </c>
      <c r="S128" s="7">
        <f>Output!V285</f>
        <v>4.5397622556800667E-2</v>
      </c>
      <c r="T128" s="7">
        <f>Output!V315</f>
        <v>4.1352253804966647E-2</v>
      </c>
    </row>
    <row r="129" spans="1:20" x14ac:dyDescent="0.25">
      <c r="A129" s="7">
        <v>2048</v>
      </c>
      <c r="B129" s="7">
        <f>Output!V136</f>
        <v>4.863338360146547E-2</v>
      </c>
      <c r="C129" s="7">
        <f>Output!V166</f>
        <v>4.2106029358208542E-2</v>
      </c>
      <c r="D129" s="7">
        <f>Output!V196</f>
        <v>3.7600647810720124E-2</v>
      </c>
      <c r="F129" s="7">
        <v>2048</v>
      </c>
      <c r="G129" s="7">
        <f t="shared" si="47"/>
        <v>3.5023813961644876E-2</v>
      </c>
      <c r="H129" s="7">
        <f t="shared" si="48"/>
        <v>3.2316022502289717E-2</v>
      </c>
      <c r="I129" s="7">
        <f t="shared" si="49"/>
        <v>3.0558216343021118E-2</v>
      </c>
      <c r="J129" s="7">
        <f t="shared" si="50"/>
        <v>7.8561147270454323E-2</v>
      </c>
      <c r="K129" s="7">
        <f t="shared" si="51"/>
        <v>7.2652748807161147E-2</v>
      </c>
      <c r="L129" s="7">
        <f t="shared" si="52"/>
        <v>6.8838396330996671E-2</v>
      </c>
      <c r="M129" s="7">
        <f t="shared" si="53"/>
        <v>0.1220984805792636</v>
      </c>
      <c r="N129" s="7">
        <f t="shared" si="54"/>
        <v>0.1129894751120325</v>
      </c>
      <c r="O129" s="7">
        <f t="shared" si="55"/>
        <v>0.10711857631897209</v>
      </c>
      <c r="Q129" s="7">
        <v>2048</v>
      </c>
      <c r="R129" s="7">
        <f>Output!V256</f>
        <v>5.0913052743294725E-2</v>
      </c>
      <c r="S129" s="7">
        <f>Output!V286</f>
        <v>4.4920476044626921E-2</v>
      </c>
      <c r="T129" s="7">
        <f>Output!V316</f>
        <v>4.0784214479234152E-2</v>
      </c>
    </row>
    <row r="130" spans="1:20" x14ac:dyDescent="0.25">
      <c r="A130" s="7">
        <v>2049</v>
      </c>
      <c r="B130" s="7">
        <f>Output!V137</f>
        <v>4.8233690862247089E-2</v>
      </c>
      <c r="C130" s="7">
        <f>Output!V167</f>
        <v>4.1593719965425276E-2</v>
      </c>
      <c r="D130" s="7">
        <f>Output!V197</f>
        <v>3.6989314457337975E-2</v>
      </c>
      <c r="F130" s="7">
        <v>2049</v>
      </c>
      <c r="G130" s="7">
        <f t="shared" si="47"/>
        <v>3.6268471685025401E-2</v>
      </c>
      <c r="H130" s="7">
        <f t="shared" si="48"/>
        <v>3.3410556980699592E-2</v>
      </c>
      <c r="I130" s="7">
        <f t="shared" si="49"/>
        <v>3.154864971816175E-2</v>
      </c>
      <c r="J130" s="7">
        <f t="shared" si="50"/>
        <v>8.1088851677214371E-2</v>
      </c>
      <c r="K130" s="7">
        <f t="shared" si="51"/>
        <v>7.4875576474926001E-2</v>
      </c>
      <c r="L130" s="7">
        <f t="shared" si="52"/>
        <v>7.0849811003414045E-2</v>
      </c>
      <c r="M130" s="7">
        <f t="shared" si="53"/>
        <v>0.12590923166940318</v>
      </c>
      <c r="N130" s="7">
        <f t="shared" si="54"/>
        <v>0.11634059596915235</v>
      </c>
      <c r="O130" s="7">
        <f t="shared" si="55"/>
        <v>0.11015097228866623</v>
      </c>
      <c r="Q130" s="7">
        <v>2049</v>
      </c>
      <c r="R130" s="7">
        <f>Output!V257</f>
        <v>5.0541088310205352E-2</v>
      </c>
      <c r="S130" s="7">
        <f>Output!V287</f>
        <v>4.4445121492220505E-2</v>
      </c>
      <c r="T130" s="7">
        <f>Output!V317</f>
        <v>4.0217948869026993E-2</v>
      </c>
    </row>
    <row r="131" spans="1:20" x14ac:dyDescent="0.25">
      <c r="A131" s="7">
        <v>2050</v>
      </c>
      <c r="B131" s="7">
        <f>Output!V138</f>
        <v>4.7830560205070927E-2</v>
      </c>
      <c r="C131" s="7">
        <f>Output!V168</f>
        <v>4.1077972654684228E-2</v>
      </c>
      <c r="D131" s="7">
        <f>Output!V198</f>
        <v>3.6374563058356194E-2</v>
      </c>
      <c r="F131" s="7">
        <v>2050</v>
      </c>
      <c r="G131" s="7">
        <f t="shared" si="47"/>
        <v>3.7503891541289171E-2</v>
      </c>
      <c r="H131" s="7">
        <f t="shared" si="48"/>
        <v>3.4493307439647528E-2</v>
      </c>
      <c r="I131" s="7">
        <f t="shared" si="49"/>
        <v>3.2525060688277763E-2</v>
      </c>
      <c r="J131" s="7">
        <f t="shared" si="50"/>
        <v>8.3650629666840989E-2</v>
      </c>
      <c r="K131" s="7">
        <f t="shared" si="51"/>
        <v>7.7120777796507098E-2</v>
      </c>
      <c r="L131" s="7">
        <f t="shared" si="52"/>
        <v>7.2874505781785101E-2</v>
      </c>
      <c r="M131" s="7">
        <f t="shared" si="53"/>
        <v>0.12979736779239265</v>
      </c>
      <c r="N131" s="7">
        <f t="shared" si="54"/>
        <v>0.11974824815336661</v>
      </c>
      <c r="O131" s="7">
        <f t="shared" si="55"/>
        <v>0.11322395087529234</v>
      </c>
      <c r="Q131" s="7">
        <v>2050</v>
      </c>
      <c r="R131" s="7">
        <f>Output!V258</f>
        <v>5.0165971642405507E-2</v>
      </c>
      <c r="S131" s="7">
        <f>Output!V288</f>
        <v>4.3966614705103622E-2</v>
      </c>
      <c r="T131" s="7">
        <f>Output!V318</f>
        <v>3.964854926835136E-2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BA07-905F-4553-9CF9-658DBC0F6795}">
  <dimension ref="A2:AR131"/>
  <sheetViews>
    <sheetView workbookViewId="0">
      <selection activeCell="D5" sqref="D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0.4020205497338728</v>
      </c>
      <c r="E2" s="7">
        <v>0.59769200336641259</v>
      </c>
      <c r="G2" s="7">
        <v>20</v>
      </c>
      <c r="H2" s="7">
        <v>82.251000000000005</v>
      </c>
      <c r="I2" s="7">
        <v>1.25</v>
      </c>
      <c r="J2" s="7">
        <v>1102.5119999999999</v>
      </c>
      <c r="K2" s="7">
        <v>92.251000000000005</v>
      </c>
      <c r="L2" s="7">
        <v>177.50200000000001</v>
      </c>
      <c r="M2" s="7">
        <v>123.751</v>
      </c>
      <c r="O2" s="7">
        <f>SUM(G2:M2)</f>
        <v>1599.5169999999998</v>
      </c>
    </row>
    <row r="4" spans="1:44" x14ac:dyDescent="0.25">
      <c r="G4" s="7">
        <f>G2/$O$2</f>
        <v>1.2503774576950418E-2</v>
      </c>
      <c r="H4" s="7">
        <f t="shared" ref="H4:M4" si="0">H2/$O$2</f>
        <v>5.1422398136437446E-2</v>
      </c>
      <c r="I4" s="7">
        <f t="shared" si="0"/>
        <v>7.8148591105940116E-4</v>
      </c>
      <c r="J4" s="7">
        <f t="shared" si="0"/>
        <v>0.68927807581913791</v>
      </c>
      <c r="K4" s="7">
        <f t="shared" si="0"/>
        <v>5.7674285424912652E-2</v>
      </c>
      <c r="L4" s="7">
        <f t="shared" si="0"/>
        <v>0.11097224974789266</v>
      </c>
      <c r="M4" s="7">
        <f t="shared" si="0"/>
        <v>7.736773038360957E-2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1.2869999999999999</v>
      </c>
      <c r="C8" s="7">
        <v>1.2869999999999999</v>
      </c>
      <c r="D8" s="7">
        <v>1.2869999999999999</v>
      </c>
      <c r="F8" s="7">
        <v>2024</v>
      </c>
      <c r="G8" s="7">
        <f>(B11-$B$8)*$B$2*Output!$W$101*$E$2*$G$4/Output!$W$95/1000000</f>
        <v>1.5940202122625708</v>
      </c>
      <c r="H8" s="7">
        <f>(C11-$B$8)*$B$2*Output!$W$101*$E$2*$G$4/Output!$W$95/1000000</f>
        <v>3.1952170388752497</v>
      </c>
      <c r="I8" s="7">
        <f>(D11-$B$8)*$B$2*Output!$W$101*$E$2*$G$4/Output!$W$95/1000000</f>
        <v>4.796413865487934</v>
      </c>
      <c r="K8" s="7">
        <v>2024</v>
      </c>
      <c r="L8" s="7">
        <f>(B11-$B$8)*$B$2*Output!$W$101*$E$2*$H$4/Output!$W$95/1000000</f>
        <v>6.5554878239404353</v>
      </c>
      <c r="M8" s="7">
        <f>(C11-$B$8)*$B$2*Output!$W$101*$E$2*$H$4/Output!$W$95/1000000</f>
        <v>13.140489833226409</v>
      </c>
      <c r="N8" s="7">
        <f>(D11-$B$8)*$B$2*Output!$W$101*$E$2*$H$4/Output!$W$95/1000000</f>
        <v>19.725491842512408</v>
      </c>
      <c r="P8" s="7">
        <v>2024</v>
      </c>
      <c r="Q8" s="7">
        <f>(B11-$B$8)*$B$2*Output!$W$101*$E$2*$I$4/Output!$W$95/1000000</f>
        <v>9.9626263266410678E-2</v>
      </c>
      <c r="R8" s="7">
        <f>(C11-$B$8)*$B$2*Output!$W$101*$E$2*$I$4/Output!$W$95/1000000</f>
        <v>0.1997010649297031</v>
      </c>
      <c r="S8" s="7">
        <f>(D11-$B$8)*$B$2*Output!$W$101*$E$2*$I$4/Output!$W$95/1000000</f>
        <v>0.29977586659299588</v>
      </c>
      <c r="U8" s="7">
        <v>2024</v>
      </c>
      <c r="V8" s="7">
        <f>(B11-$B$8)*$B$2*Output!$W$101*$E$2*$J$4/Output!$W$95/1000000</f>
        <v>87.871320613101574</v>
      </c>
      <c r="W8" s="7">
        <f>(C11-$B$8)*$B$2*Output!$W$101*$E$2*$J$4/Output!$W$95/1000000</f>
        <v>176.13825639822144</v>
      </c>
      <c r="X8" s="7">
        <f>(D11-$B$8)*$B$2*Output!$W$101*$E$2*$J$4/Output!$W$95/1000000</f>
        <v>264.40519218334163</v>
      </c>
      <c r="Z8" s="7">
        <v>2024</v>
      </c>
      <c r="AA8" s="7">
        <f>(B11-$B$8)*$B$2*Output!$W$101*$E$2*$K$4/Output!$W$95/1000000</f>
        <v>7.3524979300717215</v>
      </c>
      <c r="AB8" s="7">
        <f>(C11-$B$8)*$B$2*Output!$W$101*$E$2*$K$4/Output!$W$95/1000000</f>
        <v>14.73809835266403</v>
      </c>
      <c r="AC8" s="7">
        <f>(D11-$B$8)*$B$2*Output!$W$101*$E$2*$K$4/Output!$W$95/1000000</f>
        <v>22.123698775256372</v>
      </c>
      <c r="AE8" s="7">
        <v>2024</v>
      </c>
      <c r="AF8" s="7">
        <f>(B11-$B$8)*$B$2*Output!$W$101*$E$2*$L$4/Output!$W$95/1000000</f>
        <v>14.147088785851542</v>
      </c>
      <c r="AG8" s="7">
        <f>(C11-$B$8)*$B$2*Output!$W$101*$E$2*$L$4/Output!$W$95/1000000</f>
        <v>28.357870741721726</v>
      </c>
      <c r="AH8" s="7">
        <f>(D11-$B$8)*$B$2*Output!$W$101*$E$2*$L$4/Output!$W$95/1000000</f>
        <v>42.568652697591965</v>
      </c>
      <c r="AJ8" s="7">
        <v>2024</v>
      </c>
      <c r="AK8" s="7">
        <f>(B11-$B$8)*$B$2*Output!$W$101*$E$2*$M$4/Output!$W$95/1000000</f>
        <v>9.8630797643852723</v>
      </c>
      <c r="AL8" s="7">
        <f>(C11-$B$8)*$B$2*Output!$W$101*$E$2*$M$4/Output!$W$95/1000000</f>
        <v>19.770565188892551</v>
      </c>
      <c r="AM8" s="7">
        <f>(D11-$B$8)*$B$2*Output!$W$101*$E$2*$M$4/Output!$W$95/1000000</f>
        <v>29.678050613399872</v>
      </c>
    </row>
    <row r="9" spans="1:44" x14ac:dyDescent="0.25">
      <c r="F9" s="7">
        <v>2025</v>
      </c>
      <c r="G9" s="7">
        <f>(B12-$B$8)*$B$2*Output!$W$101*$E$2*$G$4/Output!$W$95/1000000</f>
        <v>3.188040424525135</v>
      </c>
      <c r="H9" s="7">
        <f>(C12-$B$8)*$B$2*Output!$W$101*$E$2*$G$4/Output!$W$95/1000000</f>
        <v>6.7015808068519682</v>
      </c>
      <c r="I9" s="7">
        <f>(D12-$B$8)*$B$2*Output!$W$101*$E$2*$G$4/Output!$W$95/1000000</f>
        <v>10.215121189178806</v>
      </c>
      <c r="K9" s="7">
        <v>2025</v>
      </c>
      <c r="L9" s="7">
        <f>(B12-$B$8)*$B$2*Output!$W$101*$E$2*$H$4/Output!$W$95/1000000</f>
        <v>13.110975647880847</v>
      </c>
      <c r="M9" s="7">
        <f>(C12-$B$8)*$B$2*Output!$W$101*$E$2*$H$4/Output!$W$95/1000000</f>
        <v>27.560586147219063</v>
      </c>
      <c r="N9" s="7">
        <f>(D12-$B$8)*$B$2*Output!$W$101*$E$2*$H$4/Output!$W$95/1000000</f>
        <v>42.010196646557297</v>
      </c>
      <c r="P9" s="7">
        <v>2025</v>
      </c>
      <c r="Q9" s="7">
        <f>(B12-$B$8)*$B$2*Output!$W$101*$E$2*$I$4/Output!$W$95/1000000</f>
        <v>0.19925252653282094</v>
      </c>
      <c r="R9" s="7">
        <f>(C12-$B$8)*$B$2*Output!$W$101*$E$2*$I$4/Output!$W$95/1000000</f>
        <v>0.41884880042824801</v>
      </c>
      <c r="S9" s="7">
        <f>(D12-$B$8)*$B$2*Output!$W$101*$E$2*$I$4/Output!$W$95/1000000</f>
        <v>0.63844507432367537</v>
      </c>
      <c r="U9" s="7">
        <v>2025</v>
      </c>
      <c r="V9" s="7">
        <f>(B12-$B$8)*$B$2*Output!$W$101*$E$2*$J$4/Output!$W$95/1000000</f>
        <v>175.74264122620275</v>
      </c>
      <c r="W9" s="7">
        <f>(C12-$B$8)*$B$2*Output!$W$101*$E$2*$J$4/Output!$W$95/1000000</f>
        <v>369.4286629261988</v>
      </c>
      <c r="X9" s="7">
        <f>(D12-$B$8)*$B$2*Output!$W$101*$E$2*$J$4/Output!$W$95/1000000</f>
        <v>563.11468462619507</v>
      </c>
      <c r="Z9" s="7">
        <v>2025</v>
      </c>
      <c r="AA9" s="7">
        <f>(B12-$B$8)*$B$2*Output!$W$101*$E$2*$K$4/Output!$W$95/1000000</f>
        <v>14.704995860143415</v>
      </c>
      <c r="AB9" s="7">
        <f>(C12-$B$8)*$B$2*Output!$W$101*$E$2*$K$4/Output!$W$95/1000000</f>
        <v>30.911376550645041</v>
      </c>
      <c r="AC9" s="7">
        <f>(D12-$B$8)*$B$2*Output!$W$101*$E$2*$K$4/Output!$W$95/1000000</f>
        <v>47.117757241146698</v>
      </c>
      <c r="AE9" s="7">
        <v>2025</v>
      </c>
      <c r="AF9" s="7">
        <f>(B12-$B$8)*$B$2*Output!$W$101*$E$2*$L$4/Output!$W$95/1000000</f>
        <v>28.294177571703031</v>
      </c>
      <c r="AG9" s="7">
        <f>(C12-$B$8)*$B$2*Output!$W$101*$E$2*$L$4/Output!$W$95/1000000</f>
        <v>59.477199818891897</v>
      </c>
      <c r="AH9" s="7">
        <f>(D12-$B$8)*$B$2*Output!$W$101*$E$2*$L$4/Output!$W$95/1000000</f>
        <v>90.66022206608082</v>
      </c>
      <c r="AJ9" s="7">
        <v>2025</v>
      </c>
      <c r="AK9" s="7">
        <f>(B12-$B$8)*$B$2*Output!$W$101*$E$2*$M$4/Output!$W$95/1000000</f>
        <v>19.726159528770502</v>
      </c>
      <c r="AL9" s="7">
        <f>(C12-$B$8)*$B$2*Output!$W$101*$E$2*$M$4/Output!$W$95/1000000</f>
        <v>41.466366321436894</v>
      </c>
      <c r="AM9" s="7">
        <f>(D12-$B$8)*$B$2*Output!$W$101*$E$2*$M$4/Output!$W$95/1000000</f>
        <v>63.206573114103328</v>
      </c>
    </row>
    <row r="10" spans="1:44" x14ac:dyDescent="0.25">
      <c r="F10" s="7">
        <v>2026</v>
      </c>
      <c r="G10" s="7">
        <f>(B13-$B$8)*$B$2*Output!$W$101*$E$2*$G$4/Output!$W$95/1000000</f>
        <v>4.7820606367877057</v>
      </c>
      <c r="H10" s="7">
        <f>(C13-$B$8)*$B$2*Output!$W$101*$E$2*$G$4/Output!$W$95/1000000</f>
        <v>10.559459916708608</v>
      </c>
      <c r="I10" s="7">
        <f>(D13-$B$8)*$B$2*Output!$W$101*$E$2*$G$4/Output!$W$95/1000000</f>
        <v>16.336859196629511</v>
      </c>
      <c r="K10" s="7">
        <v>2026</v>
      </c>
      <c r="L10" s="7">
        <f>(B13-$B$8)*$B$2*Output!$W$101*$E$2*$H$4/Output!$W$95/1000000</f>
        <v>19.666463471821281</v>
      </c>
      <c r="M10" s="7">
        <f>(C13-$B$8)*$B$2*Output!$W$101*$E$2*$H$4/Output!$W$95/1000000</f>
        <v>43.426306880459983</v>
      </c>
      <c r="N10" s="7">
        <f>(D13-$B$8)*$B$2*Output!$W$101*$E$2*$H$4/Output!$W$95/1000000</f>
        <v>67.186150289098691</v>
      </c>
      <c r="P10" s="7">
        <v>2026</v>
      </c>
      <c r="Q10" s="7">
        <f>(B13-$B$8)*$B$2*Output!$W$101*$E$2*$I$4/Output!$W$95/1000000</f>
        <v>0.2988787897992316</v>
      </c>
      <c r="R10" s="7">
        <f>(C13-$B$8)*$B$2*Output!$W$101*$E$2*$I$4/Output!$W$95/1000000</f>
        <v>0.659966244794288</v>
      </c>
      <c r="S10" s="7">
        <f>(D13-$B$8)*$B$2*Output!$W$101*$E$2*$I$4/Output!$W$95/1000000</f>
        <v>1.0210536997893445</v>
      </c>
      <c r="U10" s="7">
        <v>2026</v>
      </c>
      <c r="V10" s="7">
        <f>(B13-$B$8)*$B$2*Output!$W$101*$E$2*$J$4/Output!$W$95/1000000</f>
        <v>263.61396183930435</v>
      </c>
      <c r="W10" s="7">
        <f>(C13-$B$8)*$B$2*Output!$W$101*$E$2*$J$4/Output!$W$95/1000000</f>
        <v>582.09656358451184</v>
      </c>
      <c r="X10" s="7">
        <f>(D13-$B$8)*$B$2*Output!$W$101*$E$2*$J$4/Output!$W$95/1000000</f>
        <v>900.57916532971967</v>
      </c>
      <c r="Z10" s="7">
        <v>2026</v>
      </c>
      <c r="AA10" s="7">
        <f>(B13-$B$8)*$B$2*Output!$W$101*$E$2*$K$4/Output!$W$95/1000000</f>
        <v>22.057493790215133</v>
      </c>
      <c r="AB10" s="7">
        <f>(C13-$B$8)*$B$2*Output!$W$101*$E$2*$K$4/Output!$W$95/1000000</f>
        <v>48.706036838814278</v>
      </c>
      <c r="AC10" s="7">
        <f>(D13-$B$8)*$B$2*Output!$W$101*$E$2*$K$4/Output!$W$95/1000000</f>
        <v>75.354579887413436</v>
      </c>
      <c r="AE10" s="7">
        <v>2026</v>
      </c>
      <c r="AF10" s="7">
        <f>(B13-$B$8)*$B$2*Output!$W$101*$E$2*$L$4/Output!$W$95/1000000</f>
        <v>42.441266357554561</v>
      </c>
      <c r="AG10" s="7">
        <f>(C13-$B$8)*$B$2*Output!$W$101*$E$2*$L$4/Output!$W$95/1000000</f>
        <v>93.716262706780554</v>
      </c>
      <c r="AH10" s="7">
        <f>(D13-$B$8)*$B$2*Output!$W$101*$E$2*$L$4/Output!$W$95/1000000</f>
        <v>144.99125905600658</v>
      </c>
      <c r="AJ10" s="7">
        <v>2026</v>
      </c>
      <c r="AK10" s="7">
        <f>(B13-$B$8)*$B$2*Output!$W$101*$E$2*$M$4/Output!$W$95/1000000</f>
        <v>29.589239293155774</v>
      </c>
      <c r="AL10" s="7">
        <f>(C13-$B$8)*$B$2*Output!$W$101*$E$2*$M$4/Output!$W$95/1000000</f>
        <v>65.337186207630339</v>
      </c>
      <c r="AM10" s="7">
        <f>(D13-$B$8)*$B$2*Output!$W$101*$E$2*$M$4/Output!$W$95/1000000</f>
        <v>101.08513312210493</v>
      </c>
    </row>
    <row r="11" spans="1:44" x14ac:dyDescent="0.25">
      <c r="A11" s="7">
        <v>2024</v>
      </c>
      <c r="B11" s="7">
        <v>1.3424925020644096</v>
      </c>
      <c r="C11" s="7">
        <v>1.3982348430477836</v>
      </c>
      <c r="D11" s="7">
        <v>1.4539771840311577</v>
      </c>
      <c r="F11" s="7">
        <v>2027</v>
      </c>
      <c r="G11" s="7">
        <f>(B14-$B$8)*$B$2*Output!$W$101*$E$2*$G$4/Output!$W$95/1000000</f>
        <v>6.3760808490502701</v>
      </c>
      <c r="H11" s="7">
        <f>(C14-$B$8)*$B$2*Output!$W$101*$E$2*$G$4/Output!$W$95/1000000</f>
        <v>14.814460461631523</v>
      </c>
      <c r="I11" s="7">
        <f>(D14-$B$8)*$B$2*Output!$W$101*$E$2*$G$4/Output!$W$95/1000000</f>
        <v>23.252840074212809</v>
      </c>
      <c r="K11" s="7">
        <v>2027</v>
      </c>
      <c r="L11" s="7">
        <f>(B14-$B$8)*$B$2*Output!$W$101*$E$2*$H$4/Output!$W$95/1000000</f>
        <v>26.221951295761695</v>
      </c>
      <c r="M11" s="7">
        <f>(C14-$B$8)*$B$2*Output!$W$101*$E$2*$H$4/Output!$W$95/1000000</f>
        <v>60.92520937148273</v>
      </c>
      <c r="N11" s="7">
        <f>(D14-$B$8)*$B$2*Output!$W$101*$E$2*$H$4/Output!$W$95/1000000</f>
        <v>95.628467447203903</v>
      </c>
      <c r="P11" s="7">
        <v>2027</v>
      </c>
      <c r="Q11" s="7">
        <f>(B14-$B$8)*$B$2*Output!$W$101*$E$2*$I$4/Output!$W$95/1000000</f>
        <v>0.39850505306564188</v>
      </c>
      <c r="R11" s="7">
        <f>(C14-$B$8)*$B$2*Output!$W$101*$E$2*$I$4/Output!$W$95/1000000</f>
        <v>0.92590377885197017</v>
      </c>
      <c r="S11" s="7">
        <f>(D14-$B$8)*$B$2*Output!$W$101*$E$2*$I$4/Output!$W$95/1000000</f>
        <v>1.4533025046383006</v>
      </c>
      <c r="U11" s="7">
        <v>2027</v>
      </c>
      <c r="V11" s="7">
        <f>(B14-$B$8)*$B$2*Output!$W$101*$E$2*$J$4/Output!$W$95/1000000</f>
        <v>351.4852824524055</v>
      </c>
      <c r="W11" s="7">
        <f>(C14-$B$8)*$B$2*Output!$W$101*$E$2*$J$4/Output!$W$95/1000000</f>
        <v>816.65602162371465</v>
      </c>
      <c r="X11" s="7">
        <f>(D14-$B$8)*$B$2*Output!$W$101*$E$2*$J$4/Output!$W$95/1000000</f>
        <v>1281.8267607950256</v>
      </c>
      <c r="Z11" s="7">
        <v>2027</v>
      </c>
      <c r="AA11" s="7">
        <f>(B14-$B$8)*$B$2*Output!$W$101*$E$2*$K$4/Output!$W$95/1000000</f>
        <v>29.409991720286829</v>
      </c>
      <c r="AB11" s="7">
        <f>(C14-$B$8)*$B$2*Output!$W$101*$E$2*$K$4/Output!$W$95/1000000</f>
        <v>68.332439602298479</v>
      </c>
      <c r="AC11" s="7">
        <f>(D14-$B$8)*$B$2*Output!$W$101*$E$2*$K$4/Output!$W$95/1000000</f>
        <v>107.2548874843103</v>
      </c>
      <c r="AE11" s="7">
        <v>2027</v>
      </c>
      <c r="AF11" s="7">
        <f>(B14-$B$8)*$B$2*Output!$W$101*$E$2*$L$4/Output!$W$95/1000000</f>
        <v>56.588355143406062</v>
      </c>
      <c r="AG11" s="7">
        <f>(C14-$B$8)*$B$2*Output!$W$101*$E$2*$L$4/Output!$W$95/1000000</f>
        <v>131.47981804302594</v>
      </c>
      <c r="AH11" s="7">
        <f>(D14-$B$8)*$B$2*Output!$W$101*$E$2*$L$4/Output!$W$95/1000000</f>
        <v>206.37128094264608</v>
      </c>
      <c r="AJ11" s="7">
        <v>2027</v>
      </c>
      <c r="AK11" s="7">
        <f>(B14-$B$8)*$B$2*Output!$W$101*$E$2*$M$4/Output!$W$95/1000000</f>
        <v>39.452319057541004</v>
      </c>
      <c r="AL11" s="7">
        <f>(C14-$B$8)*$B$2*Output!$W$101*$E$2*$M$4/Output!$W$95/1000000</f>
        <v>91.665214829368139</v>
      </c>
      <c r="AM11" s="7">
        <f>(D14-$B$8)*$B$2*Output!$W$101*$E$2*$M$4/Output!$W$95/1000000</f>
        <v>143.87811060119549</v>
      </c>
    </row>
    <row r="12" spans="1:44" x14ac:dyDescent="0.25">
      <c r="A12" s="7">
        <v>2025</v>
      </c>
      <c r="B12" s="7">
        <v>1.3979850041288191</v>
      </c>
      <c r="C12" s="7">
        <v>1.5203016130524341</v>
      </c>
      <c r="D12" s="7">
        <v>1.6426182219760492</v>
      </c>
      <c r="F12" s="7">
        <v>2028</v>
      </c>
      <c r="G12" s="7">
        <f>(B15-$B$8)*$B$2*Output!$W$101*$E$2*$G$4/Output!$W$95/1000000</f>
        <v>7.9701010613128336</v>
      </c>
      <c r="H12" s="7">
        <f>(C15-$B$8)*$B$2*Output!$W$101*$E$2*$G$4/Output!$W$95/1000000</f>
        <v>19.518105533264706</v>
      </c>
      <c r="I12" s="7">
        <f>(D15-$B$8)*$B$2*Output!$W$101*$E$2*$G$4/Output!$W$95/1000000</f>
        <v>31.066110005216608</v>
      </c>
      <c r="K12" s="7">
        <v>2028</v>
      </c>
      <c r="L12" s="7">
        <f>(B15-$B$8)*$B$2*Output!$W$101*$E$2*$H$4/Output!$W$95/1000000</f>
        <v>32.777439119702102</v>
      </c>
      <c r="M12" s="7">
        <f>(C15-$B$8)*$B$2*Output!$W$101*$E$2*$H$4/Output!$W$95/1000000</f>
        <v>80.269184910827775</v>
      </c>
      <c r="N12" s="7">
        <f>(D15-$B$8)*$B$2*Output!$W$101*$E$2*$H$4/Output!$W$95/1000000</f>
        <v>127.76093070195354</v>
      </c>
      <c r="P12" s="7">
        <v>2028</v>
      </c>
      <c r="Q12" s="7">
        <f>(B15-$B$8)*$B$2*Output!$W$101*$E$2*$I$4/Output!$W$95/1000000</f>
        <v>0.4981313163320521</v>
      </c>
      <c r="R12" s="7">
        <f>(C15-$B$8)*$B$2*Output!$W$101*$E$2*$I$4/Output!$W$95/1000000</f>
        <v>1.2198815958290441</v>
      </c>
      <c r="S12" s="7">
        <f>(D15-$B$8)*$B$2*Output!$W$101*$E$2*$I$4/Output!$W$95/1000000</f>
        <v>1.941631875326038</v>
      </c>
      <c r="U12" s="7">
        <v>2028</v>
      </c>
      <c r="V12" s="7">
        <f>(B15-$B$8)*$B$2*Output!$W$101*$E$2*$J$4/Output!$W$95/1000000</f>
        <v>439.35660306550676</v>
      </c>
      <c r="W12" s="7">
        <f>(C15-$B$8)*$B$2*Output!$W$101*$E$2*$J$4/Output!$W$95/1000000</f>
        <v>1075.9472783845367</v>
      </c>
      <c r="X12" s="7">
        <f>(D15-$B$8)*$B$2*Output!$W$101*$E$2*$J$4/Output!$W$95/1000000</f>
        <v>1712.5379537035683</v>
      </c>
      <c r="Z12" s="7">
        <v>2028</v>
      </c>
      <c r="AA12" s="7">
        <f>(B15-$B$8)*$B$2*Output!$W$101*$E$2*$K$4/Output!$W$95/1000000</f>
        <v>36.762489650358511</v>
      </c>
      <c r="AB12" s="7">
        <f>(C15-$B$8)*$B$2*Output!$W$101*$E$2*$K$4/Output!$W$95/1000000</f>
        <v>90.028237677460126</v>
      </c>
      <c r="AC12" s="7">
        <f>(D15-$B$8)*$B$2*Output!$W$101*$E$2*$K$4/Output!$W$95/1000000</f>
        <v>143.29398570456183</v>
      </c>
      <c r="AE12" s="7">
        <v>2028</v>
      </c>
      <c r="AF12" s="7">
        <f>(B15-$B$8)*$B$2*Output!$W$101*$E$2*$L$4/Output!$W$95/1000000</f>
        <v>70.735443929257542</v>
      </c>
      <c r="AG12" s="7">
        <f>(C15-$B$8)*$B$2*Output!$W$101*$E$2*$L$4/Output!$W$95/1000000</f>
        <v>173.2251384182776</v>
      </c>
      <c r="AH12" s="7">
        <f>(D15-$B$8)*$B$2*Output!$W$101*$E$2*$L$4/Output!$W$95/1000000</f>
        <v>275.71483290729793</v>
      </c>
      <c r="AJ12" s="7">
        <v>2028</v>
      </c>
      <c r="AK12" s="7">
        <f>(B15-$B$8)*$B$2*Output!$W$101*$E$2*$M$4/Output!$W$95/1000000</f>
        <v>49.315398821926237</v>
      </c>
      <c r="AL12" s="7">
        <f>(C15-$B$8)*$B$2*Output!$W$101*$E$2*$M$4/Output!$W$95/1000000</f>
        <v>120.76925389235203</v>
      </c>
      <c r="AM12" s="7">
        <f>(D15-$B$8)*$B$2*Output!$W$101*$E$2*$M$4/Output!$W$95/1000000</f>
        <v>192.22310896277801</v>
      </c>
    </row>
    <row r="13" spans="1:44" x14ac:dyDescent="0.25">
      <c r="A13" s="7">
        <v>2026</v>
      </c>
      <c r="B13" s="7">
        <v>1.4534775061932288</v>
      </c>
      <c r="C13" s="7">
        <v>1.6546056594008114</v>
      </c>
      <c r="D13" s="7">
        <v>1.8557338126083942</v>
      </c>
      <c r="F13" s="7">
        <v>2029</v>
      </c>
      <c r="G13" s="7">
        <f>(B16-$B$8)*$B$2*Output!$W$101*$E$2*$G$4/Output!$W$95/1000000</f>
        <v>9.5641212735754042</v>
      </c>
      <c r="H13" s="7">
        <f>(C16-$B$8)*$B$2*Output!$W$101*$E$2*$G$4/Output!$W$95/1000000</f>
        <v>24.728602901383645</v>
      </c>
      <c r="I13" s="7">
        <f>(D16-$B$8)*$B$2*Output!$W$101*$E$2*$G$4/Output!$W$95/1000000</f>
        <v>39.893084529191881</v>
      </c>
      <c r="K13" s="7">
        <v>2029</v>
      </c>
      <c r="L13" s="7">
        <f>(B16-$B$8)*$B$2*Output!$W$101*$E$2*$H$4/Output!$W$95/1000000</f>
        <v>39.332926943642526</v>
      </c>
      <c r="M13" s="7">
        <f>(C16-$B$8)*$B$2*Output!$W$101*$E$2*$H$4/Output!$W$95/1000000</f>
        <v>101.69761586208533</v>
      </c>
      <c r="N13" s="7">
        <f>(D16-$B$8)*$B$2*Output!$W$101*$E$2*$H$4/Output!$W$95/1000000</f>
        <v>164.06230478052811</v>
      </c>
      <c r="P13" s="7">
        <v>2029</v>
      </c>
      <c r="Q13" s="7">
        <f>(B16-$B$8)*$B$2*Output!$W$101*$E$2*$I$4/Output!$W$95/1000000</f>
        <v>0.59775757959846276</v>
      </c>
      <c r="R13" s="7">
        <f>(C16-$B$8)*$B$2*Output!$W$101*$E$2*$I$4/Output!$W$95/1000000</f>
        <v>1.5455376813364778</v>
      </c>
      <c r="S13" s="7">
        <f>(D16-$B$8)*$B$2*Output!$W$101*$E$2*$I$4/Output!$W$95/1000000</f>
        <v>2.4933177830744926</v>
      </c>
      <c r="U13" s="7">
        <v>2029</v>
      </c>
      <c r="V13" s="7">
        <f>(B16-$B$8)*$B$2*Output!$W$101*$E$2*$J$4/Output!$W$95/1000000</f>
        <v>527.22792367860825</v>
      </c>
      <c r="W13" s="7">
        <f>(C16-$B$8)*$B$2*Output!$W$101*$E$2*$J$4/Output!$W$95/1000000</f>
        <v>1363.1790721005141</v>
      </c>
      <c r="X13" s="7">
        <f>(D16-$B$8)*$B$2*Output!$W$101*$E$2*$J$4/Output!$W$95/1000000</f>
        <v>2199.1302205224201</v>
      </c>
      <c r="Z13" s="7">
        <v>2029</v>
      </c>
      <c r="AA13" s="7">
        <f>(B16-$B$8)*$B$2*Output!$W$101*$E$2*$K$4/Output!$W$95/1000000</f>
        <v>44.114987580430231</v>
      </c>
      <c r="AB13" s="7">
        <f>(C16-$B$8)*$B$2*Output!$W$101*$E$2*$K$4/Output!$W$95/1000000</f>
        <v>114.06191731277713</v>
      </c>
      <c r="AC13" s="7">
        <f>(D16-$B$8)*$B$2*Output!$W$101*$E$2*$K$4/Output!$W$95/1000000</f>
        <v>184.00884704512401</v>
      </c>
      <c r="AE13" s="7">
        <v>2029</v>
      </c>
      <c r="AF13" s="7">
        <f>(B16-$B$8)*$B$2*Output!$W$101*$E$2*$L$4/Output!$W$95/1000000</f>
        <v>84.882532715109079</v>
      </c>
      <c r="AG13" s="7">
        <f>(C16-$B$8)*$B$2*Output!$W$101*$E$2*$L$4/Output!$W$95/1000000</f>
        <v>219.46882361006999</v>
      </c>
      <c r="AH13" s="7">
        <f>(D16-$B$8)*$B$2*Output!$W$101*$E$2*$L$4/Output!$W$95/1000000</f>
        <v>354.05511450503087</v>
      </c>
      <c r="AJ13" s="7">
        <v>2029</v>
      </c>
      <c r="AK13" s="7">
        <f>(B16-$B$8)*$B$2*Output!$W$101*$E$2*$M$4/Output!$W$95/1000000</f>
        <v>59.178478586311499</v>
      </c>
      <c r="AL13" s="7">
        <f>(C16-$B$8)*$B$2*Output!$W$101*$E$2*$M$4/Output!$W$95/1000000</f>
        <v>153.00946688245639</v>
      </c>
      <c r="AM13" s="7">
        <f>(D16-$B$8)*$B$2*Output!$W$101*$E$2*$M$4/Output!$W$95/1000000</f>
        <v>246.8404551786013</v>
      </c>
    </row>
    <row r="14" spans="1:44" x14ac:dyDescent="0.25">
      <c r="A14" s="7">
        <v>2027</v>
      </c>
      <c r="B14" s="7">
        <v>1.5089700082576383</v>
      </c>
      <c r="C14" s="7">
        <v>1.8027346634791519</v>
      </c>
      <c r="D14" s="7">
        <v>2.0964993187006664</v>
      </c>
      <c r="F14" s="7">
        <v>2030</v>
      </c>
      <c r="G14" s="7">
        <f>(B17-$B$8)*$B$2*Output!$W$101*$E$2*$G$4/Output!$W$95/1000000</f>
        <v>11.158141485837969</v>
      </c>
      <c r="H14" s="7">
        <f>(C17-$B$8)*$B$2*Output!$W$101*$E$2*$G$4/Output!$W$95/1000000</f>
        <v>30.511712293406294</v>
      </c>
      <c r="I14" s="7">
        <f>(D17-$B$8)*$B$2*Output!$W$101*$E$2*$G$4/Output!$W$95/1000000</f>
        <v>49.865283100974629</v>
      </c>
      <c r="K14" s="7">
        <v>2030</v>
      </c>
      <c r="L14" s="7">
        <f>(B17-$B$8)*$B$2*Output!$W$101*$E$2*$H$4/Output!$W$95/1000000</f>
        <v>45.888414767582951</v>
      </c>
      <c r="M14" s="7">
        <f>(C17-$B$8)*$B$2*Output!$W$101*$E$2*$H$4/Output!$W$95/1000000</f>
        <v>125.48094239224808</v>
      </c>
      <c r="N14" s="7">
        <f>(D17-$B$8)*$B$2*Output!$W$101*$E$2*$H$4/Output!$W$95/1000000</f>
        <v>205.07347001691323</v>
      </c>
      <c r="P14" s="7">
        <v>2030</v>
      </c>
      <c r="Q14" s="7">
        <f>(B17-$B$8)*$B$2*Output!$W$101*$E$2*$I$4/Output!$W$95/1000000</f>
        <v>0.69738384286487309</v>
      </c>
      <c r="R14" s="7">
        <f>(C17-$B$8)*$B$2*Output!$W$101*$E$2*$I$4/Output!$W$95/1000000</f>
        <v>1.9069820183378934</v>
      </c>
      <c r="S14" s="7">
        <f>(D17-$B$8)*$B$2*Output!$W$101*$E$2*$I$4/Output!$W$95/1000000</f>
        <v>3.1165801938109143</v>
      </c>
      <c r="U14" s="7">
        <v>2030</v>
      </c>
      <c r="V14" s="7">
        <f>(B17-$B$8)*$B$2*Output!$W$101*$E$2*$J$4/Output!$W$95/1000000</f>
        <v>615.09924429170951</v>
      </c>
      <c r="W14" s="7">
        <f>(C17-$B$8)*$B$2*Output!$W$101*$E$2*$J$4/Output!$W$95/1000000</f>
        <v>1681.9764472013978</v>
      </c>
      <c r="X14" s="7">
        <f>(D17-$B$8)*$B$2*Output!$W$101*$E$2*$J$4/Output!$W$95/1000000</f>
        <v>2748.8536501110862</v>
      </c>
      <c r="Z14" s="7">
        <v>2030</v>
      </c>
      <c r="AA14" s="7">
        <f>(B17-$B$8)*$B$2*Output!$W$101*$E$2*$K$4/Output!$W$95/1000000</f>
        <v>51.467485510501938</v>
      </c>
      <c r="AB14" s="7">
        <f>(C17-$B$8)*$B$2*Output!$W$101*$E$2*$K$4/Output!$W$95/1000000</f>
        <v>140.73679853895121</v>
      </c>
      <c r="AC14" s="7">
        <f>(D17-$B$8)*$B$2*Output!$W$101*$E$2*$K$4/Output!$W$95/1000000</f>
        <v>230.00611156740052</v>
      </c>
      <c r="AE14" s="7">
        <v>2030</v>
      </c>
      <c r="AF14" s="7">
        <f>(B17-$B$8)*$B$2*Output!$W$101*$E$2*$L$4/Output!$W$95/1000000</f>
        <v>99.029621500960573</v>
      </c>
      <c r="AG14" s="7">
        <f>(C17-$B$8)*$B$2*Output!$W$101*$E$2*$L$4/Output!$W$95/1000000</f>
        <v>270.79449777521017</v>
      </c>
      <c r="AH14" s="7">
        <f>(D17-$B$8)*$B$2*Output!$W$101*$E$2*$L$4/Output!$W$95/1000000</f>
        <v>442.55937404945996</v>
      </c>
      <c r="AJ14" s="7">
        <v>2030</v>
      </c>
      <c r="AK14" s="7">
        <f>(B17-$B$8)*$B$2*Output!$W$101*$E$2*$M$4/Output!$W$95/1000000</f>
        <v>69.041558350696747</v>
      </c>
      <c r="AL14" s="7">
        <f>(C17-$B$8)*$B$2*Output!$W$101*$E$2*$M$4/Output!$W$95/1000000</f>
        <v>188.79274540106616</v>
      </c>
      <c r="AM14" s="7">
        <f>(D17-$B$8)*$B$2*Output!$W$101*$E$2*$M$4/Output!$W$95/1000000</f>
        <v>308.54393245143564</v>
      </c>
    </row>
    <row r="15" spans="1:44" x14ac:dyDescent="0.25">
      <c r="A15" s="7">
        <v>2028</v>
      </c>
      <c r="B15" s="7">
        <v>1.5644625103220478</v>
      </c>
      <c r="C15" s="7">
        <v>1.9664822946822496</v>
      </c>
      <c r="D15" s="7">
        <v>2.368502079042452</v>
      </c>
      <c r="F15" s="7">
        <v>2031</v>
      </c>
      <c r="G15" s="7">
        <f>(B18-$B$8)*$B$2*Output!$W$101*$E$2*$G$4/Output!$W$95/1000000</f>
        <v>12.752161698100533</v>
      </c>
      <c r="H15" s="7">
        <f>(C18-$B$8)*$B$2*Output!$W$101*$E$2*$G$4/Output!$W$95/1000000</f>
        <v>33.437296217563294</v>
      </c>
      <c r="I15" s="7">
        <f>(D18-$B$8)*$B$2*Output!$W$101*$E$2*$G$4/Output!$W$95/1000000</f>
        <v>54.122430737026065</v>
      </c>
      <c r="K15" s="7">
        <v>2031</v>
      </c>
      <c r="L15" s="7">
        <f>(B18-$B$8)*$B$2*Output!$W$101*$E$2*$H$4/Output!$W$95/1000000</f>
        <v>52.443902591523354</v>
      </c>
      <c r="M15" s="7">
        <f>(C18-$B$8)*$B$2*Output!$W$101*$E$2*$H$4/Output!$W$95/1000000</f>
        <v>137.51255255953993</v>
      </c>
      <c r="N15" s="7">
        <f>(D18-$B$8)*$B$2*Output!$W$101*$E$2*$H$4/Output!$W$95/1000000</f>
        <v>222.5812025275566</v>
      </c>
      <c r="P15" s="7">
        <v>2031</v>
      </c>
      <c r="Q15" s="7">
        <f>(B18-$B$8)*$B$2*Output!$W$101*$E$2*$I$4/Output!$W$95/1000000</f>
        <v>0.79701010613128331</v>
      </c>
      <c r="R15" s="7">
        <f>(C18-$B$8)*$B$2*Output!$W$101*$E$2*$I$4/Output!$W$95/1000000</f>
        <v>2.0898310135977058</v>
      </c>
      <c r="S15" s="7">
        <f>(D18-$B$8)*$B$2*Output!$W$101*$E$2*$I$4/Output!$W$95/1000000</f>
        <v>3.382651921064129</v>
      </c>
      <c r="U15" s="7">
        <v>2031</v>
      </c>
      <c r="V15" s="7">
        <f>(B18-$B$8)*$B$2*Output!$W$101*$E$2*$J$4/Output!$W$95/1000000</f>
        <v>702.97056490481077</v>
      </c>
      <c r="W15" s="7">
        <f>(C18-$B$8)*$B$2*Output!$W$101*$E$2*$J$4/Output!$W$95/1000000</f>
        <v>1843.2510163709069</v>
      </c>
      <c r="X15" s="7">
        <f>(D18-$B$8)*$B$2*Output!$W$101*$E$2*$J$4/Output!$W$95/1000000</f>
        <v>2983.5314678370041</v>
      </c>
      <c r="Z15" s="7">
        <v>2031</v>
      </c>
      <c r="AA15" s="7">
        <f>(B18-$B$8)*$B$2*Output!$W$101*$E$2*$K$4/Output!$W$95/1000000</f>
        <v>58.819983440573615</v>
      </c>
      <c r="AB15" s="7">
        <f>(C18-$B$8)*$B$2*Output!$W$101*$E$2*$K$4/Output!$W$95/1000000</f>
        <v>154.23120066832155</v>
      </c>
      <c r="AC15" s="7">
        <f>(D18-$B$8)*$B$2*Output!$W$101*$E$2*$K$4/Output!$W$95/1000000</f>
        <v>249.64241789606962</v>
      </c>
      <c r="AE15" s="7">
        <v>2031</v>
      </c>
      <c r="AF15" s="7">
        <f>(B18-$B$8)*$B$2*Output!$W$101*$E$2*$L$4/Output!$W$95/1000000</f>
        <v>113.17671028681205</v>
      </c>
      <c r="AG15" s="7">
        <f>(C18-$B$8)*$B$2*Output!$W$101*$E$2*$L$4/Output!$W$95/1000000</f>
        <v>296.75934766049596</v>
      </c>
      <c r="AH15" s="7">
        <f>(D18-$B$8)*$B$2*Output!$W$101*$E$2*$L$4/Output!$W$95/1000000</f>
        <v>480.34198503418008</v>
      </c>
      <c r="AJ15" s="7">
        <v>2031</v>
      </c>
      <c r="AK15" s="7">
        <f>(B18-$B$8)*$B$2*Output!$W$101*$E$2*$M$4/Output!$W$95/1000000</f>
        <v>78.904638115081966</v>
      </c>
      <c r="AL15" s="7">
        <f>(C18-$B$8)*$B$2*Output!$W$101*$E$2*$M$4/Output!$W$95/1000000</f>
        <v>206.89494221098377</v>
      </c>
      <c r="AM15" s="7">
        <f>(D18-$B$8)*$B$2*Output!$W$101*$E$2*$M$4/Output!$W$95/1000000</f>
        <v>334.88524630688573</v>
      </c>
    </row>
    <row r="16" spans="1:44" x14ac:dyDescent="0.25">
      <c r="A16" s="7">
        <v>2029</v>
      </c>
      <c r="B16" s="7">
        <v>1.6199550123864574</v>
      </c>
      <c r="C16" s="7">
        <v>2.1478749355864246</v>
      </c>
      <c r="D16" s="7">
        <v>2.675794858786392</v>
      </c>
      <c r="F16" s="7">
        <v>2032</v>
      </c>
      <c r="G16" s="7">
        <f>(B19-$B$8)*$B$2*Output!$W$101*$E$2*$G$4/Output!$W$95/1000000</f>
        <v>14.346181910363104</v>
      </c>
      <c r="H16" s="7">
        <f>(C19-$B$8)*$B$2*Output!$W$101*$E$2*$G$4/Output!$W$95/1000000</f>
        <v>36.467235811725828</v>
      </c>
      <c r="I16" s="7">
        <f>(D19-$B$8)*$B$2*Output!$W$101*$E$2*$G$4/Output!$W$95/1000000</f>
        <v>58.588289713088564</v>
      </c>
      <c r="K16" s="7">
        <v>2032</v>
      </c>
      <c r="L16" s="7">
        <f>(B19-$B$8)*$B$2*Output!$W$101*$E$2*$H$4/Output!$W$95/1000000</f>
        <v>58.999390415463786</v>
      </c>
      <c r="M16" s="7">
        <f>(C19-$B$8)*$B$2*Output!$W$101*$E$2*$H$4/Output!$W$95/1000000</f>
        <v>149.97333063751307</v>
      </c>
      <c r="N16" s="7">
        <f>(D19-$B$8)*$B$2*Output!$W$101*$E$2*$H$4/Output!$W$95/1000000</f>
        <v>240.94727085956239</v>
      </c>
      <c r="P16" s="7">
        <v>2032</v>
      </c>
      <c r="Q16" s="7">
        <f>(B19-$B$8)*$B$2*Output!$W$101*$E$2*$I$4/Output!$W$95/1000000</f>
        <v>0.89663636939769398</v>
      </c>
      <c r="R16" s="7">
        <f>(C19-$B$8)*$B$2*Output!$W$101*$E$2*$I$4/Output!$W$95/1000000</f>
        <v>2.2792022382328643</v>
      </c>
      <c r="S16" s="7">
        <f>(D19-$B$8)*$B$2*Output!$W$101*$E$2*$I$4/Output!$W$95/1000000</f>
        <v>3.6617681070680352</v>
      </c>
      <c r="U16" s="7">
        <v>2032</v>
      </c>
      <c r="V16" s="7">
        <f>(B19-$B$8)*$B$2*Output!$W$101*$E$2*$J$4/Output!$W$95/1000000</f>
        <v>790.84188551791215</v>
      </c>
      <c r="W16" s="7">
        <f>(C19-$B$8)*$B$2*Output!$W$101*$E$2*$J$4/Output!$W$95/1000000</f>
        <v>2010.2782544628731</v>
      </c>
      <c r="X16" s="7">
        <f>(D19-$B$8)*$B$2*Output!$W$101*$E$2*$J$4/Output!$W$95/1000000</f>
        <v>3229.7146234078346</v>
      </c>
      <c r="Z16" s="7">
        <v>2032</v>
      </c>
      <c r="AA16" s="7">
        <f>(B19-$B$8)*$B$2*Output!$W$101*$E$2*$K$4/Output!$W$95/1000000</f>
        <v>66.172481370645329</v>
      </c>
      <c r="AB16" s="7">
        <f>(C19-$B$8)*$B$2*Output!$W$101*$E$2*$K$4/Output!$W$95/1000000</f>
        <v>168.20694854337597</v>
      </c>
      <c r="AC16" s="7">
        <f>(D19-$B$8)*$B$2*Output!$W$101*$E$2*$K$4/Output!$W$95/1000000</f>
        <v>270.24141571610664</v>
      </c>
      <c r="AE16" s="7">
        <v>2032</v>
      </c>
      <c r="AF16" s="7">
        <f>(B19-$B$8)*$B$2*Output!$W$101*$E$2*$L$4/Output!$W$95/1000000</f>
        <v>127.32379907266359</v>
      </c>
      <c r="AG16" s="7">
        <f>(C19-$B$8)*$B$2*Output!$W$101*$E$2*$L$4/Output!$W$95/1000000</f>
        <v>323.65036455264789</v>
      </c>
      <c r="AH16" s="7">
        <f>(D19-$B$8)*$B$2*Output!$W$101*$E$2*$L$4/Output!$W$95/1000000</f>
        <v>519.97693003263237</v>
      </c>
      <c r="AJ16" s="7">
        <v>2032</v>
      </c>
      <c r="AK16" s="7">
        <f>(B19-$B$8)*$B$2*Output!$W$101*$E$2*$M$4/Output!$W$95/1000000</f>
        <v>88.767717879467227</v>
      </c>
      <c r="AL16" s="7">
        <f>(C19-$B$8)*$B$2*Output!$W$101*$E$2*$M$4/Output!$W$95/1000000</f>
        <v>225.64284494684418</v>
      </c>
      <c r="AM16" s="7">
        <f>(D19-$B$8)*$B$2*Output!$W$101*$E$2*$M$4/Output!$W$95/1000000</f>
        <v>362.51797201422119</v>
      </c>
    </row>
    <row r="17" spans="1:39" x14ac:dyDescent="0.25">
      <c r="A17" s="7">
        <v>2030</v>
      </c>
      <c r="B17" s="7">
        <v>1.6754475144508669</v>
      </c>
      <c r="C17" s="7">
        <v>2.3492018744838981</v>
      </c>
      <c r="D17" s="7">
        <v>3.0229562345169292</v>
      </c>
      <c r="F17" s="7">
        <v>2033</v>
      </c>
      <c r="G17" s="7">
        <f>(B20-$B$8)*$B$2*Output!$W$101*$E$2*$G$4/Output!$W$95/1000000</f>
        <v>15.940202122625667</v>
      </c>
      <c r="H17" s="7">
        <f>(C20-$B$8)*$B$2*Output!$W$101*$E$2*$G$4/Output!$W$95/1000000</f>
        <v>39.606647227267239</v>
      </c>
      <c r="I17" s="7">
        <f>(D20-$B$8)*$B$2*Output!$W$101*$E$2*$G$4/Output!$W$95/1000000</f>
        <v>63.273092331908778</v>
      </c>
      <c r="K17" s="7">
        <v>2033</v>
      </c>
      <c r="L17" s="7">
        <f>(B20-$B$8)*$B$2*Output!$W$101*$E$2*$H$4/Output!$W$95/1000000</f>
        <v>65.554878239404204</v>
      </c>
      <c r="M17" s="7">
        <f>(C20-$B$8)*$B$2*Output!$W$101*$E$2*$H$4/Output!$W$95/1000000</f>
        <v>162.88431705449787</v>
      </c>
      <c r="N17" s="7">
        <f>(D20-$B$8)*$B$2*Output!$W$101*$E$2*$H$4/Output!$W$95/1000000</f>
        <v>260.21375586959147</v>
      </c>
      <c r="P17" s="7">
        <v>2033</v>
      </c>
      <c r="Q17" s="7">
        <f>(B20-$B$8)*$B$2*Output!$W$101*$E$2*$I$4/Output!$W$95/1000000</f>
        <v>0.9962626326641042</v>
      </c>
      <c r="R17" s="7">
        <f>(C20-$B$8)*$B$2*Output!$W$101*$E$2*$I$4/Output!$W$95/1000000</f>
        <v>2.4754154517042024</v>
      </c>
      <c r="S17" s="7">
        <f>(D20-$B$8)*$B$2*Output!$W$101*$E$2*$I$4/Output!$W$95/1000000</f>
        <v>3.9545682707442986</v>
      </c>
      <c r="U17" s="7">
        <v>2033</v>
      </c>
      <c r="V17" s="7">
        <f>(B20-$B$8)*$B$2*Output!$W$101*$E$2*$J$4/Output!$W$95/1000000</f>
        <v>878.71320613101352</v>
      </c>
      <c r="W17" s="7">
        <f>(C20-$B$8)*$B$2*Output!$W$101*$E$2*$J$4/Output!$W$95/1000000</f>
        <v>2183.3401923914421</v>
      </c>
      <c r="X17" s="7">
        <f>(D20-$B$8)*$B$2*Output!$W$101*$E$2*$J$4/Output!$W$95/1000000</f>
        <v>3487.9671786518702</v>
      </c>
      <c r="Z17" s="7">
        <v>2033</v>
      </c>
      <c r="AA17" s="7">
        <f>(B20-$B$8)*$B$2*Output!$W$101*$E$2*$K$4/Output!$W$95/1000000</f>
        <v>73.524979300717021</v>
      </c>
      <c r="AB17" s="7">
        <f>(C20-$B$8)*$B$2*Output!$W$101*$E$2*$K$4/Output!$W$95/1000000</f>
        <v>182.68764066813148</v>
      </c>
      <c r="AC17" s="7">
        <f>(D20-$B$8)*$B$2*Output!$W$101*$E$2*$K$4/Output!$W$95/1000000</f>
        <v>291.85030203554584</v>
      </c>
      <c r="AE17" s="7">
        <v>2033</v>
      </c>
      <c r="AF17" s="7">
        <f>(B20-$B$8)*$B$2*Output!$W$101*$E$2*$L$4/Output!$W$95/1000000</f>
        <v>141.47088785851508</v>
      </c>
      <c r="AG17" s="7">
        <f>(C20-$B$8)*$B$2*Output!$W$101*$E$2*$L$4/Output!$W$95/1000000</f>
        <v>351.51295480671945</v>
      </c>
      <c r="AH17" s="7">
        <f>(D20-$B$8)*$B$2*Output!$W$101*$E$2*$L$4/Output!$W$95/1000000</f>
        <v>561.55502175492359</v>
      </c>
      <c r="AJ17" s="7">
        <v>2033</v>
      </c>
      <c r="AK17" s="7">
        <f>(B20-$B$8)*$B$2*Output!$W$101*$E$2*$M$4/Output!$W$95/1000000</f>
        <v>98.630797643852475</v>
      </c>
      <c r="AL17" s="7">
        <f>(C20-$B$8)*$B$2*Output!$W$101*$E$2*$M$4/Output!$W$95/1000000</f>
        <v>245.06811005107738</v>
      </c>
      <c r="AM17" s="7">
        <f>(D20-$B$8)*$B$2*Output!$W$101*$E$2*$M$4/Output!$W$95/1000000</f>
        <v>391.50542245830212</v>
      </c>
    </row>
    <row r="18" spans="1:39" x14ac:dyDescent="0.25">
      <c r="A18" s="7">
        <v>2031</v>
      </c>
      <c r="B18" s="7">
        <v>1.7309400165152764</v>
      </c>
      <c r="C18" s="7">
        <v>2.451050000813769</v>
      </c>
      <c r="D18" s="7">
        <v>3.1711599851122618</v>
      </c>
      <c r="F18" s="7">
        <v>2034</v>
      </c>
      <c r="G18" s="7">
        <f>(B21-$B$8)*$B$2*Output!$W$101*$E$2*$G$4/Output!$W$95/1000000</f>
        <v>17.534222334888238</v>
      </c>
      <c r="H18" s="7">
        <f>(C21-$B$8)*$B$2*Output!$W$101*$E$2*$G$4/Output!$W$95/1000000</f>
        <v>42.860897440502825</v>
      </c>
      <c r="I18" s="7">
        <f>(D21-$B$8)*$B$2*Output!$W$101*$E$2*$G$4/Output!$W$95/1000000</f>
        <v>68.187572546117337</v>
      </c>
      <c r="K18" s="7">
        <v>2034</v>
      </c>
      <c r="L18" s="7">
        <f>(B21-$B$8)*$B$2*Output!$W$101*$E$2*$H$4/Output!$W$95/1000000</f>
        <v>72.110366063344628</v>
      </c>
      <c r="M18" s="7">
        <f>(C21-$B$8)*$B$2*Output!$W$101*$E$2*$H$4/Output!$W$95/1000000</f>
        <v>176.26758376893986</v>
      </c>
      <c r="N18" s="7">
        <f>(D21-$B$8)*$B$2*Output!$W$101*$E$2*$H$4/Output!$W$95/1000000</f>
        <v>280.42480147453489</v>
      </c>
      <c r="P18" s="7">
        <v>2034</v>
      </c>
      <c r="Q18" s="7">
        <f>(B21-$B$8)*$B$2*Output!$W$101*$E$2*$I$4/Output!$W$95/1000000</f>
        <v>1.0958888959305149</v>
      </c>
      <c r="R18" s="7">
        <f>(C21-$B$8)*$B$2*Output!$W$101*$E$2*$I$4/Output!$W$95/1000000</f>
        <v>2.6788060900314266</v>
      </c>
      <c r="S18" s="7">
        <f>(D21-$B$8)*$B$2*Output!$W$101*$E$2*$I$4/Output!$W$95/1000000</f>
        <v>4.2617232841323336</v>
      </c>
      <c r="U18" s="7">
        <v>2034</v>
      </c>
      <c r="V18" s="7">
        <f>(B21-$B$8)*$B$2*Output!$W$101*$E$2*$J$4/Output!$W$95/1000000</f>
        <v>966.58452674411501</v>
      </c>
      <c r="W18" s="7">
        <f>(C21-$B$8)*$B$2*Output!$W$101*$E$2*$J$4/Output!$W$95/1000000</f>
        <v>2362.7326879461816</v>
      </c>
      <c r="X18" s="7">
        <f>(D21-$B$8)*$B$2*Output!$W$101*$E$2*$J$4/Output!$W$95/1000000</f>
        <v>3758.8808491482455</v>
      </c>
      <c r="Z18" s="7">
        <v>2034</v>
      </c>
      <c r="AA18" s="7">
        <f>(B21-$B$8)*$B$2*Output!$W$101*$E$2*$K$4/Output!$W$95/1000000</f>
        <v>80.877477230788742</v>
      </c>
      <c r="AB18" s="7">
        <f>(C21-$B$8)*$B$2*Output!$W$101*$E$2*$K$4/Output!$W$95/1000000</f>
        <v>197.69803248919129</v>
      </c>
      <c r="AC18" s="7">
        <f>(D21-$B$8)*$B$2*Output!$W$101*$E$2*$K$4/Output!$W$95/1000000</f>
        <v>314.51858774759353</v>
      </c>
      <c r="AE18" s="7">
        <v>2034</v>
      </c>
      <c r="AF18" s="7">
        <f>(B21-$B$8)*$B$2*Output!$W$101*$E$2*$L$4/Output!$W$95/1000000</f>
        <v>155.61797664436662</v>
      </c>
      <c r="AG18" s="7">
        <f>(C21-$B$8)*$B$2*Output!$W$101*$E$2*$L$4/Output!$W$95/1000000</f>
        <v>380.39475087420658</v>
      </c>
      <c r="AH18" s="7">
        <f>(D21-$B$8)*$B$2*Output!$W$101*$E$2*$L$4/Output!$W$95/1000000</f>
        <v>605.17152510404594</v>
      </c>
      <c r="AJ18" s="7">
        <v>2034</v>
      </c>
      <c r="AK18" s="7">
        <f>(B21-$B$8)*$B$2*Output!$W$101*$E$2*$M$4/Output!$W$95/1000000</f>
        <v>108.49387740823772</v>
      </c>
      <c r="AL18" s="7">
        <f>(C21-$B$8)*$B$2*Output!$W$101*$E$2*$M$4/Output!$W$95/1000000</f>
        <v>265.20394595798325</v>
      </c>
      <c r="AM18" s="7">
        <f>(D21-$B$8)*$B$2*Output!$W$101*$E$2*$M$4/Output!$W$95/1000000</f>
        <v>421.91401450772833</v>
      </c>
    </row>
    <row r="19" spans="1:39" x14ac:dyDescent="0.25">
      <c r="A19" s="7">
        <v>2032</v>
      </c>
      <c r="B19" s="7">
        <v>1.7864325185796861</v>
      </c>
      <c r="C19" s="7">
        <v>2.5565310529928018</v>
      </c>
      <c r="D19" s="7">
        <v>3.3266295874059177</v>
      </c>
      <c r="F19" s="7">
        <v>2035</v>
      </c>
      <c r="G19" s="7">
        <f>(B22-$B$8)*$B$2*Output!$W$101*$E$2*$G$4/Output!$W$95/1000000</f>
        <v>19.128242547150801</v>
      </c>
      <c r="H19" s="7">
        <f>(C22-$B$8)*$B$2*Output!$W$101*$E$2*$G$4/Output!$W$95/1000000</f>
        <v>46.235616549658175</v>
      </c>
      <c r="I19" s="7">
        <f>(D22-$B$8)*$B$2*Output!$W$101*$E$2*$G$4/Output!$W$95/1000000</f>
        <v>73.342990552165475</v>
      </c>
      <c r="K19" s="7">
        <v>2035</v>
      </c>
      <c r="L19" s="7">
        <f>(B22-$B$8)*$B$2*Output!$W$101*$E$2*$H$4/Output!$W$95/1000000</f>
        <v>78.665853887285039</v>
      </c>
      <c r="M19" s="7">
        <f>(C22-$B$8)*$B$2*Output!$W$101*$E$2*$H$4/Output!$W$95/1000000</f>
        <v>190.14628484129673</v>
      </c>
      <c r="N19" s="7">
        <f>(D22-$B$8)*$B$2*Output!$W$101*$E$2*$H$4/Output!$W$95/1000000</f>
        <v>301.62671579530826</v>
      </c>
      <c r="P19" s="7">
        <v>2035</v>
      </c>
      <c r="Q19" s="7">
        <f>(B22-$B$8)*$B$2*Output!$W$101*$E$2*$I$4/Output!$W$95/1000000</f>
        <v>1.1955151591969251</v>
      </c>
      <c r="R19" s="7">
        <f>(C22-$B$8)*$B$2*Output!$W$101*$E$2*$I$4/Output!$W$95/1000000</f>
        <v>2.889726034353636</v>
      </c>
      <c r="S19" s="7">
        <f>(D22-$B$8)*$B$2*Output!$W$101*$E$2*$I$4/Output!$W$95/1000000</f>
        <v>4.5839369095103422</v>
      </c>
      <c r="U19" s="7">
        <v>2035</v>
      </c>
      <c r="V19" s="7">
        <f>(B22-$B$8)*$B$2*Output!$W$101*$E$2*$J$4/Output!$W$95/1000000</f>
        <v>1054.455847357216</v>
      </c>
      <c r="W19" s="7">
        <f>(C22-$B$8)*$B$2*Output!$W$101*$E$2*$J$4/Output!$W$95/1000000</f>
        <v>2548.7661036698364</v>
      </c>
      <c r="X19" s="7">
        <f>(D22-$B$8)*$B$2*Output!$W$101*$E$2*$J$4/Output!$W$95/1000000</f>
        <v>4043.0763599824531</v>
      </c>
      <c r="Z19" s="7">
        <v>2035</v>
      </c>
      <c r="AA19" s="7">
        <f>(B22-$B$8)*$B$2*Output!$W$101*$E$2*$K$4/Output!$W$95/1000000</f>
        <v>88.22997516086042</v>
      </c>
      <c r="AB19" s="7">
        <f>(C22-$B$8)*$B$2*Output!$W$101*$E$2*$K$4/Output!$W$95/1000000</f>
        <v>213.26409311612579</v>
      </c>
      <c r="AC19" s="7">
        <f>(D22-$B$8)*$B$2*Output!$W$101*$E$2*$K$4/Output!$W$95/1000000</f>
        <v>338.29821107139094</v>
      </c>
      <c r="AE19" s="7">
        <v>2035</v>
      </c>
      <c r="AF19" s="7">
        <f>(B22-$B$8)*$B$2*Output!$W$101*$E$2*$L$4/Output!$W$95/1000000</f>
        <v>169.76506543021807</v>
      </c>
      <c r="AG19" s="7">
        <f>(C22-$B$8)*$B$2*Output!$W$101*$E$2*$L$4/Output!$W$95/1000000</f>
        <v>410.34572043987123</v>
      </c>
      <c r="AH19" s="7">
        <f>(D22-$B$8)*$B$2*Output!$W$101*$E$2*$L$4/Output!$W$95/1000000</f>
        <v>650.9263754495239</v>
      </c>
      <c r="AJ19" s="7">
        <v>2035</v>
      </c>
      <c r="AK19" s="7">
        <f>(B22-$B$8)*$B$2*Output!$W$101*$E$2*$M$4/Output!$W$95/1000000</f>
        <v>118.35695717262297</v>
      </c>
      <c r="AL19" s="7">
        <f>(C22-$B$8)*$B$2*Output!$W$101*$E$2*$M$4/Output!$W$95/1000000</f>
        <v>286.08518918183745</v>
      </c>
      <c r="AM19" s="7">
        <f>(D22-$B$8)*$B$2*Output!$W$101*$E$2*$M$4/Output!$W$95/1000000</f>
        <v>453.81342119105159</v>
      </c>
    </row>
    <row r="20" spans="1:39" x14ac:dyDescent="0.25">
      <c r="A20" s="7">
        <v>2033</v>
      </c>
      <c r="B20" s="7">
        <v>1.8419250206440956</v>
      </c>
      <c r="C20" s="7">
        <v>2.6658231392020988</v>
      </c>
      <c r="D20" s="7">
        <v>3.4897212577601011</v>
      </c>
      <c r="F20" s="7">
        <v>2036</v>
      </c>
      <c r="G20" s="7">
        <f>(B23-$B$8)*$B$2*Output!$W$101*$E$2*$G$4/Output!$W$95/1000000</f>
        <v>20.722262759413365</v>
      </c>
      <c r="H20" s="7">
        <f>(C23-$B$8)*$B$2*Output!$W$101*$E$2*$G$4/Output!$W$95/1000000</f>
        <v>49.736710674710032</v>
      </c>
      <c r="I20" s="7">
        <f>(D23-$B$8)*$B$2*Output!$W$101*$E$2*$G$4/Output!$W$95/1000000</f>
        <v>78.751158590006654</v>
      </c>
      <c r="K20" s="7">
        <v>2036</v>
      </c>
      <c r="L20" s="7">
        <f>(B23-$B$8)*$B$2*Output!$W$101*$E$2*$H$4/Output!$W$95/1000000</f>
        <v>85.221341711225449</v>
      </c>
      <c r="M20" s="7">
        <f>(C23-$B$8)*$B$2*Output!$W$101*$E$2*$H$4/Output!$W$95/1000000</f>
        <v>204.54470948527873</v>
      </c>
      <c r="N20" s="7">
        <f>(D23-$B$8)*$B$2*Output!$W$101*$E$2*$H$4/Output!$W$95/1000000</f>
        <v>323.86807725933187</v>
      </c>
      <c r="P20" s="7">
        <v>2036</v>
      </c>
      <c r="Q20" s="7">
        <f>(B23-$B$8)*$B$2*Output!$W$101*$E$2*$I$4/Output!$W$95/1000000</f>
        <v>1.2951414224633353</v>
      </c>
      <c r="R20" s="7">
        <f>(C23-$B$8)*$B$2*Output!$W$101*$E$2*$I$4/Output!$W$95/1000000</f>
        <v>3.108544417169377</v>
      </c>
      <c r="S20" s="7">
        <f>(D23-$B$8)*$B$2*Output!$W$101*$E$2*$I$4/Output!$W$95/1000000</f>
        <v>4.9219474118754158</v>
      </c>
      <c r="U20" s="7">
        <v>2036</v>
      </c>
      <c r="V20" s="7">
        <f>(B23-$B$8)*$B$2*Output!$W$101*$E$2*$J$4/Output!$W$95/1000000</f>
        <v>1142.3271679703173</v>
      </c>
      <c r="W20" s="7">
        <f>(C23-$B$8)*$B$2*Output!$W$101*$E$2*$J$4/Output!$W$95/1000000</f>
        <v>2741.766017969795</v>
      </c>
      <c r="X20" s="7">
        <f>(D23-$B$8)*$B$2*Output!$W$101*$E$2*$J$4/Output!$W$95/1000000</f>
        <v>4341.2048679692698</v>
      </c>
      <c r="Z20" s="7">
        <v>2036</v>
      </c>
      <c r="AA20" s="7">
        <f>(B23-$B$8)*$B$2*Output!$W$101*$E$2*$K$4/Output!$W$95/1000000</f>
        <v>95.58247309093214</v>
      </c>
      <c r="AB20" s="7">
        <f>(C23-$B$8)*$B$2*Output!$W$101*$E$2*$K$4/Output!$W$95/1000000</f>
        <v>229.41306482263374</v>
      </c>
      <c r="AC20" s="7">
        <f>(D23-$B$8)*$B$2*Output!$W$101*$E$2*$K$4/Output!$W$95/1000000</f>
        <v>363.24365655433519</v>
      </c>
      <c r="AE20" s="7">
        <v>2036</v>
      </c>
      <c r="AF20" s="7">
        <f>(B23-$B$8)*$B$2*Output!$W$101*$E$2*$L$4/Output!$W$95/1000000</f>
        <v>183.91215421606958</v>
      </c>
      <c r="AG20" s="7">
        <f>(C23-$B$8)*$B$2*Output!$W$101*$E$2*$L$4/Output!$W$95/1000000</f>
        <v>441.41828090911901</v>
      </c>
      <c r="AH20" s="7">
        <f>(D23-$B$8)*$B$2*Output!$W$101*$E$2*$L$4/Output!$W$95/1000000</f>
        <v>698.92440760216812</v>
      </c>
      <c r="AJ20" s="7">
        <v>2036</v>
      </c>
      <c r="AK20" s="7">
        <f>(B23-$B$8)*$B$2*Output!$W$101*$E$2*$M$4/Output!$W$95/1000000</f>
        <v>128.22003693700819</v>
      </c>
      <c r="AL20" s="7">
        <f>(C23-$B$8)*$B$2*Output!$W$101*$E$2*$M$4/Output!$W$95/1000000</f>
        <v>307.7483841353021</v>
      </c>
      <c r="AM20" s="7">
        <f>(D23-$B$8)*$B$2*Output!$W$101*$E$2*$M$4/Output!$W$95/1000000</f>
        <v>487.27673133359571</v>
      </c>
    </row>
    <row r="21" spans="1:39" x14ac:dyDescent="0.25">
      <c r="A21" s="7">
        <v>2034</v>
      </c>
      <c r="B21" s="7">
        <v>1.8974175227085053</v>
      </c>
      <c r="C21" s="7">
        <v>2.7791130995720206</v>
      </c>
      <c r="D21" s="7">
        <v>3.6608086764355341</v>
      </c>
      <c r="F21" s="7">
        <v>2037</v>
      </c>
      <c r="G21" s="7">
        <f>(B24-$B$8)*$B$2*Output!$W$101*$E$2*$G$4/Output!$W$95/1000000</f>
        <v>22.316282971675939</v>
      </c>
      <c r="H21" s="7">
        <f>(C24-$B$8)*$B$2*Output!$W$101*$E$2*$G$4/Output!$W$95/1000000</f>
        <v>53.370375489655778</v>
      </c>
      <c r="I21" s="7">
        <f>(D24-$B$8)*$B$2*Output!$W$101*$E$2*$G$4/Output!$W$95/1000000</f>
        <v>84.424468007635568</v>
      </c>
      <c r="K21" s="7">
        <v>2037</v>
      </c>
      <c r="L21" s="7">
        <f>(B24-$B$8)*$B$2*Output!$W$101*$E$2*$H$4/Output!$W$95/1000000</f>
        <v>91.776829535165902</v>
      </c>
      <c r="M21" s="7">
        <f>(C24-$B$8)*$B$2*Output!$W$101*$E$2*$H$4/Output!$W$95/1000000</f>
        <v>219.48833771998389</v>
      </c>
      <c r="N21" s="7">
        <f>(D24-$B$8)*$B$2*Output!$W$101*$E$2*$H$4/Output!$W$95/1000000</f>
        <v>347.19984590480163</v>
      </c>
      <c r="P21" s="7">
        <v>2037</v>
      </c>
      <c r="Q21" s="7">
        <f>(B24-$B$8)*$B$2*Output!$W$101*$E$2*$I$4/Output!$W$95/1000000</f>
        <v>1.3947676857297462</v>
      </c>
      <c r="R21" s="7">
        <f>(C24-$B$8)*$B$2*Output!$W$101*$E$2*$I$4/Output!$W$95/1000000</f>
        <v>3.3356484681034861</v>
      </c>
      <c r="S21" s="7">
        <f>(D24-$B$8)*$B$2*Output!$W$101*$E$2*$I$4/Output!$W$95/1000000</f>
        <v>5.276529250477223</v>
      </c>
      <c r="U21" s="7">
        <v>2037</v>
      </c>
      <c r="V21" s="7">
        <f>(B24-$B$8)*$B$2*Output!$W$101*$E$2*$J$4/Output!$W$95/1000000</f>
        <v>1230.198488583419</v>
      </c>
      <c r="W21" s="7">
        <f>(C24-$B$8)*$B$2*Output!$W$101*$E$2*$J$4/Output!$W$95/1000000</f>
        <v>2942.0739710925682</v>
      </c>
      <c r="X21" s="7">
        <f>(D24-$B$8)*$B$2*Output!$W$101*$E$2*$J$4/Output!$W$95/1000000</f>
        <v>4653.9494536017155</v>
      </c>
      <c r="Z21" s="7">
        <v>2037</v>
      </c>
      <c r="AA21" s="7">
        <f>(B24-$B$8)*$B$2*Output!$W$101*$E$2*$K$4/Output!$W$95/1000000</f>
        <v>102.93497102100388</v>
      </c>
      <c r="AB21" s="7">
        <f>(C24-$B$8)*$B$2*Output!$W$101*$E$2*$K$4/Output!$W$95/1000000</f>
        <v>246.17352546481175</v>
      </c>
      <c r="AC21" s="7">
        <f>(D24-$B$8)*$B$2*Output!$W$101*$E$2*$K$4/Output!$W$95/1000000</f>
        <v>389.41207990861938</v>
      </c>
      <c r="AE21" s="7">
        <v>2037</v>
      </c>
      <c r="AF21" s="7">
        <f>(B24-$B$8)*$B$2*Output!$W$101*$E$2*$L$4/Output!$W$95/1000000</f>
        <v>198.05924300192115</v>
      </c>
      <c r="AG21" s="7">
        <f>(C24-$B$8)*$B$2*Output!$W$101*$E$2*$L$4/Output!$W$95/1000000</f>
        <v>473.667419508244</v>
      </c>
      <c r="AH21" s="7">
        <f>(D24-$B$8)*$B$2*Output!$W$101*$E$2*$L$4/Output!$W$95/1000000</f>
        <v>749.2755960145663</v>
      </c>
      <c r="AJ21" s="7">
        <v>2037</v>
      </c>
      <c r="AK21" s="7">
        <f>(B24-$B$8)*$B$2*Output!$W$101*$E$2*$M$4/Output!$W$95/1000000</f>
        <v>138.08311670139349</v>
      </c>
      <c r="AL21" s="7">
        <f>(C24-$B$8)*$B$2*Output!$W$101*$E$2*$M$4/Output!$W$95/1000000</f>
        <v>330.23186686101968</v>
      </c>
      <c r="AM21" s="7">
        <f>(D24-$B$8)*$B$2*Output!$W$101*$E$2*$M$4/Output!$W$95/1000000</f>
        <v>522.38061702064545</v>
      </c>
    </row>
    <row r="22" spans="1:39" x14ac:dyDescent="0.25">
      <c r="A22" s="7">
        <v>2035</v>
      </c>
      <c r="B22" s="7">
        <v>1.9529100247729148</v>
      </c>
      <c r="C22" s="7">
        <v>2.8965969342755913</v>
      </c>
      <c r="D22" s="7">
        <v>3.8402838437782663</v>
      </c>
      <c r="F22" s="7">
        <v>2038</v>
      </c>
      <c r="G22" s="7">
        <f>(B25-$B$8)*$B$2*Output!$W$101*$E$2*$G$4/Output!$W$95/1000000</f>
        <v>23.91030318393851</v>
      </c>
      <c r="H22" s="7">
        <f>(C25-$B$8)*$B$2*Output!$W$101*$E$2*$G$4/Output!$W$95/1000000</f>
        <v>57.143110418217454</v>
      </c>
      <c r="I22" s="7">
        <f>(D25-$B$8)*$B$2*Output!$W$101*$E$2*$G$4/Output!$W$95/1000000</f>
        <v>90.375917652496312</v>
      </c>
      <c r="K22" s="7">
        <v>2038</v>
      </c>
      <c r="L22" s="7">
        <f>(B25-$B$8)*$B$2*Output!$W$101*$E$2*$H$4/Output!$W$95/1000000</f>
        <v>98.332317359106298</v>
      </c>
      <c r="M22" s="7">
        <f>(C25-$B$8)*$B$2*Output!$W$101*$E$2*$H$4/Output!$W$95/1000000</f>
        <v>235.00389875044019</v>
      </c>
      <c r="N22" s="7">
        <f>(D25-$B$8)*$B$2*Output!$W$101*$E$2*$H$4/Output!$W$95/1000000</f>
        <v>371.67548014177368</v>
      </c>
      <c r="P22" s="7">
        <v>2038</v>
      </c>
      <c r="Q22" s="7">
        <f>(B25-$B$8)*$B$2*Output!$W$101*$E$2*$I$4/Output!$W$95/1000000</f>
        <v>1.4943939489961569</v>
      </c>
      <c r="R22" s="7">
        <f>(C25-$B$8)*$B$2*Output!$W$101*$E$2*$I$4/Output!$W$95/1000000</f>
        <v>3.5714444011385909</v>
      </c>
      <c r="S22" s="7">
        <f>(D25-$B$8)*$B$2*Output!$W$101*$E$2*$I$4/Output!$W$95/1000000</f>
        <v>5.6484948532810195</v>
      </c>
      <c r="U22" s="7">
        <v>2038</v>
      </c>
      <c r="V22" s="7">
        <f>(B25-$B$8)*$B$2*Output!$W$101*$E$2*$J$4/Output!$W$95/1000000</f>
        <v>1318.0698091965205</v>
      </c>
      <c r="W22" s="7">
        <f>(C25-$B$8)*$B$2*Output!$W$101*$E$2*$J$4/Output!$W$95/1000000</f>
        <v>3150.0482476704874</v>
      </c>
      <c r="X22" s="7">
        <f>(D25-$B$8)*$B$2*Output!$W$101*$E$2*$J$4/Output!$W$95/1000000</f>
        <v>4982.0266861444497</v>
      </c>
      <c r="Z22" s="7">
        <v>2038</v>
      </c>
      <c r="AA22" s="7">
        <f>(B25-$B$8)*$B$2*Output!$W$101*$E$2*$K$4/Output!$W$95/1000000</f>
        <v>110.28746895107557</v>
      </c>
      <c r="AB22" s="7">
        <f>(C25-$B$8)*$B$2*Output!$W$101*$E$2*$K$4/Output!$W$95/1000000</f>
        <v>263.57545395954889</v>
      </c>
      <c r="AC22" s="7">
        <f>(D25-$B$8)*$B$2*Output!$W$101*$E$2*$K$4/Output!$W$95/1000000</f>
        <v>416.8634389680218</v>
      </c>
      <c r="AE22" s="7">
        <v>2038</v>
      </c>
      <c r="AF22" s="7">
        <f>(B25-$B$8)*$B$2*Output!$W$101*$E$2*$L$4/Output!$W$95/1000000</f>
        <v>212.20633178777265</v>
      </c>
      <c r="AG22" s="7">
        <f>(C25-$B$8)*$B$2*Output!$W$101*$E$2*$L$4/Output!$W$95/1000000</f>
        <v>507.15081927272172</v>
      </c>
      <c r="AH22" s="7">
        <f>(D25-$B$8)*$B$2*Output!$W$101*$E$2*$L$4/Output!$W$95/1000000</f>
        <v>802.09530675767007</v>
      </c>
      <c r="AJ22" s="7">
        <v>2038</v>
      </c>
      <c r="AK22" s="7">
        <f>(B25-$B$8)*$B$2*Output!$W$101*$E$2*$M$4/Output!$W$95/1000000</f>
        <v>147.94619646577874</v>
      </c>
      <c r="AL22" s="7">
        <f>(C25-$B$8)*$B$2*Output!$W$101*$E$2*$M$4/Output!$W$95/1000000</f>
        <v>353.57585286824144</v>
      </c>
      <c r="AM22" s="7">
        <f>(D25-$B$8)*$B$2*Output!$W$101*$E$2*$M$4/Output!$W$95/1000000</f>
        <v>559.2055092707036</v>
      </c>
    </row>
    <row r="23" spans="1:39" x14ac:dyDescent="0.25">
      <c r="A23" s="7">
        <v>2036</v>
      </c>
      <c r="B23" s="7">
        <v>2.0084025268373242</v>
      </c>
      <c r="C23" s="7">
        <v>3.0184802526096566</v>
      </c>
      <c r="D23" s="7">
        <v>4.0285579783819871</v>
      </c>
      <c r="F23" s="7">
        <v>2039</v>
      </c>
      <c r="G23" s="7">
        <f>(B26-$B$8)*$B$2*Output!$W$101*$E$2*$G$4/Output!$W$95/1000000</f>
        <v>25.504323396201066</v>
      </c>
      <c r="H23" s="7">
        <f>(C26-$B$8)*$B$2*Output!$W$101*$E$2*$G$4/Output!$W$95/1000000</f>
        <v>61.061733525505694</v>
      </c>
      <c r="I23" s="7">
        <f>(D26-$B$8)*$B$2*Output!$W$101*$E$2*$G$4/Output!$W$95/1000000</f>
        <v>96.61914365481023</v>
      </c>
      <c r="K23" s="7">
        <v>2039</v>
      </c>
      <c r="L23" s="7">
        <f>(B26-$B$8)*$B$2*Output!$W$101*$E$2*$H$4/Output!$W$95/1000000</f>
        <v>104.88780518304671</v>
      </c>
      <c r="M23" s="7">
        <f>(C26-$B$8)*$B$2*Output!$W$101*$E$2*$H$4/Output!$W$95/1000000</f>
        <v>251.11943221031845</v>
      </c>
      <c r="N23" s="7">
        <f>(D26-$B$8)*$B$2*Output!$W$101*$E$2*$H$4/Output!$W$95/1000000</f>
        <v>397.35105923758982</v>
      </c>
      <c r="P23" s="7">
        <v>2039</v>
      </c>
      <c r="Q23" s="7">
        <f>(B26-$B$8)*$B$2*Output!$W$101*$E$2*$I$4/Output!$W$95/1000000</f>
        <v>1.5940202122625666</v>
      </c>
      <c r="R23" s="7">
        <f>(C26-$B$8)*$B$2*Output!$W$101*$E$2*$I$4/Output!$W$95/1000000</f>
        <v>3.8163583453441059</v>
      </c>
      <c r="S23" s="7">
        <f>(D26-$B$8)*$B$2*Output!$W$101*$E$2*$I$4/Output!$W$95/1000000</f>
        <v>6.0386964784256394</v>
      </c>
      <c r="U23" s="7">
        <v>2039</v>
      </c>
      <c r="V23" s="7">
        <f>(B26-$B$8)*$B$2*Output!$W$101*$E$2*$J$4/Output!$W$95/1000000</f>
        <v>1405.9411298096215</v>
      </c>
      <c r="W23" s="7">
        <f>(C26-$B$8)*$B$2*Output!$W$101*$E$2*$J$4/Output!$W$95/1000000</f>
        <v>3366.0646976336166</v>
      </c>
      <c r="X23" s="7">
        <f>(D26-$B$8)*$B$2*Output!$W$101*$E$2*$J$4/Output!$W$95/1000000</f>
        <v>5326.1882654576066</v>
      </c>
      <c r="Z23" s="7">
        <v>2039</v>
      </c>
      <c r="AA23" s="7">
        <f>(B26-$B$8)*$B$2*Output!$W$101*$E$2*$K$4/Output!$W$95/1000000</f>
        <v>117.63996688114723</v>
      </c>
      <c r="AB23" s="7">
        <f>(C26-$B$8)*$B$2*Output!$W$101*$E$2*$K$4/Output!$W$95/1000000</f>
        <v>281.6502989730713</v>
      </c>
      <c r="AC23" s="7">
        <f>(D26-$B$8)*$B$2*Output!$W$101*$E$2*$K$4/Output!$W$95/1000000</f>
        <v>445.66063106499496</v>
      </c>
      <c r="AE23" s="7">
        <v>2039</v>
      </c>
      <c r="AF23" s="7">
        <f>(B26-$B$8)*$B$2*Output!$W$101*$E$2*$L$4/Output!$W$95/1000000</f>
        <v>226.35342057362411</v>
      </c>
      <c r="AG23" s="7">
        <f>(C26-$B$8)*$B$2*Output!$W$101*$E$2*$L$4/Output!$W$95/1000000</f>
        <v>541.92899121221569</v>
      </c>
      <c r="AH23" s="7">
        <f>(D26-$B$8)*$B$2*Output!$W$101*$E$2*$L$4/Output!$W$95/1000000</f>
        <v>857.50456185080623</v>
      </c>
      <c r="AJ23" s="7">
        <v>2039</v>
      </c>
      <c r="AK23" s="7">
        <f>(B26-$B$8)*$B$2*Output!$W$101*$E$2*$M$4/Output!$W$95/1000000</f>
        <v>157.80927623016393</v>
      </c>
      <c r="AL23" s="7">
        <f>(C26-$B$8)*$B$2*Output!$W$101*$E$2*$M$4/Output!$W$95/1000000</f>
        <v>377.8225292757428</v>
      </c>
      <c r="AM23" s="7">
        <f>(D26-$B$8)*$B$2*Output!$W$101*$E$2*$M$4/Output!$W$95/1000000</f>
        <v>597.83578232132118</v>
      </c>
    </row>
    <row r="24" spans="1:39" x14ac:dyDescent="0.25">
      <c r="A24" s="7">
        <v>2037</v>
      </c>
      <c r="B24" s="7">
        <v>2.0638950289017339</v>
      </c>
      <c r="C24" s="7">
        <v>3.1449787440927337</v>
      </c>
      <c r="D24" s="7">
        <v>4.2260624592837317</v>
      </c>
      <c r="F24" s="7">
        <v>2040</v>
      </c>
      <c r="G24" s="7">
        <f>(B27-$B$8)*$B$2*Output!$W$101*$E$2*$G$4/Output!$W$95/1000000</f>
        <v>27.098343608463633</v>
      </c>
      <c r="H24" s="7">
        <f>(C27-$B$8)*$B$2*Output!$W$101*$E$2*$G$4/Output!$W$95/1000000</f>
        <v>65.133397139763929</v>
      </c>
      <c r="I24" s="7">
        <f>(D27-$B$8)*$B$2*Output!$W$101*$E$2*$G$4/Output!$W$95/1000000</f>
        <v>103.16845067106416</v>
      </c>
      <c r="K24" s="7">
        <v>2040</v>
      </c>
      <c r="L24" s="7">
        <f>(B27-$B$8)*$B$2*Output!$W$101*$E$2*$H$4/Output!$W$95/1000000</f>
        <v>111.4432930069871</v>
      </c>
      <c r="M24" s="7">
        <f>(C27-$B$8)*$B$2*Output!$W$101*$E$2*$H$4/Output!$W$95/1000000</f>
        <v>267.86435240713615</v>
      </c>
      <c r="N24" s="7">
        <f>(D27-$B$8)*$B$2*Output!$W$101*$E$2*$H$4/Output!$W$95/1000000</f>
        <v>424.2854118072849</v>
      </c>
      <c r="P24" s="7">
        <v>2040</v>
      </c>
      <c r="Q24" s="7">
        <f>(B27-$B$8)*$B$2*Output!$W$101*$E$2*$I$4/Output!$W$95/1000000</f>
        <v>1.6936464755289771</v>
      </c>
      <c r="R24" s="7">
        <f>(C27-$B$8)*$B$2*Output!$W$101*$E$2*$I$4/Output!$W$95/1000000</f>
        <v>4.0708373212352456</v>
      </c>
      <c r="S24" s="7">
        <f>(D27-$B$8)*$B$2*Output!$W$101*$E$2*$I$4/Output!$W$95/1000000</f>
        <v>6.4480281669415103</v>
      </c>
      <c r="U24" s="7">
        <v>2040</v>
      </c>
      <c r="V24" s="7">
        <f>(B27-$B$8)*$B$2*Output!$W$101*$E$2*$J$4/Output!$W$95/1000000</f>
        <v>1493.8124504227226</v>
      </c>
      <c r="W24" s="7">
        <f>(C27-$B$8)*$B$2*Output!$W$101*$E$2*$J$4/Output!$W$95/1000000</f>
        <v>3590.5175973677701</v>
      </c>
      <c r="X24" s="7">
        <f>(D27-$B$8)*$B$2*Output!$W$101*$E$2*$J$4/Output!$W$95/1000000</f>
        <v>5687.222744312814</v>
      </c>
      <c r="Z24" s="7">
        <v>2040</v>
      </c>
      <c r="AA24" s="7">
        <f>(B27-$B$8)*$B$2*Output!$W$101*$E$2*$K$4/Output!$W$95/1000000</f>
        <v>124.99246481121894</v>
      </c>
      <c r="AB24" s="7">
        <f>(C27-$B$8)*$B$2*Output!$W$101*$E$2*$K$4/Output!$W$95/1000000</f>
        <v>300.43105097701812</v>
      </c>
      <c r="AC24" s="7">
        <f>(D27-$B$8)*$B$2*Output!$W$101*$E$2*$K$4/Output!$W$95/1000000</f>
        <v>475.86963714281694</v>
      </c>
      <c r="AE24" s="7">
        <v>2040</v>
      </c>
      <c r="AF24" s="7">
        <f>(B27-$B$8)*$B$2*Output!$W$101*$E$2*$L$4/Output!$W$95/1000000</f>
        <v>240.50050935947561</v>
      </c>
      <c r="AG24" s="7">
        <f>(C27-$B$8)*$B$2*Output!$W$101*$E$2*$L$4/Output!$W$95/1000000</f>
        <v>578.06541295511886</v>
      </c>
      <c r="AH24" s="7">
        <f>(D27-$B$8)*$B$2*Output!$W$101*$E$2*$L$4/Output!$W$95/1000000</f>
        <v>915.63031655076145</v>
      </c>
      <c r="AJ24" s="7">
        <v>2040</v>
      </c>
      <c r="AK24" s="7">
        <f>(B27-$B$8)*$B$2*Output!$W$101*$E$2*$M$4/Output!$W$95/1000000</f>
        <v>167.67235599454918</v>
      </c>
      <c r="AL24" s="7">
        <f>(C27-$B$8)*$B$2*Output!$W$101*$E$2*$M$4/Output!$W$95/1000000</f>
        <v>403.0161514721463</v>
      </c>
      <c r="AM24" s="7">
        <f>(D27-$B$8)*$B$2*Output!$W$101*$E$2*$M$4/Output!$W$95/1000000</f>
        <v>638.35994694974318</v>
      </c>
    </row>
    <row r="25" spans="1:39" x14ac:dyDescent="0.25">
      <c r="A25" s="7">
        <v>2038</v>
      </c>
      <c r="B25" s="7">
        <v>2.1193875309661436</v>
      </c>
      <c r="C25" s="7">
        <v>3.276318672658955</v>
      </c>
      <c r="D25" s="7">
        <v>4.4332498143517638</v>
      </c>
      <c r="F25" s="7">
        <v>2041</v>
      </c>
      <c r="G25" s="7">
        <f>(B28-$B$8)*$B$2*Output!$W$101*$E$2*$G$4/Output!$W$95/1000000</f>
        <v>28.692363820726207</v>
      </c>
      <c r="H25" s="7">
        <f>(C28-$B$8)*$B$2*Output!$W$101*$E$2*$G$4/Output!$W$95/1000000</f>
        <v>67.887874723593342</v>
      </c>
      <c r="I25" s="7">
        <f>(D28-$B$8)*$B$2*Output!$W$101*$E$2*$G$4/Output!$W$95/1000000</f>
        <v>107.08338562646036</v>
      </c>
      <c r="K25" s="7">
        <v>2041</v>
      </c>
      <c r="L25" s="7">
        <f>(B28-$B$8)*$B$2*Output!$W$101*$E$2*$H$4/Output!$W$95/1000000</f>
        <v>117.99878083092757</v>
      </c>
      <c r="M25" s="7">
        <f>(C28-$B$8)*$B$2*Output!$W$101*$E$2*$H$4/Output!$W$95/1000000</f>
        <v>279.19227919451379</v>
      </c>
      <c r="N25" s="7">
        <f>(D28-$B$8)*$B$2*Output!$W$101*$E$2*$H$4/Output!$W$95/1000000</f>
        <v>440.38577755809951</v>
      </c>
      <c r="P25" s="7">
        <v>2041</v>
      </c>
      <c r="Q25" s="7">
        <f>(B28-$B$8)*$B$2*Output!$W$101*$E$2*$I$4/Output!$W$95/1000000</f>
        <v>1.793272738795388</v>
      </c>
      <c r="R25" s="7">
        <f>(C28-$B$8)*$B$2*Output!$W$101*$E$2*$I$4/Output!$W$95/1000000</f>
        <v>4.2429921702245839</v>
      </c>
      <c r="S25" s="7">
        <f>(D28-$B$8)*$B$2*Output!$W$101*$E$2*$I$4/Output!$W$95/1000000</f>
        <v>6.6927116016537722</v>
      </c>
      <c r="U25" s="7">
        <v>2041</v>
      </c>
      <c r="V25" s="7">
        <f>(B28-$B$8)*$B$2*Output!$W$101*$E$2*$J$4/Output!$W$95/1000000</f>
        <v>1581.6837710358243</v>
      </c>
      <c r="W25" s="7">
        <f>(C28-$B$8)*$B$2*Output!$W$101*$E$2*$J$4/Output!$W$95/1000000</f>
        <v>3742.3598268629166</v>
      </c>
      <c r="X25" s="7">
        <f>(D28-$B$8)*$B$2*Output!$W$101*$E$2*$J$4/Output!$W$95/1000000</f>
        <v>5903.0358826900028</v>
      </c>
      <c r="Z25" s="7">
        <v>2041</v>
      </c>
      <c r="AA25" s="7">
        <f>(B28-$B$8)*$B$2*Output!$W$101*$E$2*$K$4/Output!$W$95/1000000</f>
        <v>132.34496274129066</v>
      </c>
      <c r="AB25" s="7">
        <f>(C28-$B$8)*$B$2*Output!$W$101*$E$2*$K$4/Output!$W$95/1000000</f>
        <v>313.1362165563105</v>
      </c>
      <c r="AC25" s="7">
        <f>(D28-$B$8)*$B$2*Output!$W$101*$E$2*$K$4/Output!$W$95/1000000</f>
        <v>493.92747037132972</v>
      </c>
      <c r="AE25" s="7">
        <v>2041</v>
      </c>
      <c r="AF25" s="7">
        <f>(B28-$B$8)*$B$2*Output!$W$101*$E$2*$L$4/Output!$W$95/1000000</f>
        <v>254.64759814532718</v>
      </c>
      <c r="AG25" s="7">
        <f>(C28-$B$8)*$B$2*Output!$W$101*$E$2*$L$4/Output!$W$95/1000000</f>
        <v>602.51167695936317</v>
      </c>
      <c r="AH25" s="7">
        <f>(D28-$B$8)*$B$2*Output!$W$101*$E$2*$L$4/Output!$W$95/1000000</f>
        <v>950.3757557733984</v>
      </c>
      <c r="AJ25" s="7">
        <v>2041</v>
      </c>
      <c r="AK25" s="7">
        <f>(B28-$B$8)*$B$2*Output!$W$101*$E$2*$M$4/Output!$W$95/1000000</f>
        <v>177.53543575893445</v>
      </c>
      <c r="AL25" s="7">
        <f>(C28-$B$8)*$B$2*Output!$W$101*$E$2*$M$4/Output!$W$95/1000000</f>
        <v>420.05961924597</v>
      </c>
      <c r="AM25" s="7">
        <f>(D28-$B$8)*$B$2*Output!$W$101*$E$2*$M$4/Output!$W$95/1000000</f>
        <v>662.58380273300497</v>
      </c>
    </row>
    <row r="26" spans="1:39" x14ac:dyDescent="0.25">
      <c r="A26" s="7">
        <v>2039</v>
      </c>
      <c r="B26" s="7">
        <v>2.1748800330305529</v>
      </c>
      <c r="C26" s="7">
        <v>3.4127373950804101</v>
      </c>
      <c r="D26" s="7">
        <v>4.6505947571302642</v>
      </c>
      <c r="F26" s="7">
        <v>2042</v>
      </c>
      <c r="G26" s="7">
        <f>(B29-$B$8)*$B$2*Output!$W$101*$E$2*$G$4/Output!$W$95/1000000</f>
        <v>30.286384032988764</v>
      </c>
      <c r="H26" s="7">
        <f>(C29-$B$8)*$B$2*Output!$W$101*$E$2*$G$4/Output!$W$95/1000000</f>
        <v>70.697036877009523</v>
      </c>
      <c r="I26" s="7">
        <f>(D29-$B$8)*$B$2*Output!$W$101*$E$2*$G$4/Output!$W$95/1000000</f>
        <v>111.10768972103025</v>
      </c>
      <c r="K26" s="7">
        <v>2042</v>
      </c>
      <c r="L26" s="7">
        <f>(B29-$B$8)*$B$2*Output!$W$101*$E$2*$H$4/Output!$W$95/1000000</f>
        <v>124.55426865486797</v>
      </c>
      <c r="M26" s="7">
        <f>(C29-$B$8)*$B$2*Output!$W$101*$E$2*$H$4/Output!$W$95/1000000</f>
        <v>290.74509900854554</v>
      </c>
      <c r="N26" s="7">
        <f>(D29-$B$8)*$B$2*Output!$W$101*$E$2*$H$4/Output!$W$95/1000000</f>
        <v>456.93592936222302</v>
      </c>
      <c r="P26" s="7">
        <v>2042</v>
      </c>
      <c r="Q26" s="7">
        <f>(B29-$B$8)*$B$2*Output!$W$101*$E$2*$I$4/Output!$W$95/1000000</f>
        <v>1.8928990020617977</v>
      </c>
      <c r="R26" s="7">
        <f>(C29-$B$8)*$B$2*Output!$W$101*$E$2*$I$4/Output!$W$95/1000000</f>
        <v>4.4185648048130952</v>
      </c>
      <c r="S26" s="7">
        <f>(D29-$B$8)*$B$2*Output!$W$101*$E$2*$I$4/Output!$W$95/1000000</f>
        <v>6.9442306075643909</v>
      </c>
      <c r="U26" s="7">
        <v>2042</v>
      </c>
      <c r="V26" s="7">
        <f>(B29-$B$8)*$B$2*Output!$W$101*$E$2*$J$4/Output!$W$95/1000000</f>
        <v>1669.5550916489256</v>
      </c>
      <c r="W26" s="7">
        <f>(C29-$B$8)*$B$2*Output!$W$101*$E$2*$J$4/Output!$W$95/1000000</f>
        <v>3897.216576067276</v>
      </c>
      <c r="X26" s="7">
        <f>(D29-$B$8)*$B$2*Output!$W$101*$E$2*$J$4/Output!$W$95/1000000</f>
        <v>6124.8780604856256</v>
      </c>
      <c r="Z26" s="7">
        <v>2042</v>
      </c>
      <c r="AA26" s="7">
        <f>(B29-$B$8)*$B$2*Output!$W$101*$E$2*$K$4/Output!$W$95/1000000</f>
        <v>139.69746067136234</v>
      </c>
      <c r="AB26" s="7">
        <f>(C29-$B$8)*$B$2*Output!$W$101*$E$2*$K$4/Output!$W$95/1000000</f>
        <v>326.09361744705029</v>
      </c>
      <c r="AC26" s="7">
        <f>(D29-$B$8)*$B$2*Output!$W$101*$E$2*$K$4/Output!$W$95/1000000</f>
        <v>512.48977422273811</v>
      </c>
      <c r="AE26" s="7">
        <v>2042</v>
      </c>
      <c r="AF26" s="7">
        <f>(B29-$B$8)*$B$2*Output!$W$101*$E$2*$L$4/Output!$W$95/1000000</f>
        <v>268.7946869311786</v>
      </c>
      <c r="AG26" s="7">
        <f>(C29-$B$8)*$B$2*Output!$W$101*$E$2*$L$4/Output!$W$95/1000000</f>
        <v>627.44327198714723</v>
      </c>
      <c r="AH26" s="7">
        <f>(D29-$B$8)*$B$2*Output!$W$101*$E$2*$L$4/Output!$W$95/1000000</f>
        <v>986.09185704311562</v>
      </c>
      <c r="AJ26" s="7">
        <v>2042</v>
      </c>
      <c r="AK26" s="7">
        <f>(B29-$B$8)*$B$2*Output!$W$101*$E$2*$M$4/Output!$W$95/1000000</f>
        <v>187.3985155233197</v>
      </c>
      <c r="AL26" s="7">
        <f>(C29-$B$8)*$B$2*Output!$W$101*$E$2*$M$4/Output!$W$95/1000000</f>
        <v>437.44145052834034</v>
      </c>
      <c r="AM26" s="7">
        <f>(D29-$B$8)*$B$2*Output!$W$101*$E$2*$M$4/Output!$W$95/1000000</f>
        <v>687.48438553336098</v>
      </c>
    </row>
    <row r="27" spans="1:39" x14ac:dyDescent="0.25">
      <c r="A27" s="7">
        <v>2040</v>
      </c>
      <c r="B27" s="7">
        <v>2.2303725350949626</v>
      </c>
      <c r="C27" s="7">
        <v>3.5544839048057137</v>
      </c>
      <c r="D27" s="7">
        <v>4.8785952745164627</v>
      </c>
      <c r="F27" s="7">
        <v>2043</v>
      </c>
      <c r="G27" s="7">
        <f>(B30-$B$8)*$B$2*Output!$W$101*$E$2*$G$4/Output!$W$95/1000000</f>
        <v>31.880404245251334</v>
      </c>
      <c r="H27" s="7">
        <f>(C30-$B$8)*$B$2*Output!$W$101*$E$2*$G$4/Output!$W$95/1000000</f>
        <v>73.562411289327983</v>
      </c>
      <c r="I27" s="7">
        <f>(D30-$B$8)*$B$2*Output!$W$101*$E$2*$G$4/Output!$W$95/1000000</f>
        <v>115.2444183334046</v>
      </c>
      <c r="K27" s="7">
        <v>2043</v>
      </c>
      <c r="L27" s="7">
        <f>(B30-$B$8)*$B$2*Output!$W$101*$E$2*$H$4/Output!$W$95/1000000</f>
        <v>131.10975647880841</v>
      </c>
      <c r="M27" s="7">
        <f>(C30-$B$8)*$B$2*Output!$W$101*$E$2*$H$4/Output!$W$95/1000000</f>
        <v>302.52909454792575</v>
      </c>
      <c r="N27" s="7">
        <f>(D30-$B$8)*$B$2*Output!$W$101*$E$2*$H$4/Output!$W$95/1000000</f>
        <v>473.94843261704307</v>
      </c>
      <c r="P27" s="7">
        <v>2043</v>
      </c>
      <c r="Q27" s="7">
        <f>(B30-$B$8)*$B$2*Output!$W$101*$E$2*$I$4/Output!$W$95/1000000</f>
        <v>1.9925252653282084</v>
      </c>
      <c r="R27" s="7">
        <f>(C30-$B$8)*$B$2*Output!$W$101*$E$2*$I$4/Output!$W$95/1000000</f>
        <v>4.5976507055829989</v>
      </c>
      <c r="S27" s="7">
        <f>(D30-$B$8)*$B$2*Output!$W$101*$E$2*$I$4/Output!$W$95/1000000</f>
        <v>7.2027761458377872</v>
      </c>
      <c r="U27" s="7">
        <v>2043</v>
      </c>
      <c r="V27" s="7">
        <f>(B30-$B$8)*$B$2*Output!$W$101*$E$2*$J$4/Output!$W$95/1000000</f>
        <v>1757.426412262027</v>
      </c>
      <c r="W27" s="7">
        <f>(C30-$B$8)*$B$2*Output!$W$101*$E$2*$J$4/Output!$W$95/1000000</f>
        <v>4055.1720597709782</v>
      </c>
      <c r="X27" s="7">
        <f>(D30-$B$8)*$B$2*Output!$W$101*$E$2*$J$4/Output!$W$95/1000000</f>
        <v>6352.9177072799275</v>
      </c>
      <c r="Z27" s="7">
        <v>2043</v>
      </c>
      <c r="AA27" s="7">
        <f>(B30-$B$8)*$B$2*Output!$W$101*$E$2*$K$4/Output!$W$95/1000000</f>
        <v>147.04995860143404</v>
      </c>
      <c r="AB27" s="7">
        <f>(C30-$B$8)*$B$2*Output!$W$101*$E$2*$K$4/Output!$W$95/1000000</f>
        <v>339.31030019258975</v>
      </c>
      <c r="AC27" s="7">
        <f>(D30-$B$8)*$B$2*Output!$W$101*$E$2*$K$4/Output!$W$95/1000000</f>
        <v>531.57064178374526</v>
      </c>
      <c r="AE27" s="7">
        <v>2043</v>
      </c>
      <c r="AF27" s="7">
        <f>(B30-$B$8)*$B$2*Output!$W$101*$E$2*$L$4/Output!$W$95/1000000</f>
        <v>282.94177571703017</v>
      </c>
      <c r="AG27" s="7">
        <f>(C30-$B$8)*$B$2*Output!$W$101*$E$2*$L$4/Output!$W$95/1000000</f>
        <v>652.87375643391476</v>
      </c>
      <c r="AH27" s="7">
        <f>(D30-$B$8)*$B$2*Output!$W$101*$E$2*$L$4/Output!$W$95/1000000</f>
        <v>1022.805737150799</v>
      </c>
      <c r="AJ27" s="7">
        <v>2043</v>
      </c>
      <c r="AK27" s="7">
        <f>(B30-$B$8)*$B$2*Output!$W$101*$E$2*$M$4/Output!$W$95/1000000</f>
        <v>197.26159528770495</v>
      </c>
      <c r="AL27" s="7">
        <f>(C30-$B$8)*$B$2*Output!$W$101*$E$2*$M$4/Output!$W$95/1000000</f>
        <v>455.17109797328141</v>
      </c>
      <c r="AM27" s="7">
        <f>(D30-$B$8)*$B$2*Output!$W$101*$E$2*$M$4/Output!$W$95/1000000</f>
        <v>713.08060065885775</v>
      </c>
    </row>
    <row r="28" spans="1:39" x14ac:dyDescent="0.25">
      <c r="A28" s="7">
        <v>2041</v>
      </c>
      <c r="B28" s="7">
        <v>2.2858650371593723</v>
      </c>
      <c r="C28" s="7">
        <v>3.6503753193757098</v>
      </c>
      <c r="D28" s="7">
        <v>5.0148856015920442</v>
      </c>
      <c r="F28" s="7">
        <v>2044</v>
      </c>
      <c r="G28" s="7">
        <f>(B31-$B$8)*$B$2*Output!$W$101*$E$2*$G$4/Output!$W$95/1000000</f>
        <v>33.474424457513912</v>
      </c>
      <c r="H28" s="7">
        <f>(C31-$B$8)*$B$2*Output!$W$101*$E$2*$G$4/Output!$W$95/1000000</f>
        <v>76.485568327984438</v>
      </c>
      <c r="I28" s="7">
        <f>(D31-$B$8)*$B$2*Output!$W$101*$E$2*$G$4/Output!$W$95/1000000</f>
        <v>119.49671219845493</v>
      </c>
      <c r="K28" s="7">
        <v>2044</v>
      </c>
      <c r="L28" s="7">
        <f>(B31-$B$8)*$B$2*Output!$W$101*$E$2*$H$4/Output!$W$95/1000000</f>
        <v>137.66524430274882</v>
      </c>
      <c r="M28" s="7">
        <f>(C31-$B$8)*$B$2*Output!$W$101*$E$2*$H$4/Output!$W$95/1000000</f>
        <v>314.55072402725244</v>
      </c>
      <c r="N28" s="7">
        <f>(D31-$B$8)*$B$2*Output!$W$101*$E$2*$H$4/Output!$W$95/1000000</f>
        <v>491.43620375175584</v>
      </c>
      <c r="P28" s="7">
        <v>2044</v>
      </c>
      <c r="Q28" s="7">
        <f>(B31-$B$8)*$B$2*Output!$W$101*$E$2*$I$4/Output!$W$95/1000000</f>
        <v>2.0921515285946195</v>
      </c>
      <c r="R28" s="7">
        <f>(C31-$B$8)*$B$2*Output!$W$101*$E$2*$I$4/Output!$W$95/1000000</f>
        <v>4.7803480204990274</v>
      </c>
      <c r="S28" s="7">
        <f>(D31-$B$8)*$B$2*Output!$W$101*$E$2*$I$4/Output!$W$95/1000000</f>
        <v>7.4685445124034331</v>
      </c>
      <c r="U28" s="7">
        <v>2044</v>
      </c>
      <c r="V28" s="7">
        <f>(B31-$B$8)*$B$2*Output!$W$101*$E$2*$J$4/Output!$W$95/1000000</f>
        <v>1845.2977328751283</v>
      </c>
      <c r="W28" s="7">
        <f>(C31-$B$8)*$B$2*Output!$W$101*$E$2*$J$4/Output!$W$95/1000000</f>
        <v>4216.3128454211392</v>
      </c>
      <c r="X28" s="7">
        <f>(D31-$B$8)*$B$2*Output!$W$101*$E$2*$J$4/Output!$W$95/1000000</f>
        <v>6587.3279579671462</v>
      </c>
      <c r="Z28" s="7">
        <v>2044</v>
      </c>
      <c r="AA28" s="7">
        <f>(B31-$B$8)*$B$2*Output!$W$101*$E$2*$K$4/Output!$W$95/1000000</f>
        <v>154.40245653150578</v>
      </c>
      <c r="AB28" s="7">
        <f>(C31-$B$8)*$B$2*Output!$W$101*$E$2*$K$4/Output!$W$95/1000000</f>
        <v>352.7935081912446</v>
      </c>
      <c r="AC28" s="7">
        <f>(D31-$B$8)*$B$2*Output!$W$101*$E$2*$K$4/Output!$W$95/1000000</f>
        <v>551.18455985098331</v>
      </c>
      <c r="AE28" s="7">
        <v>2044</v>
      </c>
      <c r="AF28" s="7">
        <f>(B31-$B$8)*$B$2*Output!$W$101*$E$2*$L$4/Output!$W$95/1000000</f>
        <v>297.08886450288162</v>
      </c>
      <c r="AG28" s="7">
        <f>(C31-$B$8)*$B$2*Output!$W$101*$E$2*$L$4/Output!$W$95/1000000</f>
        <v>678.81706746769476</v>
      </c>
      <c r="AH28" s="7">
        <f>(D31-$B$8)*$B$2*Output!$W$101*$E$2*$L$4/Output!$W$95/1000000</f>
        <v>1060.5452704325073</v>
      </c>
      <c r="AJ28" s="7">
        <v>2044</v>
      </c>
      <c r="AK28" s="7">
        <f>(B31-$B$8)*$B$2*Output!$W$101*$E$2*$M$4/Output!$W$95/1000000</f>
        <v>207.1246750520902</v>
      </c>
      <c r="AL28" s="7">
        <f>(C31-$B$8)*$B$2*Output!$W$101*$E$2*$M$4/Output!$W$95/1000000</f>
        <v>473.25827830782021</v>
      </c>
      <c r="AM28" s="7">
        <f>(D31-$B$8)*$B$2*Output!$W$101*$E$2*$M$4/Output!$W$95/1000000</f>
        <v>739.39188156354976</v>
      </c>
    </row>
    <row r="29" spans="1:39" x14ac:dyDescent="0.25">
      <c r="A29" s="7">
        <v>2042</v>
      </c>
      <c r="B29" s="7">
        <v>2.3413575392237815</v>
      </c>
      <c r="C29" s="7">
        <v>3.7481704636270123</v>
      </c>
      <c r="D29" s="7">
        <v>5.1549833880302423</v>
      </c>
      <c r="F29" s="7">
        <v>2045</v>
      </c>
      <c r="G29" s="7">
        <f>(B32-$B$8)*$B$2*Output!$W$101*$E$2*$G$4/Output!$W$95/1000000</f>
        <v>35.068444669776468</v>
      </c>
      <c r="H29" s="7">
        <f>(C32-$B$8)*$B$2*Output!$W$101*$E$2*$G$4/Output!$W$95/1000000</f>
        <v>79.468122230807538</v>
      </c>
      <c r="I29" s="7">
        <f>(D32-$B$8)*$B$2*Output!$W$101*$E$2*$G$4/Output!$W$95/1000000</f>
        <v>123.86779979183855</v>
      </c>
      <c r="K29" s="7">
        <v>2045</v>
      </c>
      <c r="L29" s="7">
        <f>(B32-$B$8)*$B$2*Output!$W$101*$E$2*$H$4/Output!$W$95/1000000</f>
        <v>144.22073212668923</v>
      </c>
      <c r="M29" s="7">
        <f>(C32-$B$8)*$B$2*Output!$W$101*$E$2*$H$4/Output!$W$95/1000000</f>
        <v>326.81662608030763</v>
      </c>
      <c r="N29" s="7">
        <f>(D32-$B$8)*$B$2*Output!$W$101*$E$2*$H$4/Output!$W$95/1000000</f>
        <v>509.41252003392566</v>
      </c>
      <c r="P29" s="7">
        <v>2045</v>
      </c>
      <c r="Q29" s="7">
        <f>(B32-$B$8)*$B$2*Output!$W$101*$E$2*$I$4/Output!$W$95/1000000</f>
        <v>2.1917777918610293</v>
      </c>
      <c r="R29" s="7">
        <f>(C32-$B$8)*$B$2*Output!$W$101*$E$2*$I$4/Output!$W$95/1000000</f>
        <v>4.9667576394254711</v>
      </c>
      <c r="S29" s="7">
        <f>(D32-$B$8)*$B$2*Output!$W$101*$E$2*$I$4/Output!$W$95/1000000</f>
        <v>7.7417374869899094</v>
      </c>
      <c r="U29" s="7">
        <v>2045</v>
      </c>
      <c r="V29" s="7">
        <f>(B32-$B$8)*$B$2*Output!$W$101*$E$2*$J$4/Output!$W$95/1000000</f>
        <v>1933.1690534882296</v>
      </c>
      <c r="W29" s="7">
        <f>(C32-$B$8)*$B$2*Output!$W$101*$E$2*$J$4/Output!$W$95/1000000</f>
        <v>4380.7279188466036</v>
      </c>
      <c r="X29" s="7">
        <f>(D32-$B$8)*$B$2*Output!$W$101*$E$2*$J$4/Output!$W$95/1000000</f>
        <v>6828.2867842049745</v>
      </c>
      <c r="Z29" s="7">
        <v>2045</v>
      </c>
      <c r="AA29" s="7">
        <f>(B32-$B$8)*$B$2*Output!$W$101*$E$2*$K$4/Output!$W$95/1000000</f>
        <v>161.75495446157746</v>
      </c>
      <c r="AB29" s="7">
        <f>(C32-$B$8)*$B$2*Output!$W$101*$E$2*$K$4/Output!$W$95/1000000</f>
        <v>366.5506871957113</v>
      </c>
      <c r="AC29" s="7">
        <f>(D32-$B$8)*$B$2*Output!$W$101*$E$2*$K$4/Output!$W$95/1000000</f>
        <v>571.34641992984496</v>
      </c>
      <c r="AE29" s="7">
        <v>2045</v>
      </c>
      <c r="AF29" s="7">
        <f>(B32-$B$8)*$B$2*Output!$W$101*$E$2*$L$4/Output!$W$95/1000000</f>
        <v>311.23595328873313</v>
      </c>
      <c r="AG29" s="7">
        <f>(C32-$B$8)*$B$2*Output!$W$101*$E$2*$L$4/Output!$W$95/1000000</f>
        <v>705.28753161063992</v>
      </c>
      <c r="AH29" s="7">
        <f>(D32-$B$8)*$B$2*Output!$W$101*$E$2*$L$4/Output!$W$95/1000000</f>
        <v>1099.3391099325463</v>
      </c>
      <c r="AJ29" s="7">
        <v>2045</v>
      </c>
      <c r="AK29" s="7">
        <f>(B32-$B$8)*$B$2*Output!$W$101*$E$2*$M$4/Output!$W$95/1000000</f>
        <v>216.98775481647542</v>
      </c>
      <c r="AL29" s="7">
        <f>(C32-$B$8)*$B$2*Output!$W$101*$E$2*$M$4/Output!$W$95/1000000</f>
        <v>491.71297970923331</v>
      </c>
      <c r="AM29" s="7">
        <f>(D32-$B$8)*$B$2*Output!$W$101*$E$2*$M$4/Output!$W$95/1000000</f>
        <v>766.43820460199072</v>
      </c>
    </row>
    <row r="30" spans="1:39" x14ac:dyDescent="0.25">
      <c r="A30" s="7">
        <v>2043</v>
      </c>
      <c r="B30" s="7">
        <v>2.3968500412881912</v>
      </c>
      <c r="C30" s="7">
        <v>3.847922520889318</v>
      </c>
      <c r="D30" s="7">
        <v>5.2989950004904429</v>
      </c>
      <c r="F30" s="7">
        <v>2046</v>
      </c>
      <c r="G30" s="7">
        <f>(B33-$B$8)*$B$2*Output!$W$101*$E$2*$G$4/Output!$W$95/1000000</f>
        <v>36.662464882039039</v>
      </c>
      <c r="H30" s="7">
        <f>(C33-$B$8)*$B$2*Output!$W$101*$E$2*$G$4/Output!$W$95/1000000</f>
        <v>82.511732331599163</v>
      </c>
      <c r="I30" s="7">
        <f>(D33-$B$8)*$B$2*Output!$W$101*$E$2*$G$4/Output!$W$95/1000000</f>
        <v>128.36099978115925</v>
      </c>
      <c r="K30" s="7">
        <v>2046</v>
      </c>
      <c r="L30" s="7">
        <f>(B33-$B$8)*$B$2*Output!$W$101*$E$2*$H$4/Output!$W$95/1000000</f>
        <v>150.77621995062964</v>
      </c>
      <c r="M30" s="7">
        <f>(C33-$B$8)*$B$2*Output!$W$101*$E$2*$H$4/Output!$W$95/1000000</f>
        <v>339.33362480031815</v>
      </c>
      <c r="N30" s="7">
        <f>(D33-$B$8)*$B$2*Output!$W$101*$E$2*$H$4/Output!$W$95/1000000</f>
        <v>527.89102965000643</v>
      </c>
      <c r="P30" s="7">
        <v>2046</v>
      </c>
      <c r="Q30" s="7">
        <f>(B33-$B$8)*$B$2*Output!$W$101*$E$2*$I$4/Output!$W$95/1000000</f>
        <v>2.2914040551274399</v>
      </c>
      <c r="R30" s="7">
        <f>(C33-$B$8)*$B$2*Output!$W$101*$E$2*$I$4/Output!$W$95/1000000</f>
        <v>5.1569832707249477</v>
      </c>
      <c r="S30" s="7">
        <f>(D33-$B$8)*$B$2*Output!$W$101*$E$2*$I$4/Output!$W$95/1000000</f>
        <v>8.0225624863224532</v>
      </c>
      <c r="U30" s="7">
        <v>2046</v>
      </c>
      <c r="V30" s="7">
        <f>(B33-$B$8)*$B$2*Output!$W$101*$E$2*$J$4/Output!$W$95/1000000</f>
        <v>2021.0403741013313</v>
      </c>
      <c r="W30" s="7">
        <f>(C33-$B$8)*$B$2*Output!$W$101*$E$2*$J$4/Output!$W$95/1000000</f>
        <v>4548.508751818802</v>
      </c>
      <c r="X30" s="7">
        <f>(D33-$B$8)*$B$2*Output!$W$101*$E$2*$J$4/Output!$W$95/1000000</f>
        <v>7075.9771295362707</v>
      </c>
      <c r="Z30" s="7">
        <v>2046</v>
      </c>
      <c r="AA30" s="7">
        <f>(B33-$B$8)*$B$2*Output!$W$101*$E$2*$K$4/Output!$W$95/1000000</f>
        <v>169.10745239164916</v>
      </c>
      <c r="AB30" s="7">
        <f>(C33-$B$8)*$B$2*Output!$W$101*$E$2*$K$4/Output!$W$95/1000000</f>
        <v>380.58949096611769</v>
      </c>
      <c r="AC30" s="7">
        <f>(D33-$B$8)*$B$2*Output!$W$101*$E$2*$K$4/Output!$W$95/1000000</f>
        <v>592.07152954058597</v>
      </c>
      <c r="AE30" s="7">
        <v>2046</v>
      </c>
      <c r="AF30" s="7">
        <f>(B33-$B$8)*$B$2*Output!$W$101*$E$2*$L$4/Output!$W$95/1000000</f>
        <v>325.38304207458464</v>
      </c>
      <c r="AG30" s="7">
        <f>(C33-$B$8)*$B$2*Output!$W$101*$E$2*$L$4/Output!$W$95/1000000</f>
        <v>732.29987561617565</v>
      </c>
      <c r="AH30" s="7">
        <f>(D33-$B$8)*$B$2*Output!$W$101*$E$2*$L$4/Output!$W$95/1000000</f>
        <v>1139.2167091577664</v>
      </c>
      <c r="AJ30" s="7">
        <v>2046</v>
      </c>
      <c r="AK30" s="7">
        <f>(B33-$B$8)*$B$2*Output!$W$101*$E$2*$M$4/Output!$W$95/1000000</f>
        <v>226.85083458086069</v>
      </c>
      <c r="AL30" s="7">
        <f>(C33-$B$8)*$B$2*Output!$W$101*$E$2*$M$4/Output!$W$95/1000000</f>
        <v>510.54546938838638</v>
      </c>
      <c r="AM30" s="7">
        <f>(D33-$B$8)*$B$2*Output!$W$101*$E$2*$M$4/Output!$W$95/1000000</f>
        <v>794.24010419591195</v>
      </c>
    </row>
    <row r="31" spans="1:39" x14ac:dyDescent="0.25">
      <c r="A31" s="7">
        <v>2044</v>
      </c>
      <c r="B31" s="7">
        <v>2.4523425433526009</v>
      </c>
      <c r="C31" s="7">
        <v>3.949686160242416</v>
      </c>
      <c r="D31" s="7">
        <v>5.4470297771322294</v>
      </c>
      <c r="F31" s="7">
        <v>2047</v>
      </c>
      <c r="G31" s="7">
        <f>(B34-$B$8)*$B$2*Output!$W$101*$E$2*$G$4/Output!$W$95/1000000</f>
        <v>38.256485094301603</v>
      </c>
      <c r="H31" s="7">
        <f>(C34-$B$8)*$B$2*Output!$W$101*$E$2*$G$4/Output!$W$95/1000000</f>
        <v>85.61810431995292</v>
      </c>
      <c r="I31" s="7">
        <f>(D34-$B$8)*$B$2*Output!$W$101*$E$2*$G$4/Output!$W$95/1000000</f>
        <v>132.97972354560414</v>
      </c>
      <c r="K31" s="7">
        <v>2047</v>
      </c>
      <c r="L31" s="7">
        <f>(B34-$B$8)*$B$2*Output!$W$101*$E$2*$H$4/Output!$W$95/1000000</f>
        <v>157.33170777457008</v>
      </c>
      <c r="M31" s="7">
        <f>(C34-$B$8)*$B$2*Output!$W$101*$E$2*$H$4/Output!$W$95/1000000</f>
        <v>352.1087349210224</v>
      </c>
      <c r="N31" s="7">
        <f>(D34-$B$8)*$B$2*Output!$W$101*$E$2*$H$4/Output!$W$95/1000000</f>
        <v>546.88576206747439</v>
      </c>
      <c r="P31" s="7">
        <v>2047</v>
      </c>
      <c r="Q31" s="7">
        <f>(B34-$B$8)*$B$2*Output!$W$101*$E$2*$I$4/Output!$W$95/1000000</f>
        <v>2.3910303183938502</v>
      </c>
      <c r="R31" s="7">
        <f>(C34-$B$8)*$B$2*Output!$W$101*$E$2*$I$4/Output!$W$95/1000000</f>
        <v>5.3511315199970575</v>
      </c>
      <c r="S31" s="7">
        <f>(D34-$B$8)*$B$2*Output!$W$101*$E$2*$I$4/Output!$W$95/1000000</f>
        <v>8.3112327216002591</v>
      </c>
      <c r="U31" s="7">
        <v>2047</v>
      </c>
      <c r="V31" s="7">
        <f>(B34-$B$8)*$B$2*Output!$W$101*$E$2*$J$4/Output!$W$95/1000000</f>
        <v>2108.9116947144321</v>
      </c>
      <c r="W31" s="7">
        <f>(C34-$B$8)*$B$2*Output!$W$101*$E$2*$J$4/Output!$W$95/1000000</f>
        <v>4719.7493714999964</v>
      </c>
      <c r="X31" s="7">
        <f>(D34-$B$8)*$B$2*Output!$W$101*$E$2*$J$4/Output!$W$95/1000000</f>
        <v>7330.5870482855562</v>
      </c>
      <c r="Z31" s="7">
        <v>2047</v>
      </c>
      <c r="AA31" s="7">
        <f>(B34-$B$8)*$B$2*Output!$W$101*$E$2*$K$4/Output!$W$95/1000000</f>
        <v>176.45995032172084</v>
      </c>
      <c r="AB31" s="7">
        <f>(C34-$B$8)*$B$2*Output!$W$101*$E$2*$K$4/Output!$W$95/1000000</f>
        <v>394.91778708099889</v>
      </c>
      <c r="AC31" s="7">
        <f>(D34-$B$8)*$B$2*Output!$W$101*$E$2*$K$4/Output!$W$95/1000000</f>
        <v>613.37562384027649</v>
      </c>
      <c r="AE31" s="7">
        <v>2047</v>
      </c>
      <c r="AF31" s="7">
        <f>(B34-$B$8)*$B$2*Output!$W$101*$E$2*$L$4/Output!$W$95/1000000</f>
        <v>339.53013086043615</v>
      </c>
      <c r="AG31" s="7">
        <f>(C34-$B$8)*$B$2*Output!$W$101*$E$2*$L$4/Output!$W$95/1000000</f>
        <v>759.86923765001416</v>
      </c>
      <c r="AH31" s="7">
        <f>(D34-$B$8)*$B$2*Output!$W$101*$E$2*$L$4/Output!$W$95/1000000</f>
        <v>1180.2083444395914</v>
      </c>
      <c r="AJ31" s="7">
        <v>2047</v>
      </c>
      <c r="AK31" s="7">
        <f>(B34-$B$8)*$B$2*Output!$W$101*$E$2*$M$4/Output!$W$95/1000000</f>
        <v>236.71391434524594</v>
      </c>
      <c r="AL31" s="7">
        <f>(C34-$B$8)*$B$2*Output!$W$101*$E$2*$M$4/Output!$W$95/1000000</f>
        <v>529.76630138492476</v>
      </c>
      <c r="AM31" s="7">
        <f>(D34-$B$8)*$B$2*Output!$W$101*$E$2*$M$4/Output!$W$95/1000000</f>
        <v>822.81868842460301</v>
      </c>
    </row>
    <row r="32" spans="1:39" x14ac:dyDescent="0.25">
      <c r="A32" s="7">
        <v>2045</v>
      </c>
      <c r="B32" s="7">
        <v>2.5078350454170102</v>
      </c>
      <c r="C32" s="7">
        <v>4.0535175780226824</v>
      </c>
      <c r="D32" s="7">
        <v>5.5992001106283533</v>
      </c>
      <c r="F32" s="7">
        <v>2048</v>
      </c>
      <c r="G32" s="7">
        <f>(B35-$B$8)*$B$2*Output!$W$101*$E$2*$G$4/Output!$W$95/1000000</f>
        <v>39.850505306564173</v>
      </c>
      <c r="H32" s="7">
        <f>(C35-$B$8)*$B$2*Output!$W$101*$E$2*$G$4/Output!$W$95/1000000</f>
        <v>88.788991536267474</v>
      </c>
      <c r="I32" s="7">
        <f>(D35-$B$8)*$B$2*Output!$W$101*$E$2*$G$4/Output!$W$95/1000000</f>
        <v>137.72747776597075</v>
      </c>
      <c r="K32" s="7">
        <v>2048</v>
      </c>
      <c r="L32" s="7">
        <f>(B35-$B$8)*$B$2*Output!$W$101*$E$2*$H$4/Output!$W$95/1000000</f>
        <v>163.88719559851049</v>
      </c>
      <c r="M32" s="7">
        <f>(C35-$B$8)*$B$2*Output!$W$101*$E$2*$H$4/Output!$W$95/1000000</f>
        <v>365.14916714247687</v>
      </c>
      <c r="N32" s="7">
        <f>(D35-$B$8)*$B$2*Output!$W$101*$E$2*$H$4/Output!$W$95/1000000</f>
        <v>566.41113868644288</v>
      </c>
      <c r="P32" s="7">
        <v>2048</v>
      </c>
      <c r="Q32" s="7">
        <f>(B35-$B$8)*$B$2*Output!$W$101*$E$2*$I$4/Output!$W$95/1000000</f>
        <v>2.4906565816602608</v>
      </c>
      <c r="R32" s="7">
        <f>(C35-$B$8)*$B$2*Output!$W$101*$E$2*$I$4/Output!$W$95/1000000</f>
        <v>5.5493119710167171</v>
      </c>
      <c r="S32" s="7">
        <f>(D35-$B$8)*$B$2*Output!$W$101*$E$2*$I$4/Output!$W$95/1000000</f>
        <v>8.6079673603731717</v>
      </c>
      <c r="U32" s="7">
        <v>2048</v>
      </c>
      <c r="V32" s="7">
        <f>(B35-$B$8)*$B$2*Output!$W$101*$E$2*$J$4/Output!$W$95/1000000</f>
        <v>2196.7830153275336</v>
      </c>
      <c r="W32" s="7">
        <f>(C35-$B$8)*$B$2*Output!$W$101*$E$2*$J$4/Output!$W$95/1000000</f>
        <v>4894.5464318316663</v>
      </c>
      <c r="X32" s="7">
        <f>(D35-$B$8)*$B$2*Output!$W$101*$E$2*$J$4/Output!$W$95/1000000</f>
        <v>7592.3098483357944</v>
      </c>
      <c r="Z32" s="7">
        <v>2048</v>
      </c>
      <c r="AA32" s="7">
        <f>(B35-$B$8)*$B$2*Output!$W$101*$E$2*$K$4/Output!$W$95/1000000</f>
        <v>183.81244825179255</v>
      </c>
      <c r="AB32" s="7">
        <f>(C35-$B$8)*$B$2*Output!$W$101*$E$2*$K$4/Output!$W$95/1000000</f>
        <v>409.54366291061058</v>
      </c>
      <c r="AC32" s="7">
        <f>(D35-$B$8)*$B$2*Output!$W$101*$E$2*$K$4/Output!$W$95/1000000</f>
        <v>635.27487756942833</v>
      </c>
      <c r="AE32" s="7">
        <v>2048</v>
      </c>
      <c r="AF32" s="7">
        <f>(B35-$B$8)*$B$2*Output!$W$101*$E$2*$L$4/Output!$W$95/1000000</f>
        <v>353.67721964628765</v>
      </c>
      <c r="AG32" s="7">
        <f>(C35-$B$8)*$B$2*Output!$W$101*$E$2*$L$4/Output!$W$95/1000000</f>
        <v>788.0111787835275</v>
      </c>
      <c r="AH32" s="7">
        <f>(D35-$B$8)*$B$2*Output!$W$101*$E$2*$L$4/Output!$W$95/1000000</f>
        <v>1222.3451379207668</v>
      </c>
      <c r="AJ32" s="7">
        <v>2048</v>
      </c>
      <c r="AK32" s="7">
        <f>(B35-$B$8)*$B$2*Output!$W$101*$E$2*$M$4/Output!$W$95/1000000</f>
        <v>246.57699410963116</v>
      </c>
      <c r="AL32" s="7">
        <f>(C35-$B$8)*$B$2*Output!$W$101*$E$2*$M$4/Output!$W$95/1000000</f>
        <v>549.38632458023187</v>
      </c>
      <c r="AM32" s="7">
        <f>(D35-$B$8)*$B$2*Output!$W$101*$E$2*$M$4/Output!$W$95/1000000</f>
        <v>852.1956550508321</v>
      </c>
    </row>
    <row r="33" spans="1:39" x14ac:dyDescent="0.25">
      <c r="A33" s="7">
        <v>2046</v>
      </c>
      <c r="B33" s="7">
        <v>2.5633275474814199</v>
      </c>
      <c r="C33" s="7">
        <v>4.1594745404891134</v>
      </c>
      <c r="D33" s="7">
        <v>5.7556215334968055</v>
      </c>
      <c r="F33" s="7">
        <v>2049</v>
      </c>
      <c r="G33" s="7">
        <f>(B36-$B$8)*$B$2*Output!$W$101*$E$2*$G$4/Output!$W$95/1000000</f>
        <v>41.44452551882673</v>
      </c>
      <c r="H33" s="7">
        <f>(C36-$B$8)*$B$2*Output!$W$101*$E$2*$G$4/Output!$W$95/1000000</f>
        <v>92.026196302937976</v>
      </c>
      <c r="I33" s="7">
        <f>(D36-$B$8)*$B$2*Output!$W$101*$E$2*$G$4/Output!$W$95/1000000</f>
        <v>142.60786708704921</v>
      </c>
      <c r="K33" s="7">
        <v>2049</v>
      </c>
      <c r="L33" s="7">
        <f>(B36-$B$8)*$B$2*Output!$W$101*$E$2*$H$4/Output!$W$95/1000000</f>
        <v>170.4426834224509</v>
      </c>
      <c r="M33" s="7">
        <f>(C36-$B$8)*$B$2*Output!$W$101*$E$2*$H$4/Output!$W$95/1000000</f>
        <v>378.46233360564759</v>
      </c>
      <c r="N33" s="7">
        <f>(D36-$B$8)*$B$2*Output!$W$101*$E$2*$H$4/Output!$W$95/1000000</f>
        <v>586.48198378884422</v>
      </c>
      <c r="P33" s="7">
        <v>2049</v>
      </c>
      <c r="Q33" s="7">
        <f>(B36-$B$8)*$B$2*Output!$W$101*$E$2*$I$4/Output!$W$95/1000000</f>
        <v>2.5902828449266706</v>
      </c>
      <c r="R33" s="7">
        <f>(C36-$B$8)*$B$2*Output!$W$101*$E$2*$I$4/Output!$W$95/1000000</f>
        <v>5.7516372689336235</v>
      </c>
      <c r="S33" s="7">
        <f>(D36-$B$8)*$B$2*Output!$W$101*$E$2*$I$4/Output!$W$95/1000000</f>
        <v>8.9129916929405759</v>
      </c>
      <c r="U33" s="7">
        <v>2049</v>
      </c>
      <c r="V33" s="7">
        <f>(B36-$B$8)*$B$2*Output!$W$101*$E$2*$J$4/Output!$W$95/1000000</f>
        <v>2284.6543359406346</v>
      </c>
      <c r="W33" s="7">
        <f>(C36-$B$8)*$B$2*Output!$W$101*$E$2*$J$4/Output!$W$95/1000000</f>
        <v>5072.9992869172374</v>
      </c>
      <c r="X33" s="7">
        <f>(D36-$B$8)*$B$2*Output!$W$101*$E$2*$J$4/Output!$W$95/1000000</f>
        <v>7861.3442378938389</v>
      </c>
      <c r="Z33" s="7">
        <v>2049</v>
      </c>
      <c r="AA33" s="7">
        <f>(B36-$B$8)*$B$2*Output!$W$101*$E$2*$K$4/Output!$W$95/1000000</f>
        <v>191.16494618186428</v>
      </c>
      <c r="AB33" s="7">
        <f>(C36-$B$8)*$B$2*Output!$W$101*$E$2*$K$4/Output!$W$95/1000000</f>
        <v>424.4754317571165</v>
      </c>
      <c r="AC33" s="7">
        <f>(D36-$B$8)*$B$2*Output!$W$101*$E$2*$K$4/Output!$W$95/1000000</f>
        <v>657.78591733236874</v>
      </c>
      <c r="AE33" s="7">
        <v>2049</v>
      </c>
      <c r="AF33" s="7">
        <f>(B36-$B$8)*$B$2*Output!$W$101*$E$2*$L$4/Output!$W$95/1000000</f>
        <v>367.82430843213916</v>
      </c>
      <c r="AG33" s="7">
        <f>(C36-$B$8)*$B$2*Output!$W$101*$E$2*$L$4/Output!$W$95/1000000</f>
        <v>816.74169480820478</v>
      </c>
      <c r="AH33" s="7">
        <f>(D36-$B$8)*$B$2*Output!$W$101*$E$2*$L$4/Output!$W$95/1000000</f>
        <v>1265.6590811842705</v>
      </c>
      <c r="AJ33" s="7">
        <v>2049</v>
      </c>
      <c r="AK33" s="7">
        <f>(B36-$B$8)*$B$2*Output!$W$101*$E$2*$M$4/Output!$W$95/1000000</f>
        <v>256.44007387401638</v>
      </c>
      <c r="AL33" s="7">
        <f>(C36-$B$8)*$B$2*Output!$W$101*$E$2*$M$4/Output!$W$95/1000000</f>
        <v>569.41669093424389</v>
      </c>
      <c r="AM33" s="7">
        <f>(D36-$B$8)*$B$2*Output!$W$101*$E$2*$M$4/Output!$W$95/1000000</f>
        <v>882.39330799447134</v>
      </c>
    </row>
    <row r="34" spans="1:39" x14ac:dyDescent="0.25">
      <c r="A34" s="7">
        <v>2047</v>
      </c>
      <c r="B34" s="7">
        <v>2.6188200495458296</v>
      </c>
      <c r="C34" s="7">
        <v>4.267616427681288</v>
      </c>
      <c r="D34" s="7">
        <v>5.9164128058167442</v>
      </c>
      <c r="F34" s="7">
        <v>2050</v>
      </c>
      <c r="G34" s="7">
        <f>(B37-$B$8)*$B$2*Output!$W$101*$E$2*$G$4/Output!$W$95/1000000</f>
        <v>43.0385457310893</v>
      </c>
      <c r="H34" s="7">
        <f>(C37-$B$8)*$B$2*Output!$W$101*$E$2*$G$4/Output!$W$95/1000000</f>
        <v>95.331571292736072</v>
      </c>
      <c r="I34" s="7">
        <f>(D37-$B$8)*$B$2*Output!$W$101*$E$2*$G$4/Output!$W$95/1000000</f>
        <v>147.62459685438284</v>
      </c>
      <c r="K34" s="7">
        <v>2050</v>
      </c>
      <c r="L34" s="7">
        <f>(B37-$B$8)*$B$2*Output!$W$101*$E$2*$H$4/Output!$W$95/1000000</f>
        <v>176.99817124639137</v>
      </c>
      <c r="M34" s="7">
        <f>(C37-$B$8)*$B$2*Output!$W$101*$E$2*$H$4/Output!$W$95/1000000</f>
        <v>392.05585351994176</v>
      </c>
      <c r="N34" s="7">
        <f>(D37-$B$8)*$B$2*Output!$W$101*$E$2*$H$4/Output!$W$95/1000000</f>
        <v>607.11353579349213</v>
      </c>
      <c r="P34" s="7">
        <v>2050</v>
      </c>
      <c r="Q34" s="7">
        <f>(B37-$B$8)*$B$2*Output!$W$101*$E$2*$I$4/Output!$W$95/1000000</f>
        <v>2.6899091081930813</v>
      </c>
      <c r="R34" s="7">
        <f>(C37-$B$8)*$B$2*Output!$W$101*$E$2*$I$4/Output!$W$95/1000000</f>
        <v>5.9582232057960045</v>
      </c>
      <c r="S34" s="7">
        <f>(D37-$B$8)*$B$2*Output!$W$101*$E$2*$I$4/Output!$W$95/1000000</f>
        <v>9.2265373033989277</v>
      </c>
      <c r="U34" s="7">
        <v>2050</v>
      </c>
      <c r="V34" s="7">
        <f>(B37-$B$8)*$B$2*Output!$W$101*$E$2*$J$4/Output!$W$95/1000000</f>
        <v>2372.5256565537361</v>
      </c>
      <c r="W34" s="7">
        <f>(C37-$B$8)*$B$2*Output!$W$101*$E$2*$J$4/Output!$W$95/1000000</f>
        <v>5255.2100664548516</v>
      </c>
      <c r="X34" s="7">
        <f>(D37-$B$8)*$B$2*Output!$W$101*$E$2*$J$4/Output!$W$95/1000000</f>
        <v>8137.8944763559648</v>
      </c>
      <c r="Z34" s="7">
        <v>2050</v>
      </c>
      <c r="AA34" s="7">
        <f>(B37-$B$8)*$B$2*Output!$W$101*$E$2*$K$4/Output!$W$95/1000000</f>
        <v>198.51744411193602</v>
      </c>
      <c r="AB34" s="7">
        <f>(C37-$B$8)*$B$2*Output!$W$101*$E$2*$K$4/Output!$W$95/1000000</f>
        <v>439.72163916630973</v>
      </c>
      <c r="AC34" s="7">
        <f>(D37-$B$8)*$B$2*Output!$W$101*$E$2*$K$4/Output!$W$95/1000000</f>
        <v>680.92583422068344</v>
      </c>
      <c r="AE34" s="7">
        <v>2050</v>
      </c>
      <c r="AF34" s="7">
        <f>(B37-$B$8)*$B$2*Output!$W$101*$E$2*$L$4/Output!$W$95/1000000</f>
        <v>381.97139721799067</v>
      </c>
      <c r="AG34" s="7">
        <f>(C37-$B$8)*$B$2*Output!$W$101*$E$2*$L$4/Output!$W$95/1000000</f>
        <v>846.07722838016196</v>
      </c>
      <c r="AH34" s="7">
        <f>(D37-$B$8)*$B$2*Output!$W$101*$E$2*$L$4/Output!$W$95/1000000</f>
        <v>1310.1830595423328</v>
      </c>
      <c r="AJ34" s="7">
        <v>2050</v>
      </c>
      <c r="AK34" s="7">
        <f>(B37-$B$8)*$B$2*Output!$W$101*$E$2*$M$4/Output!$W$95/1000000</f>
        <v>266.30315363840168</v>
      </c>
      <c r="AL34" s="7">
        <f>(C37-$B$8)*$B$2*Output!$W$101*$E$2*$M$4/Output!$W$95/1000000</f>
        <v>589.86886395236911</v>
      </c>
      <c r="AM34" s="7">
        <f>(D37-$B$8)*$B$2*Output!$W$101*$E$2*$M$4/Output!$W$95/1000000</f>
        <v>913.43457426633654</v>
      </c>
    </row>
    <row r="35" spans="1:39" x14ac:dyDescent="0.25">
      <c r="A35" s="7">
        <v>2048</v>
      </c>
      <c r="B35" s="7">
        <v>2.6743125516102393</v>
      </c>
      <c r="C35" s="7">
        <v>4.3780042785025683</v>
      </c>
      <c r="D35" s="7">
        <v>6.0816960053948952</v>
      </c>
    </row>
    <row r="36" spans="1:39" x14ac:dyDescent="0.25">
      <c r="A36" s="7">
        <v>2049</v>
      </c>
      <c r="B36" s="7">
        <v>2.7298050536746485</v>
      </c>
      <c r="C36" s="7">
        <v>4.4907008370627608</v>
      </c>
      <c r="D36" s="7">
        <v>6.2515966204508731</v>
      </c>
      <c r="G36" s="7">
        <f>SUM(G8:G34)</f>
        <v>602.53964023525032</v>
      </c>
      <c r="H36" s="7">
        <f t="shared" ref="H36:I36" si="1">SUM(H8:H34)</f>
        <v>1407.4597686789086</v>
      </c>
      <c r="I36" s="7">
        <f t="shared" si="1"/>
        <v>2212.379897122566</v>
      </c>
      <c r="L36" s="7">
        <f>SUM(L8:L34)</f>
        <v>2477.9743974494786</v>
      </c>
      <c r="M36" s="7">
        <f t="shared" ref="M36:N36" si="2">SUM(M8:M34)</f>
        <v>5788.2486716804451</v>
      </c>
      <c r="N36" s="7">
        <f t="shared" si="2"/>
        <v>9098.5229459114107</v>
      </c>
      <c r="Q36" s="7">
        <f>SUM(Q8:Q34)</f>
        <v>37.658727514703145</v>
      </c>
      <c r="R36" s="7">
        <f t="shared" ref="R36:S36" si="3">SUM(R8:R34)</f>
        <v>87.966235542431789</v>
      </c>
      <c r="S36" s="7">
        <f t="shared" si="3"/>
        <v>138.27374357016038</v>
      </c>
      <c r="V36" s="7">
        <f>SUM(V8:V34)</f>
        <v>33215.359191752308</v>
      </c>
      <c r="W36" s="7">
        <f t="shared" ref="W36:X36" si="4">SUM(W8:W34)</f>
        <v>77587.064224286049</v>
      </c>
      <c r="X36" s="7">
        <f t="shared" si="4"/>
        <v>121958.76925681971</v>
      </c>
      <c r="AA36" s="7">
        <f>SUM(AA8:AA34)</f>
        <v>2779.2442175671035</v>
      </c>
      <c r="AB36" s="7">
        <f t="shared" ref="AB36:AC36" si="5">SUM(AB8:AB34)</f>
        <v>6491.9785560198998</v>
      </c>
      <c r="AC36" s="7">
        <f t="shared" si="5"/>
        <v>10204.712894472694</v>
      </c>
      <c r="AF36" s="7">
        <f>SUM(AF8:AF34)</f>
        <v>5347.5995610518703</v>
      </c>
      <c r="AG36" s="7">
        <f t="shared" ref="AG36:AH36" si="6">SUM(AG8:AG34)</f>
        <v>12491.346193002182</v>
      </c>
      <c r="AH36" s="7">
        <f t="shared" si="6"/>
        <v>19635.092824952484</v>
      </c>
      <c r="AK36" s="7">
        <f>SUM(AK8:AK34)</f>
        <v>3728.244150937624</v>
      </c>
      <c r="AL36" s="7">
        <f t="shared" ref="AL36:AM36" si="7">SUM(AL8:AL34)</f>
        <v>8708.7276916891842</v>
      </c>
      <c r="AM36" s="7">
        <f t="shared" si="7"/>
        <v>13689.211232440735</v>
      </c>
    </row>
    <row r="37" spans="1:39" x14ac:dyDescent="0.25">
      <c r="A37" s="7">
        <v>2050</v>
      </c>
      <c r="B37" s="7">
        <v>2.7852975557390582</v>
      </c>
      <c r="C37" s="7">
        <v>4.6057706003154273</v>
      </c>
      <c r="D37" s="7">
        <v>6.4262436448917963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18.080799664435865</v>
      </c>
      <c r="H41" s="7">
        <f t="shared" ref="H41:I41" si="8">$G$2-H8*1.204</f>
        <v>16.1529586851942</v>
      </c>
      <c r="I41" s="7">
        <f t="shared" si="8"/>
        <v>14.225117705952528</v>
      </c>
      <c r="K41" s="7">
        <v>2024</v>
      </c>
      <c r="L41" s="7">
        <f>$H$2-L8*1.204</f>
        <v>74.358192659975714</v>
      </c>
      <c r="M41" s="7">
        <f>$H$2-M8*1.204</f>
        <v>66.429850240795403</v>
      </c>
      <c r="N41" s="7">
        <f>$H$2-N8*1.204</f>
        <v>58.501507821615064</v>
      </c>
      <c r="P41" s="7">
        <v>2024</v>
      </c>
      <c r="Q41" s="7">
        <f>$I$2-Q8*1.204</f>
        <v>1.1300499790272416</v>
      </c>
      <c r="R41" s="7">
        <f>$I$2-R8*1.204</f>
        <v>1.0095599178246375</v>
      </c>
      <c r="S41" s="7">
        <f>$I$2-S8*1.204</f>
        <v>0.88906985662203297</v>
      </c>
      <c r="U41" s="7">
        <v>2024</v>
      </c>
      <c r="V41" s="7">
        <f>$J$2-V8*1.204</f>
        <v>996.71492998182566</v>
      </c>
      <c r="W41" s="7">
        <f>$J$2-W8*1.204</f>
        <v>890.44153929654135</v>
      </c>
      <c r="X41" s="7">
        <f>$J$2-X8*1.204</f>
        <v>784.16814861125658</v>
      </c>
      <c r="Z41" s="7">
        <v>2024</v>
      </c>
      <c r="AA41" s="7">
        <f>$K$2-AA8*1.204</f>
        <v>83.398592492193657</v>
      </c>
      <c r="AB41" s="7">
        <f>$K$2-AB8*1.204</f>
        <v>74.506329583392514</v>
      </c>
      <c r="AC41" s="7">
        <f>$K$2-AC8*1.204</f>
        <v>65.614066674591328</v>
      </c>
      <c r="AE41" s="7">
        <v>2024</v>
      </c>
      <c r="AF41" s="7">
        <f>$L$2-AF8*1.204</f>
        <v>160.46890510183476</v>
      </c>
      <c r="AG41" s="7">
        <f>$L$2-AG8*1.204</f>
        <v>143.35912362696706</v>
      </c>
      <c r="AH41" s="7">
        <f>$L$2-AH8*1.204</f>
        <v>126.24934215209929</v>
      </c>
      <c r="AJ41" s="7">
        <v>2024</v>
      </c>
      <c r="AK41" s="7">
        <f>$M$2-AK8*1.204</f>
        <v>111.87585196368013</v>
      </c>
      <c r="AL41" s="7">
        <f>$M$2-AL8*1.204</f>
        <v>99.947239512573375</v>
      </c>
      <c r="AM41" s="7">
        <f>$M$2-AM8*1.204</f>
        <v>88.01862706146656</v>
      </c>
    </row>
    <row r="42" spans="1:39" x14ac:dyDescent="0.25">
      <c r="F42" s="7">
        <v>2025</v>
      </c>
      <c r="G42" s="7">
        <f t="shared" ref="G42:I50" si="9">$G$2-G9*1.204</f>
        <v>16.161599328871738</v>
      </c>
      <c r="H42" s="7">
        <f t="shared" si="9"/>
        <v>11.93129670855023</v>
      </c>
      <c r="I42" s="7">
        <f t="shared" si="9"/>
        <v>7.7009940882287182</v>
      </c>
      <c r="K42" s="7">
        <v>2025</v>
      </c>
      <c r="L42" s="7">
        <f t="shared" ref="L42:N50" si="10">$H$2-L9*1.204</f>
        <v>66.465385319951466</v>
      </c>
      <c r="M42" s="7">
        <f t="shared" si="10"/>
        <v>49.068054278748257</v>
      </c>
      <c r="N42" s="7">
        <f t="shared" si="10"/>
        <v>31.670723237545019</v>
      </c>
      <c r="P42" s="7">
        <v>2025</v>
      </c>
      <c r="Q42" s="7">
        <f t="shared" ref="Q42:S50" si="11">$I$2-Q9*1.204</f>
        <v>1.0100999580544836</v>
      </c>
      <c r="R42" s="7">
        <f t="shared" si="11"/>
        <v>0.74570604428438936</v>
      </c>
      <c r="S42" s="7">
        <f t="shared" si="11"/>
        <v>0.48131213051429489</v>
      </c>
      <c r="U42" s="7">
        <v>2025</v>
      </c>
      <c r="V42" s="7">
        <f t="shared" ref="V42:X50" si="12">$J$2-V9*1.204</f>
        <v>890.91785996365184</v>
      </c>
      <c r="W42" s="7">
        <f t="shared" si="12"/>
        <v>657.71988983685662</v>
      </c>
      <c r="X42" s="7">
        <f t="shared" si="12"/>
        <v>424.52191971006107</v>
      </c>
      <c r="Z42" s="7">
        <v>2025</v>
      </c>
      <c r="AA42" s="7">
        <f t="shared" ref="AA42:AC50" si="13">$K$2-AA9*1.204</f>
        <v>74.546184984387338</v>
      </c>
      <c r="AB42" s="7">
        <f t="shared" si="13"/>
        <v>55.033702633023374</v>
      </c>
      <c r="AC42" s="7">
        <f t="shared" si="13"/>
        <v>35.521220281659382</v>
      </c>
      <c r="AE42" s="7">
        <v>2025</v>
      </c>
      <c r="AF42" s="7">
        <f t="shared" ref="AF42:AH50" si="14">$L$2-AF9*1.204</f>
        <v>143.43581020366958</v>
      </c>
      <c r="AG42" s="7">
        <f t="shared" si="14"/>
        <v>105.89145141805417</v>
      </c>
      <c r="AH42" s="7">
        <f t="shared" si="14"/>
        <v>68.347092632438702</v>
      </c>
      <c r="AJ42" s="7">
        <v>2025</v>
      </c>
      <c r="AK42" s="7">
        <f t="shared" ref="AK42:AM50" si="15">$M$2-AK9*1.204</f>
        <v>100.00070392736032</v>
      </c>
      <c r="AL42" s="7">
        <f t="shared" si="15"/>
        <v>73.825494948989984</v>
      </c>
      <c r="AM42" s="7">
        <f t="shared" si="15"/>
        <v>47.650285970619606</v>
      </c>
    </row>
    <row r="43" spans="1:39" x14ac:dyDescent="0.25">
      <c r="F43" s="7">
        <v>2026</v>
      </c>
      <c r="G43" s="7">
        <f t="shared" si="9"/>
        <v>14.242398993307603</v>
      </c>
      <c r="H43" s="7">
        <f t="shared" si="9"/>
        <v>7.2864102602828371</v>
      </c>
      <c r="I43" s="7">
        <f t="shared" si="9"/>
        <v>0.33042152725806773</v>
      </c>
      <c r="K43" s="7">
        <v>2026</v>
      </c>
      <c r="L43" s="7">
        <f t="shared" si="10"/>
        <v>58.572577979927182</v>
      </c>
      <c r="M43" s="7">
        <f t="shared" si="10"/>
        <v>29.965726515926185</v>
      </c>
      <c r="N43" s="7">
        <f t="shared" si="10"/>
        <v>1.3588750519251818</v>
      </c>
      <c r="P43" s="7">
        <v>2026</v>
      </c>
      <c r="Q43" s="7">
        <f t="shared" si="11"/>
        <v>0.89014993708172518</v>
      </c>
      <c r="R43" s="7">
        <f t="shared" si="11"/>
        <v>0.45540064126767732</v>
      </c>
      <c r="S43" s="7">
        <f t="shared" si="11"/>
        <v>2.0651345453629233E-2</v>
      </c>
      <c r="U43" s="7">
        <v>2026</v>
      </c>
      <c r="V43" s="7">
        <f t="shared" si="12"/>
        <v>785.12078994547755</v>
      </c>
      <c r="W43" s="7">
        <f t="shared" si="12"/>
        <v>401.66773744424768</v>
      </c>
      <c r="X43" s="7">
        <f t="shared" si="12"/>
        <v>18.214684943017573</v>
      </c>
      <c r="Z43" s="7">
        <v>2026</v>
      </c>
      <c r="AA43" s="7">
        <f t="shared" si="13"/>
        <v>65.693777476580976</v>
      </c>
      <c r="AB43" s="7">
        <f t="shared" si="13"/>
        <v>33.608931646067617</v>
      </c>
      <c r="AC43" s="7">
        <f t="shared" si="13"/>
        <v>1.5240858155542298</v>
      </c>
      <c r="AE43" s="7">
        <v>2026</v>
      </c>
      <c r="AF43" s="7">
        <f t="shared" si="14"/>
        <v>126.40271530550433</v>
      </c>
      <c r="AG43" s="7">
        <f t="shared" si="14"/>
        <v>64.66761970103623</v>
      </c>
      <c r="AH43" s="7">
        <f t="shared" si="14"/>
        <v>2.9325240965681019</v>
      </c>
      <c r="AJ43" s="7">
        <v>2026</v>
      </c>
      <c r="AK43" s="7">
        <f t="shared" si="15"/>
        <v>88.125555891040449</v>
      </c>
      <c r="AL43" s="7">
        <f t="shared" si="15"/>
        <v>45.085027806013073</v>
      </c>
      <c r="AM43" s="7">
        <f t="shared" si="15"/>
        <v>2.0444997209856695</v>
      </c>
    </row>
    <row r="44" spans="1:39" x14ac:dyDescent="0.25">
      <c r="F44" s="7">
        <v>2027</v>
      </c>
      <c r="G44" s="7">
        <f t="shared" si="9"/>
        <v>12.323198657743475</v>
      </c>
      <c r="H44" s="7">
        <f t="shared" si="9"/>
        <v>2.1633896041956469</v>
      </c>
      <c r="I44" s="7">
        <v>0</v>
      </c>
      <c r="K44" s="7">
        <v>2027</v>
      </c>
      <c r="L44" s="7">
        <f t="shared" si="10"/>
        <v>50.679770639902927</v>
      </c>
      <c r="M44" s="7">
        <f t="shared" si="10"/>
        <v>8.897047916734806</v>
      </c>
      <c r="N44" s="7">
        <v>0</v>
      </c>
      <c r="P44" s="7">
        <v>2027</v>
      </c>
      <c r="Q44" s="7">
        <f t="shared" si="11"/>
        <v>0.77019991610896721</v>
      </c>
      <c r="R44" s="7">
        <f t="shared" si="11"/>
        <v>0.13521185026222793</v>
      </c>
      <c r="S44" s="7">
        <v>0</v>
      </c>
      <c r="U44" s="7">
        <v>2027</v>
      </c>
      <c r="V44" s="7">
        <f t="shared" si="12"/>
        <v>679.32371992730373</v>
      </c>
      <c r="W44" s="7">
        <f t="shared" si="12"/>
        <v>119.25814996504755</v>
      </c>
      <c r="X44" s="7">
        <v>0</v>
      </c>
      <c r="Z44" s="7">
        <v>2027</v>
      </c>
      <c r="AA44" s="7">
        <f t="shared" si="13"/>
        <v>56.841369968774664</v>
      </c>
      <c r="AB44" s="7">
        <f t="shared" si="13"/>
        <v>9.9787427188326348</v>
      </c>
      <c r="AC44" s="7">
        <v>0</v>
      </c>
      <c r="AE44" s="7">
        <v>2027</v>
      </c>
      <c r="AF44" s="7">
        <f t="shared" si="14"/>
        <v>109.36962040733911</v>
      </c>
      <c r="AG44" s="7">
        <f t="shared" si="14"/>
        <v>19.200299076196785</v>
      </c>
      <c r="AH44" s="7">
        <v>0</v>
      </c>
      <c r="AJ44" s="7">
        <v>2027</v>
      </c>
      <c r="AK44" s="7">
        <f t="shared" si="15"/>
        <v>76.250407854720635</v>
      </c>
      <c r="AL44" s="7">
        <f t="shared" si="15"/>
        <v>13.386081345440772</v>
      </c>
      <c r="AM44" s="7">
        <v>0</v>
      </c>
    </row>
    <row r="45" spans="1:39" x14ac:dyDescent="0.25">
      <c r="F45" s="7">
        <v>2028</v>
      </c>
      <c r="G45" s="7">
        <f t="shared" si="9"/>
        <v>10.40399832217935</v>
      </c>
      <c r="H45" s="7">
        <v>0</v>
      </c>
      <c r="I45" s="7">
        <v>0</v>
      </c>
      <c r="K45" s="7">
        <v>2028</v>
      </c>
      <c r="L45" s="7">
        <f t="shared" si="10"/>
        <v>42.786963299878678</v>
      </c>
      <c r="M45" s="7">
        <v>0</v>
      </c>
      <c r="N45" s="7">
        <v>0</v>
      </c>
      <c r="P45" s="7">
        <v>2028</v>
      </c>
      <c r="Q45" s="7">
        <f t="shared" si="11"/>
        <v>0.65024989513620934</v>
      </c>
      <c r="R45" s="7">
        <v>0</v>
      </c>
      <c r="S45" s="7">
        <v>0</v>
      </c>
      <c r="U45" s="7">
        <v>2028</v>
      </c>
      <c r="V45" s="7">
        <f t="shared" si="12"/>
        <v>573.52664990912979</v>
      </c>
      <c r="W45" s="7">
        <v>0</v>
      </c>
      <c r="X45" s="7">
        <v>0</v>
      </c>
      <c r="Z45" s="7">
        <v>2028</v>
      </c>
      <c r="AA45" s="7">
        <f t="shared" si="13"/>
        <v>47.988962460968359</v>
      </c>
      <c r="AB45" s="7">
        <v>0</v>
      </c>
      <c r="AC45" s="7">
        <v>0</v>
      </c>
      <c r="AE45" s="7">
        <v>2028</v>
      </c>
      <c r="AF45" s="7">
        <f t="shared" si="14"/>
        <v>92.336525509173939</v>
      </c>
      <c r="AG45" s="7">
        <v>0</v>
      </c>
      <c r="AH45" s="7">
        <v>0</v>
      </c>
      <c r="AJ45" s="7">
        <v>2028</v>
      </c>
      <c r="AK45" s="7">
        <f t="shared" si="15"/>
        <v>64.375259818400821</v>
      </c>
      <c r="AL45" s="7">
        <v>0</v>
      </c>
      <c r="AM45" s="7">
        <v>0</v>
      </c>
    </row>
    <row r="46" spans="1:39" x14ac:dyDescent="0.25">
      <c r="F46" s="7">
        <v>2029</v>
      </c>
      <c r="G46" s="7">
        <f t="shared" si="9"/>
        <v>8.484797986615213</v>
      </c>
      <c r="H46" s="7">
        <v>0</v>
      </c>
      <c r="I46" s="7">
        <v>0</v>
      </c>
      <c r="K46" s="7">
        <v>2029</v>
      </c>
      <c r="L46" s="7">
        <f t="shared" si="10"/>
        <v>34.894155959854402</v>
      </c>
      <c r="M46" s="7">
        <v>0</v>
      </c>
      <c r="N46" s="7">
        <v>0</v>
      </c>
      <c r="P46" s="7">
        <v>2029</v>
      </c>
      <c r="Q46" s="7">
        <f t="shared" si="11"/>
        <v>0.53029987416345081</v>
      </c>
      <c r="R46" s="7">
        <v>0</v>
      </c>
      <c r="S46" s="7">
        <v>0</v>
      </c>
      <c r="U46" s="7">
        <v>2029</v>
      </c>
      <c r="V46" s="7">
        <f t="shared" si="12"/>
        <v>467.72957989095562</v>
      </c>
      <c r="W46" s="7">
        <v>0</v>
      </c>
      <c r="X46" s="7">
        <v>0</v>
      </c>
      <c r="Z46" s="7">
        <v>2029</v>
      </c>
      <c r="AA46" s="7">
        <f t="shared" si="13"/>
        <v>39.136554953162005</v>
      </c>
      <c r="AB46" s="7">
        <v>0</v>
      </c>
      <c r="AC46" s="7">
        <v>0</v>
      </c>
      <c r="AE46" s="7">
        <v>2029</v>
      </c>
      <c r="AF46" s="7">
        <f t="shared" si="14"/>
        <v>75.303430611008679</v>
      </c>
      <c r="AG46" s="7">
        <v>0</v>
      </c>
      <c r="AH46" s="7">
        <v>0</v>
      </c>
      <c r="AJ46" s="7">
        <v>2029</v>
      </c>
      <c r="AK46" s="7">
        <f t="shared" si="15"/>
        <v>52.500111782080964</v>
      </c>
      <c r="AL46" s="7">
        <v>0</v>
      </c>
      <c r="AM46" s="7">
        <v>0</v>
      </c>
    </row>
    <row r="47" spans="1:39" x14ac:dyDescent="0.25">
      <c r="F47" s="7">
        <v>2030</v>
      </c>
      <c r="G47" s="7">
        <f t="shared" si="9"/>
        <v>6.5655976510510854</v>
      </c>
      <c r="H47" s="7">
        <v>0</v>
      </c>
      <c r="I47" s="7">
        <v>0</v>
      </c>
      <c r="K47" s="7">
        <v>2030</v>
      </c>
      <c r="L47" s="7">
        <f t="shared" si="10"/>
        <v>27.001348619830132</v>
      </c>
      <c r="M47" s="7">
        <v>0</v>
      </c>
      <c r="N47" s="7">
        <v>0</v>
      </c>
      <c r="P47" s="7">
        <v>2030</v>
      </c>
      <c r="Q47" s="7">
        <f t="shared" si="11"/>
        <v>0.41034985319069284</v>
      </c>
      <c r="R47" s="7">
        <v>0</v>
      </c>
      <c r="S47" s="7">
        <v>0</v>
      </c>
      <c r="U47" s="7">
        <v>2030</v>
      </c>
      <c r="V47" s="7">
        <f t="shared" si="12"/>
        <v>361.93250987278168</v>
      </c>
      <c r="W47" s="7">
        <v>0</v>
      </c>
      <c r="X47" s="7">
        <v>0</v>
      </c>
      <c r="Z47" s="7">
        <v>2030</v>
      </c>
      <c r="AA47" s="7">
        <f t="shared" si="13"/>
        <v>30.284147445355671</v>
      </c>
      <c r="AB47" s="7">
        <v>0</v>
      </c>
      <c r="AC47" s="7">
        <v>0</v>
      </c>
      <c r="AE47" s="7">
        <v>2030</v>
      </c>
      <c r="AF47" s="7">
        <f t="shared" si="14"/>
        <v>58.27033571284349</v>
      </c>
      <c r="AG47" s="7">
        <v>0</v>
      </c>
      <c r="AH47" s="7">
        <v>0</v>
      </c>
      <c r="AJ47" s="7">
        <v>2030</v>
      </c>
      <c r="AK47" s="7">
        <f t="shared" si="15"/>
        <v>40.624963745761121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4.6463973154869596</v>
      </c>
      <c r="H48" s="7">
        <v>0</v>
      </c>
      <c r="I48" s="7">
        <v>0</v>
      </c>
      <c r="K48" s="7">
        <v>2031</v>
      </c>
      <c r="L48" s="7">
        <f t="shared" si="10"/>
        <v>19.108541279805891</v>
      </c>
      <c r="M48" s="7">
        <v>0</v>
      </c>
      <c r="N48" s="7">
        <v>0</v>
      </c>
      <c r="P48" s="7">
        <v>2031</v>
      </c>
      <c r="Q48" s="7">
        <f t="shared" si="11"/>
        <v>0.29039983221793497</v>
      </c>
      <c r="R48" s="7">
        <v>0</v>
      </c>
      <c r="S48" s="7">
        <v>0</v>
      </c>
      <c r="U48" s="7">
        <v>2031</v>
      </c>
      <c r="V48" s="7">
        <f t="shared" si="12"/>
        <v>256.13543985460785</v>
      </c>
      <c r="W48" s="7">
        <v>0</v>
      </c>
      <c r="X48" s="7">
        <v>0</v>
      </c>
      <c r="Z48" s="7">
        <v>2031</v>
      </c>
      <c r="AA48" s="7">
        <f t="shared" si="13"/>
        <v>21.431739937549381</v>
      </c>
      <c r="AB48" s="7">
        <v>0</v>
      </c>
      <c r="AC48" s="7">
        <v>0</v>
      </c>
      <c r="AE48" s="7">
        <v>2031</v>
      </c>
      <c r="AF48" s="7">
        <f t="shared" si="14"/>
        <v>41.237240814678302</v>
      </c>
      <c r="AG48" s="7">
        <v>0</v>
      </c>
      <c r="AH48" s="7">
        <v>0</v>
      </c>
      <c r="AJ48" s="7">
        <v>2031</v>
      </c>
      <c r="AK48" s="7">
        <f t="shared" si="15"/>
        <v>28.749815709441322</v>
      </c>
      <c r="AL48" s="7">
        <v>0</v>
      </c>
      <c r="AM48" s="7">
        <v>0</v>
      </c>
    </row>
    <row r="49" spans="6:39" x14ac:dyDescent="0.25">
      <c r="F49" s="7">
        <v>2032</v>
      </c>
      <c r="G49" s="7">
        <f t="shared" si="9"/>
        <v>2.7271969799228231</v>
      </c>
      <c r="H49" s="7">
        <v>0</v>
      </c>
      <c r="I49" s="7">
        <v>0</v>
      </c>
      <c r="K49" s="7">
        <v>2032</v>
      </c>
      <c r="L49" s="7">
        <f t="shared" si="10"/>
        <v>11.215733939781614</v>
      </c>
      <c r="M49" s="7">
        <v>0</v>
      </c>
      <c r="N49" s="7">
        <v>0</v>
      </c>
      <c r="P49" s="7">
        <v>2032</v>
      </c>
      <c r="Q49" s="7">
        <f t="shared" si="11"/>
        <v>0.17044981124517644</v>
      </c>
      <c r="R49" s="7">
        <v>0</v>
      </c>
      <c r="S49" s="7">
        <v>0</v>
      </c>
      <c r="U49" s="7">
        <v>2032</v>
      </c>
      <c r="V49" s="7">
        <f t="shared" si="12"/>
        <v>150.3383698364338</v>
      </c>
      <c r="W49" s="7">
        <v>0</v>
      </c>
      <c r="X49" s="7">
        <v>0</v>
      </c>
      <c r="Z49" s="7">
        <v>2032</v>
      </c>
      <c r="AA49" s="7">
        <f t="shared" si="13"/>
        <v>12.579332429743033</v>
      </c>
      <c r="AB49" s="7">
        <v>0</v>
      </c>
      <c r="AC49" s="7">
        <v>0</v>
      </c>
      <c r="AE49" s="7">
        <v>2032</v>
      </c>
      <c r="AF49" s="7">
        <f t="shared" si="14"/>
        <v>24.204145916513056</v>
      </c>
      <c r="AG49" s="7">
        <v>0</v>
      </c>
      <c r="AH49" s="7">
        <v>0</v>
      </c>
      <c r="AJ49" s="7">
        <v>2032</v>
      </c>
      <c r="AK49" s="7">
        <f t="shared" si="15"/>
        <v>16.874667673121465</v>
      </c>
      <c r="AL49" s="7">
        <v>0</v>
      </c>
      <c r="AM49" s="7">
        <v>0</v>
      </c>
    </row>
    <row r="50" spans="6:39" x14ac:dyDescent="0.25">
      <c r="F50" s="7">
        <v>2033</v>
      </c>
      <c r="G50" s="7">
        <f t="shared" si="9"/>
        <v>0.807996644358699</v>
      </c>
      <c r="H50" s="7">
        <v>0</v>
      </c>
      <c r="I50" s="7">
        <v>0</v>
      </c>
      <c r="K50" s="7">
        <v>2033</v>
      </c>
      <c r="L50" s="7">
        <f t="shared" si="10"/>
        <v>3.3229265997573521</v>
      </c>
      <c r="M50" s="7">
        <v>0</v>
      </c>
      <c r="N50" s="7">
        <v>0</v>
      </c>
      <c r="P50" s="7">
        <v>2033</v>
      </c>
      <c r="Q50" s="7">
        <f t="shared" si="11"/>
        <v>5.0499790272418688E-2</v>
      </c>
      <c r="R50" s="7">
        <v>0</v>
      </c>
      <c r="S50" s="7">
        <v>0</v>
      </c>
      <c r="U50" s="7">
        <v>2033</v>
      </c>
      <c r="V50" s="7">
        <f t="shared" si="12"/>
        <v>44.541299818259631</v>
      </c>
      <c r="W50" s="7">
        <v>0</v>
      </c>
      <c r="X50" s="7">
        <v>0</v>
      </c>
      <c r="Z50" s="7">
        <v>2033</v>
      </c>
      <c r="AA50" s="7">
        <f t="shared" si="13"/>
        <v>3.726924921936714</v>
      </c>
      <c r="AB50" s="7">
        <v>0</v>
      </c>
      <c r="AC50" s="7">
        <v>0</v>
      </c>
      <c r="AE50" s="7">
        <v>2033</v>
      </c>
      <c r="AF50" s="7">
        <f t="shared" si="14"/>
        <v>7.1710510183478675</v>
      </c>
      <c r="AG50" s="7">
        <v>0</v>
      </c>
      <c r="AH50" s="7">
        <v>0</v>
      </c>
      <c r="AJ50" s="7">
        <v>2033</v>
      </c>
      <c r="AK50" s="7">
        <f t="shared" si="15"/>
        <v>4.9995196368016224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v>0</v>
      </c>
      <c r="R51" s="7">
        <v>0</v>
      </c>
      <c r="S51" s="7"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v>0</v>
      </c>
      <c r="R52" s="7">
        <v>0</v>
      </c>
      <c r="S52" s="7"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v>0</v>
      </c>
      <c r="R53" s="7">
        <v>0</v>
      </c>
      <c r="S53" s="7"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v>0</v>
      </c>
      <c r="R54" s="7">
        <v>0</v>
      </c>
      <c r="S54" s="7"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v>0</v>
      </c>
      <c r="R55" s="7">
        <v>0</v>
      </c>
      <c r="S55" s="7"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v>0</v>
      </c>
      <c r="R56" s="7">
        <v>0</v>
      </c>
      <c r="S56" s="7"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v>0</v>
      </c>
      <c r="R57" s="7">
        <v>0</v>
      </c>
      <c r="S57" s="7"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v>0</v>
      </c>
      <c r="R58" s="7">
        <v>0</v>
      </c>
      <c r="S58" s="7"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v>0</v>
      </c>
      <c r="R59" s="7">
        <v>0</v>
      </c>
      <c r="S59" s="7"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v>0</v>
      </c>
      <c r="R60" s="7">
        <v>0</v>
      </c>
      <c r="S60" s="7"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v>0</v>
      </c>
      <c r="R61" s="7">
        <v>0</v>
      </c>
      <c r="S61" s="7"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v>0</v>
      </c>
      <c r="R62" s="7">
        <v>0</v>
      </c>
      <c r="S62" s="7"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v>0</v>
      </c>
      <c r="R63" s="7">
        <v>0</v>
      </c>
      <c r="S63" s="7"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v>0</v>
      </c>
      <c r="R64" s="7">
        <v>0</v>
      </c>
      <c r="S64" s="7"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v>0</v>
      </c>
      <c r="R65" s="7">
        <v>0</v>
      </c>
      <c r="S65" s="7"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v>0</v>
      </c>
      <c r="R66" s="7">
        <v>0</v>
      </c>
      <c r="S66" s="7"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v>0</v>
      </c>
      <c r="R67" s="7">
        <v>0</v>
      </c>
      <c r="S67" s="7"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20</v>
      </c>
      <c r="H68" s="7">
        <f t="shared" ref="H68:I68" si="16">H98*1000/0.181</f>
        <v>20</v>
      </c>
      <c r="I68" s="7">
        <f t="shared" si="16"/>
        <v>20</v>
      </c>
      <c r="L68" s="7">
        <f>L98*1000/0.181</f>
        <v>82.251000000000005</v>
      </c>
      <c r="M68" s="7">
        <f t="shared" ref="M68:N68" si="17">M98*1000/0.181</f>
        <v>82.251000000000005</v>
      </c>
      <c r="N68" s="7">
        <f t="shared" si="17"/>
        <v>82.251000000000005</v>
      </c>
      <c r="Q68" s="7">
        <f>Q98*1000/0.181</f>
        <v>1.25</v>
      </c>
      <c r="R68" s="7">
        <f t="shared" ref="R68:S68" si="18">R98*1000/0.181</f>
        <v>1.25</v>
      </c>
      <c r="S68" s="7">
        <f t="shared" si="18"/>
        <v>1.25</v>
      </c>
      <c r="V68" s="7">
        <f>V98*1000/0.181</f>
        <v>1102.5119999999999</v>
      </c>
      <c r="W68" s="7">
        <f t="shared" ref="W68:X68" si="19">W98*1000/0.181</f>
        <v>1102.5119999999999</v>
      </c>
      <c r="X68" s="7">
        <f t="shared" si="19"/>
        <v>1102.5119999999999</v>
      </c>
      <c r="AA68" s="7">
        <f>AA98*1000/0.181</f>
        <v>92.251000000000019</v>
      </c>
      <c r="AB68" s="7">
        <f t="shared" ref="AB68:AC68" si="20">AB98*1000/0.181</f>
        <v>92.251000000000019</v>
      </c>
      <c r="AC68" s="7">
        <f t="shared" si="20"/>
        <v>92.251000000000019</v>
      </c>
      <c r="AF68" s="7">
        <f>AF98*1000/0.181</f>
        <v>177.50200000000001</v>
      </c>
      <c r="AG68" s="7">
        <f t="shared" ref="AG68:AH68" si="21">AG98*1000/0.181</f>
        <v>177.50200000000001</v>
      </c>
      <c r="AH68" s="7">
        <f t="shared" si="21"/>
        <v>177.50200000000001</v>
      </c>
      <c r="AK68" s="7">
        <f>AK98*1000/0.181</f>
        <v>123.751</v>
      </c>
      <c r="AL68" s="7">
        <f t="shared" ref="AL68:AM68" si="22">AL98*1000/0.181</f>
        <v>123.751</v>
      </c>
      <c r="AM68" s="7">
        <f t="shared" si="22"/>
        <v>123.751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3.4737526073710842E-4</v>
      </c>
      <c r="H72" s="7">
        <f>($G$2-H41)*0.181/1000</f>
        <v>6.9631447797984978E-4</v>
      </c>
      <c r="I72" s="7">
        <f>($G$2-I41)*0.181/1000</f>
        <v>1.0452536952225923E-3</v>
      </c>
      <c r="K72" s="7">
        <v>2024</v>
      </c>
      <c r="L72" s="7">
        <f>($H$2-L41)*0.181/1000</f>
        <v>1.4285981285443966E-3</v>
      </c>
      <c r="M72" s="7">
        <f>($H$2-M41)*0.181/1000</f>
        <v>2.8636281064160327E-3</v>
      </c>
      <c r="N72" s="7">
        <f>($H$2-N41)*0.181/1000</f>
        <v>4.2986580842876744E-3</v>
      </c>
      <c r="P72" s="7">
        <v>2024</v>
      </c>
      <c r="Q72" s="7">
        <f>($I$2-Q41)*0.181/1000</f>
        <v>2.1710953796069276E-5</v>
      </c>
      <c r="R72" s="7">
        <f>($I$2-R41)*0.181/1000</f>
        <v>4.3519654873740611E-5</v>
      </c>
      <c r="S72" s="7">
        <f>($I$2-S41)*0.181/1000</f>
        <v>6.5328355951412017E-5</v>
      </c>
      <c r="U72" s="7">
        <v>2024</v>
      </c>
      <c r="V72" s="7">
        <f>($J$2-V41)*0.181/1000</f>
        <v>1.9149269673289546E-2</v>
      </c>
      <c r="W72" s="7">
        <f>($J$2-W41)*0.181/1000</f>
        <v>3.8384753387326005E-2</v>
      </c>
      <c r="X72" s="7">
        <f>($J$2-X41)*0.181/1000</f>
        <v>5.7620237101362548E-2</v>
      </c>
      <c r="Z72" s="7">
        <v>2024</v>
      </c>
      <c r="AA72" s="7">
        <f>($K$2-AA41)*0.181/1000</f>
        <v>1.6022857589129489E-3</v>
      </c>
      <c r="AB72" s="7">
        <f>($K$2-AB41)*0.181/1000</f>
        <v>3.2117853454059556E-3</v>
      </c>
      <c r="AC72" s="7">
        <f>($K$2-AC41)*0.181/1000</f>
        <v>4.8212849318989707E-3</v>
      </c>
      <c r="AE72" s="7">
        <v>2024</v>
      </c>
      <c r="AF72" s="7">
        <f>($L$2-AF41)*0.181/1000</f>
        <v>3.0829901765679095E-3</v>
      </c>
      <c r="AG72" s="7">
        <f>($L$2-AG41)*0.181/1000</f>
        <v>6.1798606235189636E-3</v>
      </c>
      <c r="AH72" s="7">
        <f>($L$2-AH41)*0.181/1000</f>
        <v>9.276731070470029E-3</v>
      </c>
      <c r="AJ72" s="7">
        <v>2024</v>
      </c>
      <c r="AK72" s="7">
        <f>($M$2-AK41)*0.181/1000</f>
        <v>2.1494017945738967E-3</v>
      </c>
      <c r="AL72" s="7">
        <f>($M$2-AL41)*0.181/1000</f>
        <v>4.3084806482242199E-3</v>
      </c>
      <c r="AM72" s="7">
        <f>($M$2-AM41)*0.181/1000</f>
        <v>6.4675595018745527E-3</v>
      </c>
      <c r="AO72" s="7">
        <v>2024</v>
      </c>
      <c r="AP72" s="7">
        <f>G72+L72+Q72+V72+AA72+AF72+AK72</f>
        <v>2.7781631746421877E-2</v>
      </c>
      <c r="AQ72" s="7">
        <f t="shared" ref="AQ72:AR87" si="23">H72+M72+R72+W72+AB72+AG72+AL72</f>
        <v>5.5688342243744762E-2</v>
      </c>
      <c r="AR72" s="7">
        <f t="shared" si="23"/>
        <v>8.359505274106778E-2</v>
      </c>
    </row>
    <row r="73" spans="4:44" x14ac:dyDescent="0.25">
      <c r="F73" s="7">
        <v>2025</v>
      </c>
      <c r="G73" s="7">
        <f t="shared" ref="G73:I88" si="24">($G$2-G42)*0.181/1000</f>
        <v>6.9475052147421543E-4</v>
      </c>
      <c r="H73" s="7">
        <f t="shared" si="24"/>
        <v>1.4604352957524082E-3</v>
      </c>
      <c r="I73" s="7">
        <f t="shared" si="24"/>
        <v>2.2261200700306022E-3</v>
      </c>
      <c r="K73" s="7">
        <v>2025</v>
      </c>
      <c r="L73" s="7">
        <f t="shared" ref="L73:N88" si="25">($H$2-L42)*0.181/1000</f>
        <v>2.8571962570887854E-3</v>
      </c>
      <c r="M73" s="7">
        <f t="shared" si="25"/>
        <v>6.0061131755465664E-3</v>
      </c>
      <c r="N73" s="7">
        <f t="shared" si="25"/>
        <v>9.1550300940043527E-3</v>
      </c>
      <c r="P73" s="7">
        <v>2025</v>
      </c>
      <c r="Q73" s="7">
        <f t="shared" ref="Q73:S88" si="26">($I$2-Q42)*0.181/1000</f>
        <v>4.3421907592138464E-5</v>
      </c>
      <c r="R73" s="7">
        <f t="shared" si="26"/>
        <v>9.1277205984525512E-5</v>
      </c>
      <c r="S73" s="7">
        <f t="shared" si="26"/>
        <v>1.3913250437691264E-4</v>
      </c>
      <c r="U73" s="7">
        <v>2025</v>
      </c>
      <c r="V73" s="7">
        <f t="shared" ref="V73:X88" si="27">($J$2-V42)*0.181/1000</f>
        <v>3.8298539346579008E-2</v>
      </c>
      <c r="W73" s="7">
        <f t="shared" si="27"/>
        <v>8.0507371939528935E-2</v>
      </c>
      <c r="X73" s="7">
        <f t="shared" si="27"/>
        <v>0.12271620453247893</v>
      </c>
      <c r="Z73" s="7">
        <v>2025</v>
      </c>
      <c r="AA73" s="7">
        <f t="shared" ref="AA73:AC88" si="28">($K$2-AA42)*0.181/1000</f>
        <v>3.2045715178258927E-3</v>
      </c>
      <c r="AB73" s="7">
        <f t="shared" si="28"/>
        <v>6.7363308234227696E-3</v>
      </c>
      <c r="AC73" s="7">
        <f t="shared" si="28"/>
        <v>1.0268090129019653E-2</v>
      </c>
      <c r="AE73" s="7">
        <v>2025</v>
      </c>
      <c r="AF73" s="7">
        <f t="shared" ref="AF73:AH88" si="29">($L$2-AF42)*0.181/1000</f>
        <v>6.1659803531358076E-3</v>
      </c>
      <c r="AG73" s="7">
        <f t="shared" si="29"/>
        <v>1.2961509293332195E-2</v>
      </c>
      <c r="AH73" s="7">
        <f t="shared" si="29"/>
        <v>1.9757038233528597E-2</v>
      </c>
      <c r="AJ73" s="7">
        <v>2025</v>
      </c>
      <c r="AK73" s="7">
        <f t="shared" ref="AK73:AM88" si="30">($M$2-AK42)*0.181/1000</f>
        <v>4.2988035891477821E-3</v>
      </c>
      <c r="AL73" s="7">
        <f t="shared" si="30"/>
        <v>9.0365164142328144E-3</v>
      </c>
      <c r="AM73" s="7">
        <f t="shared" si="30"/>
        <v>1.3774229239317851E-2</v>
      </c>
      <c r="AO73" s="7">
        <v>2025</v>
      </c>
      <c r="AP73" s="7">
        <f t="shared" ref="AP73:AR98" si="31">G73+L73+Q73+V73+AA73+AF73+AK73</f>
        <v>5.5563263492843629E-2</v>
      </c>
      <c r="AQ73" s="7">
        <f t="shared" si="23"/>
        <v>0.11679955414780022</v>
      </c>
      <c r="AR73" s="7">
        <f t="shared" si="23"/>
        <v>0.17803584480275689</v>
      </c>
    </row>
    <row r="74" spans="4:44" x14ac:dyDescent="0.25">
      <c r="F74" s="7">
        <v>2026</v>
      </c>
      <c r="G74" s="7">
        <f t="shared" si="24"/>
        <v>1.042125782211324E-3</v>
      </c>
      <c r="H74" s="7">
        <f t="shared" si="24"/>
        <v>2.3011597428888061E-3</v>
      </c>
      <c r="I74" s="7">
        <f t="shared" si="24"/>
        <v>3.5601937035662896E-3</v>
      </c>
      <c r="K74" s="7">
        <v>2026</v>
      </c>
      <c r="L74" s="7">
        <f t="shared" si="25"/>
        <v>4.2857943856331807E-3</v>
      </c>
      <c r="M74" s="7">
        <f t="shared" si="25"/>
        <v>9.4636345006173621E-3</v>
      </c>
      <c r="N74" s="7">
        <f t="shared" si="25"/>
        <v>1.4641474615601542E-2</v>
      </c>
      <c r="P74" s="7">
        <v>2026</v>
      </c>
      <c r="Q74" s="7">
        <f t="shared" si="26"/>
        <v>6.513286138820775E-5</v>
      </c>
      <c r="R74" s="7">
        <f t="shared" si="26"/>
        <v>1.4382248393055038E-4</v>
      </c>
      <c r="S74" s="7">
        <f t="shared" si="26"/>
        <v>2.225121064728931E-4</v>
      </c>
      <c r="U74" s="7">
        <v>2026</v>
      </c>
      <c r="V74" s="7">
        <f t="shared" si="27"/>
        <v>5.7447809019868554E-2</v>
      </c>
      <c r="W74" s="7">
        <f t="shared" si="27"/>
        <v>0.12685281152259115</v>
      </c>
      <c r="X74" s="7">
        <f t="shared" si="27"/>
        <v>0.19625781402531378</v>
      </c>
      <c r="Z74" s="7">
        <v>2026</v>
      </c>
      <c r="AA74" s="7">
        <f t="shared" si="28"/>
        <v>4.806857276738844E-3</v>
      </c>
      <c r="AB74" s="7">
        <f t="shared" si="28"/>
        <v>1.0614214372061762E-2</v>
      </c>
      <c r="AC74" s="7">
        <f t="shared" si="28"/>
        <v>1.6421571467384682E-2</v>
      </c>
      <c r="AE74" s="7">
        <v>2026</v>
      </c>
      <c r="AF74" s="7">
        <f t="shared" si="29"/>
        <v>9.2489705297037171E-3</v>
      </c>
      <c r="AG74" s="7">
        <f t="shared" si="29"/>
        <v>2.0423022834112445E-2</v>
      </c>
      <c r="AH74" s="7">
        <f t="shared" si="29"/>
        <v>3.1597075138521176E-2</v>
      </c>
      <c r="AJ74" s="7">
        <v>2026</v>
      </c>
      <c r="AK74" s="7">
        <f t="shared" si="30"/>
        <v>6.4482053837216788E-3</v>
      </c>
      <c r="AL74" s="7">
        <f t="shared" si="30"/>
        <v>1.4238540967111633E-2</v>
      </c>
      <c r="AM74" s="7">
        <f t="shared" si="30"/>
        <v>2.2028876550501592E-2</v>
      </c>
      <c r="AO74" s="7">
        <v>2026</v>
      </c>
      <c r="AP74" s="7">
        <f t="shared" si="31"/>
        <v>8.3344895239265498E-2</v>
      </c>
      <c r="AQ74" s="7">
        <f t="shared" si="23"/>
        <v>0.18403720642331367</v>
      </c>
      <c r="AR74" s="7">
        <f t="shared" si="23"/>
        <v>0.28472951760736198</v>
      </c>
    </row>
    <row r="75" spans="4:44" x14ac:dyDescent="0.25">
      <c r="F75" s="7">
        <v>2027</v>
      </c>
      <c r="G75" s="7">
        <f t="shared" si="24"/>
        <v>1.3895010429484309E-3</v>
      </c>
      <c r="H75" s="7">
        <f t="shared" si="24"/>
        <v>3.2284264816405876E-3</v>
      </c>
      <c r="I75" s="7">
        <f t="shared" si="24"/>
        <v>3.62E-3</v>
      </c>
      <c r="K75" s="7">
        <v>2027</v>
      </c>
      <c r="L75" s="7">
        <f t="shared" si="25"/>
        <v>5.7143925141775707E-3</v>
      </c>
      <c r="M75" s="7">
        <f t="shared" si="25"/>
        <v>1.3277065327071E-2</v>
      </c>
      <c r="N75" s="7">
        <f t="shared" si="25"/>
        <v>1.4887431000000001E-2</v>
      </c>
      <c r="P75" s="7">
        <v>2027</v>
      </c>
      <c r="Q75" s="7">
        <f t="shared" si="26"/>
        <v>8.6843815184276928E-5</v>
      </c>
      <c r="R75" s="7">
        <f t="shared" si="26"/>
        <v>2.0177665510253673E-4</v>
      </c>
      <c r="S75" s="7">
        <f t="shared" si="26"/>
        <v>2.2625E-4</v>
      </c>
      <c r="U75" s="7">
        <v>2027</v>
      </c>
      <c r="V75" s="7">
        <f t="shared" si="27"/>
        <v>7.6597078693158016E-2</v>
      </c>
      <c r="W75" s="7">
        <f t="shared" si="27"/>
        <v>0.17796894685632636</v>
      </c>
      <c r="X75" s="7">
        <f t="shared" si="27"/>
        <v>0.19955467199999999</v>
      </c>
      <c r="Z75" s="7">
        <v>2027</v>
      </c>
      <c r="AA75" s="7">
        <f t="shared" si="28"/>
        <v>6.409143035651787E-3</v>
      </c>
      <c r="AB75" s="7">
        <f t="shared" si="28"/>
        <v>1.4891278567891292E-2</v>
      </c>
      <c r="AC75" s="7">
        <f t="shared" si="28"/>
        <v>1.6697431000000002E-2</v>
      </c>
      <c r="AE75" s="7">
        <v>2027</v>
      </c>
      <c r="AF75" s="7">
        <f t="shared" si="29"/>
        <v>1.233196070627162E-2</v>
      </c>
      <c r="AG75" s="7">
        <f t="shared" si="29"/>
        <v>2.8652607867208382E-2</v>
      </c>
      <c r="AH75" s="7">
        <f t="shared" si="29"/>
        <v>3.2127862E-2</v>
      </c>
      <c r="AJ75" s="7">
        <v>2027</v>
      </c>
      <c r="AK75" s="7">
        <f t="shared" si="30"/>
        <v>8.5976071782955642E-3</v>
      </c>
      <c r="AL75" s="7">
        <f t="shared" si="30"/>
        <v>1.997605027647522E-2</v>
      </c>
      <c r="AM75" s="7">
        <f t="shared" si="30"/>
        <v>2.2398931E-2</v>
      </c>
      <c r="AO75" s="7">
        <v>2027</v>
      </c>
      <c r="AP75" s="7">
        <f t="shared" si="31"/>
        <v>0.11112652698568727</v>
      </c>
      <c r="AQ75" s="7">
        <f t="shared" si="23"/>
        <v>0.25819615203171536</v>
      </c>
      <c r="AR75" s="7">
        <f t="shared" si="23"/>
        <v>0.28951257699999999</v>
      </c>
    </row>
    <row r="76" spans="4:44" x14ac:dyDescent="0.25">
      <c r="F76" s="7">
        <v>2028</v>
      </c>
      <c r="G76" s="7">
        <f t="shared" si="24"/>
        <v>1.7368763036855377E-3</v>
      </c>
      <c r="H76" s="7">
        <f t="shared" si="24"/>
        <v>3.62E-3</v>
      </c>
      <c r="I76" s="7">
        <f t="shared" si="24"/>
        <v>3.62E-3</v>
      </c>
      <c r="K76" s="7">
        <v>2028</v>
      </c>
      <c r="L76" s="7">
        <f t="shared" si="25"/>
        <v>7.14299064272196E-3</v>
      </c>
      <c r="M76" s="7">
        <f t="shared" si="25"/>
        <v>1.4887431000000001E-2</v>
      </c>
      <c r="N76" s="7">
        <f t="shared" si="25"/>
        <v>1.4887431000000001E-2</v>
      </c>
      <c r="P76" s="7">
        <v>2028</v>
      </c>
      <c r="Q76" s="7">
        <f t="shared" si="26"/>
        <v>1.0855476898034611E-4</v>
      </c>
      <c r="R76" s="7">
        <f t="shared" si="26"/>
        <v>2.2625E-4</v>
      </c>
      <c r="S76" s="7">
        <f t="shared" si="26"/>
        <v>2.2625E-4</v>
      </c>
      <c r="U76" s="7">
        <v>2028</v>
      </c>
      <c r="V76" s="7">
        <f t="shared" si="27"/>
        <v>9.5746348366447492E-2</v>
      </c>
      <c r="W76" s="7">
        <f t="shared" si="27"/>
        <v>0.19955467199999999</v>
      </c>
      <c r="X76" s="7">
        <f t="shared" si="27"/>
        <v>0.19955467199999999</v>
      </c>
      <c r="Z76" s="7">
        <v>2028</v>
      </c>
      <c r="AA76" s="7">
        <f t="shared" si="28"/>
        <v>8.0114287945647275E-3</v>
      </c>
      <c r="AB76" s="7">
        <f t="shared" si="28"/>
        <v>1.6697431000000002E-2</v>
      </c>
      <c r="AC76" s="7">
        <f t="shared" si="28"/>
        <v>1.6697431000000002E-2</v>
      </c>
      <c r="AE76" s="7">
        <v>2028</v>
      </c>
      <c r="AF76" s="7">
        <f t="shared" si="29"/>
        <v>1.5414950882839519E-2</v>
      </c>
      <c r="AG76" s="7">
        <f t="shared" si="29"/>
        <v>3.2127862E-2</v>
      </c>
      <c r="AH76" s="7">
        <f t="shared" si="29"/>
        <v>3.2127862E-2</v>
      </c>
      <c r="AJ76" s="7">
        <v>2028</v>
      </c>
      <c r="AK76" s="7">
        <f t="shared" si="30"/>
        <v>1.0747008972869452E-2</v>
      </c>
      <c r="AL76" s="7">
        <f t="shared" si="30"/>
        <v>2.2398931E-2</v>
      </c>
      <c r="AM76" s="7">
        <f t="shared" si="30"/>
        <v>2.2398931E-2</v>
      </c>
      <c r="AO76" s="7">
        <v>2028</v>
      </c>
      <c r="AP76" s="7">
        <f t="shared" si="31"/>
        <v>0.13890815873210902</v>
      </c>
      <c r="AQ76" s="7">
        <f t="shared" si="23"/>
        <v>0.28951257699999999</v>
      </c>
      <c r="AR76" s="7">
        <f t="shared" si="23"/>
        <v>0.28951257699999999</v>
      </c>
    </row>
    <row r="77" spans="4:44" x14ac:dyDescent="0.25">
      <c r="F77" s="7">
        <v>2029</v>
      </c>
      <c r="G77" s="7">
        <f t="shared" si="24"/>
        <v>2.0842515644226463E-3</v>
      </c>
      <c r="H77" s="7">
        <f t="shared" si="24"/>
        <v>3.62E-3</v>
      </c>
      <c r="I77" s="7">
        <f t="shared" si="24"/>
        <v>3.62E-3</v>
      </c>
      <c r="K77" s="7">
        <v>2029</v>
      </c>
      <c r="L77" s="7">
        <f t="shared" si="25"/>
        <v>8.5715887712663544E-3</v>
      </c>
      <c r="M77" s="7">
        <f t="shared" si="25"/>
        <v>1.4887431000000001E-2</v>
      </c>
      <c r="N77" s="7">
        <f t="shared" si="25"/>
        <v>1.4887431000000001E-2</v>
      </c>
      <c r="P77" s="7">
        <v>2029</v>
      </c>
      <c r="Q77" s="7">
        <f t="shared" si="26"/>
        <v>1.3026572277641539E-4</v>
      </c>
      <c r="R77" s="7">
        <f t="shared" si="26"/>
        <v>2.2625E-4</v>
      </c>
      <c r="S77" s="7">
        <f t="shared" si="26"/>
        <v>2.2625E-4</v>
      </c>
      <c r="U77" s="7">
        <v>2029</v>
      </c>
      <c r="V77" s="7">
        <f t="shared" si="27"/>
        <v>0.11489561803973701</v>
      </c>
      <c r="W77" s="7">
        <f t="shared" si="27"/>
        <v>0.19955467199999999</v>
      </c>
      <c r="X77" s="7">
        <f t="shared" si="27"/>
        <v>0.19955467199999999</v>
      </c>
      <c r="Z77" s="7">
        <v>2029</v>
      </c>
      <c r="AA77" s="7">
        <f t="shared" si="28"/>
        <v>9.6137145534776775E-3</v>
      </c>
      <c r="AB77" s="7">
        <f t="shared" si="28"/>
        <v>1.6697431000000002E-2</v>
      </c>
      <c r="AC77" s="7">
        <f t="shared" si="28"/>
        <v>1.6697431000000002E-2</v>
      </c>
      <c r="AE77" s="7">
        <v>2029</v>
      </c>
      <c r="AF77" s="7">
        <f t="shared" si="29"/>
        <v>1.8497941059407431E-2</v>
      </c>
      <c r="AG77" s="7">
        <f t="shared" si="29"/>
        <v>3.2127862E-2</v>
      </c>
      <c r="AH77" s="7">
        <f t="shared" si="29"/>
        <v>3.2127862E-2</v>
      </c>
      <c r="AJ77" s="7">
        <v>2029</v>
      </c>
      <c r="AK77" s="7">
        <f t="shared" si="30"/>
        <v>1.2896410767443345E-2</v>
      </c>
      <c r="AL77" s="7">
        <f t="shared" si="30"/>
        <v>2.2398931E-2</v>
      </c>
      <c r="AM77" s="7">
        <f t="shared" si="30"/>
        <v>2.2398931E-2</v>
      </c>
      <c r="AO77" s="7">
        <v>2029</v>
      </c>
      <c r="AP77" s="7">
        <f t="shared" si="31"/>
        <v>0.16668979047853091</v>
      </c>
      <c r="AQ77" s="7">
        <f t="shared" si="23"/>
        <v>0.28951257699999999</v>
      </c>
      <c r="AR77" s="7">
        <f t="shared" si="23"/>
        <v>0.28951257699999999</v>
      </c>
    </row>
    <row r="78" spans="4:44" x14ac:dyDescent="0.25">
      <c r="F78" s="7">
        <v>2030</v>
      </c>
      <c r="G78" s="7">
        <f t="shared" si="24"/>
        <v>2.4316268251597536E-3</v>
      </c>
      <c r="H78" s="7">
        <f t="shared" si="24"/>
        <v>3.62E-3</v>
      </c>
      <c r="I78" s="7">
        <f t="shared" si="24"/>
        <v>3.62E-3</v>
      </c>
      <c r="K78" s="7">
        <v>2030</v>
      </c>
      <c r="L78" s="7">
        <f t="shared" si="25"/>
        <v>1.0000186899810746E-2</v>
      </c>
      <c r="M78" s="7">
        <f t="shared" si="25"/>
        <v>1.4887431000000001E-2</v>
      </c>
      <c r="N78" s="7">
        <f t="shared" si="25"/>
        <v>1.4887431000000001E-2</v>
      </c>
      <c r="P78" s="7">
        <v>2030</v>
      </c>
      <c r="Q78" s="7">
        <f t="shared" si="26"/>
        <v>1.519766765724846E-4</v>
      </c>
      <c r="R78" s="7">
        <f t="shared" si="26"/>
        <v>2.2625E-4</v>
      </c>
      <c r="S78" s="7">
        <f t="shared" si="26"/>
        <v>2.2625E-4</v>
      </c>
      <c r="U78" s="7">
        <v>2030</v>
      </c>
      <c r="V78" s="7">
        <f t="shared" si="27"/>
        <v>0.1340448877130265</v>
      </c>
      <c r="W78" s="7">
        <f t="shared" si="27"/>
        <v>0.19955467199999999</v>
      </c>
      <c r="X78" s="7">
        <f t="shared" si="27"/>
        <v>0.19955467199999999</v>
      </c>
      <c r="Z78" s="7">
        <v>2030</v>
      </c>
      <c r="AA78" s="7">
        <f t="shared" si="28"/>
        <v>1.1216000312390624E-2</v>
      </c>
      <c r="AB78" s="7">
        <f t="shared" si="28"/>
        <v>1.6697431000000002E-2</v>
      </c>
      <c r="AC78" s="7">
        <f t="shared" si="28"/>
        <v>1.6697431000000002E-2</v>
      </c>
      <c r="AE78" s="7">
        <v>2030</v>
      </c>
      <c r="AF78" s="7">
        <f t="shared" si="29"/>
        <v>2.1580931235975327E-2</v>
      </c>
      <c r="AG78" s="7">
        <f t="shared" si="29"/>
        <v>3.2127862E-2</v>
      </c>
      <c r="AH78" s="7">
        <f t="shared" si="29"/>
        <v>3.2127862E-2</v>
      </c>
      <c r="AJ78" s="7">
        <v>2030</v>
      </c>
      <c r="AK78" s="7">
        <f t="shared" si="30"/>
        <v>1.5045812562017237E-2</v>
      </c>
      <c r="AL78" s="7">
        <f t="shared" si="30"/>
        <v>2.2398931E-2</v>
      </c>
      <c r="AM78" s="7">
        <f t="shared" si="30"/>
        <v>2.2398931E-2</v>
      </c>
      <c r="AO78" s="7">
        <v>2030</v>
      </c>
      <c r="AP78" s="7">
        <f t="shared" si="31"/>
        <v>0.19447142222495264</v>
      </c>
      <c r="AQ78" s="7">
        <f t="shared" si="23"/>
        <v>0.28951257699999999</v>
      </c>
      <c r="AR78" s="7">
        <f t="shared" si="23"/>
        <v>0.28951257699999999</v>
      </c>
    </row>
    <row r="79" spans="4:44" x14ac:dyDescent="0.25">
      <c r="F79" s="7">
        <v>2031</v>
      </c>
      <c r="G79" s="7">
        <f t="shared" si="24"/>
        <v>2.77900208589686E-3</v>
      </c>
      <c r="H79" s="7">
        <f t="shared" si="24"/>
        <v>3.62E-3</v>
      </c>
      <c r="I79" s="7">
        <f t="shared" si="24"/>
        <v>3.62E-3</v>
      </c>
      <c r="K79" s="7">
        <v>2031</v>
      </c>
      <c r="L79" s="7">
        <f t="shared" si="25"/>
        <v>1.1428785028355135E-2</v>
      </c>
      <c r="M79" s="7">
        <f t="shared" si="25"/>
        <v>1.4887431000000001E-2</v>
      </c>
      <c r="N79" s="7">
        <f t="shared" si="25"/>
        <v>1.4887431000000001E-2</v>
      </c>
      <c r="P79" s="7">
        <v>2031</v>
      </c>
      <c r="Q79" s="7">
        <f t="shared" si="26"/>
        <v>1.7368763036855375E-4</v>
      </c>
      <c r="R79" s="7">
        <f t="shared" si="26"/>
        <v>2.2625E-4</v>
      </c>
      <c r="S79" s="7">
        <f t="shared" si="26"/>
        <v>2.2625E-4</v>
      </c>
      <c r="U79" s="7">
        <v>2031</v>
      </c>
      <c r="V79" s="7">
        <f t="shared" si="27"/>
        <v>0.15319415738631598</v>
      </c>
      <c r="W79" s="7">
        <f t="shared" si="27"/>
        <v>0.19955467199999999</v>
      </c>
      <c r="X79" s="7">
        <f t="shared" si="27"/>
        <v>0.19955467199999999</v>
      </c>
      <c r="Z79" s="7">
        <v>2031</v>
      </c>
      <c r="AA79" s="7">
        <f t="shared" si="28"/>
        <v>1.2818286071303562E-2</v>
      </c>
      <c r="AB79" s="7">
        <f t="shared" si="28"/>
        <v>1.6697431000000002E-2</v>
      </c>
      <c r="AC79" s="7">
        <f t="shared" si="28"/>
        <v>1.6697431000000002E-2</v>
      </c>
      <c r="AE79" s="7">
        <v>2031</v>
      </c>
      <c r="AF79" s="7">
        <f t="shared" si="29"/>
        <v>2.4663921412543227E-2</v>
      </c>
      <c r="AG79" s="7">
        <f t="shared" si="29"/>
        <v>3.2127862E-2</v>
      </c>
      <c r="AH79" s="7">
        <f t="shared" si="29"/>
        <v>3.2127862E-2</v>
      </c>
      <c r="AJ79" s="7">
        <v>2031</v>
      </c>
      <c r="AK79" s="7">
        <f t="shared" si="30"/>
        <v>1.7195214356591122E-2</v>
      </c>
      <c r="AL79" s="7">
        <f t="shared" si="30"/>
        <v>2.2398931E-2</v>
      </c>
      <c r="AM79" s="7">
        <f t="shared" si="30"/>
        <v>2.2398931E-2</v>
      </c>
      <c r="AO79" s="7">
        <v>2031</v>
      </c>
      <c r="AP79" s="7">
        <f t="shared" si="31"/>
        <v>0.22225305397137443</v>
      </c>
      <c r="AQ79" s="7">
        <f t="shared" si="23"/>
        <v>0.28951257699999999</v>
      </c>
      <c r="AR79" s="7">
        <f t="shared" si="23"/>
        <v>0.28951257699999999</v>
      </c>
    </row>
    <row r="80" spans="4:44" x14ac:dyDescent="0.25">
      <c r="F80" s="7">
        <v>2032</v>
      </c>
      <c r="G80" s="7">
        <f t="shared" si="24"/>
        <v>3.126377346633969E-3</v>
      </c>
      <c r="H80" s="7">
        <f t="shared" si="24"/>
        <v>3.62E-3</v>
      </c>
      <c r="I80" s="7">
        <f t="shared" si="24"/>
        <v>3.62E-3</v>
      </c>
      <c r="K80" s="7">
        <v>2032</v>
      </c>
      <c r="L80" s="7">
        <f t="shared" si="25"/>
        <v>1.2857383156899528E-2</v>
      </c>
      <c r="M80" s="7">
        <f t="shared" si="25"/>
        <v>1.4887431000000001E-2</v>
      </c>
      <c r="N80" s="7">
        <f t="shared" si="25"/>
        <v>1.4887431000000001E-2</v>
      </c>
      <c r="P80" s="7">
        <v>2032</v>
      </c>
      <c r="Q80" s="7">
        <f t="shared" si="26"/>
        <v>1.9539858416462306E-4</v>
      </c>
      <c r="R80" s="7">
        <f t="shared" si="26"/>
        <v>2.2625E-4</v>
      </c>
      <c r="S80" s="7">
        <f t="shared" si="26"/>
        <v>2.2625E-4</v>
      </c>
      <c r="U80" s="7">
        <v>2032</v>
      </c>
      <c r="V80" s="7">
        <f t="shared" si="27"/>
        <v>0.17234342705960545</v>
      </c>
      <c r="W80" s="7">
        <f t="shared" si="27"/>
        <v>0.19955467199999999</v>
      </c>
      <c r="X80" s="7">
        <f t="shared" si="27"/>
        <v>0.19955467199999999</v>
      </c>
      <c r="Z80" s="7">
        <v>2032</v>
      </c>
      <c r="AA80" s="7">
        <f t="shared" si="28"/>
        <v>1.4420571830216512E-2</v>
      </c>
      <c r="AB80" s="7">
        <f t="shared" si="28"/>
        <v>1.6697431000000002E-2</v>
      </c>
      <c r="AC80" s="7">
        <f t="shared" si="28"/>
        <v>1.6697431000000002E-2</v>
      </c>
      <c r="AE80" s="7">
        <v>2032</v>
      </c>
      <c r="AF80" s="7">
        <f t="shared" si="29"/>
        <v>2.7746911589111141E-2</v>
      </c>
      <c r="AG80" s="7">
        <f t="shared" si="29"/>
        <v>3.2127862E-2</v>
      </c>
      <c r="AH80" s="7">
        <f t="shared" si="29"/>
        <v>3.2127862E-2</v>
      </c>
      <c r="AJ80" s="7">
        <v>2032</v>
      </c>
      <c r="AK80" s="7">
        <f t="shared" si="30"/>
        <v>1.9344616151165017E-2</v>
      </c>
      <c r="AL80" s="7">
        <f t="shared" si="30"/>
        <v>2.2398931E-2</v>
      </c>
      <c r="AM80" s="7">
        <f t="shared" si="30"/>
        <v>2.2398931E-2</v>
      </c>
      <c r="AO80" s="7">
        <v>2032</v>
      </c>
      <c r="AP80" s="7">
        <f t="shared" si="31"/>
        <v>0.25003468571779625</v>
      </c>
      <c r="AQ80" s="7">
        <f t="shared" si="23"/>
        <v>0.28951257699999999</v>
      </c>
      <c r="AR80" s="7">
        <f t="shared" si="23"/>
        <v>0.28951257699999999</v>
      </c>
    </row>
    <row r="81" spans="6:44" x14ac:dyDescent="0.25">
      <c r="F81" s="7">
        <v>2033</v>
      </c>
      <c r="G81" s="7">
        <f t="shared" si="24"/>
        <v>3.4737526073710754E-3</v>
      </c>
      <c r="H81" s="7">
        <f t="shared" si="24"/>
        <v>3.62E-3</v>
      </c>
      <c r="I81" s="7">
        <f t="shared" si="24"/>
        <v>3.62E-3</v>
      </c>
      <c r="K81" s="7">
        <v>2033</v>
      </c>
      <c r="L81" s="7">
        <f t="shared" si="25"/>
        <v>1.428598128544392E-2</v>
      </c>
      <c r="M81" s="7">
        <f t="shared" si="25"/>
        <v>1.4887431000000001E-2</v>
      </c>
      <c r="N81" s="7">
        <f t="shared" si="25"/>
        <v>1.4887431000000001E-2</v>
      </c>
      <c r="P81" s="7">
        <v>2033</v>
      </c>
      <c r="Q81" s="7">
        <f t="shared" si="26"/>
        <v>2.1710953796069221E-4</v>
      </c>
      <c r="R81" s="7">
        <f t="shared" si="26"/>
        <v>2.2625E-4</v>
      </c>
      <c r="S81" s="7">
        <f t="shared" si="26"/>
        <v>2.2625E-4</v>
      </c>
      <c r="U81" s="7">
        <v>2033</v>
      </c>
      <c r="V81" s="7">
        <f t="shared" si="27"/>
        <v>0.19149269673289498</v>
      </c>
      <c r="W81" s="7">
        <f t="shared" si="27"/>
        <v>0.19955467199999999</v>
      </c>
      <c r="X81" s="7">
        <f t="shared" si="27"/>
        <v>0.19955467199999999</v>
      </c>
      <c r="Z81" s="7">
        <v>2033</v>
      </c>
      <c r="AA81" s="7">
        <f t="shared" si="28"/>
        <v>1.6022857589129455E-2</v>
      </c>
      <c r="AB81" s="7">
        <f t="shared" si="28"/>
        <v>1.6697431000000002E-2</v>
      </c>
      <c r="AC81" s="7">
        <f t="shared" si="28"/>
        <v>1.6697431000000002E-2</v>
      </c>
      <c r="AE81" s="7">
        <v>2033</v>
      </c>
      <c r="AF81" s="7">
        <f t="shared" si="29"/>
        <v>3.0829901765679037E-2</v>
      </c>
      <c r="AG81" s="7">
        <f t="shared" si="29"/>
        <v>3.2127862E-2</v>
      </c>
      <c r="AH81" s="7">
        <f t="shared" si="29"/>
        <v>3.2127862E-2</v>
      </c>
      <c r="AJ81" s="7">
        <v>2033</v>
      </c>
      <c r="AK81" s="7">
        <f t="shared" si="30"/>
        <v>2.1494017945738908E-2</v>
      </c>
      <c r="AL81" s="7">
        <f t="shared" si="30"/>
        <v>2.2398931E-2</v>
      </c>
      <c r="AM81" s="7">
        <f t="shared" si="30"/>
        <v>2.2398931E-2</v>
      </c>
      <c r="AO81" s="7">
        <v>2033</v>
      </c>
      <c r="AP81" s="7">
        <f t="shared" si="31"/>
        <v>0.27781631746421803</v>
      </c>
      <c r="AQ81" s="7">
        <f t="shared" si="23"/>
        <v>0.28951257699999999</v>
      </c>
      <c r="AR81" s="7">
        <f t="shared" si="23"/>
        <v>0.28951257699999999</v>
      </c>
    </row>
    <row r="82" spans="6:44" x14ac:dyDescent="0.25">
      <c r="F82" s="7">
        <v>2034</v>
      </c>
      <c r="G82" s="7">
        <f t="shared" si="24"/>
        <v>3.62E-3</v>
      </c>
      <c r="H82" s="7">
        <f t="shared" si="24"/>
        <v>3.62E-3</v>
      </c>
      <c r="I82" s="7">
        <f t="shared" si="24"/>
        <v>3.62E-3</v>
      </c>
      <c r="K82" s="7">
        <v>2034</v>
      </c>
      <c r="L82" s="7">
        <f t="shared" si="25"/>
        <v>1.4887431000000001E-2</v>
      </c>
      <c r="M82" s="7">
        <f t="shared" si="25"/>
        <v>1.4887431000000001E-2</v>
      </c>
      <c r="N82" s="7">
        <f t="shared" si="25"/>
        <v>1.4887431000000001E-2</v>
      </c>
      <c r="P82" s="7">
        <v>2034</v>
      </c>
      <c r="Q82" s="7">
        <f t="shared" si="26"/>
        <v>2.2625E-4</v>
      </c>
      <c r="R82" s="7">
        <f t="shared" si="26"/>
        <v>2.2625E-4</v>
      </c>
      <c r="S82" s="7">
        <f t="shared" si="26"/>
        <v>2.2625E-4</v>
      </c>
      <c r="U82" s="7">
        <v>2034</v>
      </c>
      <c r="V82" s="7">
        <f t="shared" si="27"/>
        <v>0.19955467199999999</v>
      </c>
      <c r="W82" s="7">
        <f t="shared" si="27"/>
        <v>0.19955467199999999</v>
      </c>
      <c r="X82" s="7">
        <f t="shared" si="27"/>
        <v>0.19955467199999999</v>
      </c>
      <c r="Z82" s="7">
        <v>2034</v>
      </c>
      <c r="AA82" s="7">
        <f t="shared" si="28"/>
        <v>1.6697431000000002E-2</v>
      </c>
      <c r="AB82" s="7">
        <f t="shared" si="28"/>
        <v>1.6697431000000002E-2</v>
      </c>
      <c r="AC82" s="7">
        <f t="shared" si="28"/>
        <v>1.6697431000000002E-2</v>
      </c>
      <c r="AE82" s="7">
        <v>2034</v>
      </c>
      <c r="AF82" s="7">
        <f t="shared" si="29"/>
        <v>3.2127862E-2</v>
      </c>
      <c r="AG82" s="7">
        <f t="shared" si="29"/>
        <v>3.2127862E-2</v>
      </c>
      <c r="AH82" s="7">
        <f t="shared" si="29"/>
        <v>3.2127862E-2</v>
      </c>
      <c r="AJ82" s="7">
        <v>2034</v>
      </c>
      <c r="AK82" s="7">
        <f t="shared" si="30"/>
        <v>2.2398931E-2</v>
      </c>
      <c r="AL82" s="7">
        <f t="shared" si="30"/>
        <v>2.2398931E-2</v>
      </c>
      <c r="AM82" s="7">
        <f t="shared" si="30"/>
        <v>2.2398931E-2</v>
      </c>
      <c r="AO82" s="7">
        <v>2034</v>
      </c>
      <c r="AP82" s="7">
        <f t="shared" si="31"/>
        <v>0.28951257699999999</v>
      </c>
      <c r="AQ82" s="7">
        <f t="shared" si="23"/>
        <v>0.28951257699999999</v>
      </c>
      <c r="AR82" s="7">
        <f t="shared" si="23"/>
        <v>0.28951257699999999</v>
      </c>
    </row>
    <row r="83" spans="6:44" x14ac:dyDescent="0.25">
      <c r="F83" s="7">
        <v>2035</v>
      </c>
      <c r="G83" s="7">
        <f t="shared" si="24"/>
        <v>3.62E-3</v>
      </c>
      <c r="H83" s="7">
        <f t="shared" si="24"/>
        <v>3.62E-3</v>
      </c>
      <c r="I83" s="7">
        <f t="shared" si="24"/>
        <v>3.62E-3</v>
      </c>
      <c r="K83" s="7">
        <v>2035</v>
      </c>
      <c r="L83" s="7">
        <f t="shared" si="25"/>
        <v>1.4887431000000001E-2</v>
      </c>
      <c r="M83" s="7">
        <f t="shared" si="25"/>
        <v>1.4887431000000001E-2</v>
      </c>
      <c r="N83" s="7">
        <f t="shared" si="25"/>
        <v>1.4887431000000001E-2</v>
      </c>
      <c r="P83" s="7">
        <v>2035</v>
      </c>
      <c r="Q83" s="7">
        <f t="shared" si="26"/>
        <v>2.2625E-4</v>
      </c>
      <c r="R83" s="7">
        <f t="shared" si="26"/>
        <v>2.2625E-4</v>
      </c>
      <c r="S83" s="7">
        <f t="shared" si="26"/>
        <v>2.2625E-4</v>
      </c>
      <c r="U83" s="7">
        <v>2035</v>
      </c>
      <c r="V83" s="7">
        <f t="shared" si="27"/>
        <v>0.19955467199999999</v>
      </c>
      <c r="W83" s="7">
        <f t="shared" si="27"/>
        <v>0.19955467199999999</v>
      </c>
      <c r="X83" s="7">
        <f t="shared" si="27"/>
        <v>0.19955467199999999</v>
      </c>
      <c r="Z83" s="7">
        <v>2035</v>
      </c>
      <c r="AA83" s="7">
        <f t="shared" si="28"/>
        <v>1.6697431000000002E-2</v>
      </c>
      <c r="AB83" s="7">
        <f t="shared" si="28"/>
        <v>1.6697431000000002E-2</v>
      </c>
      <c r="AC83" s="7">
        <f t="shared" si="28"/>
        <v>1.6697431000000002E-2</v>
      </c>
      <c r="AE83" s="7">
        <v>2035</v>
      </c>
      <c r="AF83" s="7">
        <f t="shared" si="29"/>
        <v>3.2127862E-2</v>
      </c>
      <c r="AG83" s="7">
        <f t="shared" si="29"/>
        <v>3.2127862E-2</v>
      </c>
      <c r="AH83" s="7">
        <f t="shared" si="29"/>
        <v>3.2127862E-2</v>
      </c>
      <c r="AJ83" s="7">
        <v>2035</v>
      </c>
      <c r="AK83" s="7">
        <f t="shared" si="30"/>
        <v>2.2398931E-2</v>
      </c>
      <c r="AL83" s="7">
        <f t="shared" si="30"/>
        <v>2.2398931E-2</v>
      </c>
      <c r="AM83" s="7">
        <f t="shared" si="30"/>
        <v>2.2398931E-2</v>
      </c>
      <c r="AO83" s="7">
        <v>2035</v>
      </c>
      <c r="AP83" s="7">
        <f t="shared" si="31"/>
        <v>0.28951257699999999</v>
      </c>
      <c r="AQ83" s="7">
        <f t="shared" si="23"/>
        <v>0.28951257699999999</v>
      </c>
      <c r="AR83" s="7">
        <f t="shared" si="23"/>
        <v>0.28951257699999999</v>
      </c>
    </row>
    <row r="84" spans="6:44" x14ac:dyDescent="0.25">
      <c r="F84" s="7">
        <v>2036</v>
      </c>
      <c r="G84" s="7">
        <f t="shared" si="24"/>
        <v>3.62E-3</v>
      </c>
      <c r="H84" s="7">
        <f t="shared" si="24"/>
        <v>3.62E-3</v>
      </c>
      <c r="I84" s="7">
        <f t="shared" si="24"/>
        <v>3.62E-3</v>
      </c>
      <c r="K84" s="7">
        <v>2036</v>
      </c>
      <c r="L84" s="7">
        <f t="shared" si="25"/>
        <v>1.4887431000000001E-2</v>
      </c>
      <c r="M84" s="7">
        <f t="shared" si="25"/>
        <v>1.4887431000000001E-2</v>
      </c>
      <c r="N84" s="7">
        <f t="shared" si="25"/>
        <v>1.4887431000000001E-2</v>
      </c>
      <c r="P84" s="7">
        <v>2036</v>
      </c>
      <c r="Q84" s="7">
        <f t="shared" si="26"/>
        <v>2.2625E-4</v>
      </c>
      <c r="R84" s="7">
        <f t="shared" si="26"/>
        <v>2.2625E-4</v>
      </c>
      <c r="S84" s="7">
        <f t="shared" si="26"/>
        <v>2.2625E-4</v>
      </c>
      <c r="U84" s="7">
        <v>2036</v>
      </c>
      <c r="V84" s="7">
        <f t="shared" si="27"/>
        <v>0.19955467199999999</v>
      </c>
      <c r="W84" s="7">
        <f t="shared" si="27"/>
        <v>0.19955467199999999</v>
      </c>
      <c r="X84" s="7">
        <f t="shared" si="27"/>
        <v>0.19955467199999999</v>
      </c>
      <c r="Z84" s="7">
        <v>2036</v>
      </c>
      <c r="AA84" s="7">
        <f t="shared" si="28"/>
        <v>1.6697431000000002E-2</v>
      </c>
      <c r="AB84" s="7">
        <f t="shared" si="28"/>
        <v>1.6697431000000002E-2</v>
      </c>
      <c r="AC84" s="7">
        <f t="shared" si="28"/>
        <v>1.6697431000000002E-2</v>
      </c>
      <c r="AE84" s="7">
        <v>2036</v>
      </c>
      <c r="AF84" s="7">
        <f t="shared" si="29"/>
        <v>3.2127862E-2</v>
      </c>
      <c r="AG84" s="7">
        <f t="shared" si="29"/>
        <v>3.2127862E-2</v>
      </c>
      <c r="AH84" s="7">
        <f t="shared" si="29"/>
        <v>3.2127862E-2</v>
      </c>
      <c r="AJ84" s="7">
        <v>2036</v>
      </c>
      <c r="AK84" s="7">
        <f t="shared" si="30"/>
        <v>2.2398931E-2</v>
      </c>
      <c r="AL84" s="7">
        <f t="shared" si="30"/>
        <v>2.2398931E-2</v>
      </c>
      <c r="AM84" s="7">
        <f t="shared" si="30"/>
        <v>2.2398931E-2</v>
      </c>
      <c r="AO84" s="7">
        <v>2036</v>
      </c>
      <c r="AP84" s="7">
        <f t="shared" si="31"/>
        <v>0.28951257699999999</v>
      </c>
      <c r="AQ84" s="7">
        <f t="shared" si="23"/>
        <v>0.28951257699999999</v>
      </c>
      <c r="AR84" s="7">
        <f t="shared" si="23"/>
        <v>0.28951257699999999</v>
      </c>
    </row>
    <row r="85" spans="6:44" x14ac:dyDescent="0.25">
      <c r="F85" s="7">
        <v>2037</v>
      </c>
      <c r="G85" s="7">
        <f t="shared" si="24"/>
        <v>3.62E-3</v>
      </c>
      <c r="H85" s="7">
        <f t="shared" si="24"/>
        <v>3.62E-3</v>
      </c>
      <c r="I85" s="7">
        <f t="shared" si="24"/>
        <v>3.62E-3</v>
      </c>
      <c r="K85" s="7">
        <v>2037</v>
      </c>
      <c r="L85" s="7">
        <f t="shared" si="25"/>
        <v>1.4887431000000001E-2</v>
      </c>
      <c r="M85" s="7">
        <f t="shared" si="25"/>
        <v>1.4887431000000001E-2</v>
      </c>
      <c r="N85" s="7">
        <f t="shared" si="25"/>
        <v>1.4887431000000001E-2</v>
      </c>
      <c r="P85" s="7">
        <v>2037</v>
      </c>
      <c r="Q85" s="7">
        <f t="shared" si="26"/>
        <v>2.2625E-4</v>
      </c>
      <c r="R85" s="7">
        <f t="shared" si="26"/>
        <v>2.2625E-4</v>
      </c>
      <c r="S85" s="7">
        <f t="shared" si="26"/>
        <v>2.2625E-4</v>
      </c>
      <c r="U85" s="7">
        <v>2037</v>
      </c>
      <c r="V85" s="7">
        <f t="shared" si="27"/>
        <v>0.19955467199999999</v>
      </c>
      <c r="W85" s="7">
        <f t="shared" si="27"/>
        <v>0.19955467199999999</v>
      </c>
      <c r="X85" s="7">
        <f t="shared" si="27"/>
        <v>0.19955467199999999</v>
      </c>
      <c r="Z85" s="7">
        <v>2037</v>
      </c>
      <c r="AA85" s="7">
        <f t="shared" si="28"/>
        <v>1.6697431000000002E-2</v>
      </c>
      <c r="AB85" s="7">
        <f t="shared" si="28"/>
        <v>1.6697431000000002E-2</v>
      </c>
      <c r="AC85" s="7">
        <f t="shared" si="28"/>
        <v>1.6697431000000002E-2</v>
      </c>
      <c r="AE85" s="7">
        <v>2037</v>
      </c>
      <c r="AF85" s="7">
        <f t="shared" si="29"/>
        <v>3.2127862E-2</v>
      </c>
      <c r="AG85" s="7">
        <f t="shared" si="29"/>
        <v>3.2127862E-2</v>
      </c>
      <c r="AH85" s="7">
        <f t="shared" si="29"/>
        <v>3.2127862E-2</v>
      </c>
      <c r="AJ85" s="7">
        <v>2037</v>
      </c>
      <c r="AK85" s="7">
        <f t="shared" si="30"/>
        <v>2.2398931E-2</v>
      </c>
      <c r="AL85" s="7">
        <f t="shared" si="30"/>
        <v>2.2398931E-2</v>
      </c>
      <c r="AM85" s="7">
        <f t="shared" si="30"/>
        <v>2.2398931E-2</v>
      </c>
      <c r="AO85" s="7">
        <v>2037</v>
      </c>
      <c r="AP85" s="7">
        <f t="shared" si="31"/>
        <v>0.28951257699999999</v>
      </c>
      <c r="AQ85" s="7">
        <f t="shared" si="23"/>
        <v>0.28951257699999999</v>
      </c>
      <c r="AR85" s="7">
        <f t="shared" si="23"/>
        <v>0.28951257699999999</v>
      </c>
    </row>
    <row r="86" spans="6:44" x14ac:dyDescent="0.25">
      <c r="F86" s="7">
        <v>2038</v>
      </c>
      <c r="G86" s="7">
        <f t="shared" si="24"/>
        <v>3.62E-3</v>
      </c>
      <c r="H86" s="7">
        <f t="shared" si="24"/>
        <v>3.62E-3</v>
      </c>
      <c r="I86" s="7">
        <f t="shared" si="24"/>
        <v>3.62E-3</v>
      </c>
      <c r="K86" s="7">
        <v>2038</v>
      </c>
      <c r="L86" s="7">
        <f t="shared" si="25"/>
        <v>1.4887431000000001E-2</v>
      </c>
      <c r="M86" s="7">
        <f t="shared" si="25"/>
        <v>1.4887431000000001E-2</v>
      </c>
      <c r="N86" s="7">
        <f t="shared" si="25"/>
        <v>1.4887431000000001E-2</v>
      </c>
      <c r="P86" s="7">
        <v>2038</v>
      </c>
      <c r="Q86" s="7">
        <f t="shared" si="26"/>
        <v>2.2625E-4</v>
      </c>
      <c r="R86" s="7">
        <f t="shared" si="26"/>
        <v>2.2625E-4</v>
      </c>
      <c r="S86" s="7">
        <f t="shared" si="26"/>
        <v>2.2625E-4</v>
      </c>
      <c r="U86" s="7">
        <v>2038</v>
      </c>
      <c r="V86" s="7">
        <f t="shared" si="27"/>
        <v>0.19955467199999999</v>
      </c>
      <c r="W86" s="7">
        <f t="shared" si="27"/>
        <v>0.19955467199999999</v>
      </c>
      <c r="X86" s="7">
        <f t="shared" si="27"/>
        <v>0.19955467199999999</v>
      </c>
      <c r="Z86" s="7">
        <v>2038</v>
      </c>
      <c r="AA86" s="7">
        <f t="shared" si="28"/>
        <v>1.6697431000000002E-2</v>
      </c>
      <c r="AB86" s="7">
        <f t="shared" si="28"/>
        <v>1.6697431000000002E-2</v>
      </c>
      <c r="AC86" s="7">
        <f t="shared" si="28"/>
        <v>1.6697431000000002E-2</v>
      </c>
      <c r="AE86" s="7">
        <v>2038</v>
      </c>
      <c r="AF86" s="7">
        <f t="shared" si="29"/>
        <v>3.2127862E-2</v>
      </c>
      <c r="AG86" s="7">
        <f t="shared" si="29"/>
        <v>3.2127862E-2</v>
      </c>
      <c r="AH86" s="7">
        <f t="shared" si="29"/>
        <v>3.2127862E-2</v>
      </c>
      <c r="AJ86" s="7">
        <v>2038</v>
      </c>
      <c r="AK86" s="7">
        <f t="shared" si="30"/>
        <v>2.2398931E-2</v>
      </c>
      <c r="AL86" s="7">
        <f t="shared" si="30"/>
        <v>2.2398931E-2</v>
      </c>
      <c r="AM86" s="7">
        <f t="shared" si="30"/>
        <v>2.2398931E-2</v>
      </c>
      <c r="AO86" s="7">
        <v>2038</v>
      </c>
      <c r="AP86" s="7">
        <f t="shared" si="31"/>
        <v>0.28951257699999999</v>
      </c>
      <c r="AQ86" s="7">
        <f t="shared" si="23"/>
        <v>0.28951257699999999</v>
      </c>
      <c r="AR86" s="7">
        <f t="shared" si="23"/>
        <v>0.28951257699999999</v>
      </c>
    </row>
    <row r="87" spans="6:44" x14ac:dyDescent="0.25">
      <c r="F87" s="7">
        <v>2039</v>
      </c>
      <c r="G87" s="7">
        <f t="shared" si="24"/>
        <v>3.62E-3</v>
      </c>
      <c r="H87" s="7">
        <f t="shared" si="24"/>
        <v>3.62E-3</v>
      </c>
      <c r="I87" s="7">
        <f t="shared" si="24"/>
        <v>3.62E-3</v>
      </c>
      <c r="K87" s="7">
        <v>2039</v>
      </c>
      <c r="L87" s="7">
        <f t="shared" si="25"/>
        <v>1.4887431000000001E-2</v>
      </c>
      <c r="M87" s="7">
        <f t="shared" si="25"/>
        <v>1.4887431000000001E-2</v>
      </c>
      <c r="N87" s="7">
        <f t="shared" si="25"/>
        <v>1.4887431000000001E-2</v>
      </c>
      <c r="P87" s="7">
        <v>2039</v>
      </c>
      <c r="Q87" s="7">
        <f t="shared" si="26"/>
        <v>2.2625E-4</v>
      </c>
      <c r="R87" s="7">
        <f t="shared" si="26"/>
        <v>2.2625E-4</v>
      </c>
      <c r="S87" s="7">
        <f t="shared" si="26"/>
        <v>2.2625E-4</v>
      </c>
      <c r="U87" s="7">
        <v>2039</v>
      </c>
      <c r="V87" s="7">
        <f t="shared" si="27"/>
        <v>0.19955467199999999</v>
      </c>
      <c r="W87" s="7">
        <f t="shared" si="27"/>
        <v>0.19955467199999999</v>
      </c>
      <c r="X87" s="7">
        <f t="shared" si="27"/>
        <v>0.19955467199999999</v>
      </c>
      <c r="Z87" s="7">
        <v>2039</v>
      </c>
      <c r="AA87" s="7">
        <f t="shared" si="28"/>
        <v>1.6697431000000002E-2</v>
      </c>
      <c r="AB87" s="7">
        <f t="shared" si="28"/>
        <v>1.6697431000000002E-2</v>
      </c>
      <c r="AC87" s="7">
        <f t="shared" si="28"/>
        <v>1.6697431000000002E-2</v>
      </c>
      <c r="AE87" s="7">
        <v>2039</v>
      </c>
      <c r="AF87" s="7">
        <f t="shared" si="29"/>
        <v>3.2127862E-2</v>
      </c>
      <c r="AG87" s="7">
        <f t="shared" si="29"/>
        <v>3.2127862E-2</v>
      </c>
      <c r="AH87" s="7">
        <f t="shared" si="29"/>
        <v>3.2127862E-2</v>
      </c>
      <c r="AJ87" s="7">
        <v>2039</v>
      </c>
      <c r="AK87" s="7">
        <f t="shared" si="30"/>
        <v>2.2398931E-2</v>
      </c>
      <c r="AL87" s="7">
        <f t="shared" si="30"/>
        <v>2.2398931E-2</v>
      </c>
      <c r="AM87" s="7">
        <f t="shared" si="30"/>
        <v>2.2398931E-2</v>
      </c>
      <c r="AO87" s="7">
        <v>2039</v>
      </c>
      <c r="AP87" s="7">
        <f t="shared" si="31"/>
        <v>0.28951257699999999</v>
      </c>
      <c r="AQ87" s="7">
        <f t="shared" si="23"/>
        <v>0.28951257699999999</v>
      </c>
      <c r="AR87" s="7">
        <f t="shared" si="23"/>
        <v>0.28951257699999999</v>
      </c>
    </row>
    <row r="88" spans="6:44" x14ac:dyDescent="0.25">
      <c r="F88" s="7">
        <v>2040</v>
      </c>
      <c r="G88" s="7">
        <f t="shared" si="24"/>
        <v>3.62E-3</v>
      </c>
      <c r="H88" s="7">
        <f t="shared" si="24"/>
        <v>3.62E-3</v>
      </c>
      <c r="I88" s="7">
        <f t="shared" si="24"/>
        <v>3.62E-3</v>
      </c>
      <c r="K88" s="7">
        <v>2040</v>
      </c>
      <c r="L88" s="7">
        <f t="shared" si="25"/>
        <v>1.4887431000000001E-2</v>
      </c>
      <c r="M88" s="7">
        <f t="shared" si="25"/>
        <v>1.4887431000000001E-2</v>
      </c>
      <c r="N88" s="7">
        <f t="shared" si="25"/>
        <v>1.4887431000000001E-2</v>
      </c>
      <c r="P88" s="7">
        <v>2040</v>
      </c>
      <c r="Q88" s="7">
        <f t="shared" si="26"/>
        <v>2.2625E-4</v>
      </c>
      <c r="R88" s="7">
        <f t="shared" si="26"/>
        <v>2.2625E-4</v>
      </c>
      <c r="S88" s="7">
        <f t="shared" si="26"/>
        <v>2.2625E-4</v>
      </c>
      <c r="U88" s="7">
        <v>2040</v>
      </c>
      <c r="V88" s="7">
        <f t="shared" si="27"/>
        <v>0.19955467199999999</v>
      </c>
      <c r="W88" s="7">
        <f t="shared" si="27"/>
        <v>0.19955467199999999</v>
      </c>
      <c r="X88" s="7">
        <f t="shared" si="27"/>
        <v>0.19955467199999999</v>
      </c>
      <c r="Z88" s="7">
        <v>2040</v>
      </c>
      <c r="AA88" s="7">
        <f t="shared" si="28"/>
        <v>1.6697431000000002E-2</v>
      </c>
      <c r="AB88" s="7">
        <f t="shared" si="28"/>
        <v>1.6697431000000002E-2</v>
      </c>
      <c r="AC88" s="7">
        <f t="shared" si="28"/>
        <v>1.6697431000000002E-2</v>
      </c>
      <c r="AE88" s="7">
        <v>2040</v>
      </c>
      <c r="AF88" s="7">
        <f t="shared" si="29"/>
        <v>3.2127862E-2</v>
      </c>
      <c r="AG88" s="7">
        <f t="shared" si="29"/>
        <v>3.2127862E-2</v>
      </c>
      <c r="AH88" s="7">
        <f t="shared" si="29"/>
        <v>3.2127862E-2</v>
      </c>
      <c r="AJ88" s="7">
        <v>2040</v>
      </c>
      <c r="AK88" s="7">
        <f t="shared" si="30"/>
        <v>2.2398931E-2</v>
      </c>
      <c r="AL88" s="7">
        <f t="shared" si="30"/>
        <v>2.2398931E-2</v>
      </c>
      <c r="AM88" s="7">
        <f t="shared" si="30"/>
        <v>2.2398931E-2</v>
      </c>
      <c r="AO88" s="7">
        <v>2040</v>
      </c>
      <c r="AP88" s="7">
        <f t="shared" si="31"/>
        <v>0.28951257699999999</v>
      </c>
      <c r="AQ88" s="7">
        <f t="shared" si="31"/>
        <v>0.28951257699999999</v>
      </c>
      <c r="AR88" s="7">
        <f t="shared" si="31"/>
        <v>0.28951257699999999</v>
      </c>
    </row>
    <row r="89" spans="6:44" x14ac:dyDescent="0.25">
      <c r="F89" s="7">
        <v>2041</v>
      </c>
      <c r="G89" s="7">
        <f t="shared" ref="G89:I98" si="32">($G$2-G58)*0.181/1000</f>
        <v>3.62E-3</v>
      </c>
      <c r="H89" s="7">
        <f t="shared" si="32"/>
        <v>3.62E-3</v>
      </c>
      <c r="I89" s="7">
        <f t="shared" si="32"/>
        <v>3.62E-3</v>
      </c>
      <c r="K89" s="7">
        <v>2041</v>
      </c>
      <c r="L89" s="7">
        <f t="shared" ref="L89:N98" si="33">($H$2-L58)*0.181/1000</f>
        <v>1.4887431000000001E-2</v>
      </c>
      <c r="M89" s="7">
        <f t="shared" si="33"/>
        <v>1.4887431000000001E-2</v>
      </c>
      <c r="N89" s="7">
        <f t="shared" si="33"/>
        <v>1.4887431000000001E-2</v>
      </c>
      <c r="P89" s="7">
        <v>2041</v>
      </c>
      <c r="Q89" s="7">
        <f t="shared" ref="Q89:S98" si="34">($I$2-Q58)*0.181/1000</f>
        <v>2.2625E-4</v>
      </c>
      <c r="R89" s="7">
        <f t="shared" si="34"/>
        <v>2.2625E-4</v>
      </c>
      <c r="S89" s="7">
        <f t="shared" si="34"/>
        <v>2.2625E-4</v>
      </c>
      <c r="U89" s="7">
        <v>2041</v>
      </c>
      <c r="V89" s="7">
        <f t="shared" ref="V89:X98" si="35">($J$2-V58)*0.181/1000</f>
        <v>0.19955467199999999</v>
      </c>
      <c r="W89" s="7">
        <f t="shared" si="35"/>
        <v>0.19955467199999999</v>
      </c>
      <c r="X89" s="7">
        <f t="shared" si="35"/>
        <v>0.19955467199999999</v>
      </c>
      <c r="Z89" s="7">
        <v>2041</v>
      </c>
      <c r="AA89" s="7">
        <f t="shared" ref="AA89:AC98" si="36">($K$2-AA58)*0.181/1000</f>
        <v>1.6697431000000002E-2</v>
      </c>
      <c r="AB89" s="7">
        <f t="shared" si="36"/>
        <v>1.6697431000000002E-2</v>
      </c>
      <c r="AC89" s="7">
        <f t="shared" si="36"/>
        <v>1.6697431000000002E-2</v>
      </c>
      <c r="AE89" s="7">
        <v>2041</v>
      </c>
      <c r="AF89" s="7">
        <f t="shared" ref="AF89:AH98" si="37">($L$2-AF58)*0.181/1000</f>
        <v>3.2127862E-2</v>
      </c>
      <c r="AG89" s="7">
        <f t="shared" si="37"/>
        <v>3.2127862E-2</v>
      </c>
      <c r="AH89" s="7">
        <f t="shared" si="37"/>
        <v>3.2127862E-2</v>
      </c>
      <c r="AJ89" s="7">
        <v>2041</v>
      </c>
      <c r="AK89" s="7">
        <f t="shared" ref="AK89:AM98" si="38">($M$2-AK58)*0.181/1000</f>
        <v>2.2398931E-2</v>
      </c>
      <c r="AL89" s="7">
        <f t="shared" si="38"/>
        <v>2.2398931E-2</v>
      </c>
      <c r="AM89" s="7">
        <f t="shared" si="38"/>
        <v>2.2398931E-2</v>
      </c>
      <c r="AO89" s="7">
        <v>2041</v>
      </c>
      <c r="AP89" s="7">
        <f t="shared" si="31"/>
        <v>0.28951257699999999</v>
      </c>
      <c r="AQ89" s="7">
        <f t="shared" si="31"/>
        <v>0.28951257699999999</v>
      </c>
      <c r="AR89" s="7">
        <f t="shared" si="31"/>
        <v>0.28951257699999999</v>
      </c>
    </row>
    <row r="90" spans="6:44" x14ac:dyDescent="0.25">
      <c r="F90" s="7">
        <v>2042</v>
      </c>
      <c r="G90" s="7">
        <f t="shared" si="32"/>
        <v>3.62E-3</v>
      </c>
      <c r="H90" s="7">
        <f t="shared" si="32"/>
        <v>3.62E-3</v>
      </c>
      <c r="I90" s="7">
        <f t="shared" si="32"/>
        <v>3.62E-3</v>
      </c>
      <c r="K90" s="7">
        <v>2042</v>
      </c>
      <c r="L90" s="7">
        <f t="shared" si="33"/>
        <v>1.4887431000000001E-2</v>
      </c>
      <c r="M90" s="7">
        <f t="shared" si="33"/>
        <v>1.4887431000000001E-2</v>
      </c>
      <c r="N90" s="7">
        <f t="shared" si="33"/>
        <v>1.4887431000000001E-2</v>
      </c>
      <c r="P90" s="7">
        <v>2042</v>
      </c>
      <c r="Q90" s="7">
        <f t="shared" si="34"/>
        <v>2.2625E-4</v>
      </c>
      <c r="R90" s="7">
        <f t="shared" si="34"/>
        <v>2.2625E-4</v>
      </c>
      <c r="S90" s="7">
        <f t="shared" si="34"/>
        <v>2.2625E-4</v>
      </c>
      <c r="U90" s="7">
        <v>2042</v>
      </c>
      <c r="V90" s="7">
        <f t="shared" si="35"/>
        <v>0.19955467199999999</v>
      </c>
      <c r="W90" s="7">
        <f t="shared" si="35"/>
        <v>0.19955467199999999</v>
      </c>
      <c r="X90" s="7">
        <f t="shared" si="35"/>
        <v>0.19955467199999999</v>
      </c>
      <c r="Z90" s="7">
        <v>2042</v>
      </c>
      <c r="AA90" s="7">
        <f t="shared" si="36"/>
        <v>1.6697431000000002E-2</v>
      </c>
      <c r="AB90" s="7">
        <f t="shared" si="36"/>
        <v>1.6697431000000002E-2</v>
      </c>
      <c r="AC90" s="7">
        <f t="shared" si="36"/>
        <v>1.6697431000000002E-2</v>
      </c>
      <c r="AE90" s="7">
        <v>2042</v>
      </c>
      <c r="AF90" s="7">
        <f t="shared" si="37"/>
        <v>3.2127862E-2</v>
      </c>
      <c r="AG90" s="7">
        <f t="shared" si="37"/>
        <v>3.2127862E-2</v>
      </c>
      <c r="AH90" s="7">
        <f t="shared" si="37"/>
        <v>3.2127862E-2</v>
      </c>
      <c r="AJ90" s="7">
        <v>2042</v>
      </c>
      <c r="AK90" s="7">
        <f t="shared" si="38"/>
        <v>2.2398931E-2</v>
      </c>
      <c r="AL90" s="7">
        <f t="shared" si="38"/>
        <v>2.2398931E-2</v>
      </c>
      <c r="AM90" s="7">
        <f t="shared" si="38"/>
        <v>2.2398931E-2</v>
      </c>
      <c r="AO90" s="7">
        <v>2042</v>
      </c>
      <c r="AP90" s="7">
        <f t="shared" si="31"/>
        <v>0.28951257699999999</v>
      </c>
      <c r="AQ90" s="7">
        <f t="shared" si="31"/>
        <v>0.28951257699999999</v>
      </c>
      <c r="AR90" s="7">
        <f t="shared" si="31"/>
        <v>0.28951257699999999</v>
      </c>
    </row>
    <row r="91" spans="6:44" x14ac:dyDescent="0.25">
      <c r="F91" s="7">
        <v>2043</v>
      </c>
      <c r="G91" s="7">
        <f t="shared" si="32"/>
        <v>3.62E-3</v>
      </c>
      <c r="H91" s="7">
        <f t="shared" si="32"/>
        <v>3.62E-3</v>
      </c>
      <c r="I91" s="7">
        <f t="shared" si="32"/>
        <v>3.62E-3</v>
      </c>
      <c r="K91" s="7">
        <v>2043</v>
      </c>
      <c r="L91" s="7">
        <f t="shared" si="33"/>
        <v>1.4887431000000001E-2</v>
      </c>
      <c r="M91" s="7">
        <f t="shared" si="33"/>
        <v>1.4887431000000001E-2</v>
      </c>
      <c r="N91" s="7">
        <f t="shared" si="33"/>
        <v>1.4887431000000001E-2</v>
      </c>
      <c r="P91" s="7">
        <v>2043</v>
      </c>
      <c r="Q91" s="7">
        <f t="shared" si="34"/>
        <v>2.2625E-4</v>
      </c>
      <c r="R91" s="7">
        <f t="shared" si="34"/>
        <v>2.2625E-4</v>
      </c>
      <c r="S91" s="7">
        <f t="shared" si="34"/>
        <v>2.2625E-4</v>
      </c>
      <c r="U91" s="7">
        <v>2043</v>
      </c>
      <c r="V91" s="7">
        <f t="shared" si="35"/>
        <v>0.19955467199999999</v>
      </c>
      <c r="W91" s="7">
        <f t="shared" si="35"/>
        <v>0.19955467199999999</v>
      </c>
      <c r="X91" s="7">
        <f t="shared" si="35"/>
        <v>0.19955467199999999</v>
      </c>
      <c r="Z91" s="7">
        <v>2043</v>
      </c>
      <c r="AA91" s="7">
        <f t="shared" si="36"/>
        <v>1.6697431000000002E-2</v>
      </c>
      <c r="AB91" s="7">
        <f t="shared" si="36"/>
        <v>1.6697431000000002E-2</v>
      </c>
      <c r="AC91" s="7">
        <f t="shared" si="36"/>
        <v>1.6697431000000002E-2</v>
      </c>
      <c r="AE91" s="7">
        <v>2043</v>
      </c>
      <c r="AF91" s="7">
        <f t="shared" si="37"/>
        <v>3.2127862E-2</v>
      </c>
      <c r="AG91" s="7">
        <f t="shared" si="37"/>
        <v>3.2127862E-2</v>
      </c>
      <c r="AH91" s="7">
        <f t="shared" si="37"/>
        <v>3.2127862E-2</v>
      </c>
      <c r="AJ91" s="7">
        <v>2043</v>
      </c>
      <c r="AK91" s="7">
        <f t="shared" si="38"/>
        <v>2.2398931E-2</v>
      </c>
      <c r="AL91" s="7">
        <f t="shared" si="38"/>
        <v>2.2398931E-2</v>
      </c>
      <c r="AM91" s="7">
        <f t="shared" si="38"/>
        <v>2.2398931E-2</v>
      </c>
      <c r="AO91" s="7">
        <v>2043</v>
      </c>
      <c r="AP91" s="7">
        <f t="shared" si="31"/>
        <v>0.28951257699999999</v>
      </c>
      <c r="AQ91" s="7">
        <f t="shared" si="31"/>
        <v>0.28951257699999999</v>
      </c>
      <c r="AR91" s="7">
        <f t="shared" si="31"/>
        <v>0.28951257699999999</v>
      </c>
    </row>
    <row r="92" spans="6:44" x14ac:dyDescent="0.25">
      <c r="F92" s="7">
        <v>2044</v>
      </c>
      <c r="G92" s="7">
        <f t="shared" si="32"/>
        <v>3.62E-3</v>
      </c>
      <c r="H92" s="7">
        <f t="shared" si="32"/>
        <v>3.62E-3</v>
      </c>
      <c r="I92" s="7">
        <f t="shared" si="32"/>
        <v>3.62E-3</v>
      </c>
      <c r="K92" s="7">
        <v>2044</v>
      </c>
      <c r="L92" s="7">
        <f t="shared" si="33"/>
        <v>1.4887431000000001E-2</v>
      </c>
      <c r="M92" s="7">
        <f t="shared" si="33"/>
        <v>1.4887431000000001E-2</v>
      </c>
      <c r="N92" s="7">
        <f t="shared" si="33"/>
        <v>1.4887431000000001E-2</v>
      </c>
      <c r="P92" s="7">
        <v>2044</v>
      </c>
      <c r="Q92" s="7">
        <f t="shared" si="34"/>
        <v>2.2625E-4</v>
      </c>
      <c r="R92" s="7">
        <f t="shared" si="34"/>
        <v>2.2625E-4</v>
      </c>
      <c r="S92" s="7">
        <f t="shared" si="34"/>
        <v>2.2625E-4</v>
      </c>
      <c r="U92" s="7">
        <v>2044</v>
      </c>
      <c r="V92" s="7">
        <f t="shared" si="35"/>
        <v>0.19955467199999999</v>
      </c>
      <c r="W92" s="7">
        <f t="shared" si="35"/>
        <v>0.19955467199999999</v>
      </c>
      <c r="X92" s="7">
        <f t="shared" si="35"/>
        <v>0.19955467199999999</v>
      </c>
      <c r="Z92" s="7">
        <v>2044</v>
      </c>
      <c r="AA92" s="7">
        <f t="shared" si="36"/>
        <v>1.6697431000000002E-2</v>
      </c>
      <c r="AB92" s="7">
        <f t="shared" si="36"/>
        <v>1.6697431000000002E-2</v>
      </c>
      <c r="AC92" s="7">
        <f t="shared" si="36"/>
        <v>1.6697431000000002E-2</v>
      </c>
      <c r="AE92" s="7">
        <v>2044</v>
      </c>
      <c r="AF92" s="7">
        <f t="shared" si="37"/>
        <v>3.2127862E-2</v>
      </c>
      <c r="AG92" s="7">
        <f t="shared" si="37"/>
        <v>3.2127862E-2</v>
      </c>
      <c r="AH92" s="7">
        <f t="shared" si="37"/>
        <v>3.2127862E-2</v>
      </c>
      <c r="AJ92" s="7">
        <v>2044</v>
      </c>
      <c r="AK92" s="7">
        <f t="shared" si="38"/>
        <v>2.2398931E-2</v>
      </c>
      <c r="AL92" s="7">
        <f t="shared" si="38"/>
        <v>2.2398931E-2</v>
      </c>
      <c r="AM92" s="7">
        <f t="shared" si="38"/>
        <v>2.2398931E-2</v>
      </c>
      <c r="AO92" s="7">
        <v>2044</v>
      </c>
      <c r="AP92" s="7">
        <f t="shared" si="31"/>
        <v>0.28951257699999999</v>
      </c>
      <c r="AQ92" s="7">
        <f t="shared" si="31"/>
        <v>0.28951257699999999</v>
      </c>
      <c r="AR92" s="7">
        <f t="shared" si="31"/>
        <v>0.28951257699999999</v>
      </c>
    </row>
    <row r="93" spans="6:44" x14ac:dyDescent="0.25">
      <c r="F93" s="7">
        <v>2045</v>
      </c>
      <c r="G93" s="7">
        <f t="shared" si="32"/>
        <v>3.62E-3</v>
      </c>
      <c r="H93" s="7">
        <f t="shared" si="32"/>
        <v>3.62E-3</v>
      </c>
      <c r="I93" s="7">
        <f t="shared" si="32"/>
        <v>3.62E-3</v>
      </c>
      <c r="K93" s="7">
        <v>2045</v>
      </c>
      <c r="L93" s="7">
        <f t="shared" si="33"/>
        <v>1.4887431000000001E-2</v>
      </c>
      <c r="M93" s="7">
        <f t="shared" si="33"/>
        <v>1.4887431000000001E-2</v>
      </c>
      <c r="N93" s="7">
        <f t="shared" si="33"/>
        <v>1.4887431000000001E-2</v>
      </c>
      <c r="P93" s="7">
        <v>2045</v>
      </c>
      <c r="Q93" s="7">
        <f t="shared" si="34"/>
        <v>2.2625E-4</v>
      </c>
      <c r="R93" s="7">
        <f t="shared" si="34"/>
        <v>2.2625E-4</v>
      </c>
      <c r="S93" s="7">
        <f t="shared" si="34"/>
        <v>2.2625E-4</v>
      </c>
      <c r="U93" s="7">
        <v>2045</v>
      </c>
      <c r="V93" s="7">
        <f t="shared" si="35"/>
        <v>0.19955467199999999</v>
      </c>
      <c r="W93" s="7">
        <f t="shared" si="35"/>
        <v>0.19955467199999999</v>
      </c>
      <c r="X93" s="7">
        <f t="shared" si="35"/>
        <v>0.19955467199999999</v>
      </c>
      <c r="Z93" s="7">
        <v>2045</v>
      </c>
      <c r="AA93" s="7">
        <f t="shared" si="36"/>
        <v>1.6697431000000002E-2</v>
      </c>
      <c r="AB93" s="7">
        <f t="shared" si="36"/>
        <v>1.6697431000000002E-2</v>
      </c>
      <c r="AC93" s="7">
        <f t="shared" si="36"/>
        <v>1.6697431000000002E-2</v>
      </c>
      <c r="AE93" s="7">
        <v>2045</v>
      </c>
      <c r="AF93" s="7">
        <f t="shared" si="37"/>
        <v>3.2127862E-2</v>
      </c>
      <c r="AG93" s="7">
        <f t="shared" si="37"/>
        <v>3.2127862E-2</v>
      </c>
      <c r="AH93" s="7">
        <f t="shared" si="37"/>
        <v>3.2127862E-2</v>
      </c>
      <c r="AJ93" s="7">
        <v>2045</v>
      </c>
      <c r="AK93" s="7">
        <f t="shared" si="38"/>
        <v>2.2398931E-2</v>
      </c>
      <c r="AL93" s="7">
        <f t="shared" si="38"/>
        <v>2.2398931E-2</v>
      </c>
      <c r="AM93" s="7">
        <f t="shared" si="38"/>
        <v>2.2398931E-2</v>
      </c>
      <c r="AO93" s="7">
        <v>2045</v>
      </c>
      <c r="AP93" s="7">
        <f t="shared" si="31"/>
        <v>0.28951257699999999</v>
      </c>
      <c r="AQ93" s="7">
        <f t="shared" si="31"/>
        <v>0.28951257699999999</v>
      </c>
      <c r="AR93" s="7">
        <f t="shared" si="31"/>
        <v>0.28951257699999999</v>
      </c>
    </row>
    <row r="94" spans="6:44" x14ac:dyDescent="0.25">
      <c r="F94" s="7">
        <v>2046</v>
      </c>
      <c r="G94" s="7">
        <f t="shared" si="32"/>
        <v>3.62E-3</v>
      </c>
      <c r="H94" s="7">
        <f t="shared" si="32"/>
        <v>3.62E-3</v>
      </c>
      <c r="I94" s="7">
        <f t="shared" si="32"/>
        <v>3.62E-3</v>
      </c>
      <c r="K94" s="7">
        <v>2046</v>
      </c>
      <c r="L94" s="7">
        <f t="shared" si="33"/>
        <v>1.4887431000000001E-2</v>
      </c>
      <c r="M94" s="7">
        <f t="shared" si="33"/>
        <v>1.4887431000000001E-2</v>
      </c>
      <c r="N94" s="7">
        <f t="shared" si="33"/>
        <v>1.4887431000000001E-2</v>
      </c>
      <c r="P94" s="7">
        <v>2046</v>
      </c>
      <c r="Q94" s="7">
        <f t="shared" si="34"/>
        <v>2.2625E-4</v>
      </c>
      <c r="R94" s="7">
        <f t="shared" si="34"/>
        <v>2.2625E-4</v>
      </c>
      <c r="S94" s="7">
        <f t="shared" si="34"/>
        <v>2.2625E-4</v>
      </c>
      <c r="U94" s="7">
        <v>2046</v>
      </c>
      <c r="V94" s="7">
        <f t="shared" si="35"/>
        <v>0.19955467199999999</v>
      </c>
      <c r="W94" s="7">
        <f t="shared" si="35"/>
        <v>0.19955467199999999</v>
      </c>
      <c r="X94" s="7">
        <f t="shared" si="35"/>
        <v>0.19955467199999999</v>
      </c>
      <c r="Z94" s="7">
        <v>2046</v>
      </c>
      <c r="AA94" s="7">
        <f t="shared" si="36"/>
        <v>1.6697431000000002E-2</v>
      </c>
      <c r="AB94" s="7">
        <f t="shared" si="36"/>
        <v>1.6697431000000002E-2</v>
      </c>
      <c r="AC94" s="7">
        <f t="shared" si="36"/>
        <v>1.6697431000000002E-2</v>
      </c>
      <c r="AE94" s="7">
        <v>2046</v>
      </c>
      <c r="AF94" s="7">
        <f t="shared" si="37"/>
        <v>3.2127862E-2</v>
      </c>
      <c r="AG94" s="7">
        <f t="shared" si="37"/>
        <v>3.2127862E-2</v>
      </c>
      <c r="AH94" s="7">
        <f t="shared" si="37"/>
        <v>3.2127862E-2</v>
      </c>
      <c r="AJ94" s="7">
        <v>2046</v>
      </c>
      <c r="AK94" s="7">
        <f t="shared" si="38"/>
        <v>2.2398931E-2</v>
      </c>
      <c r="AL94" s="7">
        <f t="shared" si="38"/>
        <v>2.2398931E-2</v>
      </c>
      <c r="AM94" s="7">
        <f t="shared" si="38"/>
        <v>2.2398931E-2</v>
      </c>
      <c r="AO94" s="7">
        <v>2046</v>
      </c>
      <c r="AP94" s="7">
        <f t="shared" si="31"/>
        <v>0.28951257699999999</v>
      </c>
      <c r="AQ94" s="7">
        <f t="shared" si="31"/>
        <v>0.28951257699999999</v>
      </c>
      <c r="AR94" s="7">
        <f t="shared" si="31"/>
        <v>0.28951257699999999</v>
      </c>
    </row>
    <row r="95" spans="6:44" x14ac:dyDescent="0.25">
      <c r="F95" s="7">
        <v>2047</v>
      </c>
      <c r="G95" s="7">
        <f t="shared" si="32"/>
        <v>3.62E-3</v>
      </c>
      <c r="H95" s="7">
        <f t="shared" si="32"/>
        <v>3.62E-3</v>
      </c>
      <c r="I95" s="7">
        <f t="shared" si="32"/>
        <v>3.62E-3</v>
      </c>
      <c r="K95" s="7">
        <v>2047</v>
      </c>
      <c r="L95" s="7">
        <f t="shared" si="33"/>
        <v>1.4887431000000001E-2</v>
      </c>
      <c r="M95" s="7">
        <f t="shared" si="33"/>
        <v>1.4887431000000001E-2</v>
      </c>
      <c r="N95" s="7">
        <f t="shared" si="33"/>
        <v>1.4887431000000001E-2</v>
      </c>
      <c r="P95" s="7">
        <v>2047</v>
      </c>
      <c r="Q95" s="7">
        <f t="shared" si="34"/>
        <v>2.2625E-4</v>
      </c>
      <c r="R95" s="7">
        <f t="shared" si="34"/>
        <v>2.2625E-4</v>
      </c>
      <c r="S95" s="7">
        <f t="shared" si="34"/>
        <v>2.2625E-4</v>
      </c>
      <c r="U95" s="7">
        <v>2047</v>
      </c>
      <c r="V95" s="7">
        <f t="shared" si="35"/>
        <v>0.19955467199999999</v>
      </c>
      <c r="W95" s="7">
        <f t="shared" si="35"/>
        <v>0.19955467199999999</v>
      </c>
      <c r="X95" s="7">
        <f t="shared" si="35"/>
        <v>0.19955467199999999</v>
      </c>
      <c r="Z95" s="7">
        <v>2047</v>
      </c>
      <c r="AA95" s="7">
        <f t="shared" si="36"/>
        <v>1.6697431000000002E-2</v>
      </c>
      <c r="AB95" s="7">
        <f t="shared" si="36"/>
        <v>1.6697431000000002E-2</v>
      </c>
      <c r="AC95" s="7">
        <f t="shared" si="36"/>
        <v>1.6697431000000002E-2</v>
      </c>
      <c r="AE95" s="7">
        <v>2047</v>
      </c>
      <c r="AF95" s="7">
        <f t="shared" si="37"/>
        <v>3.2127862E-2</v>
      </c>
      <c r="AG95" s="7">
        <f t="shared" si="37"/>
        <v>3.2127862E-2</v>
      </c>
      <c r="AH95" s="7">
        <f t="shared" si="37"/>
        <v>3.2127862E-2</v>
      </c>
      <c r="AJ95" s="7">
        <v>2047</v>
      </c>
      <c r="AK95" s="7">
        <f t="shared" si="38"/>
        <v>2.2398931E-2</v>
      </c>
      <c r="AL95" s="7">
        <f t="shared" si="38"/>
        <v>2.2398931E-2</v>
      </c>
      <c r="AM95" s="7">
        <f t="shared" si="38"/>
        <v>2.2398931E-2</v>
      </c>
      <c r="AO95" s="7">
        <v>2047</v>
      </c>
      <c r="AP95" s="7">
        <f t="shared" si="31"/>
        <v>0.28951257699999999</v>
      </c>
      <c r="AQ95" s="7">
        <f t="shared" si="31"/>
        <v>0.28951257699999999</v>
      </c>
      <c r="AR95" s="7">
        <f t="shared" si="31"/>
        <v>0.28951257699999999</v>
      </c>
    </row>
    <row r="96" spans="6:44" x14ac:dyDescent="0.25">
      <c r="F96" s="7">
        <v>2048</v>
      </c>
      <c r="G96" s="7">
        <f t="shared" si="32"/>
        <v>3.62E-3</v>
      </c>
      <c r="H96" s="7">
        <f t="shared" si="32"/>
        <v>3.62E-3</v>
      </c>
      <c r="I96" s="7">
        <f t="shared" si="32"/>
        <v>3.62E-3</v>
      </c>
      <c r="K96" s="7">
        <v>2048</v>
      </c>
      <c r="L96" s="7">
        <f t="shared" si="33"/>
        <v>1.4887431000000001E-2</v>
      </c>
      <c r="M96" s="7">
        <f t="shared" si="33"/>
        <v>1.4887431000000001E-2</v>
      </c>
      <c r="N96" s="7">
        <f t="shared" si="33"/>
        <v>1.4887431000000001E-2</v>
      </c>
      <c r="P96" s="7">
        <v>2048</v>
      </c>
      <c r="Q96" s="7">
        <f t="shared" si="34"/>
        <v>2.2625E-4</v>
      </c>
      <c r="R96" s="7">
        <f t="shared" si="34"/>
        <v>2.2625E-4</v>
      </c>
      <c r="S96" s="7">
        <f t="shared" si="34"/>
        <v>2.2625E-4</v>
      </c>
      <c r="U96" s="7">
        <v>2048</v>
      </c>
      <c r="V96" s="7">
        <f t="shared" si="35"/>
        <v>0.19955467199999999</v>
      </c>
      <c r="W96" s="7">
        <f t="shared" si="35"/>
        <v>0.19955467199999999</v>
      </c>
      <c r="X96" s="7">
        <f t="shared" si="35"/>
        <v>0.19955467199999999</v>
      </c>
      <c r="Z96" s="7">
        <v>2048</v>
      </c>
      <c r="AA96" s="7">
        <f t="shared" si="36"/>
        <v>1.6697431000000002E-2</v>
      </c>
      <c r="AB96" s="7">
        <f t="shared" si="36"/>
        <v>1.6697431000000002E-2</v>
      </c>
      <c r="AC96" s="7">
        <f t="shared" si="36"/>
        <v>1.6697431000000002E-2</v>
      </c>
      <c r="AE96" s="7">
        <v>2048</v>
      </c>
      <c r="AF96" s="7">
        <f t="shared" si="37"/>
        <v>3.2127862E-2</v>
      </c>
      <c r="AG96" s="7">
        <f t="shared" si="37"/>
        <v>3.2127862E-2</v>
      </c>
      <c r="AH96" s="7">
        <f t="shared" si="37"/>
        <v>3.2127862E-2</v>
      </c>
      <c r="AJ96" s="7">
        <v>2048</v>
      </c>
      <c r="AK96" s="7">
        <f t="shared" si="38"/>
        <v>2.2398931E-2</v>
      </c>
      <c r="AL96" s="7">
        <f t="shared" si="38"/>
        <v>2.2398931E-2</v>
      </c>
      <c r="AM96" s="7">
        <f t="shared" si="38"/>
        <v>2.2398931E-2</v>
      </c>
      <c r="AO96" s="7">
        <v>2048</v>
      </c>
      <c r="AP96" s="7">
        <f t="shared" si="31"/>
        <v>0.28951257699999999</v>
      </c>
      <c r="AQ96" s="7">
        <f t="shared" si="31"/>
        <v>0.28951257699999999</v>
      </c>
      <c r="AR96" s="7">
        <f t="shared" si="31"/>
        <v>0.28951257699999999</v>
      </c>
    </row>
    <row r="97" spans="1:44" x14ac:dyDescent="0.25">
      <c r="F97" s="7">
        <v>2049</v>
      </c>
      <c r="G97" s="7">
        <f t="shared" si="32"/>
        <v>3.62E-3</v>
      </c>
      <c r="H97" s="7">
        <f t="shared" si="32"/>
        <v>3.62E-3</v>
      </c>
      <c r="I97" s="7">
        <f t="shared" si="32"/>
        <v>3.62E-3</v>
      </c>
      <c r="K97" s="7">
        <v>2049</v>
      </c>
      <c r="L97" s="7">
        <f t="shared" si="33"/>
        <v>1.4887431000000001E-2</v>
      </c>
      <c r="M97" s="7">
        <f t="shared" si="33"/>
        <v>1.4887431000000001E-2</v>
      </c>
      <c r="N97" s="7">
        <f t="shared" si="33"/>
        <v>1.4887431000000001E-2</v>
      </c>
      <c r="P97" s="7">
        <v>2049</v>
      </c>
      <c r="Q97" s="7">
        <f t="shared" si="34"/>
        <v>2.2625E-4</v>
      </c>
      <c r="R97" s="7">
        <f t="shared" si="34"/>
        <v>2.2625E-4</v>
      </c>
      <c r="S97" s="7">
        <f t="shared" si="34"/>
        <v>2.2625E-4</v>
      </c>
      <c r="U97" s="7">
        <v>2049</v>
      </c>
      <c r="V97" s="7">
        <f t="shared" si="35"/>
        <v>0.19955467199999999</v>
      </c>
      <c r="W97" s="7">
        <f t="shared" si="35"/>
        <v>0.19955467199999999</v>
      </c>
      <c r="X97" s="7">
        <f t="shared" si="35"/>
        <v>0.19955467199999999</v>
      </c>
      <c r="Z97" s="7">
        <v>2049</v>
      </c>
      <c r="AA97" s="7">
        <f t="shared" si="36"/>
        <v>1.6697431000000002E-2</v>
      </c>
      <c r="AB97" s="7">
        <f t="shared" si="36"/>
        <v>1.6697431000000002E-2</v>
      </c>
      <c r="AC97" s="7">
        <f t="shared" si="36"/>
        <v>1.6697431000000002E-2</v>
      </c>
      <c r="AE97" s="7">
        <v>2049</v>
      </c>
      <c r="AF97" s="7">
        <f t="shared" si="37"/>
        <v>3.2127862E-2</v>
      </c>
      <c r="AG97" s="7">
        <f t="shared" si="37"/>
        <v>3.2127862E-2</v>
      </c>
      <c r="AH97" s="7">
        <f t="shared" si="37"/>
        <v>3.2127862E-2</v>
      </c>
      <c r="AJ97" s="7">
        <v>2049</v>
      </c>
      <c r="AK97" s="7">
        <f t="shared" si="38"/>
        <v>2.2398931E-2</v>
      </c>
      <c r="AL97" s="7">
        <f t="shared" si="38"/>
        <v>2.2398931E-2</v>
      </c>
      <c r="AM97" s="7">
        <f t="shared" si="38"/>
        <v>2.2398931E-2</v>
      </c>
      <c r="AO97" s="7">
        <v>2049</v>
      </c>
      <c r="AP97" s="7">
        <f t="shared" si="31"/>
        <v>0.28951257699999999</v>
      </c>
      <c r="AQ97" s="7">
        <f t="shared" si="31"/>
        <v>0.28951257699999999</v>
      </c>
      <c r="AR97" s="7">
        <f t="shared" si="31"/>
        <v>0.28951257699999999</v>
      </c>
    </row>
    <row r="98" spans="1:44" x14ac:dyDescent="0.25">
      <c r="F98" s="7">
        <v>2050</v>
      </c>
      <c r="G98" s="7">
        <f t="shared" si="32"/>
        <v>3.62E-3</v>
      </c>
      <c r="H98" s="7">
        <f t="shared" si="32"/>
        <v>3.62E-3</v>
      </c>
      <c r="I98" s="7">
        <f t="shared" si="32"/>
        <v>3.62E-3</v>
      </c>
      <c r="K98" s="7">
        <v>2050</v>
      </c>
      <c r="L98" s="7">
        <f t="shared" si="33"/>
        <v>1.4887431000000001E-2</v>
      </c>
      <c r="M98" s="7">
        <f t="shared" si="33"/>
        <v>1.4887431000000001E-2</v>
      </c>
      <c r="N98" s="7">
        <f t="shared" si="33"/>
        <v>1.4887431000000001E-2</v>
      </c>
      <c r="P98" s="7">
        <v>2050</v>
      </c>
      <c r="Q98" s="7">
        <f t="shared" si="34"/>
        <v>2.2625E-4</v>
      </c>
      <c r="R98" s="7">
        <f t="shared" si="34"/>
        <v>2.2625E-4</v>
      </c>
      <c r="S98" s="7">
        <f t="shared" si="34"/>
        <v>2.2625E-4</v>
      </c>
      <c r="U98" s="7">
        <v>2050</v>
      </c>
      <c r="V98" s="7">
        <f t="shared" si="35"/>
        <v>0.19955467199999999</v>
      </c>
      <c r="W98" s="7">
        <f t="shared" si="35"/>
        <v>0.19955467199999999</v>
      </c>
      <c r="X98" s="7">
        <f t="shared" si="35"/>
        <v>0.19955467199999999</v>
      </c>
      <c r="Z98" s="7">
        <v>2050</v>
      </c>
      <c r="AA98" s="7">
        <f t="shared" si="36"/>
        <v>1.6697431000000002E-2</v>
      </c>
      <c r="AB98" s="7">
        <f t="shared" si="36"/>
        <v>1.6697431000000002E-2</v>
      </c>
      <c r="AC98" s="7">
        <f t="shared" si="36"/>
        <v>1.6697431000000002E-2</v>
      </c>
      <c r="AE98" s="7">
        <v>2050</v>
      </c>
      <c r="AF98" s="7">
        <f t="shared" si="37"/>
        <v>3.2127862E-2</v>
      </c>
      <c r="AG98" s="7">
        <f t="shared" si="37"/>
        <v>3.2127862E-2</v>
      </c>
      <c r="AH98" s="7">
        <f t="shared" si="37"/>
        <v>3.2127862E-2</v>
      </c>
      <c r="AJ98" s="7">
        <v>2050</v>
      </c>
      <c r="AK98" s="7">
        <f t="shared" si="38"/>
        <v>2.2398931E-2</v>
      </c>
      <c r="AL98" s="7">
        <f t="shared" si="38"/>
        <v>2.2398931E-2</v>
      </c>
      <c r="AM98" s="7">
        <f t="shared" si="38"/>
        <v>2.2398931E-2</v>
      </c>
      <c r="AO98" s="7">
        <v>2050</v>
      </c>
      <c r="AP98" s="7">
        <f t="shared" si="31"/>
        <v>0.28951257699999999</v>
      </c>
      <c r="AQ98" s="7">
        <f t="shared" si="31"/>
        <v>0.28951257699999999</v>
      </c>
      <c r="AR98" s="7">
        <f t="shared" si="31"/>
        <v>0.28951257699999999</v>
      </c>
    </row>
    <row r="100" spans="1:44" x14ac:dyDescent="0.25">
      <c r="G100" s="7">
        <f>SUM(G72:G98)</f>
        <v>8.0645639340540892E-2</v>
      </c>
      <c r="H100" s="7">
        <f t="shared" ref="H100:I100" si="39">SUM(H72:H98)</f>
        <v>9.0946335998261615E-2</v>
      </c>
      <c r="I100" s="7">
        <f t="shared" si="39"/>
        <v>9.3711567468819451E-2</v>
      </c>
      <c r="L100" s="7">
        <f>SUM(L72:L98)</f>
        <v>0.33165922406994169</v>
      </c>
      <c r="M100" s="7">
        <f t="shared" ref="M100:N100" si="40">SUM(M72:M98)</f>
        <v>0.37402135410965109</v>
      </c>
      <c r="N100" s="7">
        <f t="shared" si="40"/>
        <v>0.38539350679389367</v>
      </c>
      <c r="Q100" s="7">
        <f>SUM(Q72:Q98)</f>
        <v>5.0403524587838058E-3</v>
      </c>
      <c r="R100" s="7">
        <f t="shared" ref="R100:S100" si="41">SUM(R72:R98)</f>
        <v>5.684145999891351E-3</v>
      </c>
      <c r="S100" s="7">
        <f t="shared" si="41"/>
        <v>5.8569729668012157E-3</v>
      </c>
      <c r="V100" s="7">
        <f>SUM(V72:V98)</f>
        <v>4.4456392560309235</v>
      </c>
      <c r="W100" s="7">
        <f t="shared" ref="W100:X100" si="42">SUM(W72:W98)</f>
        <v>5.013471339705772</v>
      </c>
      <c r="X100" s="7">
        <f t="shared" si="42"/>
        <v>5.1659063836591548</v>
      </c>
      <c r="AA100" s="7">
        <f>SUM(AA72:AA98)</f>
        <v>0.37198204374021199</v>
      </c>
      <c r="AB100" s="7">
        <f t="shared" ref="AB100:AC100" si="43">SUM(AB72:AB98)</f>
        <v>0.41949452210878169</v>
      </c>
      <c r="AC100" s="7">
        <f t="shared" si="43"/>
        <v>0.43224929052830324</v>
      </c>
      <c r="AF100" s="7">
        <f>SUM(AF72:AF98)</f>
        <v>0.71573811371123452</v>
      </c>
      <c r="AG100" s="7">
        <f t="shared" ref="AG100:AH100" si="44">SUM(AG72:AG98)</f>
        <v>0.80715782661817159</v>
      </c>
      <c r="AH100" s="7">
        <f t="shared" si="44"/>
        <v>0.83169953244251937</v>
      </c>
      <c r="AK100" s="7">
        <f>SUM(AK72:AK98)</f>
        <v>0.49899892570156418</v>
      </c>
      <c r="AL100" s="7">
        <f t="shared" ref="AL100:AM100" si="45">SUM(AL72:AL98)</f>
        <v>0.56273500130604404</v>
      </c>
      <c r="AM100" s="7">
        <f t="shared" si="45"/>
        <v>0.57984500929169414</v>
      </c>
      <c r="AP100" s="7">
        <f>SUM(AP72:AP98)</f>
        <v>6.4497035550531994</v>
      </c>
      <c r="AQ100" s="7">
        <f t="shared" ref="AQ100:AR100" si="46">SUM(AQ72:AQ98)</f>
        <v>7.2735105258465733</v>
      </c>
      <c r="AR100" s="7">
        <f t="shared" si="46"/>
        <v>7.4946622631511861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Output!W112</f>
        <v>5.0001797105872499E-2</v>
      </c>
      <c r="C105" s="7">
        <f>Output!W142</f>
        <v>5.0001797105872499E-2</v>
      </c>
      <c r="D105" s="7">
        <f>Output!W172</f>
        <v>5.0001797105872499E-2</v>
      </c>
      <c r="F105" s="7">
        <v>2024</v>
      </c>
      <c r="G105" s="7">
        <f>((G8+L8+Q8+V8+AA8+AF8+AK8)*R105*1000000)/10^9</f>
        <v>6.4190206320369932E-3</v>
      </c>
      <c r="H105" s="7">
        <f>((G8+L8+Q8+V8+AA8+AF8+AK8)*S105*1000000)/10^9</f>
        <v>6.4190206320369932E-3</v>
      </c>
      <c r="I105" s="7">
        <f>((G8+L8+Q8+V8+AA8+AF8+AK8)*T105*1000000)/10^9</f>
        <v>6.4190206320369932E-3</v>
      </c>
      <c r="J105" s="7">
        <f>((H8+M8+R8+W8+AB8+AG8+AL8)*R105*1000000)/10^9</f>
        <v>1.2866941045411215E-2</v>
      </c>
      <c r="K105" s="7">
        <f>((H8+M8+R8+W8+AB8+AG8+AL8)*S105*1000000)/10^9</f>
        <v>1.2866941045411215E-2</v>
      </c>
      <c r="L105" s="7">
        <f>((H8+M8+R8+W8+AB8+AG8+AL8)*T105*1000000)/10^9</f>
        <v>1.2866941045411215E-2</v>
      </c>
      <c r="M105" s="7">
        <f>((I8+N8+S8+X8+AC8+AH8+AM8)*R105*1000000)/10^9</f>
        <v>1.9314861458785467E-2</v>
      </c>
      <c r="N105" s="7">
        <f>((I8+N8+S8+X8+AC8+AH8+AM8)*S105*1000000)/10^9</f>
        <v>1.9314861458785467E-2</v>
      </c>
      <c r="O105" s="7">
        <f>((I8+N8+S8+X8+AC8+AH8+AM8)*T105*1000000)/10^9</f>
        <v>1.9314861458785467E-2</v>
      </c>
      <c r="Q105" s="7">
        <v>2024</v>
      </c>
      <c r="R105" s="7">
        <f>Output!W232</f>
        <v>5.0351925509062118E-2</v>
      </c>
      <c r="S105" s="7">
        <f>Output!W262</f>
        <v>5.0351925509062118E-2</v>
      </c>
      <c r="T105" s="7">
        <f>Output!W292</f>
        <v>5.0351925509062118E-2</v>
      </c>
    </row>
    <row r="106" spans="1:44" x14ac:dyDescent="0.25">
      <c r="A106" s="7">
        <v>2025</v>
      </c>
      <c r="B106" s="7">
        <f>Output!W113</f>
        <v>4.8397144628135332E-2</v>
      </c>
      <c r="C106" s="7">
        <f>Output!W143</f>
        <v>4.6916496024904428E-2</v>
      </c>
      <c r="D106" s="7">
        <f>Output!W173</f>
        <v>4.6020613822400101E-2</v>
      </c>
      <c r="F106" s="7">
        <v>2025</v>
      </c>
      <c r="G106" s="7">
        <f t="shared" ref="G106:G131" si="47">G105+((G9+L9+Q9+V9+AA9+AF9+AK9-G8-L8-Q8-V8-AA8-AF8-AK8)*R106*1000000)/10^9</f>
        <v>1.2648521471620933E-2</v>
      </c>
      <c r="H106" s="7">
        <f t="shared" ref="H106:H131" si="48">H105+((G9+L9+Q9+V9+AA9+AF9+AK9-G8-L8-Q8-V8-AA8-AF8-AK8)*S106*1000000)/10^9</f>
        <v>1.2475228443646033E-2</v>
      </c>
      <c r="I106" s="7">
        <f t="shared" ref="I106:I131" si="49">I105+((G9+L9+Q9+V9+AA9+AF9+AK9-G8-L8-Q8-V8-AA8-AF8-AK8)*T106*1000000)/10^9</f>
        <v>1.2370375651942433E-2</v>
      </c>
      <c r="J106" s="7">
        <f t="shared" ref="J106:J131" si="50">J105+((H9+M9+R9+W9+AB9+AG9+AL9-H8-M8-R8-W8-AB8-AG8-AL8)*R106*1000000)/10^9</f>
        <v>2.6569964299736015E-2</v>
      </c>
      <c r="K106" s="7">
        <f t="shared" ref="K106:K131" si="51">K105+((H9+M9+R9+W9+AB9+AG9+AL9-H8-M8-R8-W8-AB8-AG8-AL8)*S106*1000000)/10^9</f>
        <v>2.6188771897117928E-2</v>
      </c>
      <c r="L106" s="7">
        <f t="shared" ref="L106:L131" si="52">L105+((H9+M9+R9+W9+AB9+AG9+AL9-H8-M8-R8-W8-AB8-AG8-AL8)*T106*1000000)/10^9</f>
        <v>2.5958127375190022E-2</v>
      </c>
      <c r="M106" s="7">
        <f t="shared" ref="M106:M131" si="53">M105+((I9+N9+S9+X9+AC9+AH9+AM9-I8-N8-S8-X8-AC8-AH8-AM8)*R106*1000000)/10^9</f>
        <v>4.0491407127851126E-2</v>
      </c>
      <c r="N106" s="7">
        <f t="shared" ref="N106:N131" si="54">N105+((I9+N9+S9+X9+AC9+AH9+AM9-I8-N8-S8-X8-AC8-AH8-AM8)*S106*1000000)/10^9</f>
        <v>3.990231535058985E-2</v>
      </c>
      <c r="O106" s="7">
        <f t="shared" ref="O106:O131" si="55">O105+((I9+N9+S9+X9+AC9+AH9+AM9-I8-N8-S8-X8-AC8-AH8-AM8)*T106*1000000)/10^9</f>
        <v>3.9545879098437653E-2</v>
      </c>
      <c r="Q106" s="7">
        <v>2025</v>
      </c>
      <c r="R106" s="7">
        <f>Output!W233</f>
        <v>4.886529896287832E-2</v>
      </c>
      <c r="S106" s="7">
        <f>Output!W263</f>
        <v>4.7505958007922858E-2</v>
      </c>
      <c r="T106" s="7">
        <f>Output!W293</f>
        <v>4.6683474289623689E-2</v>
      </c>
    </row>
    <row r="107" spans="1:44" x14ac:dyDescent="0.25">
      <c r="A107" s="7">
        <v>2026</v>
      </c>
      <c r="B107" s="7">
        <f>Output!W114</f>
        <v>4.6946896360914217E-2</v>
      </c>
      <c r="C107" s="7">
        <f>Output!W144</f>
        <v>4.5096115341163555E-2</v>
      </c>
      <c r="D107" s="7">
        <f>Output!W174</f>
        <v>4.3976250694317952E-2</v>
      </c>
      <c r="F107" s="7">
        <v>2026</v>
      </c>
      <c r="G107" s="7">
        <f t="shared" si="47"/>
        <v>1.8706578870817014E-2</v>
      </c>
      <c r="H107" s="7">
        <f t="shared" si="48"/>
        <v>1.831667303793269E-2</v>
      </c>
      <c r="I107" s="7">
        <f t="shared" si="49"/>
        <v>1.8080752864575909E-2</v>
      </c>
      <c r="J107" s="7">
        <f t="shared" si="50"/>
        <v>4.1231794122770407E-2</v>
      </c>
      <c r="K107" s="7">
        <f t="shared" si="51"/>
        <v>4.0326351143805263E-2</v>
      </c>
      <c r="L107" s="7">
        <f t="shared" si="52"/>
        <v>3.9778494763600035E-2</v>
      </c>
      <c r="M107" s="7">
        <f t="shared" si="53"/>
        <v>6.3757009374723853E-2</v>
      </c>
      <c r="N107" s="7">
        <f t="shared" si="54"/>
        <v>6.2336029249677877E-2</v>
      </c>
      <c r="O107" s="7">
        <f t="shared" si="55"/>
        <v>6.1476236662624223E-2</v>
      </c>
      <c r="Q107" s="7">
        <v>2026</v>
      </c>
      <c r="R107" s="7">
        <f>Output!W234</f>
        <v>4.7520466497884523E-2</v>
      </c>
      <c r="S107" s="7">
        <f>Output!W264</f>
        <v>4.582131760238594E-2</v>
      </c>
      <c r="T107" s="7">
        <f>Output!W294</f>
        <v>4.4793202035233667E-2</v>
      </c>
    </row>
    <row r="108" spans="1:44" x14ac:dyDescent="0.25">
      <c r="A108" s="7">
        <v>2027</v>
      </c>
      <c r="B108" s="7">
        <f>Output!W115</f>
        <v>4.563299764456015E-2</v>
      </c>
      <c r="C108" s="7">
        <f>Output!W145</f>
        <v>4.3412060420859357E-2</v>
      </c>
      <c r="D108" s="7">
        <f>Output!W175</f>
        <v>4.2068213329672491E-2</v>
      </c>
      <c r="F108" s="7">
        <v>2027</v>
      </c>
      <c r="G108" s="7">
        <f t="shared" si="47"/>
        <v>2.4609156235476184E-2</v>
      </c>
      <c r="H108" s="7">
        <f t="shared" si="48"/>
        <v>2.3959315036700554E-2</v>
      </c>
      <c r="I108" s="7">
        <f t="shared" si="49"/>
        <v>2.3566112891741015E-2</v>
      </c>
      <c r="J108" s="7">
        <f t="shared" si="50"/>
        <v>5.6987848976946538E-2</v>
      </c>
      <c r="K108" s="7">
        <f t="shared" si="51"/>
        <v>5.5388547090168459E-2</v>
      </c>
      <c r="L108" s="7">
        <f t="shared" si="52"/>
        <v>5.4420849813512875E-2</v>
      </c>
      <c r="M108" s="7">
        <f t="shared" si="53"/>
        <v>8.936654171841707E-2</v>
      </c>
      <c r="N108" s="7">
        <f t="shared" si="54"/>
        <v>8.6817779143636531E-2</v>
      </c>
      <c r="O108" s="7">
        <f t="shared" si="55"/>
        <v>8.5275586735284917E-2</v>
      </c>
      <c r="Q108" s="7">
        <v>2027</v>
      </c>
      <c r="R108" s="7">
        <f>Output!W235</f>
        <v>4.6300853792782024E-2</v>
      </c>
      <c r="S108" s="7">
        <f>Output!W265</f>
        <v>4.4261875118183733E-2</v>
      </c>
      <c r="T108" s="7">
        <f>Output!W295</f>
        <v>4.3028127702178377E-2</v>
      </c>
    </row>
    <row r="109" spans="1:44" x14ac:dyDescent="0.25">
      <c r="A109" s="7">
        <v>2028</v>
      </c>
      <c r="B109" s="7">
        <f>Output!W116</f>
        <v>4.4439463325866117E-2</v>
      </c>
      <c r="C109" s="7">
        <f>Output!W146</f>
        <v>4.1848369898215186E-2</v>
      </c>
      <c r="D109" s="7">
        <f>Output!W176</f>
        <v>4.0280564150117423E-2</v>
      </c>
      <c r="F109" s="7">
        <v>2028</v>
      </c>
      <c r="G109" s="7">
        <f t="shared" si="47"/>
        <v>3.0370345945890269E-2</v>
      </c>
      <c r="H109" s="7">
        <f t="shared" si="48"/>
        <v>2.9417246820241452E-2</v>
      </c>
      <c r="I109" s="7">
        <f t="shared" si="49"/>
        <v>2.8840550897776929E-2</v>
      </c>
      <c r="J109" s="7">
        <f t="shared" si="50"/>
        <v>7.3988004545657335E-2</v>
      </c>
      <c r="K109" s="7">
        <f t="shared" si="51"/>
        <v>7.1493847222168005E-2</v>
      </c>
      <c r="L109" s="7">
        <f t="shared" si="52"/>
        <v>6.9984695329318072E-2</v>
      </c>
      <c r="M109" s="7">
        <f t="shared" si="53"/>
        <v>0.11760566314542459</v>
      </c>
      <c r="N109" s="7">
        <f t="shared" si="54"/>
        <v>0.11357044762409474</v>
      </c>
      <c r="O109" s="7">
        <f t="shared" si="55"/>
        <v>0.11112883976085941</v>
      </c>
      <c r="Q109" s="7">
        <v>2028</v>
      </c>
      <c r="R109" s="7">
        <f>Output!W236</f>
        <v>4.5191784194389018E-2</v>
      </c>
      <c r="S109" s="7">
        <f>Output!W266</f>
        <v>4.2812975740691005E-2</v>
      </c>
      <c r="T109" s="7">
        <f>Output!W296</f>
        <v>4.1373618314389148E-2</v>
      </c>
    </row>
    <row r="110" spans="1:44" x14ac:dyDescent="0.25">
      <c r="A110" s="7">
        <v>2029</v>
      </c>
      <c r="B110" s="7">
        <f>Output!W117</f>
        <v>4.3352235033484857E-2</v>
      </c>
      <c r="C110" s="7">
        <f>Output!W147</f>
        <v>4.0390985401883794E-2</v>
      </c>
      <c r="D110" s="7">
        <f>Output!W177</f>
        <v>3.8599197209444762E-2</v>
      </c>
      <c r="F110" s="7">
        <v>2029</v>
      </c>
      <c r="G110" s="7">
        <f t="shared" si="47"/>
        <v>3.6002595010360822E-2</v>
      </c>
      <c r="H110" s="7">
        <f t="shared" si="48"/>
        <v>3.470291539685693E-2</v>
      </c>
      <c r="I110" s="7">
        <f t="shared" si="49"/>
        <v>3.3916511106937844E-2</v>
      </c>
      <c r="J110" s="7">
        <f t="shared" si="50"/>
        <v>9.2398573433839087E-2</v>
      </c>
      <c r="K110" s="7">
        <f t="shared" si="51"/>
        <v>8.8771521617596133E-2</v>
      </c>
      <c r="L110" s="7">
        <f t="shared" si="52"/>
        <v>8.657687973642067E-2</v>
      </c>
      <c r="M110" s="7">
        <f t="shared" si="53"/>
        <v>0.14879455185731749</v>
      </c>
      <c r="N110" s="7">
        <f t="shared" si="54"/>
        <v>0.14284012783833544</v>
      </c>
      <c r="O110" s="7">
        <f t="shared" si="55"/>
        <v>0.13923724836590365</v>
      </c>
      <c r="Q110" s="7">
        <v>2029</v>
      </c>
      <c r="R110" s="7">
        <f>Output!W237</f>
        <v>4.4180351115760678E-2</v>
      </c>
      <c r="S110" s="7">
        <f>Output!W267</f>
        <v>4.1461712882962951E-2</v>
      </c>
      <c r="T110" s="7">
        <f>Output!W297</f>
        <v>3.9816723607808004E-2</v>
      </c>
    </row>
    <row r="111" spans="1:44" x14ac:dyDescent="0.25">
      <c r="A111" s="7">
        <v>2030</v>
      </c>
      <c r="B111" s="7">
        <f>Output!W118</f>
        <v>4.2357444695512066E-2</v>
      </c>
      <c r="C111" s="7">
        <f>Output!W148</f>
        <v>3.9026038859960872E-2</v>
      </c>
      <c r="D111" s="7">
        <f>Output!W178</f>
        <v>3.7010268223180577E-2</v>
      </c>
      <c r="F111" s="7">
        <v>2030</v>
      </c>
      <c r="G111" s="7">
        <f t="shared" si="47"/>
        <v>4.1516727483310728E-2</v>
      </c>
      <c r="H111" s="7">
        <f t="shared" si="48"/>
        <v>3.9827144820969877E-2</v>
      </c>
      <c r="I111" s="7">
        <f t="shared" si="49"/>
        <v>3.8804817573646649E-2</v>
      </c>
      <c r="J111" s="7">
        <f t="shared" si="50"/>
        <v>0.11240386009699276</v>
      </c>
      <c r="K111" s="7">
        <f t="shared" si="51"/>
        <v>0.1073622390260057</v>
      </c>
      <c r="L111" s="7">
        <f t="shared" si="52"/>
        <v>0.10431166805418146</v>
      </c>
      <c r="M111" s="7">
        <f t="shared" si="53"/>
        <v>0.18329099271067495</v>
      </c>
      <c r="N111" s="7">
        <f t="shared" si="54"/>
        <v>0.17489733323104165</v>
      </c>
      <c r="O111" s="7">
        <f t="shared" si="55"/>
        <v>0.16981851853471647</v>
      </c>
      <c r="Q111" s="7">
        <v>2030</v>
      </c>
      <c r="R111" s="7">
        <f>Output!W238</f>
        <v>4.3253823821558172E-2</v>
      </c>
      <c r="S111" s="7">
        <f>Output!W268</f>
        <v>4.0195355809660729E-2</v>
      </c>
      <c r="T111" s="7">
        <f>Output!W298</f>
        <v>3.83447346856527E-2</v>
      </c>
    </row>
    <row r="112" spans="1:44" x14ac:dyDescent="0.25">
      <c r="A112" s="7">
        <v>2031</v>
      </c>
      <c r="B112" s="7">
        <f>Output!W119</f>
        <v>4.1935883854537566E-2</v>
      </c>
      <c r="C112" s="7">
        <f>Output!W149</f>
        <v>3.8521126862978317E-2</v>
      </c>
      <c r="D112" s="7">
        <f>Output!W179</f>
        <v>3.6432067153235465E-2</v>
      </c>
      <c r="F112" s="7">
        <v>2031</v>
      </c>
      <c r="G112" s="7">
        <f t="shared" si="47"/>
        <v>4.6981075126739998E-2</v>
      </c>
      <c r="H112" s="7">
        <f t="shared" si="48"/>
        <v>4.4891834113609835E-2</v>
      </c>
      <c r="I112" s="7">
        <f t="shared" si="49"/>
        <v>4.3625006258963747E-2</v>
      </c>
      <c r="J112" s="7">
        <f t="shared" si="50"/>
        <v>0.1224328468680768</v>
      </c>
      <c r="K112" s="7">
        <f t="shared" si="51"/>
        <v>0.11665771311184928</v>
      </c>
      <c r="L112" s="7">
        <f t="shared" si="52"/>
        <v>0.11315839811486925</v>
      </c>
      <c r="M112" s="7">
        <f t="shared" si="53"/>
        <v>0.19788461860941384</v>
      </c>
      <c r="N112" s="7">
        <f t="shared" si="54"/>
        <v>0.18842359211008888</v>
      </c>
      <c r="O112" s="7">
        <f t="shared" si="55"/>
        <v>0.18269178997077501</v>
      </c>
      <c r="Q112" s="7">
        <v>2031</v>
      </c>
      <c r="R112" s="7">
        <f>Output!W239</f>
        <v>4.2863302872771472E-2</v>
      </c>
      <c r="S112" s="7">
        <f>Output!W269</f>
        <v>3.972831255858205E-2</v>
      </c>
      <c r="T112" s="7">
        <f>Output!W299</f>
        <v>3.7810406841719685E-2</v>
      </c>
    </row>
    <row r="113" spans="1:20" x14ac:dyDescent="0.25">
      <c r="A113" s="7">
        <v>2032</v>
      </c>
      <c r="B113" s="7">
        <f>Output!W120</f>
        <v>4.1520888344344517E-2</v>
      </c>
      <c r="C113" s="7">
        <f>Output!W150</f>
        <v>3.8022756409346853E-2</v>
      </c>
      <c r="D113" s="7">
        <f>Output!W180</f>
        <v>3.5860407626641437E-2</v>
      </c>
      <c r="F113" s="7">
        <v>2032</v>
      </c>
      <c r="G113" s="7">
        <f t="shared" si="47"/>
        <v>5.2396406774918462E-2</v>
      </c>
      <c r="H113" s="7">
        <f t="shared" si="48"/>
        <v>4.9897749324999276E-2</v>
      </c>
      <c r="I113" s="7">
        <f t="shared" si="49"/>
        <v>4.8377843213111608E-2</v>
      </c>
      <c r="J113" s="7">
        <f t="shared" si="50"/>
        <v>0.13272639750822049</v>
      </c>
      <c r="K113" s="7">
        <f t="shared" si="51"/>
        <v>0.12617303831746901</v>
      </c>
      <c r="L113" s="7">
        <f t="shared" si="52"/>
        <v>0.12219266804519263</v>
      </c>
      <c r="M113" s="7">
        <f t="shared" si="53"/>
        <v>0.21305638824152279</v>
      </c>
      <c r="N113" s="7">
        <f t="shared" si="54"/>
        <v>0.20244832730993895</v>
      </c>
      <c r="O113" s="7">
        <f t="shared" si="55"/>
        <v>0.19600749287727395</v>
      </c>
      <c r="Q113" s="7">
        <v>2032</v>
      </c>
      <c r="R113" s="7">
        <f>Output!W240</f>
        <v>4.2478812795063353E-2</v>
      </c>
      <c r="S113" s="7">
        <f>Output!W270</f>
        <v>3.9267278340025372E-2</v>
      </c>
      <c r="T113" s="7">
        <f>Output!W300</f>
        <v>3.728208803030867E-2</v>
      </c>
    </row>
    <row r="114" spans="1:20" x14ac:dyDescent="0.25">
      <c r="A114" s="7">
        <v>2033</v>
      </c>
      <c r="B114" s="7">
        <f>Output!W121</f>
        <v>4.1112553314654396E-2</v>
      </c>
      <c r="C114" s="7">
        <f>Output!W151</f>
        <v>3.7531070223648683E-2</v>
      </c>
      <c r="D114" s="7">
        <f>Output!W181</f>
        <v>3.529543236798071E-2</v>
      </c>
      <c r="F114" s="7">
        <v>2033</v>
      </c>
      <c r="G114" s="7">
        <f t="shared" si="47"/>
        <v>5.776350225257261E-2</v>
      </c>
      <c r="H114" s="7">
        <f t="shared" si="48"/>
        <v>5.4845673063912047E-2</v>
      </c>
      <c r="I114" s="7">
        <f t="shared" si="49"/>
        <v>5.3064111044864082E-2</v>
      </c>
      <c r="J114" s="7">
        <f t="shared" si="50"/>
        <v>0.14329685369266978</v>
      </c>
      <c r="K114" s="7">
        <f t="shared" si="51"/>
        <v>0.13591793875830002</v>
      </c>
      <c r="L114" s="7">
        <f t="shared" si="52"/>
        <v>0.13142223904693395</v>
      </c>
      <c r="M114" s="7">
        <f t="shared" si="53"/>
        <v>0.22883020513276717</v>
      </c>
      <c r="N114" s="7">
        <f t="shared" si="54"/>
        <v>0.21699020445268816</v>
      </c>
      <c r="O114" s="7">
        <f t="shared" si="55"/>
        <v>0.20978036704900407</v>
      </c>
      <c r="Q114" s="7">
        <v>2033</v>
      </c>
      <c r="R114" s="7">
        <f>Output!W241</f>
        <v>4.210043979950695E-2</v>
      </c>
      <c r="S114" s="7">
        <f>Output!W271</f>
        <v>3.8812383042176997E-2</v>
      </c>
      <c r="T114" s="7">
        <f>Output!W301</f>
        <v>3.6759908139605967E-2</v>
      </c>
    </row>
    <row r="115" spans="1:20" x14ac:dyDescent="0.25">
      <c r="A115" s="7">
        <v>2034</v>
      </c>
      <c r="B115" s="7">
        <f>Output!W122</f>
        <v>4.071066467859389E-2</v>
      </c>
      <c r="C115" s="7">
        <f>Output!W152</f>
        <v>3.7045830431580128E-2</v>
      </c>
      <c r="D115" s="7">
        <f>Output!W182</f>
        <v>3.4736879715519232E-2</v>
      </c>
      <c r="F115" s="7">
        <v>2034</v>
      </c>
      <c r="G115" s="7">
        <f t="shared" si="47"/>
        <v>6.3083116328002731E-2</v>
      </c>
      <c r="H115" s="7">
        <f t="shared" si="48"/>
        <v>5.9736360098648453E-2</v>
      </c>
      <c r="I115" s="7">
        <f t="shared" si="49"/>
        <v>5.7684561738474104E-2</v>
      </c>
      <c r="J115" s="7">
        <f t="shared" si="50"/>
        <v>0.15415703921988314</v>
      </c>
      <c r="K115" s="7">
        <f t="shared" si="51"/>
        <v>0.14590245413848382</v>
      </c>
      <c r="L115" s="7">
        <f t="shared" si="52"/>
        <v>0.14085505711238527</v>
      </c>
      <c r="M115" s="7">
        <f t="shared" si="53"/>
        <v>0.2452309621117636</v>
      </c>
      <c r="N115" s="7">
        <f t="shared" si="54"/>
        <v>0.23206854817831921</v>
      </c>
      <c r="O115" s="7">
        <f t="shared" si="55"/>
        <v>0.2240255524862966</v>
      </c>
      <c r="Q115" s="7">
        <v>2034</v>
      </c>
      <c r="R115" s="7">
        <f>Output!W242</f>
        <v>4.1727987339092956E-2</v>
      </c>
      <c r="S115" s="7">
        <f>Output!W272</f>
        <v>3.8363408279471024E-2</v>
      </c>
      <c r="T115" s="7">
        <f>Output!W302</f>
        <v>3.6243626945489084E-2</v>
      </c>
    </row>
    <row r="116" spans="1:20" x14ac:dyDescent="0.25">
      <c r="A116" s="7">
        <v>2035</v>
      </c>
      <c r="B116" s="7">
        <f>Output!W123</f>
        <v>4.0314960774428962E-2</v>
      </c>
      <c r="C116" s="7">
        <f>Output!W153</f>
        <v>3.6566775371407151E-2</v>
      </c>
      <c r="D116" s="7">
        <f>Output!W183</f>
        <v>3.4184535582383699E-2</v>
      </c>
      <c r="F116" s="7">
        <v>2035</v>
      </c>
      <c r="G116" s="7">
        <f t="shared" si="47"/>
        <v>6.8355973290720851E-2</v>
      </c>
      <c r="H116" s="7">
        <f t="shared" si="48"/>
        <v>6.4570534718720499E-2</v>
      </c>
      <c r="I116" s="7">
        <f t="shared" si="49"/>
        <v>6.2239922367501047E-2</v>
      </c>
      <c r="J116" s="7">
        <f t="shared" si="50"/>
        <v>0.16532026727372959</v>
      </c>
      <c r="K116" s="7">
        <f t="shared" si="51"/>
        <v>0.15613694259844807</v>
      </c>
      <c r="L116" s="7">
        <f t="shared" si="52"/>
        <v>0.15049926516295359</v>
      </c>
      <c r="M116" s="7">
        <f t="shared" si="53"/>
        <v>0.26228456125673838</v>
      </c>
      <c r="N116" s="7">
        <f t="shared" si="54"/>
        <v>0.24770335047817568</v>
      </c>
      <c r="O116" s="7">
        <f t="shared" si="55"/>
        <v>0.23875860795840628</v>
      </c>
      <c r="Q116" s="7">
        <v>2035</v>
      </c>
      <c r="R116" s="7">
        <f>Output!W243</f>
        <v>4.1361216332852106E-2</v>
      </c>
      <c r="S116" s="7">
        <f>Output!W273</f>
        <v>3.792011497093821E-2</v>
      </c>
      <c r="T116" s="7">
        <f>Output!W303</f>
        <v>3.5733049044101933E-2</v>
      </c>
    </row>
    <row r="117" spans="1:20" x14ac:dyDescent="0.25">
      <c r="A117" s="7">
        <v>2036</v>
      </c>
      <c r="B117" s="7">
        <f>Output!W124</f>
        <v>3.9925251302716666E-2</v>
      </c>
      <c r="C117" s="7">
        <f>Output!W154</f>
        <v>3.6093714743686806E-2</v>
      </c>
      <c r="D117" s="7">
        <f>Output!W184</f>
        <v>3.363818588170079E-2</v>
      </c>
      <c r="F117" s="7">
        <v>2036</v>
      </c>
      <c r="G117" s="7">
        <f t="shared" si="47"/>
        <v>7.3582775012127385E-2</v>
      </c>
      <c r="H117" s="7">
        <f t="shared" si="48"/>
        <v>6.9348898795528621E-2</v>
      </c>
      <c r="I117" s="7">
        <f t="shared" si="49"/>
        <v>6.6730894803345348E-2</v>
      </c>
      <c r="J117" s="7">
        <f t="shared" si="50"/>
        <v>0.17680037565557558</v>
      </c>
      <c r="K117" s="7">
        <f t="shared" si="51"/>
        <v>0.16663210587678928</v>
      </c>
      <c r="L117" s="7">
        <f t="shared" si="52"/>
        <v>0.16036320358101575</v>
      </c>
      <c r="M117" s="7">
        <f t="shared" si="53"/>
        <v>0.28001797629902381</v>
      </c>
      <c r="N117" s="7">
        <f t="shared" si="54"/>
        <v>0.26391531295804999</v>
      </c>
      <c r="O117" s="7">
        <f t="shared" si="55"/>
        <v>0.25399551235868628</v>
      </c>
      <c r="Q117" s="7">
        <v>2036</v>
      </c>
      <c r="R117" s="7">
        <f>Output!W244</f>
        <v>4.099995092917845E-2</v>
      </c>
      <c r="S117" s="7">
        <f>Output!W274</f>
        <v>3.7482327264972581E-2</v>
      </c>
      <c r="T117" s="7">
        <f>Output!W304</f>
        <v>3.5227976745281969E-2</v>
      </c>
    </row>
    <row r="118" spans="1:20" x14ac:dyDescent="0.25">
      <c r="A118" s="7">
        <v>2037</v>
      </c>
      <c r="B118" s="7">
        <f>Output!W125</f>
        <v>3.954129838915333E-2</v>
      </c>
      <c r="C118" s="7">
        <f>Output!W155</f>
        <v>3.5626386886685048E-2</v>
      </c>
      <c r="D118" s="7">
        <f>Output!W185</f>
        <v>3.3097568951736482E-2</v>
      </c>
      <c r="F118" s="7">
        <v>2037</v>
      </c>
      <c r="G118" s="7">
        <f t="shared" si="47"/>
        <v>7.8764195668881931E-2</v>
      </c>
      <c r="H118" s="7">
        <f t="shared" si="48"/>
        <v>7.4072123721685035E-2</v>
      </c>
      <c r="I118" s="7">
        <f t="shared" si="49"/>
        <v>7.1158150438619214E-2</v>
      </c>
      <c r="J118" s="7">
        <f t="shared" si="50"/>
        <v>0.18861173525255207</v>
      </c>
      <c r="K118" s="7">
        <f t="shared" si="51"/>
        <v>0.17739898078541319</v>
      </c>
      <c r="L118" s="7">
        <f t="shared" si="52"/>
        <v>0.17045539871437015</v>
      </c>
      <c r="M118" s="7">
        <f t="shared" si="53"/>
        <v>0.29845927483622225</v>
      </c>
      <c r="N118" s="7">
        <f t="shared" si="54"/>
        <v>0.2807258378491414</v>
      </c>
      <c r="O118" s="7">
        <f t="shared" si="55"/>
        <v>0.2697526469901213</v>
      </c>
      <c r="Q118" s="7">
        <v>2037</v>
      </c>
      <c r="R118" s="7">
        <f>Output!W245</f>
        <v>4.0643973885659317E-2</v>
      </c>
      <c r="S118" s="7">
        <f>Output!W275</f>
        <v>3.7049806080604882E-2</v>
      </c>
      <c r="T118" s="7">
        <f>Output!W305</f>
        <v>3.4728170968059947E-2</v>
      </c>
    </row>
    <row r="119" spans="1:20" x14ac:dyDescent="0.25">
      <c r="A119" s="7">
        <v>2038</v>
      </c>
      <c r="B119" s="7">
        <f>Output!W126</f>
        <v>3.9162887946865642E-2</v>
      </c>
      <c r="C119" s="7">
        <f>Output!W156</f>
        <v>3.516462528838931E-2</v>
      </c>
      <c r="D119" s="7">
        <f>Output!W186</f>
        <v>3.2562518280478188E-2</v>
      </c>
      <c r="F119" s="7">
        <v>2038</v>
      </c>
      <c r="G119" s="7">
        <f t="shared" si="47"/>
        <v>8.3900884235484988E-2</v>
      </c>
      <c r="H119" s="7">
        <f t="shared" si="48"/>
        <v>7.8740861255737607E-2</v>
      </c>
      <c r="I119" s="7">
        <f t="shared" si="49"/>
        <v>7.5522341031870527E-2</v>
      </c>
      <c r="J119" s="7">
        <f t="shared" si="50"/>
        <v>0.20076927517788304</v>
      </c>
      <c r="K119" s="7">
        <f t="shared" si="51"/>
        <v>0.18844897189061108</v>
      </c>
      <c r="L119" s="7">
        <f t="shared" si="52"/>
        <v>0.18078458661261457</v>
      </c>
      <c r="M119" s="7">
        <f t="shared" si="53"/>
        <v>0.31763766612028099</v>
      </c>
      <c r="N119" s="7">
        <f t="shared" si="54"/>
        <v>0.29815708252548445</v>
      </c>
      <c r="O119" s="7">
        <f t="shared" si="55"/>
        <v>0.28604683219335869</v>
      </c>
      <c r="Q119" s="7">
        <v>2038</v>
      </c>
      <c r="R119" s="7">
        <f>Output!W246</f>
        <v>4.0293087512132168E-2</v>
      </c>
      <c r="S119" s="7">
        <f>Output!W276</f>
        <v>3.6622397404785748E-2</v>
      </c>
      <c r="T119" s="7">
        <f>Output!W306</f>
        <v>3.4233477699386484E-2</v>
      </c>
    </row>
    <row r="120" spans="1:20" x14ac:dyDescent="0.25">
      <c r="A120" s="7">
        <v>2039</v>
      </c>
      <c r="B120" s="7">
        <f>Output!W127</f>
        <v>3.8789829676410661E-2</v>
      </c>
      <c r="C120" s="7">
        <f>Output!W157</f>
        <v>3.4708215861926281E-2</v>
      </c>
      <c r="D120" s="7">
        <f>Output!W187</f>
        <v>3.2032819781052595E-2</v>
      </c>
      <c r="F120" s="7">
        <v>2039</v>
      </c>
      <c r="G120" s="7">
        <f t="shared" si="47"/>
        <v>8.899346755979097E-2</v>
      </c>
      <c r="H120" s="7">
        <f t="shared" si="48"/>
        <v>8.3355738245540753E-2</v>
      </c>
      <c r="I120" s="7">
        <f t="shared" si="49"/>
        <v>7.9824093430953702E-2</v>
      </c>
      <c r="J120" s="7">
        <f t="shared" si="50"/>
        <v>0.21328851084183401</v>
      </c>
      <c r="K120" s="7">
        <f t="shared" si="51"/>
        <v>0.19979384912015818</v>
      </c>
      <c r="L120" s="7">
        <f t="shared" si="52"/>
        <v>0.19135970117088802</v>
      </c>
      <c r="M120" s="7">
        <f t="shared" si="53"/>
        <v>0.33758355412387703</v>
      </c>
      <c r="N120" s="7">
        <f t="shared" si="54"/>
        <v>0.3162319599947756</v>
      </c>
      <c r="O120" s="7">
        <f t="shared" si="55"/>
        <v>0.30289530891082245</v>
      </c>
      <c r="Q120" s="7">
        <v>2039</v>
      </c>
      <c r="R120" s="7">
        <f>Output!W247</f>
        <v>3.9947118243297504E-2</v>
      </c>
      <c r="S120" s="7">
        <f>Output!W277</f>
        <v>3.6199905833659111E-2</v>
      </c>
      <c r="T120" s="7">
        <f>Output!W307</f>
        <v>3.3743701535405519E-2</v>
      </c>
    </row>
    <row r="121" spans="1:20" x14ac:dyDescent="0.25">
      <c r="A121" s="7">
        <v>2040</v>
      </c>
      <c r="B121" s="7">
        <f>Output!W128</f>
        <v>3.84214575297381E-2</v>
      </c>
      <c r="C121" s="7">
        <f>Output!W158</f>
        <v>3.425649255924567E-2</v>
      </c>
      <c r="D121" s="7">
        <f>Output!W188</f>
        <v>3.1507807405409427E-2</v>
      </c>
      <c r="F121" s="7">
        <v>2040</v>
      </c>
      <c r="G121" s="7">
        <f t="shared" si="47"/>
        <v>9.4042494390595463E-2</v>
      </c>
      <c r="H121" s="7">
        <f t="shared" si="48"/>
        <v>8.7917303439890071E-2</v>
      </c>
      <c r="I121" s="7">
        <f t="shared" si="49"/>
        <v>8.4063956384664323E-2</v>
      </c>
      <c r="J121" s="7">
        <f t="shared" si="50"/>
        <v>0.22618542311198658</v>
      </c>
      <c r="K121" s="7">
        <f t="shared" si="51"/>
        <v>0.21144562046095947</v>
      </c>
      <c r="L121" s="7">
        <f t="shared" si="52"/>
        <v>0.20218973681614583</v>
      </c>
      <c r="M121" s="7">
        <f t="shared" si="53"/>
        <v>0.35832835183337775</v>
      </c>
      <c r="N121" s="7">
        <f t="shared" si="54"/>
        <v>0.33497393748202892</v>
      </c>
      <c r="O121" s="7">
        <f t="shared" si="55"/>
        <v>0.32031551724762752</v>
      </c>
      <c r="Q121" s="7">
        <v>2040</v>
      </c>
      <c r="R121" s="7">
        <f>Output!W248</f>
        <v>3.9605453456417576E-2</v>
      </c>
      <c r="S121" s="7">
        <f>Output!W278</f>
        <v>3.5781718744487212E-2</v>
      </c>
      <c r="T121" s="7">
        <f>Output!W308</f>
        <v>3.3258229853379284E-2</v>
      </c>
    </row>
    <row r="122" spans="1:20" x14ac:dyDescent="0.25">
      <c r="A122" s="7">
        <v>2041</v>
      </c>
      <c r="B122" s="7">
        <f>Output!W129</f>
        <v>3.8113481668768857E-2</v>
      </c>
      <c r="C122" s="7">
        <f>Output!W159</f>
        <v>3.3865165542268379E-2</v>
      </c>
      <c r="D122" s="7">
        <f>Output!W189</f>
        <v>3.104316752803921E-2</v>
      </c>
      <c r="F122" s="7">
        <v>2041</v>
      </c>
      <c r="G122" s="7">
        <f t="shared" si="47"/>
        <v>9.9055033715613153E-2</v>
      </c>
      <c r="H122" s="7">
        <f t="shared" si="48"/>
        <v>9.243262582650022E-2</v>
      </c>
      <c r="I122" s="7">
        <f t="shared" si="49"/>
        <v>8.8248996096669696E-2</v>
      </c>
      <c r="J122" s="7">
        <f t="shared" si="50"/>
        <v>0.23484712457763288</v>
      </c>
      <c r="K122" s="7">
        <f t="shared" si="51"/>
        <v>0.21924812773282584</v>
      </c>
      <c r="L122" s="7">
        <f t="shared" si="52"/>
        <v>0.20942151341814524</v>
      </c>
      <c r="M122" s="7">
        <f t="shared" si="53"/>
        <v>0.37063921543965256</v>
      </c>
      <c r="N122" s="7">
        <f t="shared" si="54"/>
        <v>0.34606362963915144</v>
      </c>
      <c r="O122" s="7">
        <f t="shared" si="55"/>
        <v>0.33059403073962096</v>
      </c>
      <c r="Q122" s="7">
        <v>2041</v>
      </c>
      <c r="R122" s="7">
        <f>Output!W249</f>
        <v>3.9319239051026564E-2</v>
      </c>
      <c r="S122" s="7">
        <f>Output!W279</f>
        <v>3.5418982036804235E-2</v>
      </c>
      <c r="T122" s="7">
        <f>Output!W309</f>
        <v>3.2828186714285383E-2</v>
      </c>
    </row>
    <row r="123" spans="1:20" x14ac:dyDescent="0.25">
      <c r="A123" s="7">
        <v>2042</v>
      </c>
      <c r="B123" s="7">
        <f>Output!W130</f>
        <v>3.7806837903900201E-2</v>
      </c>
      <c r="C123" s="7">
        <f>Output!W160</f>
        <v>3.3475170621391673E-2</v>
      </c>
      <c r="D123" s="7">
        <f>Output!W190</f>
        <v>3.0579883534199947E-2</v>
      </c>
      <c r="F123" s="7">
        <v>2042</v>
      </c>
      <c r="G123" s="7">
        <f t="shared" si="47"/>
        <v>0.10403124187869439</v>
      </c>
      <c r="H123" s="7">
        <f t="shared" si="48"/>
        <v>9.6901861749221566E-2</v>
      </c>
      <c r="I123" s="7">
        <f t="shared" si="49"/>
        <v>9.2379371694867554E-2</v>
      </c>
      <c r="J123" s="7">
        <f t="shared" si="50"/>
        <v>0.24361675970001739</v>
      </c>
      <c r="K123" s="7">
        <f t="shared" si="51"/>
        <v>0.22712431920907858</v>
      </c>
      <c r="L123" s="7">
        <f t="shared" si="52"/>
        <v>0.21670052702198281</v>
      </c>
      <c r="M123" s="7">
        <f t="shared" si="53"/>
        <v>0.3832022775213404</v>
      </c>
      <c r="N123" s="7">
        <f t="shared" si="54"/>
        <v>0.35734677666893561</v>
      </c>
      <c r="O123" s="7">
        <f t="shared" si="55"/>
        <v>0.3410216823490983</v>
      </c>
      <c r="Q123" s="7">
        <v>2042</v>
      </c>
      <c r="R123" s="7">
        <f>Output!W250</f>
        <v>3.9034251034264313E-2</v>
      </c>
      <c r="S123" s="7">
        <f>Output!W280</f>
        <v>3.5057471717749998E-2</v>
      </c>
      <c r="T123" s="7">
        <f>Output!W310</f>
        <v>3.2399391802376824E-2</v>
      </c>
    </row>
    <row r="124" spans="1:20" x14ac:dyDescent="0.25">
      <c r="A124" s="7">
        <v>2043</v>
      </c>
      <c r="B124" s="7">
        <f>Output!W131</f>
        <v>3.7501859259157277E-2</v>
      </c>
      <c r="C124" s="7">
        <f>Output!W161</f>
        <v>3.3086817033210328E-2</v>
      </c>
      <c r="D124" s="7">
        <f>Output!W191</f>
        <v>3.0118240873056045E-2</v>
      </c>
      <c r="F124" s="7">
        <v>2043</v>
      </c>
      <c r="G124" s="7">
        <f t="shared" si="47"/>
        <v>0.10897131405461995</v>
      </c>
      <c r="H124" s="7">
        <f t="shared" si="48"/>
        <v>0.10132520359878752</v>
      </c>
      <c r="I124" s="7">
        <f t="shared" si="49"/>
        <v>9.6455275569991311E-2</v>
      </c>
      <c r="J124" s="7">
        <f t="shared" si="50"/>
        <v>0.25249692087928594</v>
      </c>
      <c r="K124" s="7">
        <f t="shared" si="51"/>
        <v>0.23507561772786797</v>
      </c>
      <c r="L124" s="7">
        <f t="shared" si="52"/>
        <v>0.2240272789546148</v>
      </c>
      <c r="M124" s="7">
        <f t="shared" si="53"/>
        <v>0.39602252770395185</v>
      </c>
      <c r="N124" s="7">
        <f t="shared" si="54"/>
        <v>0.36882603185694834</v>
      </c>
      <c r="O124" s="7">
        <f t="shared" si="55"/>
        <v>0.35159928233923848</v>
      </c>
      <c r="Q124" s="7">
        <v>2043</v>
      </c>
      <c r="R124" s="7">
        <f>Output!W251</f>
        <v>3.8750794002769831E-2</v>
      </c>
      <c r="S124" s="7">
        <f>Output!W281</f>
        <v>3.4697470545406957E-2</v>
      </c>
      <c r="T124" s="7">
        <f>Output!W311</f>
        <v>3.1972106037179461E-2</v>
      </c>
    </row>
    <row r="125" spans="1:20" x14ac:dyDescent="0.25">
      <c r="A125" s="7">
        <v>2044</v>
      </c>
      <c r="B125" s="7">
        <f>Output!W132</f>
        <v>3.7198474372248977E-2</v>
      </c>
      <c r="C125" s="7">
        <f>Output!W162</f>
        <v>3.2700080990293985E-2</v>
      </c>
      <c r="D125" s="7">
        <f>Output!W192</f>
        <v>2.9658215757177142E-2</v>
      </c>
      <c r="F125" s="7">
        <v>2044</v>
      </c>
      <c r="G125" s="7">
        <f t="shared" si="47"/>
        <v>0.11387543721176126</v>
      </c>
      <c r="H125" s="7">
        <f t="shared" si="48"/>
        <v>0.10570284112761688</v>
      </c>
      <c r="I125" s="7">
        <f t="shared" si="49"/>
        <v>0.10047689747445974</v>
      </c>
      <c r="J125" s="7">
        <f t="shared" si="50"/>
        <v>0.26149023352046491</v>
      </c>
      <c r="K125" s="7">
        <f t="shared" si="51"/>
        <v>0.24310344689630789</v>
      </c>
      <c r="L125" s="7">
        <f t="shared" si="52"/>
        <v>0.23140223711789654</v>
      </c>
      <c r="M125" s="7">
        <f t="shared" si="53"/>
        <v>0.40910502982916852</v>
      </c>
      <c r="N125" s="7">
        <f t="shared" si="54"/>
        <v>0.38050405266499876</v>
      </c>
      <c r="O125" s="7">
        <f t="shared" si="55"/>
        <v>0.36232757676133348</v>
      </c>
      <c r="Q125" s="7">
        <v>2044</v>
      </c>
      <c r="R125" s="7">
        <f>Output!W252</f>
        <v>3.8468803584026601E-2</v>
      </c>
      <c r="S125" s="7">
        <f>Output!W282</f>
        <v>3.4338957824371755E-2</v>
      </c>
      <c r="T125" s="7">
        <f>Output!W312</f>
        <v>3.1546308723289916E-2</v>
      </c>
    </row>
    <row r="126" spans="1:20" x14ac:dyDescent="0.25">
      <c r="A126" s="7">
        <v>2045</v>
      </c>
      <c r="B126" s="7">
        <f>Output!W133</f>
        <v>3.6896635668314574E-2</v>
      </c>
      <c r="C126" s="7">
        <f>Output!W163</f>
        <v>3.2314914917781899E-2</v>
      </c>
      <c r="D126" s="7">
        <f>Output!W193</f>
        <v>2.9199736824272134E-2</v>
      </c>
      <c r="F126" s="7">
        <v>2045</v>
      </c>
      <c r="G126" s="7">
        <f t="shared" si="47"/>
        <v>0.11874379260466221</v>
      </c>
      <c r="H126" s="7">
        <f t="shared" si="48"/>
        <v>0.11003495837430091</v>
      </c>
      <c r="I126" s="7">
        <f t="shared" si="49"/>
        <v>0.10444441866281676</v>
      </c>
      <c r="J126" s="7">
        <f t="shared" si="50"/>
        <v>0.27059936040965066</v>
      </c>
      <c r="K126" s="7">
        <f t="shared" si="51"/>
        <v>0.25120922441543025</v>
      </c>
      <c r="L126" s="7">
        <f t="shared" si="52"/>
        <v>0.23882582291300455</v>
      </c>
      <c r="M126" s="7">
        <f t="shared" si="53"/>
        <v>0.42245492821463915</v>
      </c>
      <c r="N126" s="7">
        <f t="shared" si="54"/>
        <v>0.39238349045655957</v>
      </c>
      <c r="O126" s="7">
        <f t="shared" si="55"/>
        <v>0.3732072271631926</v>
      </c>
      <c r="Q126" s="7">
        <v>2045</v>
      </c>
      <c r="R126" s="7">
        <f>Output!W253</f>
        <v>3.8188234957768193E-2</v>
      </c>
      <c r="S126" s="7">
        <f>Output!W283</f>
        <v>3.3981888734377963E-2</v>
      </c>
      <c r="T126" s="7">
        <f>Output!W313</f>
        <v>3.1121933201885218E-2</v>
      </c>
    </row>
    <row r="127" spans="1:20" x14ac:dyDescent="0.25">
      <c r="A127" s="7">
        <v>2046</v>
      </c>
      <c r="B127" s="7">
        <f>Output!W134</f>
        <v>3.6596366934784436E-2</v>
      </c>
      <c r="C127" s="7">
        <f>Output!W164</f>
        <v>3.1931271240813339E-2</v>
      </c>
      <c r="D127" s="7">
        <f>Output!W194</f>
        <v>2.8742804074341016E-2</v>
      </c>
      <c r="F127" s="7">
        <v>2046</v>
      </c>
      <c r="G127" s="7">
        <f t="shared" si="47"/>
        <v>0.12357656441764686</v>
      </c>
      <c r="H127" s="7">
        <f t="shared" si="48"/>
        <v>0.11432173395506892</v>
      </c>
      <c r="I127" s="7">
        <f t="shared" si="49"/>
        <v>0.10835802053533904</v>
      </c>
      <c r="J127" s="7">
        <f t="shared" si="50"/>
        <v>0.27982701824715261</v>
      </c>
      <c r="K127" s="7">
        <f t="shared" si="51"/>
        <v>0.25939436118915599</v>
      </c>
      <c r="L127" s="7">
        <f t="shared" si="52"/>
        <v>0.24629842463916371</v>
      </c>
      <c r="M127" s="7">
        <f t="shared" si="53"/>
        <v>0.43607747207665837</v>
      </c>
      <c r="N127" s="7">
        <f t="shared" si="54"/>
        <v>0.40446698842324297</v>
      </c>
      <c r="O127" s="7">
        <f t="shared" si="55"/>
        <v>0.38423882874298865</v>
      </c>
      <c r="Q127" s="7">
        <v>2046</v>
      </c>
      <c r="R127" s="7">
        <f>Output!W254</f>
        <v>3.7909111105704441E-2</v>
      </c>
      <c r="S127" s="7">
        <f>Output!W284</f>
        <v>3.3626220741465651E-2</v>
      </c>
      <c r="T127" s="7">
        <f>Output!W314</f>
        <v>3.069898061611857E-2</v>
      </c>
    </row>
    <row r="128" spans="1:20" x14ac:dyDescent="0.25">
      <c r="A128" s="7">
        <v>2047</v>
      </c>
      <c r="B128" s="7">
        <f>Output!W135</f>
        <v>3.6297573021937084E-2</v>
      </c>
      <c r="C128" s="7">
        <f>Output!W165</f>
        <v>3.1549126171957938E-2</v>
      </c>
      <c r="D128" s="7">
        <f>Output!W195</f>
        <v>2.8287369932523058E-2</v>
      </c>
      <c r="F128" s="7">
        <v>2047</v>
      </c>
      <c r="G128" s="7">
        <f t="shared" si="47"/>
        <v>0.12837392555311711</v>
      </c>
      <c r="H128" s="7">
        <f t="shared" si="48"/>
        <v>0.11856334355637016</v>
      </c>
      <c r="I128" s="7">
        <f t="shared" si="49"/>
        <v>0.11221787877847582</v>
      </c>
      <c r="J128" s="7">
        <f t="shared" si="50"/>
        <v>0.28917595129994572</v>
      </c>
      <c r="K128" s="7">
        <f t="shared" si="51"/>
        <v>0.26766026468878129</v>
      </c>
      <c r="L128" s="7">
        <f t="shared" si="52"/>
        <v>0.25382038416844571</v>
      </c>
      <c r="M128" s="7">
        <f t="shared" si="53"/>
        <v>0.44997797704677411</v>
      </c>
      <c r="N128" s="7">
        <f t="shared" si="54"/>
        <v>0.41675718582119209</v>
      </c>
      <c r="O128" s="7">
        <f t="shared" si="55"/>
        <v>0.39542288955841565</v>
      </c>
      <c r="Q128" s="7">
        <v>2047</v>
      </c>
      <c r="R128" s="7">
        <f>Output!W255</f>
        <v>3.7631343530455753E-2</v>
      </c>
      <c r="S128" s="7">
        <f>Output!W285</f>
        <v>3.3271930863924985E-2</v>
      </c>
      <c r="T128" s="7">
        <f>Output!W315</f>
        <v>3.0277406145723572E-2</v>
      </c>
    </row>
    <row r="129" spans="1:20" x14ac:dyDescent="0.25">
      <c r="A129" s="7">
        <v>2048</v>
      </c>
      <c r="B129" s="7">
        <f>Output!W136</f>
        <v>3.6000253929772526E-2</v>
      </c>
      <c r="C129" s="7">
        <f>Output!W166</f>
        <v>3.1168455923785327E-2</v>
      </c>
      <c r="D129" s="7">
        <f>Output!W196</f>
        <v>2.7833410611387891E-2</v>
      </c>
      <c r="F129" s="7">
        <v>2048</v>
      </c>
      <c r="G129" s="7">
        <f t="shared" si="47"/>
        <v>0.13313604891347475</v>
      </c>
      <c r="H129" s="7">
        <f t="shared" si="48"/>
        <v>0.12275996008060645</v>
      </c>
      <c r="I129" s="7">
        <f t="shared" si="49"/>
        <v>0.11602416629462894</v>
      </c>
      <c r="J129" s="7">
        <f t="shared" si="50"/>
        <v>0.29864895294051952</v>
      </c>
      <c r="K129" s="7">
        <f t="shared" si="51"/>
        <v>0.2760083380608167</v>
      </c>
      <c r="L129" s="7">
        <f t="shared" si="52"/>
        <v>0.26139199984416944</v>
      </c>
      <c r="M129" s="7">
        <f t="shared" si="53"/>
        <v>0.46416185696756401</v>
      </c>
      <c r="N129" s="7">
        <f t="shared" si="54"/>
        <v>0.42925671604102661</v>
      </c>
      <c r="O129" s="7">
        <f t="shared" si="55"/>
        <v>0.40675983339370997</v>
      </c>
      <c r="Q129" s="7">
        <v>2048</v>
      </c>
      <c r="R129" s="7">
        <f>Output!W256</f>
        <v>3.7354932232022117E-2</v>
      </c>
      <c r="S129" s="7">
        <f>Output!W286</f>
        <v>3.2918997263199377E-2</v>
      </c>
      <c r="T129" s="7">
        <f>Output!W316</f>
        <v>2.9857187952143635E-2</v>
      </c>
    </row>
    <row r="130" spans="1:20" x14ac:dyDescent="0.25">
      <c r="A130" s="7">
        <v>2049</v>
      </c>
      <c r="B130" s="7">
        <f>Output!W137</f>
        <v>3.5704385870860389E-2</v>
      </c>
      <c r="C130" s="7">
        <f>Output!W167</f>
        <v>3.0789236708865141E-2</v>
      </c>
      <c r="D130" s="7">
        <f>Output!W197</f>
        <v>2.7380878536074779E-2</v>
      </c>
      <c r="F130" s="7">
        <v>2049</v>
      </c>
      <c r="G130" s="7">
        <f t="shared" si="47"/>
        <v>0.13786310476280703</v>
      </c>
      <c r="H130" s="7">
        <f t="shared" si="48"/>
        <v>0.12691175379186506</v>
      </c>
      <c r="I130" s="7">
        <f t="shared" si="49"/>
        <v>0.11977705056383829</v>
      </c>
      <c r="J130" s="7">
        <f t="shared" si="50"/>
        <v>0.30824886115376349</v>
      </c>
      <c r="K130" s="7">
        <f t="shared" si="51"/>
        <v>0.28443997919618341</v>
      </c>
      <c r="L130" s="7">
        <f t="shared" si="52"/>
        <v>0.26901351853733779</v>
      </c>
      <c r="M130" s="7">
        <f t="shared" si="53"/>
        <v>0.4786346175447197</v>
      </c>
      <c r="N130" s="7">
        <f t="shared" si="54"/>
        <v>0.44196820460050151</v>
      </c>
      <c r="O130" s="7">
        <f t="shared" si="55"/>
        <v>0.41824998651083739</v>
      </c>
      <c r="Q130" s="7">
        <v>2049</v>
      </c>
      <c r="R130" s="7">
        <f>Output!W257</f>
        <v>3.707985651500019E-2</v>
      </c>
      <c r="S130" s="7">
        <f>Output!W287</f>
        <v>3.2567399243885471E-2</v>
      </c>
      <c r="T130" s="7">
        <f>Output!W317</f>
        <v>2.9438283501418812E-2</v>
      </c>
    </row>
    <row r="131" spans="1:20" x14ac:dyDescent="0.25">
      <c r="A131" s="7">
        <v>2050</v>
      </c>
      <c r="B131" s="7">
        <f>Output!W138</f>
        <v>3.5405972556898924E-2</v>
      </c>
      <c r="C131" s="7">
        <f>Output!W168</f>
        <v>3.0407448451465258E-2</v>
      </c>
      <c r="D131" s="7">
        <f>Output!W198</f>
        <v>2.6925824993142704E-2</v>
      </c>
      <c r="F131" s="7">
        <v>2050</v>
      </c>
      <c r="G131" s="7">
        <f t="shared" si="47"/>
        <v>0.14255479549951189</v>
      </c>
      <c r="H131" s="7">
        <f t="shared" si="48"/>
        <v>0.13101842430449651</v>
      </c>
      <c r="I131" s="7">
        <f t="shared" si="49"/>
        <v>0.12347623676854913</v>
      </c>
      <c r="J131" s="7">
        <f t="shared" si="50"/>
        <v>0.31797759426622491</v>
      </c>
      <c r="K131" s="7">
        <f t="shared" si="51"/>
        <v>0.2929556089851722</v>
      </c>
      <c r="L131" s="7">
        <f t="shared" si="52"/>
        <v>0.27668418511332932</v>
      </c>
      <c r="M131" s="7">
        <f t="shared" si="53"/>
        <v>0.49340039303293765</v>
      </c>
      <c r="N131" s="7">
        <f t="shared" si="54"/>
        <v>0.45489279366584756</v>
      </c>
      <c r="O131" s="7">
        <f t="shared" si="55"/>
        <v>0.4298921334581095</v>
      </c>
      <c r="Q131" s="7">
        <v>2050</v>
      </c>
      <c r="R131" s="7">
        <f>Output!W258</f>
        <v>3.6802446358729576E-2</v>
      </c>
      <c r="S131" s="7">
        <f>Output!W288</f>
        <v>3.2213444946766291E-2</v>
      </c>
      <c r="T131" s="7">
        <f>Output!W318</f>
        <v>2.9017066450001894E-2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77AD-33A5-4850-92F6-048CDC73DD98}">
  <dimension ref="A2:AR131"/>
  <sheetViews>
    <sheetView workbookViewId="0">
      <selection activeCell="D3" sqref="D3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0.99967739533327493</v>
      </c>
      <c r="E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O2" s="7">
        <f>SUM(G2:M2)</f>
        <v>0</v>
      </c>
    </row>
    <row r="4" spans="1:44" x14ac:dyDescent="0.25"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</v>
      </c>
      <c r="C8" s="7">
        <v>0</v>
      </c>
      <c r="D8" s="7">
        <v>0</v>
      </c>
      <c r="F8" s="7">
        <v>2024</v>
      </c>
      <c r="G8" s="7">
        <v>0</v>
      </c>
      <c r="H8" s="7">
        <v>0</v>
      </c>
      <c r="I8" s="7">
        <v>0</v>
      </c>
      <c r="K8" s="7">
        <v>2024</v>
      </c>
      <c r="L8" s="7">
        <v>0</v>
      </c>
      <c r="M8" s="7">
        <v>0</v>
      </c>
      <c r="N8" s="7">
        <v>0</v>
      </c>
      <c r="P8" s="7">
        <v>2024</v>
      </c>
      <c r="Q8" s="7">
        <v>0</v>
      </c>
      <c r="R8" s="7">
        <v>0</v>
      </c>
      <c r="S8" s="7">
        <v>0</v>
      </c>
      <c r="U8" s="7">
        <v>2024</v>
      </c>
      <c r="V8" s="7">
        <v>0</v>
      </c>
      <c r="W8" s="7">
        <v>0</v>
      </c>
      <c r="X8" s="7">
        <v>0</v>
      </c>
      <c r="Z8" s="7">
        <v>2024</v>
      </c>
      <c r="AA8" s="7">
        <v>0</v>
      </c>
      <c r="AB8" s="7">
        <v>0</v>
      </c>
      <c r="AC8" s="7">
        <v>0</v>
      </c>
      <c r="AE8" s="7">
        <v>2024</v>
      </c>
      <c r="AF8" s="7">
        <v>0</v>
      </c>
      <c r="AG8" s="7">
        <v>0</v>
      </c>
      <c r="AH8" s="7">
        <v>0</v>
      </c>
      <c r="AJ8" s="7">
        <v>2024</v>
      </c>
      <c r="AK8" s="7">
        <v>0</v>
      </c>
      <c r="AL8" s="7">
        <v>0</v>
      </c>
      <c r="AM8" s="7">
        <v>0</v>
      </c>
    </row>
    <row r="9" spans="1:44" x14ac:dyDescent="0.25">
      <c r="F9" s="7">
        <v>2025</v>
      </c>
      <c r="G9" s="7">
        <v>0</v>
      </c>
      <c r="H9" s="7">
        <v>0</v>
      </c>
      <c r="I9" s="7">
        <v>0</v>
      </c>
      <c r="K9" s="7">
        <v>2025</v>
      </c>
      <c r="L9" s="7">
        <v>0</v>
      </c>
      <c r="M9" s="7">
        <v>0</v>
      </c>
      <c r="N9" s="7">
        <v>0</v>
      </c>
      <c r="P9" s="7">
        <v>2025</v>
      </c>
      <c r="Q9" s="7">
        <v>0</v>
      </c>
      <c r="R9" s="7">
        <v>0</v>
      </c>
      <c r="S9" s="7">
        <v>0</v>
      </c>
      <c r="U9" s="7">
        <v>2025</v>
      </c>
      <c r="V9" s="7">
        <v>0</v>
      </c>
      <c r="W9" s="7">
        <v>0</v>
      </c>
      <c r="X9" s="7">
        <v>0</v>
      </c>
      <c r="Z9" s="7">
        <v>2025</v>
      </c>
      <c r="AA9" s="7">
        <v>0</v>
      </c>
      <c r="AB9" s="7">
        <v>0</v>
      </c>
      <c r="AC9" s="7">
        <v>0</v>
      </c>
      <c r="AE9" s="7">
        <v>2025</v>
      </c>
      <c r="AF9" s="7">
        <v>0</v>
      </c>
      <c r="AG9" s="7">
        <v>0</v>
      </c>
      <c r="AH9" s="7">
        <v>0</v>
      </c>
      <c r="AJ9" s="7">
        <v>2025</v>
      </c>
      <c r="AK9" s="7">
        <v>0</v>
      </c>
      <c r="AL9" s="7">
        <v>0</v>
      </c>
      <c r="AM9" s="7">
        <v>0</v>
      </c>
    </row>
    <row r="10" spans="1:44" x14ac:dyDescent="0.25">
      <c r="F10" s="7">
        <v>2026</v>
      </c>
      <c r="G10" s="7">
        <v>0</v>
      </c>
      <c r="H10" s="7">
        <v>0</v>
      </c>
      <c r="I10" s="7">
        <v>0</v>
      </c>
      <c r="K10" s="7">
        <v>2026</v>
      </c>
      <c r="L10" s="7">
        <v>0</v>
      </c>
      <c r="M10" s="7">
        <v>0</v>
      </c>
      <c r="N10" s="7">
        <v>0</v>
      </c>
      <c r="P10" s="7">
        <v>2026</v>
      </c>
      <c r="Q10" s="7">
        <v>0</v>
      </c>
      <c r="R10" s="7">
        <v>0</v>
      </c>
      <c r="S10" s="7">
        <v>0</v>
      </c>
      <c r="U10" s="7">
        <v>2026</v>
      </c>
      <c r="V10" s="7">
        <v>0</v>
      </c>
      <c r="W10" s="7">
        <v>0</v>
      </c>
      <c r="X10" s="7">
        <v>0</v>
      </c>
      <c r="Z10" s="7">
        <v>2026</v>
      </c>
      <c r="AA10" s="7">
        <v>0</v>
      </c>
      <c r="AB10" s="7">
        <v>0</v>
      </c>
      <c r="AC10" s="7">
        <v>0</v>
      </c>
      <c r="AE10" s="7">
        <v>2026</v>
      </c>
      <c r="AF10" s="7">
        <v>0</v>
      </c>
      <c r="AG10" s="7">
        <v>0</v>
      </c>
      <c r="AH10" s="7">
        <v>0</v>
      </c>
      <c r="AJ10" s="7">
        <v>2026</v>
      </c>
      <c r="AK10" s="7">
        <v>0</v>
      </c>
      <c r="AL10" s="7">
        <v>0</v>
      </c>
      <c r="AM10" s="7">
        <v>0</v>
      </c>
    </row>
    <row r="11" spans="1:44" x14ac:dyDescent="0.25">
      <c r="A11" s="7">
        <v>2024</v>
      </c>
      <c r="B11" s="7">
        <v>0</v>
      </c>
      <c r="C11" s="7">
        <v>0</v>
      </c>
      <c r="D11" s="7">
        <v>0</v>
      </c>
      <c r="F11" s="7">
        <v>2027</v>
      </c>
      <c r="G11" s="7">
        <v>0</v>
      </c>
      <c r="H11" s="7">
        <v>0</v>
      </c>
      <c r="I11" s="7">
        <v>0</v>
      </c>
      <c r="K11" s="7">
        <v>2027</v>
      </c>
      <c r="L11" s="7">
        <v>0</v>
      </c>
      <c r="M11" s="7">
        <v>0</v>
      </c>
      <c r="N11" s="7">
        <v>0</v>
      </c>
      <c r="P11" s="7">
        <v>2027</v>
      </c>
      <c r="Q11" s="7">
        <v>0</v>
      </c>
      <c r="R11" s="7">
        <v>0</v>
      </c>
      <c r="S11" s="7">
        <v>0</v>
      </c>
      <c r="U11" s="7">
        <v>2027</v>
      </c>
      <c r="V11" s="7">
        <v>0</v>
      </c>
      <c r="W11" s="7">
        <v>0</v>
      </c>
      <c r="X11" s="7">
        <v>0</v>
      </c>
      <c r="Z11" s="7">
        <v>2027</v>
      </c>
      <c r="AA11" s="7">
        <v>0</v>
      </c>
      <c r="AB11" s="7">
        <v>0</v>
      </c>
      <c r="AC11" s="7">
        <v>0</v>
      </c>
      <c r="AE11" s="7">
        <v>2027</v>
      </c>
      <c r="AF11" s="7">
        <v>0</v>
      </c>
      <c r="AG11" s="7">
        <v>0</v>
      </c>
      <c r="AH11" s="7">
        <v>0</v>
      </c>
      <c r="AJ11" s="7">
        <v>2027</v>
      </c>
      <c r="AK11" s="7">
        <v>0</v>
      </c>
      <c r="AL11" s="7">
        <v>0</v>
      </c>
      <c r="AM11" s="7">
        <v>0</v>
      </c>
    </row>
    <row r="12" spans="1:44" x14ac:dyDescent="0.25">
      <c r="A12" s="7">
        <v>2025</v>
      </c>
      <c r="B12" s="7">
        <v>0</v>
      </c>
      <c r="C12" s="7">
        <v>0</v>
      </c>
      <c r="D12" s="7">
        <v>0</v>
      </c>
      <c r="F12" s="7">
        <v>2028</v>
      </c>
      <c r="G12" s="7">
        <v>0</v>
      </c>
      <c r="H12" s="7">
        <v>0</v>
      </c>
      <c r="I12" s="7">
        <v>0</v>
      </c>
      <c r="K12" s="7">
        <v>2028</v>
      </c>
      <c r="L12" s="7">
        <v>0</v>
      </c>
      <c r="M12" s="7">
        <v>0</v>
      </c>
      <c r="N12" s="7">
        <v>0</v>
      </c>
      <c r="P12" s="7">
        <v>2028</v>
      </c>
      <c r="Q12" s="7">
        <v>0</v>
      </c>
      <c r="R12" s="7">
        <v>0</v>
      </c>
      <c r="S12" s="7">
        <v>0</v>
      </c>
      <c r="U12" s="7">
        <v>2028</v>
      </c>
      <c r="V12" s="7">
        <v>0</v>
      </c>
      <c r="W12" s="7">
        <v>0</v>
      </c>
      <c r="X12" s="7">
        <v>0</v>
      </c>
      <c r="Z12" s="7">
        <v>2028</v>
      </c>
      <c r="AA12" s="7">
        <v>0</v>
      </c>
      <c r="AB12" s="7">
        <v>0</v>
      </c>
      <c r="AC12" s="7">
        <v>0</v>
      </c>
      <c r="AE12" s="7">
        <v>2028</v>
      </c>
      <c r="AF12" s="7">
        <v>0</v>
      </c>
      <c r="AG12" s="7">
        <v>0</v>
      </c>
      <c r="AH12" s="7">
        <v>0</v>
      </c>
      <c r="AJ12" s="7">
        <v>2028</v>
      </c>
      <c r="AK12" s="7">
        <v>0</v>
      </c>
      <c r="AL12" s="7">
        <v>0</v>
      </c>
      <c r="AM12" s="7">
        <v>0</v>
      </c>
    </row>
    <row r="13" spans="1:44" x14ac:dyDescent="0.25">
      <c r="A13" s="7">
        <v>2026</v>
      </c>
      <c r="B13" s="7">
        <v>0</v>
      </c>
      <c r="C13" s="7">
        <v>0</v>
      </c>
      <c r="D13" s="7">
        <v>0</v>
      </c>
      <c r="F13" s="7">
        <v>2029</v>
      </c>
      <c r="G13" s="7">
        <v>0</v>
      </c>
      <c r="H13" s="7">
        <v>0</v>
      </c>
      <c r="I13" s="7">
        <v>0</v>
      </c>
      <c r="K13" s="7">
        <v>2029</v>
      </c>
      <c r="L13" s="7">
        <v>0</v>
      </c>
      <c r="M13" s="7">
        <v>0</v>
      </c>
      <c r="N13" s="7">
        <v>0</v>
      </c>
      <c r="P13" s="7">
        <v>2029</v>
      </c>
      <c r="Q13" s="7">
        <v>0</v>
      </c>
      <c r="R13" s="7">
        <v>0</v>
      </c>
      <c r="S13" s="7">
        <v>0</v>
      </c>
      <c r="U13" s="7">
        <v>2029</v>
      </c>
      <c r="V13" s="7">
        <v>0</v>
      </c>
      <c r="W13" s="7">
        <v>0</v>
      </c>
      <c r="X13" s="7">
        <v>0</v>
      </c>
      <c r="Z13" s="7">
        <v>2029</v>
      </c>
      <c r="AA13" s="7">
        <v>0</v>
      </c>
      <c r="AB13" s="7">
        <v>0</v>
      </c>
      <c r="AC13" s="7">
        <v>0</v>
      </c>
      <c r="AE13" s="7">
        <v>2029</v>
      </c>
      <c r="AF13" s="7">
        <v>0</v>
      </c>
      <c r="AG13" s="7">
        <v>0</v>
      </c>
      <c r="AH13" s="7">
        <v>0</v>
      </c>
      <c r="AJ13" s="7">
        <v>2029</v>
      </c>
      <c r="AK13" s="7">
        <v>0</v>
      </c>
      <c r="AL13" s="7">
        <v>0</v>
      </c>
      <c r="AM13" s="7">
        <v>0</v>
      </c>
    </row>
    <row r="14" spans="1:44" x14ac:dyDescent="0.25">
      <c r="A14" s="7">
        <v>2027</v>
      </c>
      <c r="B14" s="7">
        <v>0</v>
      </c>
      <c r="C14" s="7">
        <v>0</v>
      </c>
      <c r="D14" s="7">
        <v>0</v>
      </c>
      <c r="F14" s="7">
        <v>2030</v>
      </c>
      <c r="G14" s="7">
        <v>0</v>
      </c>
      <c r="H14" s="7">
        <v>0</v>
      </c>
      <c r="I14" s="7">
        <v>0</v>
      </c>
      <c r="K14" s="7">
        <v>2030</v>
      </c>
      <c r="L14" s="7">
        <v>0</v>
      </c>
      <c r="M14" s="7">
        <v>0</v>
      </c>
      <c r="N14" s="7">
        <v>0</v>
      </c>
      <c r="P14" s="7">
        <v>2030</v>
      </c>
      <c r="Q14" s="7">
        <v>0</v>
      </c>
      <c r="R14" s="7">
        <v>0</v>
      </c>
      <c r="S14" s="7">
        <v>0</v>
      </c>
      <c r="U14" s="7">
        <v>2030</v>
      </c>
      <c r="V14" s="7">
        <v>0</v>
      </c>
      <c r="W14" s="7">
        <v>0</v>
      </c>
      <c r="X14" s="7">
        <v>0</v>
      </c>
      <c r="Z14" s="7">
        <v>2030</v>
      </c>
      <c r="AA14" s="7">
        <v>0</v>
      </c>
      <c r="AB14" s="7">
        <v>0</v>
      </c>
      <c r="AC14" s="7">
        <v>0</v>
      </c>
      <c r="AE14" s="7">
        <v>2030</v>
      </c>
      <c r="AF14" s="7">
        <v>0</v>
      </c>
      <c r="AG14" s="7">
        <v>0</v>
      </c>
      <c r="AH14" s="7">
        <v>0</v>
      </c>
      <c r="AJ14" s="7">
        <v>2030</v>
      </c>
      <c r="AK14" s="7">
        <v>0</v>
      </c>
      <c r="AL14" s="7">
        <v>0</v>
      </c>
      <c r="AM14" s="7">
        <v>0</v>
      </c>
    </row>
    <row r="15" spans="1:44" x14ac:dyDescent="0.25">
      <c r="A15" s="7">
        <v>2028</v>
      </c>
      <c r="B15" s="7">
        <v>0</v>
      </c>
      <c r="C15" s="7">
        <v>0</v>
      </c>
      <c r="D15" s="7">
        <v>0</v>
      </c>
      <c r="F15" s="7">
        <v>2031</v>
      </c>
      <c r="G15" s="7">
        <v>0</v>
      </c>
      <c r="H15" s="7">
        <v>0</v>
      </c>
      <c r="I15" s="7">
        <v>0</v>
      </c>
      <c r="K15" s="7">
        <v>2031</v>
      </c>
      <c r="L15" s="7">
        <v>0</v>
      </c>
      <c r="M15" s="7">
        <v>0</v>
      </c>
      <c r="N15" s="7">
        <v>0</v>
      </c>
      <c r="P15" s="7">
        <v>2031</v>
      </c>
      <c r="Q15" s="7">
        <v>0</v>
      </c>
      <c r="R15" s="7">
        <v>0</v>
      </c>
      <c r="S15" s="7">
        <v>0</v>
      </c>
      <c r="U15" s="7">
        <v>2031</v>
      </c>
      <c r="V15" s="7">
        <v>0</v>
      </c>
      <c r="W15" s="7">
        <v>0</v>
      </c>
      <c r="X15" s="7">
        <v>0</v>
      </c>
      <c r="Z15" s="7">
        <v>2031</v>
      </c>
      <c r="AA15" s="7">
        <v>0</v>
      </c>
      <c r="AB15" s="7">
        <v>0</v>
      </c>
      <c r="AC15" s="7">
        <v>0</v>
      </c>
      <c r="AE15" s="7">
        <v>2031</v>
      </c>
      <c r="AF15" s="7">
        <v>0</v>
      </c>
      <c r="AG15" s="7">
        <v>0</v>
      </c>
      <c r="AH15" s="7">
        <v>0</v>
      </c>
      <c r="AJ15" s="7">
        <v>2031</v>
      </c>
      <c r="AK15" s="7">
        <v>0</v>
      </c>
      <c r="AL15" s="7">
        <v>0</v>
      </c>
      <c r="AM15" s="7">
        <v>0</v>
      </c>
    </row>
    <row r="16" spans="1:44" x14ac:dyDescent="0.25">
      <c r="A16" s="7">
        <v>2029</v>
      </c>
      <c r="B16" s="7">
        <v>0</v>
      </c>
      <c r="C16" s="7">
        <v>0</v>
      </c>
      <c r="D16" s="7">
        <v>0</v>
      </c>
      <c r="F16" s="7">
        <v>2032</v>
      </c>
      <c r="G16" s="7">
        <v>0</v>
      </c>
      <c r="H16" s="7">
        <v>0</v>
      </c>
      <c r="I16" s="7">
        <v>0</v>
      </c>
      <c r="K16" s="7">
        <v>2032</v>
      </c>
      <c r="L16" s="7">
        <v>0</v>
      </c>
      <c r="M16" s="7">
        <v>0</v>
      </c>
      <c r="N16" s="7">
        <v>0</v>
      </c>
      <c r="P16" s="7">
        <v>2032</v>
      </c>
      <c r="Q16" s="7">
        <v>0</v>
      </c>
      <c r="R16" s="7">
        <v>0</v>
      </c>
      <c r="S16" s="7">
        <v>0</v>
      </c>
      <c r="U16" s="7">
        <v>2032</v>
      </c>
      <c r="V16" s="7">
        <v>0</v>
      </c>
      <c r="W16" s="7">
        <v>0</v>
      </c>
      <c r="X16" s="7">
        <v>0</v>
      </c>
      <c r="Z16" s="7">
        <v>2032</v>
      </c>
      <c r="AA16" s="7">
        <v>0</v>
      </c>
      <c r="AB16" s="7">
        <v>0</v>
      </c>
      <c r="AC16" s="7">
        <v>0</v>
      </c>
      <c r="AE16" s="7">
        <v>2032</v>
      </c>
      <c r="AF16" s="7">
        <v>0</v>
      </c>
      <c r="AG16" s="7">
        <v>0</v>
      </c>
      <c r="AH16" s="7">
        <v>0</v>
      </c>
      <c r="AJ16" s="7">
        <v>2032</v>
      </c>
      <c r="AK16" s="7">
        <v>0</v>
      </c>
      <c r="AL16" s="7">
        <v>0</v>
      </c>
      <c r="AM16" s="7">
        <v>0</v>
      </c>
    </row>
    <row r="17" spans="1:39" x14ac:dyDescent="0.25">
      <c r="A17" s="7">
        <v>2030</v>
      </c>
      <c r="B17" s="7">
        <v>0</v>
      </c>
      <c r="C17" s="7">
        <v>0</v>
      </c>
      <c r="D17" s="7">
        <v>0</v>
      </c>
      <c r="F17" s="7">
        <v>2033</v>
      </c>
      <c r="G17" s="7">
        <v>0</v>
      </c>
      <c r="H17" s="7">
        <v>0</v>
      </c>
      <c r="I17" s="7">
        <v>0</v>
      </c>
      <c r="K17" s="7">
        <v>2033</v>
      </c>
      <c r="L17" s="7">
        <v>0</v>
      </c>
      <c r="M17" s="7">
        <v>0</v>
      </c>
      <c r="N17" s="7">
        <v>0</v>
      </c>
      <c r="P17" s="7">
        <v>2033</v>
      </c>
      <c r="Q17" s="7">
        <v>0</v>
      </c>
      <c r="R17" s="7">
        <v>0</v>
      </c>
      <c r="S17" s="7">
        <v>0</v>
      </c>
      <c r="U17" s="7">
        <v>2033</v>
      </c>
      <c r="V17" s="7">
        <v>0</v>
      </c>
      <c r="W17" s="7">
        <v>0</v>
      </c>
      <c r="X17" s="7">
        <v>0</v>
      </c>
      <c r="Z17" s="7">
        <v>2033</v>
      </c>
      <c r="AA17" s="7">
        <v>0</v>
      </c>
      <c r="AB17" s="7">
        <v>0</v>
      </c>
      <c r="AC17" s="7">
        <v>0</v>
      </c>
      <c r="AE17" s="7">
        <v>2033</v>
      </c>
      <c r="AF17" s="7">
        <v>0</v>
      </c>
      <c r="AG17" s="7">
        <v>0</v>
      </c>
      <c r="AH17" s="7">
        <v>0</v>
      </c>
      <c r="AJ17" s="7">
        <v>2033</v>
      </c>
      <c r="AK17" s="7">
        <v>0</v>
      </c>
      <c r="AL17" s="7">
        <v>0</v>
      </c>
      <c r="AM17" s="7">
        <v>0</v>
      </c>
    </row>
    <row r="18" spans="1:39" x14ac:dyDescent="0.25">
      <c r="A18" s="7">
        <v>2031</v>
      </c>
      <c r="B18" s="7">
        <v>0</v>
      </c>
      <c r="C18" s="7">
        <v>0</v>
      </c>
      <c r="D18" s="7">
        <v>0</v>
      </c>
      <c r="F18" s="7">
        <v>2034</v>
      </c>
      <c r="G18" s="7">
        <v>0</v>
      </c>
      <c r="H18" s="7">
        <v>0</v>
      </c>
      <c r="I18" s="7">
        <v>0</v>
      </c>
      <c r="K18" s="7">
        <v>2034</v>
      </c>
      <c r="L18" s="7">
        <v>0</v>
      </c>
      <c r="M18" s="7">
        <v>0</v>
      </c>
      <c r="N18" s="7">
        <v>0</v>
      </c>
      <c r="P18" s="7">
        <v>2034</v>
      </c>
      <c r="Q18" s="7">
        <v>0</v>
      </c>
      <c r="R18" s="7">
        <v>0</v>
      </c>
      <c r="S18" s="7">
        <v>0</v>
      </c>
      <c r="U18" s="7">
        <v>2034</v>
      </c>
      <c r="V18" s="7">
        <v>0</v>
      </c>
      <c r="W18" s="7">
        <v>0</v>
      </c>
      <c r="X18" s="7">
        <v>0</v>
      </c>
      <c r="Z18" s="7">
        <v>2034</v>
      </c>
      <c r="AA18" s="7">
        <v>0</v>
      </c>
      <c r="AB18" s="7">
        <v>0</v>
      </c>
      <c r="AC18" s="7">
        <v>0</v>
      </c>
      <c r="AE18" s="7">
        <v>2034</v>
      </c>
      <c r="AF18" s="7">
        <v>0</v>
      </c>
      <c r="AG18" s="7">
        <v>0</v>
      </c>
      <c r="AH18" s="7">
        <v>0</v>
      </c>
      <c r="AJ18" s="7">
        <v>2034</v>
      </c>
      <c r="AK18" s="7">
        <v>0</v>
      </c>
      <c r="AL18" s="7">
        <v>0</v>
      </c>
      <c r="AM18" s="7">
        <v>0</v>
      </c>
    </row>
    <row r="19" spans="1:39" x14ac:dyDescent="0.25">
      <c r="A19" s="7">
        <v>2032</v>
      </c>
      <c r="B19" s="7">
        <v>0</v>
      </c>
      <c r="C19" s="7">
        <v>0</v>
      </c>
      <c r="D19" s="7">
        <v>0</v>
      </c>
      <c r="F19" s="7">
        <v>2035</v>
      </c>
      <c r="G19" s="7">
        <v>0</v>
      </c>
      <c r="H19" s="7">
        <v>0</v>
      </c>
      <c r="I19" s="7">
        <v>0</v>
      </c>
      <c r="K19" s="7">
        <v>2035</v>
      </c>
      <c r="L19" s="7">
        <v>0</v>
      </c>
      <c r="M19" s="7">
        <v>0</v>
      </c>
      <c r="N19" s="7">
        <v>0</v>
      </c>
      <c r="P19" s="7">
        <v>2035</v>
      </c>
      <c r="Q19" s="7">
        <v>0</v>
      </c>
      <c r="R19" s="7">
        <v>0</v>
      </c>
      <c r="S19" s="7">
        <v>0</v>
      </c>
      <c r="U19" s="7">
        <v>2035</v>
      </c>
      <c r="V19" s="7">
        <v>0</v>
      </c>
      <c r="W19" s="7">
        <v>0</v>
      </c>
      <c r="X19" s="7">
        <v>0</v>
      </c>
      <c r="Z19" s="7">
        <v>2035</v>
      </c>
      <c r="AA19" s="7">
        <v>0</v>
      </c>
      <c r="AB19" s="7">
        <v>0</v>
      </c>
      <c r="AC19" s="7">
        <v>0</v>
      </c>
      <c r="AE19" s="7">
        <v>2035</v>
      </c>
      <c r="AF19" s="7">
        <v>0</v>
      </c>
      <c r="AG19" s="7">
        <v>0</v>
      </c>
      <c r="AH19" s="7">
        <v>0</v>
      </c>
      <c r="AJ19" s="7">
        <v>2035</v>
      </c>
      <c r="AK19" s="7">
        <v>0</v>
      </c>
      <c r="AL19" s="7">
        <v>0</v>
      </c>
      <c r="AM19" s="7">
        <v>0</v>
      </c>
    </row>
    <row r="20" spans="1:39" x14ac:dyDescent="0.25">
      <c r="A20" s="7">
        <v>2033</v>
      </c>
      <c r="B20" s="7">
        <v>0</v>
      </c>
      <c r="C20" s="7">
        <v>0</v>
      </c>
      <c r="D20" s="7">
        <v>0</v>
      </c>
      <c r="F20" s="7">
        <v>2036</v>
      </c>
      <c r="G20" s="7">
        <v>0</v>
      </c>
      <c r="H20" s="7">
        <v>0</v>
      </c>
      <c r="I20" s="7">
        <v>0</v>
      </c>
      <c r="K20" s="7">
        <v>2036</v>
      </c>
      <c r="L20" s="7">
        <v>0</v>
      </c>
      <c r="M20" s="7">
        <v>0</v>
      </c>
      <c r="N20" s="7">
        <v>0</v>
      </c>
      <c r="P20" s="7">
        <v>2036</v>
      </c>
      <c r="Q20" s="7">
        <v>0</v>
      </c>
      <c r="R20" s="7">
        <v>0</v>
      </c>
      <c r="S20" s="7">
        <v>0</v>
      </c>
      <c r="U20" s="7">
        <v>2036</v>
      </c>
      <c r="V20" s="7">
        <v>0</v>
      </c>
      <c r="W20" s="7">
        <v>0</v>
      </c>
      <c r="X20" s="7">
        <v>0</v>
      </c>
      <c r="Z20" s="7">
        <v>2036</v>
      </c>
      <c r="AA20" s="7">
        <v>0</v>
      </c>
      <c r="AB20" s="7">
        <v>0</v>
      </c>
      <c r="AC20" s="7">
        <v>0</v>
      </c>
      <c r="AE20" s="7">
        <v>2036</v>
      </c>
      <c r="AF20" s="7">
        <v>0</v>
      </c>
      <c r="AG20" s="7">
        <v>0</v>
      </c>
      <c r="AH20" s="7">
        <v>0</v>
      </c>
      <c r="AJ20" s="7">
        <v>2036</v>
      </c>
      <c r="AK20" s="7">
        <v>0</v>
      </c>
      <c r="AL20" s="7">
        <v>0</v>
      </c>
      <c r="AM20" s="7">
        <v>0</v>
      </c>
    </row>
    <row r="21" spans="1:39" x14ac:dyDescent="0.25">
      <c r="A21" s="7">
        <v>2034</v>
      </c>
      <c r="B21" s="7">
        <v>0</v>
      </c>
      <c r="C21" s="7">
        <v>0</v>
      </c>
      <c r="D21" s="7">
        <v>0</v>
      </c>
      <c r="F21" s="7">
        <v>2037</v>
      </c>
      <c r="G21" s="7">
        <v>0</v>
      </c>
      <c r="H21" s="7">
        <v>0</v>
      </c>
      <c r="I21" s="7">
        <v>0</v>
      </c>
      <c r="K21" s="7">
        <v>2037</v>
      </c>
      <c r="L21" s="7">
        <v>0</v>
      </c>
      <c r="M21" s="7">
        <v>0</v>
      </c>
      <c r="N21" s="7">
        <v>0</v>
      </c>
      <c r="P21" s="7">
        <v>2037</v>
      </c>
      <c r="Q21" s="7">
        <v>0</v>
      </c>
      <c r="R21" s="7">
        <v>0</v>
      </c>
      <c r="S21" s="7">
        <v>0</v>
      </c>
      <c r="U21" s="7">
        <v>2037</v>
      </c>
      <c r="V21" s="7">
        <v>0</v>
      </c>
      <c r="W21" s="7">
        <v>0</v>
      </c>
      <c r="X21" s="7">
        <v>0</v>
      </c>
      <c r="Z21" s="7">
        <v>2037</v>
      </c>
      <c r="AA21" s="7">
        <v>0</v>
      </c>
      <c r="AB21" s="7">
        <v>0</v>
      </c>
      <c r="AC21" s="7">
        <v>0</v>
      </c>
      <c r="AE21" s="7">
        <v>2037</v>
      </c>
      <c r="AF21" s="7">
        <v>0</v>
      </c>
      <c r="AG21" s="7">
        <v>0</v>
      </c>
      <c r="AH21" s="7">
        <v>0</v>
      </c>
      <c r="AJ21" s="7">
        <v>2037</v>
      </c>
      <c r="AK21" s="7">
        <v>0</v>
      </c>
      <c r="AL21" s="7">
        <v>0</v>
      </c>
      <c r="AM21" s="7">
        <v>0</v>
      </c>
    </row>
    <row r="22" spans="1:39" x14ac:dyDescent="0.25">
      <c r="A22" s="7">
        <v>2035</v>
      </c>
      <c r="B22" s="7">
        <v>0</v>
      </c>
      <c r="C22" s="7">
        <v>0</v>
      </c>
      <c r="D22" s="7">
        <v>0</v>
      </c>
      <c r="F22" s="7">
        <v>2038</v>
      </c>
      <c r="G22" s="7">
        <v>0</v>
      </c>
      <c r="H22" s="7">
        <v>0</v>
      </c>
      <c r="I22" s="7">
        <v>0</v>
      </c>
      <c r="K22" s="7">
        <v>2038</v>
      </c>
      <c r="L22" s="7">
        <v>0</v>
      </c>
      <c r="M22" s="7">
        <v>0</v>
      </c>
      <c r="N22" s="7">
        <v>0</v>
      </c>
      <c r="P22" s="7">
        <v>2038</v>
      </c>
      <c r="Q22" s="7">
        <v>0</v>
      </c>
      <c r="R22" s="7">
        <v>0</v>
      </c>
      <c r="S22" s="7">
        <v>0</v>
      </c>
      <c r="U22" s="7">
        <v>2038</v>
      </c>
      <c r="V22" s="7">
        <v>0</v>
      </c>
      <c r="W22" s="7">
        <v>0</v>
      </c>
      <c r="X22" s="7">
        <v>0</v>
      </c>
      <c r="Z22" s="7">
        <v>2038</v>
      </c>
      <c r="AA22" s="7">
        <v>0</v>
      </c>
      <c r="AB22" s="7">
        <v>0</v>
      </c>
      <c r="AC22" s="7">
        <v>0</v>
      </c>
      <c r="AE22" s="7">
        <v>2038</v>
      </c>
      <c r="AF22" s="7">
        <v>0</v>
      </c>
      <c r="AG22" s="7">
        <v>0</v>
      </c>
      <c r="AH22" s="7">
        <v>0</v>
      </c>
      <c r="AJ22" s="7">
        <v>2038</v>
      </c>
      <c r="AK22" s="7">
        <v>0</v>
      </c>
      <c r="AL22" s="7">
        <v>0</v>
      </c>
      <c r="AM22" s="7">
        <v>0</v>
      </c>
    </row>
    <row r="23" spans="1:39" x14ac:dyDescent="0.25">
      <c r="A23" s="7">
        <v>2036</v>
      </c>
      <c r="B23" s="7">
        <v>0</v>
      </c>
      <c r="C23" s="7">
        <v>0</v>
      </c>
      <c r="D23" s="7">
        <v>0</v>
      </c>
      <c r="F23" s="7">
        <v>2039</v>
      </c>
      <c r="G23" s="7">
        <v>0</v>
      </c>
      <c r="H23" s="7">
        <v>0</v>
      </c>
      <c r="I23" s="7">
        <v>0</v>
      </c>
      <c r="K23" s="7">
        <v>2039</v>
      </c>
      <c r="L23" s="7">
        <v>0</v>
      </c>
      <c r="M23" s="7">
        <v>0</v>
      </c>
      <c r="N23" s="7">
        <v>0</v>
      </c>
      <c r="P23" s="7">
        <v>2039</v>
      </c>
      <c r="Q23" s="7">
        <v>0</v>
      </c>
      <c r="R23" s="7">
        <v>0</v>
      </c>
      <c r="S23" s="7">
        <v>0</v>
      </c>
      <c r="U23" s="7">
        <v>2039</v>
      </c>
      <c r="V23" s="7">
        <v>0</v>
      </c>
      <c r="W23" s="7">
        <v>0</v>
      </c>
      <c r="X23" s="7">
        <v>0</v>
      </c>
      <c r="Z23" s="7">
        <v>2039</v>
      </c>
      <c r="AA23" s="7">
        <v>0</v>
      </c>
      <c r="AB23" s="7">
        <v>0</v>
      </c>
      <c r="AC23" s="7">
        <v>0</v>
      </c>
      <c r="AE23" s="7">
        <v>2039</v>
      </c>
      <c r="AF23" s="7">
        <v>0</v>
      </c>
      <c r="AG23" s="7">
        <v>0</v>
      </c>
      <c r="AH23" s="7">
        <v>0</v>
      </c>
      <c r="AJ23" s="7">
        <v>2039</v>
      </c>
      <c r="AK23" s="7">
        <v>0</v>
      </c>
      <c r="AL23" s="7">
        <v>0</v>
      </c>
      <c r="AM23" s="7">
        <v>0</v>
      </c>
    </row>
    <row r="24" spans="1:39" x14ac:dyDescent="0.25">
      <c r="A24" s="7">
        <v>2037</v>
      </c>
      <c r="B24" s="7">
        <v>0</v>
      </c>
      <c r="C24" s="7">
        <v>0</v>
      </c>
      <c r="D24" s="7">
        <v>0</v>
      </c>
      <c r="F24" s="7">
        <v>2040</v>
      </c>
      <c r="G24" s="7">
        <v>0</v>
      </c>
      <c r="H24" s="7">
        <v>0</v>
      </c>
      <c r="I24" s="7">
        <v>0</v>
      </c>
      <c r="K24" s="7">
        <v>2040</v>
      </c>
      <c r="L24" s="7">
        <v>0</v>
      </c>
      <c r="M24" s="7">
        <v>0</v>
      </c>
      <c r="N24" s="7">
        <v>0</v>
      </c>
      <c r="P24" s="7">
        <v>2040</v>
      </c>
      <c r="Q24" s="7">
        <v>0</v>
      </c>
      <c r="R24" s="7">
        <v>0</v>
      </c>
      <c r="S24" s="7">
        <v>0</v>
      </c>
      <c r="U24" s="7">
        <v>2040</v>
      </c>
      <c r="V24" s="7">
        <v>0</v>
      </c>
      <c r="W24" s="7">
        <v>0</v>
      </c>
      <c r="X24" s="7">
        <v>0</v>
      </c>
      <c r="Z24" s="7">
        <v>2040</v>
      </c>
      <c r="AA24" s="7">
        <v>0</v>
      </c>
      <c r="AB24" s="7">
        <v>0</v>
      </c>
      <c r="AC24" s="7">
        <v>0</v>
      </c>
      <c r="AE24" s="7">
        <v>2040</v>
      </c>
      <c r="AF24" s="7">
        <v>0</v>
      </c>
      <c r="AG24" s="7">
        <v>0</v>
      </c>
      <c r="AH24" s="7">
        <v>0</v>
      </c>
      <c r="AJ24" s="7">
        <v>2040</v>
      </c>
      <c r="AK24" s="7">
        <v>0</v>
      </c>
      <c r="AL24" s="7">
        <v>0</v>
      </c>
      <c r="AM24" s="7">
        <v>0</v>
      </c>
    </row>
    <row r="25" spans="1:39" x14ac:dyDescent="0.25">
      <c r="A25" s="7">
        <v>2038</v>
      </c>
      <c r="B25" s="7">
        <v>0</v>
      </c>
      <c r="C25" s="7">
        <v>0</v>
      </c>
      <c r="D25" s="7">
        <v>0</v>
      </c>
      <c r="F25" s="7">
        <v>2041</v>
      </c>
      <c r="G25" s="7">
        <v>0</v>
      </c>
      <c r="H25" s="7">
        <v>0</v>
      </c>
      <c r="I25" s="7">
        <v>0</v>
      </c>
      <c r="K25" s="7">
        <v>2041</v>
      </c>
      <c r="L25" s="7">
        <v>0</v>
      </c>
      <c r="M25" s="7">
        <v>0</v>
      </c>
      <c r="N25" s="7">
        <v>0</v>
      </c>
      <c r="P25" s="7">
        <v>2041</v>
      </c>
      <c r="Q25" s="7">
        <v>0</v>
      </c>
      <c r="R25" s="7">
        <v>0</v>
      </c>
      <c r="S25" s="7">
        <v>0</v>
      </c>
      <c r="U25" s="7">
        <v>2041</v>
      </c>
      <c r="V25" s="7">
        <v>0</v>
      </c>
      <c r="W25" s="7">
        <v>0</v>
      </c>
      <c r="X25" s="7">
        <v>0</v>
      </c>
      <c r="Z25" s="7">
        <v>2041</v>
      </c>
      <c r="AA25" s="7">
        <v>0</v>
      </c>
      <c r="AB25" s="7">
        <v>0</v>
      </c>
      <c r="AC25" s="7">
        <v>0</v>
      </c>
      <c r="AE25" s="7">
        <v>2041</v>
      </c>
      <c r="AF25" s="7">
        <v>0</v>
      </c>
      <c r="AG25" s="7">
        <v>0</v>
      </c>
      <c r="AH25" s="7">
        <v>0</v>
      </c>
      <c r="AJ25" s="7">
        <v>2041</v>
      </c>
      <c r="AK25" s="7">
        <v>0</v>
      </c>
      <c r="AL25" s="7">
        <v>0</v>
      </c>
      <c r="AM25" s="7">
        <v>0</v>
      </c>
    </row>
    <row r="26" spans="1:39" x14ac:dyDescent="0.25">
      <c r="A26" s="7">
        <v>2039</v>
      </c>
      <c r="B26" s="7">
        <v>0</v>
      </c>
      <c r="C26" s="7">
        <v>0</v>
      </c>
      <c r="D26" s="7">
        <v>0</v>
      </c>
      <c r="F26" s="7">
        <v>2042</v>
      </c>
      <c r="G26" s="7">
        <v>0</v>
      </c>
      <c r="H26" s="7">
        <v>0</v>
      </c>
      <c r="I26" s="7">
        <v>0</v>
      </c>
      <c r="K26" s="7">
        <v>2042</v>
      </c>
      <c r="L26" s="7">
        <v>0</v>
      </c>
      <c r="M26" s="7">
        <v>0</v>
      </c>
      <c r="N26" s="7">
        <v>0</v>
      </c>
      <c r="P26" s="7">
        <v>2042</v>
      </c>
      <c r="Q26" s="7">
        <v>0</v>
      </c>
      <c r="R26" s="7">
        <v>0</v>
      </c>
      <c r="S26" s="7">
        <v>0</v>
      </c>
      <c r="U26" s="7">
        <v>2042</v>
      </c>
      <c r="V26" s="7">
        <v>0</v>
      </c>
      <c r="W26" s="7">
        <v>0</v>
      </c>
      <c r="X26" s="7">
        <v>0</v>
      </c>
      <c r="Z26" s="7">
        <v>2042</v>
      </c>
      <c r="AA26" s="7">
        <v>0</v>
      </c>
      <c r="AB26" s="7">
        <v>0</v>
      </c>
      <c r="AC26" s="7">
        <v>0</v>
      </c>
      <c r="AE26" s="7">
        <v>2042</v>
      </c>
      <c r="AF26" s="7">
        <v>0</v>
      </c>
      <c r="AG26" s="7">
        <v>0</v>
      </c>
      <c r="AH26" s="7">
        <v>0</v>
      </c>
      <c r="AJ26" s="7">
        <v>2042</v>
      </c>
      <c r="AK26" s="7">
        <v>0</v>
      </c>
      <c r="AL26" s="7">
        <v>0</v>
      </c>
      <c r="AM26" s="7">
        <v>0</v>
      </c>
    </row>
    <row r="27" spans="1:39" x14ac:dyDescent="0.25">
      <c r="A27" s="7">
        <v>2040</v>
      </c>
      <c r="B27" s="7">
        <v>0</v>
      </c>
      <c r="C27" s="7">
        <v>0</v>
      </c>
      <c r="D27" s="7">
        <v>0</v>
      </c>
      <c r="F27" s="7">
        <v>2043</v>
      </c>
      <c r="G27" s="7">
        <v>0</v>
      </c>
      <c r="H27" s="7">
        <v>0</v>
      </c>
      <c r="I27" s="7">
        <v>0</v>
      </c>
      <c r="K27" s="7">
        <v>2043</v>
      </c>
      <c r="L27" s="7">
        <v>0</v>
      </c>
      <c r="M27" s="7">
        <v>0</v>
      </c>
      <c r="N27" s="7">
        <v>0</v>
      </c>
      <c r="P27" s="7">
        <v>2043</v>
      </c>
      <c r="Q27" s="7">
        <v>0</v>
      </c>
      <c r="R27" s="7">
        <v>0</v>
      </c>
      <c r="S27" s="7">
        <v>0</v>
      </c>
      <c r="U27" s="7">
        <v>2043</v>
      </c>
      <c r="V27" s="7">
        <v>0</v>
      </c>
      <c r="W27" s="7">
        <v>0</v>
      </c>
      <c r="X27" s="7">
        <v>0</v>
      </c>
      <c r="Z27" s="7">
        <v>2043</v>
      </c>
      <c r="AA27" s="7">
        <v>0</v>
      </c>
      <c r="AB27" s="7">
        <v>0</v>
      </c>
      <c r="AC27" s="7">
        <v>0</v>
      </c>
      <c r="AE27" s="7">
        <v>2043</v>
      </c>
      <c r="AF27" s="7">
        <v>0</v>
      </c>
      <c r="AG27" s="7">
        <v>0</v>
      </c>
      <c r="AH27" s="7">
        <v>0</v>
      </c>
      <c r="AJ27" s="7">
        <v>2043</v>
      </c>
      <c r="AK27" s="7">
        <v>0</v>
      </c>
      <c r="AL27" s="7">
        <v>0</v>
      </c>
      <c r="AM27" s="7">
        <v>0</v>
      </c>
    </row>
    <row r="28" spans="1:39" x14ac:dyDescent="0.25">
      <c r="A28" s="7">
        <v>2041</v>
      </c>
      <c r="B28" s="7">
        <v>0</v>
      </c>
      <c r="C28" s="7">
        <v>0</v>
      </c>
      <c r="D28" s="7">
        <v>0</v>
      </c>
      <c r="F28" s="7">
        <v>2044</v>
      </c>
      <c r="G28" s="7">
        <v>0</v>
      </c>
      <c r="H28" s="7">
        <v>0</v>
      </c>
      <c r="I28" s="7">
        <v>0</v>
      </c>
      <c r="K28" s="7">
        <v>2044</v>
      </c>
      <c r="L28" s="7">
        <v>0</v>
      </c>
      <c r="M28" s="7">
        <v>0</v>
      </c>
      <c r="N28" s="7">
        <v>0</v>
      </c>
      <c r="P28" s="7">
        <v>2044</v>
      </c>
      <c r="Q28" s="7">
        <v>0</v>
      </c>
      <c r="R28" s="7">
        <v>0</v>
      </c>
      <c r="S28" s="7">
        <v>0</v>
      </c>
      <c r="U28" s="7">
        <v>2044</v>
      </c>
      <c r="V28" s="7">
        <v>0</v>
      </c>
      <c r="W28" s="7">
        <v>0</v>
      </c>
      <c r="X28" s="7">
        <v>0</v>
      </c>
      <c r="Z28" s="7">
        <v>2044</v>
      </c>
      <c r="AA28" s="7">
        <v>0</v>
      </c>
      <c r="AB28" s="7">
        <v>0</v>
      </c>
      <c r="AC28" s="7">
        <v>0</v>
      </c>
      <c r="AE28" s="7">
        <v>2044</v>
      </c>
      <c r="AF28" s="7">
        <v>0</v>
      </c>
      <c r="AG28" s="7">
        <v>0</v>
      </c>
      <c r="AH28" s="7">
        <v>0</v>
      </c>
      <c r="AJ28" s="7">
        <v>2044</v>
      </c>
      <c r="AK28" s="7">
        <v>0</v>
      </c>
      <c r="AL28" s="7">
        <v>0</v>
      </c>
      <c r="AM28" s="7">
        <v>0</v>
      </c>
    </row>
    <row r="29" spans="1:39" x14ac:dyDescent="0.25">
      <c r="A29" s="7">
        <v>2042</v>
      </c>
      <c r="B29" s="7">
        <v>0</v>
      </c>
      <c r="C29" s="7">
        <v>0</v>
      </c>
      <c r="D29" s="7">
        <v>0</v>
      </c>
      <c r="F29" s="7">
        <v>2045</v>
      </c>
      <c r="G29" s="7">
        <v>0</v>
      </c>
      <c r="H29" s="7">
        <v>0</v>
      </c>
      <c r="I29" s="7">
        <v>0</v>
      </c>
      <c r="K29" s="7">
        <v>2045</v>
      </c>
      <c r="L29" s="7">
        <v>0</v>
      </c>
      <c r="M29" s="7">
        <v>0</v>
      </c>
      <c r="N29" s="7">
        <v>0</v>
      </c>
      <c r="P29" s="7">
        <v>2045</v>
      </c>
      <c r="Q29" s="7">
        <v>0</v>
      </c>
      <c r="R29" s="7">
        <v>0</v>
      </c>
      <c r="S29" s="7">
        <v>0</v>
      </c>
      <c r="U29" s="7">
        <v>2045</v>
      </c>
      <c r="V29" s="7">
        <v>0</v>
      </c>
      <c r="W29" s="7">
        <v>0</v>
      </c>
      <c r="X29" s="7">
        <v>0</v>
      </c>
      <c r="Z29" s="7">
        <v>2045</v>
      </c>
      <c r="AA29" s="7">
        <v>0</v>
      </c>
      <c r="AB29" s="7">
        <v>0</v>
      </c>
      <c r="AC29" s="7">
        <v>0</v>
      </c>
      <c r="AE29" s="7">
        <v>2045</v>
      </c>
      <c r="AF29" s="7">
        <v>0</v>
      </c>
      <c r="AG29" s="7">
        <v>0</v>
      </c>
      <c r="AH29" s="7">
        <v>0</v>
      </c>
      <c r="AJ29" s="7">
        <v>2045</v>
      </c>
      <c r="AK29" s="7">
        <v>0</v>
      </c>
      <c r="AL29" s="7">
        <v>0</v>
      </c>
      <c r="AM29" s="7">
        <v>0</v>
      </c>
    </row>
    <row r="30" spans="1:39" x14ac:dyDescent="0.25">
      <c r="A30" s="7">
        <v>2043</v>
      </c>
      <c r="B30" s="7">
        <v>0</v>
      </c>
      <c r="C30" s="7">
        <v>0</v>
      </c>
      <c r="D30" s="7">
        <v>0</v>
      </c>
      <c r="F30" s="7">
        <v>2046</v>
      </c>
      <c r="G30" s="7">
        <v>0</v>
      </c>
      <c r="H30" s="7">
        <v>0</v>
      </c>
      <c r="I30" s="7">
        <v>0</v>
      </c>
      <c r="K30" s="7">
        <v>2046</v>
      </c>
      <c r="L30" s="7">
        <v>0</v>
      </c>
      <c r="M30" s="7">
        <v>0</v>
      </c>
      <c r="N30" s="7">
        <v>0</v>
      </c>
      <c r="P30" s="7">
        <v>2046</v>
      </c>
      <c r="Q30" s="7">
        <v>0</v>
      </c>
      <c r="R30" s="7">
        <v>0</v>
      </c>
      <c r="S30" s="7">
        <v>0</v>
      </c>
      <c r="U30" s="7">
        <v>2046</v>
      </c>
      <c r="V30" s="7">
        <v>0</v>
      </c>
      <c r="W30" s="7">
        <v>0</v>
      </c>
      <c r="X30" s="7">
        <v>0</v>
      </c>
      <c r="Z30" s="7">
        <v>2046</v>
      </c>
      <c r="AA30" s="7">
        <v>0</v>
      </c>
      <c r="AB30" s="7">
        <v>0</v>
      </c>
      <c r="AC30" s="7">
        <v>0</v>
      </c>
      <c r="AE30" s="7">
        <v>2046</v>
      </c>
      <c r="AF30" s="7">
        <v>0</v>
      </c>
      <c r="AG30" s="7">
        <v>0</v>
      </c>
      <c r="AH30" s="7">
        <v>0</v>
      </c>
      <c r="AJ30" s="7">
        <v>2046</v>
      </c>
      <c r="AK30" s="7">
        <v>0</v>
      </c>
      <c r="AL30" s="7">
        <v>0</v>
      </c>
      <c r="AM30" s="7">
        <v>0</v>
      </c>
    </row>
    <row r="31" spans="1:39" x14ac:dyDescent="0.25">
      <c r="A31" s="7">
        <v>2044</v>
      </c>
      <c r="B31" s="7">
        <v>0</v>
      </c>
      <c r="C31" s="7">
        <v>0</v>
      </c>
      <c r="D31" s="7">
        <v>0</v>
      </c>
      <c r="F31" s="7">
        <v>2047</v>
      </c>
      <c r="G31" s="7">
        <v>0</v>
      </c>
      <c r="H31" s="7">
        <v>0</v>
      </c>
      <c r="I31" s="7">
        <v>0</v>
      </c>
      <c r="K31" s="7">
        <v>2047</v>
      </c>
      <c r="L31" s="7">
        <v>0</v>
      </c>
      <c r="M31" s="7">
        <v>0</v>
      </c>
      <c r="N31" s="7">
        <v>0</v>
      </c>
      <c r="P31" s="7">
        <v>2047</v>
      </c>
      <c r="Q31" s="7">
        <v>0</v>
      </c>
      <c r="R31" s="7">
        <v>0</v>
      </c>
      <c r="S31" s="7">
        <v>0</v>
      </c>
      <c r="U31" s="7">
        <v>2047</v>
      </c>
      <c r="V31" s="7">
        <v>0</v>
      </c>
      <c r="W31" s="7">
        <v>0</v>
      </c>
      <c r="X31" s="7">
        <v>0</v>
      </c>
      <c r="Z31" s="7">
        <v>2047</v>
      </c>
      <c r="AA31" s="7">
        <v>0</v>
      </c>
      <c r="AB31" s="7">
        <v>0</v>
      </c>
      <c r="AC31" s="7">
        <v>0</v>
      </c>
      <c r="AE31" s="7">
        <v>2047</v>
      </c>
      <c r="AF31" s="7">
        <v>0</v>
      </c>
      <c r="AG31" s="7">
        <v>0</v>
      </c>
      <c r="AH31" s="7">
        <v>0</v>
      </c>
      <c r="AJ31" s="7">
        <v>2047</v>
      </c>
      <c r="AK31" s="7">
        <v>0</v>
      </c>
      <c r="AL31" s="7">
        <v>0</v>
      </c>
      <c r="AM31" s="7">
        <v>0</v>
      </c>
    </row>
    <row r="32" spans="1:39" x14ac:dyDescent="0.25">
      <c r="A32" s="7">
        <v>2045</v>
      </c>
      <c r="B32" s="7">
        <v>0</v>
      </c>
      <c r="C32" s="7">
        <v>0</v>
      </c>
      <c r="D32" s="7">
        <v>0</v>
      </c>
      <c r="F32" s="7">
        <v>2048</v>
      </c>
      <c r="G32" s="7">
        <v>0</v>
      </c>
      <c r="H32" s="7">
        <v>0</v>
      </c>
      <c r="I32" s="7">
        <v>0</v>
      </c>
      <c r="K32" s="7">
        <v>2048</v>
      </c>
      <c r="L32" s="7">
        <v>0</v>
      </c>
      <c r="M32" s="7">
        <v>0</v>
      </c>
      <c r="N32" s="7">
        <v>0</v>
      </c>
      <c r="P32" s="7">
        <v>2048</v>
      </c>
      <c r="Q32" s="7">
        <v>0</v>
      </c>
      <c r="R32" s="7">
        <v>0</v>
      </c>
      <c r="S32" s="7">
        <v>0</v>
      </c>
      <c r="U32" s="7">
        <v>2048</v>
      </c>
      <c r="V32" s="7">
        <v>0</v>
      </c>
      <c r="W32" s="7">
        <v>0</v>
      </c>
      <c r="X32" s="7">
        <v>0</v>
      </c>
      <c r="Z32" s="7">
        <v>2048</v>
      </c>
      <c r="AA32" s="7">
        <v>0</v>
      </c>
      <c r="AB32" s="7">
        <v>0</v>
      </c>
      <c r="AC32" s="7">
        <v>0</v>
      </c>
      <c r="AE32" s="7">
        <v>2048</v>
      </c>
      <c r="AF32" s="7">
        <v>0</v>
      </c>
      <c r="AG32" s="7">
        <v>0</v>
      </c>
      <c r="AH32" s="7">
        <v>0</v>
      </c>
      <c r="AJ32" s="7">
        <v>2048</v>
      </c>
      <c r="AK32" s="7">
        <v>0</v>
      </c>
      <c r="AL32" s="7">
        <v>0</v>
      </c>
      <c r="AM32" s="7">
        <v>0</v>
      </c>
    </row>
    <row r="33" spans="1:39" x14ac:dyDescent="0.25">
      <c r="A33" s="7">
        <v>2046</v>
      </c>
      <c r="B33" s="7">
        <v>0</v>
      </c>
      <c r="C33" s="7">
        <v>0</v>
      </c>
      <c r="D33" s="7">
        <v>0</v>
      </c>
      <c r="F33" s="7">
        <v>2049</v>
      </c>
      <c r="G33" s="7">
        <v>0</v>
      </c>
      <c r="H33" s="7">
        <v>0</v>
      </c>
      <c r="I33" s="7">
        <v>0</v>
      </c>
      <c r="K33" s="7">
        <v>2049</v>
      </c>
      <c r="L33" s="7">
        <v>0</v>
      </c>
      <c r="M33" s="7">
        <v>0</v>
      </c>
      <c r="N33" s="7">
        <v>0</v>
      </c>
      <c r="P33" s="7">
        <v>2049</v>
      </c>
      <c r="Q33" s="7">
        <v>0</v>
      </c>
      <c r="R33" s="7">
        <v>0</v>
      </c>
      <c r="S33" s="7">
        <v>0</v>
      </c>
      <c r="U33" s="7">
        <v>2049</v>
      </c>
      <c r="V33" s="7">
        <v>0</v>
      </c>
      <c r="W33" s="7">
        <v>0</v>
      </c>
      <c r="X33" s="7">
        <v>0</v>
      </c>
      <c r="Z33" s="7">
        <v>2049</v>
      </c>
      <c r="AA33" s="7">
        <v>0</v>
      </c>
      <c r="AB33" s="7">
        <v>0</v>
      </c>
      <c r="AC33" s="7">
        <v>0</v>
      </c>
      <c r="AE33" s="7">
        <v>2049</v>
      </c>
      <c r="AF33" s="7">
        <v>0</v>
      </c>
      <c r="AG33" s="7">
        <v>0</v>
      </c>
      <c r="AH33" s="7">
        <v>0</v>
      </c>
      <c r="AJ33" s="7">
        <v>2049</v>
      </c>
      <c r="AK33" s="7">
        <v>0</v>
      </c>
      <c r="AL33" s="7">
        <v>0</v>
      </c>
      <c r="AM33" s="7">
        <v>0</v>
      </c>
    </row>
    <row r="34" spans="1:39" x14ac:dyDescent="0.25">
      <c r="A34" s="7">
        <v>2047</v>
      </c>
      <c r="B34" s="7">
        <v>0</v>
      </c>
      <c r="C34" s="7">
        <v>0</v>
      </c>
      <c r="D34" s="7">
        <v>0</v>
      </c>
      <c r="F34" s="7">
        <v>2050</v>
      </c>
      <c r="G34" s="7">
        <v>0</v>
      </c>
      <c r="H34" s="7">
        <v>0</v>
      </c>
      <c r="I34" s="7">
        <v>0</v>
      </c>
      <c r="K34" s="7">
        <v>2050</v>
      </c>
      <c r="L34" s="7">
        <v>0</v>
      </c>
      <c r="M34" s="7">
        <v>0</v>
      </c>
      <c r="N34" s="7">
        <v>0</v>
      </c>
      <c r="P34" s="7">
        <v>2050</v>
      </c>
      <c r="Q34" s="7">
        <v>0</v>
      </c>
      <c r="R34" s="7">
        <v>0</v>
      </c>
      <c r="S34" s="7">
        <v>0</v>
      </c>
      <c r="U34" s="7">
        <v>2050</v>
      </c>
      <c r="V34" s="7">
        <v>0</v>
      </c>
      <c r="W34" s="7">
        <v>0</v>
      </c>
      <c r="X34" s="7">
        <v>0</v>
      </c>
      <c r="Z34" s="7">
        <v>2050</v>
      </c>
      <c r="AA34" s="7">
        <v>0</v>
      </c>
      <c r="AB34" s="7">
        <v>0</v>
      </c>
      <c r="AC34" s="7">
        <v>0</v>
      </c>
      <c r="AE34" s="7">
        <v>2050</v>
      </c>
      <c r="AF34" s="7">
        <v>0</v>
      </c>
      <c r="AG34" s="7">
        <v>0</v>
      </c>
      <c r="AH34" s="7">
        <v>0</v>
      </c>
      <c r="AJ34" s="7">
        <v>2050</v>
      </c>
      <c r="AK34" s="7">
        <v>0</v>
      </c>
      <c r="AL34" s="7">
        <v>0</v>
      </c>
      <c r="AM34" s="7">
        <v>0</v>
      </c>
    </row>
    <row r="35" spans="1:39" x14ac:dyDescent="0.25">
      <c r="A35" s="7">
        <v>2048</v>
      </c>
      <c r="B35" s="7">
        <v>0</v>
      </c>
      <c r="C35" s="7">
        <v>0</v>
      </c>
      <c r="D35" s="7">
        <v>0</v>
      </c>
    </row>
    <row r="36" spans="1:39" x14ac:dyDescent="0.25">
      <c r="A36" s="7">
        <v>2049</v>
      </c>
      <c r="B36" s="7">
        <v>0</v>
      </c>
      <c r="C36" s="7">
        <v>0</v>
      </c>
      <c r="D36" s="7">
        <v>0</v>
      </c>
      <c r="G36" s="7">
        <f>SUM(G8:G34)</f>
        <v>0</v>
      </c>
      <c r="H36" s="7">
        <f t="shared" ref="H36:I36" si="0">SUM(H8:H34)</f>
        <v>0</v>
      </c>
      <c r="I36" s="7">
        <f t="shared" si="0"/>
        <v>0</v>
      </c>
      <c r="L36" s="7">
        <f>SUM(L8:L34)</f>
        <v>0</v>
      </c>
      <c r="M36" s="7">
        <f t="shared" ref="M36:N36" si="1">SUM(M8:M34)</f>
        <v>0</v>
      </c>
      <c r="N36" s="7">
        <f t="shared" si="1"/>
        <v>0</v>
      </c>
      <c r="Q36" s="7">
        <f>SUM(Q8:Q34)</f>
        <v>0</v>
      </c>
      <c r="R36" s="7">
        <f t="shared" ref="R36:S36" si="2">SUM(R8:R34)</f>
        <v>0</v>
      </c>
      <c r="S36" s="7">
        <f t="shared" si="2"/>
        <v>0</v>
      </c>
      <c r="V36" s="7">
        <f>SUM(V8:V34)</f>
        <v>0</v>
      </c>
      <c r="W36" s="7">
        <f t="shared" ref="W36:X36" si="3">SUM(W8:W34)</f>
        <v>0</v>
      </c>
      <c r="X36" s="7">
        <f t="shared" si="3"/>
        <v>0</v>
      </c>
      <c r="AA36" s="7">
        <f>SUM(AA8:AA34)</f>
        <v>0</v>
      </c>
      <c r="AB36" s="7">
        <f t="shared" ref="AB36:AC36" si="4">SUM(AB8:AB34)</f>
        <v>0</v>
      </c>
      <c r="AC36" s="7">
        <f t="shared" si="4"/>
        <v>0</v>
      </c>
      <c r="AF36" s="7">
        <f>SUM(AF8:AF34)</f>
        <v>0</v>
      </c>
      <c r="AG36" s="7">
        <f t="shared" ref="AG36:AH36" si="5">SUM(AG8:AG34)</f>
        <v>0</v>
      </c>
      <c r="AH36" s="7">
        <f t="shared" si="5"/>
        <v>0</v>
      </c>
      <c r="AK36" s="7">
        <f>SUM(AK8:AK34)</f>
        <v>0</v>
      </c>
      <c r="AL36" s="7">
        <f t="shared" ref="AL36:AM36" si="6">SUM(AL8:AL34)</f>
        <v>0</v>
      </c>
      <c r="AM36" s="7">
        <f t="shared" si="6"/>
        <v>0</v>
      </c>
    </row>
    <row r="37" spans="1:39" x14ac:dyDescent="0.25">
      <c r="A37" s="7">
        <v>2050</v>
      </c>
      <c r="B37" s="7">
        <v>0</v>
      </c>
      <c r="C37" s="7">
        <v>0</v>
      </c>
      <c r="D37" s="7">
        <v>0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0</v>
      </c>
      <c r="H41" s="7">
        <f t="shared" ref="H41:I41" si="7">$G$2-H8*1.204</f>
        <v>0</v>
      </c>
      <c r="I41" s="7">
        <f t="shared" si="7"/>
        <v>0</v>
      </c>
      <c r="K41" s="7">
        <v>2024</v>
      </c>
      <c r="L41" s="7">
        <f>$H$2-L8*1.204</f>
        <v>0</v>
      </c>
      <c r="M41" s="7">
        <f>$H$2-M8*1.204</f>
        <v>0</v>
      </c>
      <c r="N41" s="7">
        <f>$H$2-N8*1.204</f>
        <v>0</v>
      </c>
      <c r="P41" s="7">
        <v>2024</v>
      </c>
      <c r="Q41" s="7">
        <f>$I$2-Q8*1.204</f>
        <v>0</v>
      </c>
      <c r="R41" s="7">
        <f>$I$2-R8*1.204</f>
        <v>0</v>
      </c>
      <c r="S41" s="7">
        <f>$I$2-S8*1.204</f>
        <v>0</v>
      </c>
      <c r="U41" s="7">
        <v>2024</v>
      </c>
      <c r="V41" s="7">
        <f>$J$2-V8*1.204</f>
        <v>0</v>
      </c>
      <c r="W41" s="7">
        <f>$J$2-W8*1.204</f>
        <v>0</v>
      </c>
      <c r="X41" s="7">
        <f>$J$2-X8*1.204</f>
        <v>0</v>
      </c>
      <c r="Z41" s="7">
        <v>2024</v>
      </c>
      <c r="AA41" s="7">
        <f>$K$2-AA8*1.204</f>
        <v>0</v>
      </c>
      <c r="AB41" s="7">
        <f>$K$2-AB8*1.204</f>
        <v>0</v>
      </c>
      <c r="AC41" s="7">
        <f>$K$2-AC8*1.204</f>
        <v>0</v>
      </c>
      <c r="AE41" s="7">
        <v>2024</v>
      </c>
      <c r="AF41" s="7">
        <f>$L$2-AF8*1.204</f>
        <v>0</v>
      </c>
      <c r="AG41" s="7">
        <f>$L$2-AG8*1.204</f>
        <v>0</v>
      </c>
      <c r="AH41" s="7">
        <f>$L$2-AH8*1.204</f>
        <v>0</v>
      </c>
      <c r="AJ41" s="7">
        <v>2024</v>
      </c>
      <c r="AK41" s="7">
        <f>$M$2-AK8*1.204</f>
        <v>0</v>
      </c>
      <c r="AL41" s="7">
        <f>$M$2-AL8*1.204</f>
        <v>0</v>
      </c>
      <c r="AM41" s="7">
        <f>$M$2-AM8*1.204</f>
        <v>0</v>
      </c>
    </row>
    <row r="42" spans="1:39" x14ac:dyDescent="0.25">
      <c r="F42" s="7">
        <v>2025</v>
      </c>
      <c r="G42" s="7">
        <f t="shared" ref="G42:I57" si="8">$G$2-G9*1.204</f>
        <v>0</v>
      </c>
      <c r="H42" s="7">
        <f t="shared" si="8"/>
        <v>0</v>
      </c>
      <c r="I42" s="7">
        <f t="shared" si="8"/>
        <v>0</v>
      </c>
      <c r="K42" s="7">
        <v>2025</v>
      </c>
      <c r="L42" s="7">
        <f t="shared" ref="L42:N57" si="9">$H$2-L9*1.204</f>
        <v>0</v>
      </c>
      <c r="M42" s="7">
        <f t="shared" si="9"/>
        <v>0</v>
      </c>
      <c r="N42" s="7">
        <f t="shared" si="9"/>
        <v>0</v>
      </c>
      <c r="P42" s="7">
        <v>2025</v>
      </c>
      <c r="Q42" s="7">
        <f t="shared" ref="Q42:S57" si="10">$I$2-Q9*1.204</f>
        <v>0</v>
      </c>
      <c r="R42" s="7">
        <f t="shared" si="10"/>
        <v>0</v>
      </c>
      <c r="S42" s="7">
        <f t="shared" si="10"/>
        <v>0</v>
      </c>
      <c r="U42" s="7">
        <v>2025</v>
      </c>
      <c r="V42" s="7">
        <f t="shared" ref="V42:X57" si="11">$J$2-V9*1.204</f>
        <v>0</v>
      </c>
      <c r="W42" s="7">
        <f t="shared" si="11"/>
        <v>0</v>
      </c>
      <c r="X42" s="7">
        <f t="shared" si="11"/>
        <v>0</v>
      </c>
      <c r="Z42" s="7">
        <v>2025</v>
      </c>
      <c r="AA42" s="7">
        <f t="shared" ref="AA42:AC57" si="12">$K$2-AA9*1.204</f>
        <v>0</v>
      </c>
      <c r="AB42" s="7">
        <f t="shared" si="12"/>
        <v>0</v>
      </c>
      <c r="AC42" s="7">
        <f t="shared" si="12"/>
        <v>0</v>
      </c>
      <c r="AE42" s="7">
        <v>2025</v>
      </c>
      <c r="AF42" s="7">
        <f t="shared" ref="AF42:AH57" si="13">$L$2-AF9*1.204</f>
        <v>0</v>
      </c>
      <c r="AG42" s="7">
        <f t="shared" si="13"/>
        <v>0</v>
      </c>
      <c r="AH42" s="7">
        <f t="shared" si="13"/>
        <v>0</v>
      </c>
      <c r="AJ42" s="7">
        <v>2025</v>
      </c>
      <c r="AK42" s="7">
        <f t="shared" ref="AK42:AM57" si="14">$M$2-AK9*1.204</f>
        <v>0</v>
      </c>
      <c r="AL42" s="7">
        <f t="shared" si="14"/>
        <v>0</v>
      </c>
      <c r="AM42" s="7">
        <f t="shared" si="14"/>
        <v>0</v>
      </c>
    </row>
    <row r="43" spans="1:39" x14ac:dyDescent="0.25">
      <c r="F43" s="7">
        <v>2026</v>
      </c>
      <c r="G43" s="7">
        <f t="shared" si="8"/>
        <v>0</v>
      </c>
      <c r="H43" s="7">
        <f t="shared" si="8"/>
        <v>0</v>
      </c>
      <c r="I43" s="7">
        <f t="shared" si="8"/>
        <v>0</v>
      </c>
      <c r="K43" s="7">
        <v>2026</v>
      </c>
      <c r="L43" s="7">
        <f t="shared" si="9"/>
        <v>0</v>
      </c>
      <c r="M43" s="7">
        <f t="shared" si="9"/>
        <v>0</v>
      </c>
      <c r="N43" s="7">
        <f t="shared" si="9"/>
        <v>0</v>
      </c>
      <c r="P43" s="7">
        <v>2026</v>
      </c>
      <c r="Q43" s="7">
        <f t="shared" si="10"/>
        <v>0</v>
      </c>
      <c r="R43" s="7">
        <f t="shared" si="10"/>
        <v>0</v>
      </c>
      <c r="S43" s="7">
        <f t="shared" si="10"/>
        <v>0</v>
      </c>
      <c r="U43" s="7">
        <v>2026</v>
      </c>
      <c r="V43" s="7">
        <f t="shared" si="11"/>
        <v>0</v>
      </c>
      <c r="W43" s="7">
        <f t="shared" si="11"/>
        <v>0</v>
      </c>
      <c r="X43" s="7">
        <f t="shared" si="11"/>
        <v>0</v>
      </c>
      <c r="Z43" s="7">
        <v>2026</v>
      </c>
      <c r="AA43" s="7">
        <f t="shared" si="12"/>
        <v>0</v>
      </c>
      <c r="AB43" s="7">
        <f t="shared" si="12"/>
        <v>0</v>
      </c>
      <c r="AC43" s="7">
        <f t="shared" si="12"/>
        <v>0</v>
      </c>
      <c r="AE43" s="7">
        <v>2026</v>
      </c>
      <c r="AF43" s="7">
        <f t="shared" si="13"/>
        <v>0</v>
      </c>
      <c r="AG43" s="7">
        <f t="shared" si="13"/>
        <v>0</v>
      </c>
      <c r="AH43" s="7">
        <f t="shared" si="13"/>
        <v>0</v>
      </c>
      <c r="AJ43" s="7">
        <v>2026</v>
      </c>
      <c r="AK43" s="7">
        <f t="shared" si="14"/>
        <v>0</v>
      </c>
      <c r="AL43" s="7">
        <f t="shared" si="14"/>
        <v>0</v>
      </c>
      <c r="AM43" s="7">
        <f t="shared" si="14"/>
        <v>0</v>
      </c>
    </row>
    <row r="44" spans="1:39" x14ac:dyDescent="0.25">
      <c r="F44" s="7">
        <v>2027</v>
      </c>
      <c r="G44" s="7">
        <f t="shared" si="8"/>
        <v>0</v>
      </c>
      <c r="H44" s="7">
        <f t="shared" si="8"/>
        <v>0</v>
      </c>
      <c r="I44" s="7">
        <f t="shared" si="8"/>
        <v>0</v>
      </c>
      <c r="K44" s="7">
        <v>2027</v>
      </c>
      <c r="L44" s="7">
        <f t="shared" si="9"/>
        <v>0</v>
      </c>
      <c r="M44" s="7">
        <f t="shared" si="9"/>
        <v>0</v>
      </c>
      <c r="N44" s="7">
        <f t="shared" si="9"/>
        <v>0</v>
      </c>
      <c r="P44" s="7">
        <v>2027</v>
      </c>
      <c r="Q44" s="7">
        <f t="shared" si="10"/>
        <v>0</v>
      </c>
      <c r="R44" s="7">
        <f t="shared" si="10"/>
        <v>0</v>
      </c>
      <c r="S44" s="7">
        <f t="shared" si="10"/>
        <v>0</v>
      </c>
      <c r="U44" s="7">
        <v>2027</v>
      </c>
      <c r="V44" s="7">
        <f t="shared" si="11"/>
        <v>0</v>
      </c>
      <c r="W44" s="7">
        <f t="shared" si="11"/>
        <v>0</v>
      </c>
      <c r="X44" s="7">
        <f t="shared" si="11"/>
        <v>0</v>
      </c>
      <c r="Z44" s="7">
        <v>2027</v>
      </c>
      <c r="AA44" s="7">
        <f t="shared" si="12"/>
        <v>0</v>
      </c>
      <c r="AB44" s="7">
        <f t="shared" si="12"/>
        <v>0</v>
      </c>
      <c r="AC44" s="7">
        <f t="shared" si="12"/>
        <v>0</v>
      </c>
      <c r="AE44" s="7">
        <v>2027</v>
      </c>
      <c r="AF44" s="7">
        <f t="shared" si="13"/>
        <v>0</v>
      </c>
      <c r="AG44" s="7">
        <f t="shared" si="13"/>
        <v>0</v>
      </c>
      <c r="AH44" s="7">
        <f t="shared" si="13"/>
        <v>0</v>
      </c>
      <c r="AJ44" s="7">
        <v>2027</v>
      </c>
      <c r="AK44" s="7">
        <f t="shared" si="14"/>
        <v>0</v>
      </c>
      <c r="AL44" s="7">
        <f t="shared" si="14"/>
        <v>0</v>
      </c>
      <c r="AM44" s="7">
        <f t="shared" si="14"/>
        <v>0</v>
      </c>
    </row>
    <row r="45" spans="1:39" x14ac:dyDescent="0.25">
      <c r="F45" s="7">
        <v>2028</v>
      </c>
      <c r="G45" s="7">
        <f t="shared" si="8"/>
        <v>0</v>
      </c>
      <c r="H45" s="7">
        <f t="shared" si="8"/>
        <v>0</v>
      </c>
      <c r="I45" s="7">
        <f t="shared" si="8"/>
        <v>0</v>
      </c>
      <c r="K45" s="7">
        <v>2028</v>
      </c>
      <c r="L45" s="7">
        <f t="shared" si="9"/>
        <v>0</v>
      </c>
      <c r="M45" s="7">
        <f t="shared" si="9"/>
        <v>0</v>
      </c>
      <c r="N45" s="7">
        <f t="shared" si="9"/>
        <v>0</v>
      </c>
      <c r="P45" s="7">
        <v>2028</v>
      </c>
      <c r="Q45" s="7">
        <f t="shared" si="10"/>
        <v>0</v>
      </c>
      <c r="R45" s="7">
        <f t="shared" si="10"/>
        <v>0</v>
      </c>
      <c r="S45" s="7">
        <f t="shared" si="10"/>
        <v>0</v>
      </c>
      <c r="U45" s="7">
        <v>2028</v>
      </c>
      <c r="V45" s="7">
        <f t="shared" si="11"/>
        <v>0</v>
      </c>
      <c r="W45" s="7">
        <f t="shared" si="11"/>
        <v>0</v>
      </c>
      <c r="X45" s="7">
        <f t="shared" si="11"/>
        <v>0</v>
      </c>
      <c r="Z45" s="7">
        <v>2028</v>
      </c>
      <c r="AA45" s="7">
        <f t="shared" si="12"/>
        <v>0</v>
      </c>
      <c r="AB45" s="7">
        <f t="shared" si="12"/>
        <v>0</v>
      </c>
      <c r="AC45" s="7">
        <f t="shared" si="12"/>
        <v>0</v>
      </c>
      <c r="AE45" s="7">
        <v>2028</v>
      </c>
      <c r="AF45" s="7">
        <f t="shared" si="13"/>
        <v>0</v>
      </c>
      <c r="AG45" s="7">
        <f t="shared" si="13"/>
        <v>0</v>
      </c>
      <c r="AH45" s="7">
        <f t="shared" si="13"/>
        <v>0</v>
      </c>
      <c r="AJ45" s="7">
        <v>2028</v>
      </c>
      <c r="AK45" s="7">
        <f t="shared" si="14"/>
        <v>0</v>
      </c>
      <c r="AL45" s="7">
        <f t="shared" si="14"/>
        <v>0</v>
      </c>
      <c r="AM45" s="7">
        <f t="shared" si="14"/>
        <v>0</v>
      </c>
    </row>
    <row r="46" spans="1:39" x14ac:dyDescent="0.25">
      <c r="F46" s="7">
        <v>2029</v>
      </c>
      <c r="G46" s="7">
        <f t="shared" si="8"/>
        <v>0</v>
      </c>
      <c r="H46" s="7">
        <f t="shared" si="8"/>
        <v>0</v>
      </c>
      <c r="I46" s="7">
        <f t="shared" si="8"/>
        <v>0</v>
      </c>
      <c r="K46" s="7">
        <v>2029</v>
      </c>
      <c r="L46" s="7">
        <f t="shared" si="9"/>
        <v>0</v>
      </c>
      <c r="M46" s="7">
        <f t="shared" si="9"/>
        <v>0</v>
      </c>
      <c r="N46" s="7">
        <f t="shared" si="9"/>
        <v>0</v>
      </c>
      <c r="P46" s="7">
        <v>2029</v>
      </c>
      <c r="Q46" s="7">
        <f t="shared" si="10"/>
        <v>0</v>
      </c>
      <c r="R46" s="7">
        <f t="shared" si="10"/>
        <v>0</v>
      </c>
      <c r="S46" s="7">
        <f t="shared" si="10"/>
        <v>0</v>
      </c>
      <c r="U46" s="7">
        <v>2029</v>
      </c>
      <c r="V46" s="7">
        <f t="shared" si="11"/>
        <v>0</v>
      </c>
      <c r="W46" s="7">
        <f t="shared" si="11"/>
        <v>0</v>
      </c>
      <c r="X46" s="7">
        <f t="shared" si="11"/>
        <v>0</v>
      </c>
      <c r="Z46" s="7">
        <v>2029</v>
      </c>
      <c r="AA46" s="7">
        <f t="shared" si="12"/>
        <v>0</v>
      </c>
      <c r="AB46" s="7">
        <f t="shared" si="12"/>
        <v>0</v>
      </c>
      <c r="AC46" s="7">
        <f t="shared" si="12"/>
        <v>0</v>
      </c>
      <c r="AE46" s="7">
        <v>2029</v>
      </c>
      <c r="AF46" s="7">
        <f t="shared" si="13"/>
        <v>0</v>
      </c>
      <c r="AG46" s="7">
        <f t="shared" si="13"/>
        <v>0</v>
      </c>
      <c r="AH46" s="7">
        <f t="shared" si="13"/>
        <v>0</v>
      </c>
      <c r="AJ46" s="7">
        <v>2029</v>
      </c>
      <c r="AK46" s="7">
        <f t="shared" si="14"/>
        <v>0</v>
      </c>
      <c r="AL46" s="7">
        <f t="shared" si="14"/>
        <v>0</v>
      </c>
      <c r="AM46" s="7">
        <f t="shared" si="14"/>
        <v>0</v>
      </c>
    </row>
    <row r="47" spans="1:39" x14ac:dyDescent="0.25">
      <c r="F47" s="7">
        <v>2030</v>
      </c>
      <c r="G47" s="7">
        <f t="shared" si="8"/>
        <v>0</v>
      </c>
      <c r="H47" s="7">
        <f t="shared" si="8"/>
        <v>0</v>
      </c>
      <c r="I47" s="7">
        <f t="shared" si="8"/>
        <v>0</v>
      </c>
      <c r="K47" s="7">
        <v>2030</v>
      </c>
      <c r="L47" s="7">
        <f t="shared" si="9"/>
        <v>0</v>
      </c>
      <c r="M47" s="7">
        <f t="shared" si="9"/>
        <v>0</v>
      </c>
      <c r="N47" s="7">
        <f t="shared" si="9"/>
        <v>0</v>
      </c>
      <c r="P47" s="7">
        <v>2030</v>
      </c>
      <c r="Q47" s="7">
        <f t="shared" si="10"/>
        <v>0</v>
      </c>
      <c r="R47" s="7">
        <f t="shared" si="10"/>
        <v>0</v>
      </c>
      <c r="S47" s="7">
        <f t="shared" si="10"/>
        <v>0</v>
      </c>
      <c r="U47" s="7">
        <v>2030</v>
      </c>
      <c r="V47" s="7">
        <f t="shared" si="11"/>
        <v>0</v>
      </c>
      <c r="W47" s="7">
        <f t="shared" si="11"/>
        <v>0</v>
      </c>
      <c r="X47" s="7">
        <f t="shared" si="11"/>
        <v>0</v>
      </c>
      <c r="Z47" s="7">
        <v>2030</v>
      </c>
      <c r="AA47" s="7">
        <f t="shared" si="12"/>
        <v>0</v>
      </c>
      <c r="AB47" s="7">
        <f t="shared" si="12"/>
        <v>0</v>
      </c>
      <c r="AC47" s="7">
        <f t="shared" si="12"/>
        <v>0</v>
      </c>
      <c r="AE47" s="7">
        <v>2030</v>
      </c>
      <c r="AF47" s="7">
        <f t="shared" si="13"/>
        <v>0</v>
      </c>
      <c r="AG47" s="7">
        <f t="shared" si="13"/>
        <v>0</v>
      </c>
      <c r="AH47" s="7">
        <f t="shared" si="13"/>
        <v>0</v>
      </c>
      <c r="AJ47" s="7">
        <v>2030</v>
      </c>
      <c r="AK47" s="7">
        <f t="shared" si="14"/>
        <v>0</v>
      </c>
      <c r="AL47" s="7">
        <f t="shared" si="14"/>
        <v>0</v>
      </c>
      <c r="AM47" s="7">
        <f t="shared" si="14"/>
        <v>0</v>
      </c>
    </row>
    <row r="48" spans="1:39" x14ac:dyDescent="0.25">
      <c r="F48" s="7">
        <v>2031</v>
      </c>
      <c r="G48" s="7">
        <f t="shared" si="8"/>
        <v>0</v>
      </c>
      <c r="H48" s="7">
        <f t="shared" si="8"/>
        <v>0</v>
      </c>
      <c r="I48" s="7">
        <f t="shared" si="8"/>
        <v>0</v>
      </c>
      <c r="K48" s="7">
        <v>2031</v>
      </c>
      <c r="L48" s="7">
        <f t="shared" si="9"/>
        <v>0</v>
      </c>
      <c r="M48" s="7">
        <f t="shared" si="9"/>
        <v>0</v>
      </c>
      <c r="N48" s="7">
        <f t="shared" si="9"/>
        <v>0</v>
      </c>
      <c r="P48" s="7">
        <v>2031</v>
      </c>
      <c r="Q48" s="7">
        <f t="shared" si="10"/>
        <v>0</v>
      </c>
      <c r="R48" s="7">
        <f t="shared" si="10"/>
        <v>0</v>
      </c>
      <c r="S48" s="7">
        <f t="shared" si="10"/>
        <v>0</v>
      </c>
      <c r="U48" s="7">
        <v>2031</v>
      </c>
      <c r="V48" s="7">
        <f t="shared" si="11"/>
        <v>0</v>
      </c>
      <c r="W48" s="7">
        <f t="shared" si="11"/>
        <v>0</v>
      </c>
      <c r="X48" s="7">
        <f t="shared" si="11"/>
        <v>0</v>
      </c>
      <c r="Z48" s="7">
        <v>2031</v>
      </c>
      <c r="AA48" s="7">
        <f t="shared" si="12"/>
        <v>0</v>
      </c>
      <c r="AB48" s="7">
        <f t="shared" si="12"/>
        <v>0</v>
      </c>
      <c r="AC48" s="7">
        <f t="shared" si="12"/>
        <v>0</v>
      </c>
      <c r="AE48" s="7">
        <v>2031</v>
      </c>
      <c r="AF48" s="7">
        <f t="shared" si="13"/>
        <v>0</v>
      </c>
      <c r="AG48" s="7">
        <f t="shared" si="13"/>
        <v>0</v>
      </c>
      <c r="AH48" s="7">
        <f t="shared" si="13"/>
        <v>0</v>
      </c>
      <c r="AJ48" s="7">
        <v>2031</v>
      </c>
      <c r="AK48" s="7">
        <f t="shared" si="14"/>
        <v>0</v>
      </c>
      <c r="AL48" s="7">
        <f t="shared" si="14"/>
        <v>0</v>
      </c>
      <c r="AM48" s="7">
        <f t="shared" si="14"/>
        <v>0</v>
      </c>
    </row>
    <row r="49" spans="6:39" x14ac:dyDescent="0.25">
      <c r="F49" s="7">
        <v>2032</v>
      </c>
      <c r="G49" s="7">
        <f t="shared" si="8"/>
        <v>0</v>
      </c>
      <c r="H49" s="7">
        <f t="shared" si="8"/>
        <v>0</v>
      </c>
      <c r="I49" s="7">
        <f t="shared" si="8"/>
        <v>0</v>
      </c>
      <c r="K49" s="7">
        <v>2032</v>
      </c>
      <c r="L49" s="7">
        <f t="shared" si="9"/>
        <v>0</v>
      </c>
      <c r="M49" s="7">
        <f t="shared" si="9"/>
        <v>0</v>
      </c>
      <c r="N49" s="7">
        <f t="shared" si="9"/>
        <v>0</v>
      </c>
      <c r="P49" s="7">
        <v>2032</v>
      </c>
      <c r="Q49" s="7">
        <f t="shared" si="10"/>
        <v>0</v>
      </c>
      <c r="R49" s="7">
        <f t="shared" si="10"/>
        <v>0</v>
      </c>
      <c r="S49" s="7">
        <f t="shared" si="10"/>
        <v>0</v>
      </c>
      <c r="U49" s="7">
        <v>2032</v>
      </c>
      <c r="V49" s="7">
        <f t="shared" si="11"/>
        <v>0</v>
      </c>
      <c r="W49" s="7">
        <f t="shared" si="11"/>
        <v>0</v>
      </c>
      <c r="X49" s="7">
        <f t="shared" si="11"/>
        <v>0</v>
      </c>
      <c r="Z49" s="7">
        <v>2032</v>
      </c>
      <c r="AA49" s="7">
        <f t="shared" si="12"/>
        <v>0</v>
      </c>
      <c r="AB49" s="7">
        <f t="shared" si="12"/>
        <v>0</v>
      </c>
      <c r="AC49" s="7">
        <f t="shared" si="12"/>
        <v>0</v>
      </c>
      <c r="AE49" s="7">
        <v>2032</v>
      </c>
      <c r="AF49" s="7">
        <f t="shared" si="13"/>
        <v>0</v>
      </c>
      <c r="AG49" s="7">
        <f t="shared" si="13"/>
        <v>0</v>
      </c>
      <c r="AH49" s="7">
        <f t="shared" si="13"/>
        <v>0</v>
      </c>
      <c r="AJ49" s="7">
        <v>2032</v>
      </c>
      <c r="AK49" s="7">
        <f t="shared" si="14"/>
        <v>0</v>
      </c>
      <c r="AL49" s="7">
        <f t="shared" si="14"/>
        <v>0</v>
      </c>
      <c r="AM49" s="7">
        <f t="shared" si="14"/>
        <v>0</v>
      </c>
    </row>
    <row r="50" spans="6:39" x14ac:dyDescent="0.25">
      <c r="F50" s="7">
        <v>2033</v>
      </c>
      <c r="G50" s="7">
        <f t="shared" si="8"/>
        <v>0</v>
      </c>
      <c r="H50" s="7">
        <f t="shared" si="8"/>
        <v>0</v>
      </c>
      <c r="I50" s="7">
        <f t="shared" si="8"/>
        <v>0</v>
      </c>
      <c r="K50" s="7">
        <v>2033</v>
      </c>
      <c r="L50" s="7">
        <f t="shared" si="9"/>
        <v>0</v>
      </c>
      <c r="M50" s="7">
        <f t="shared" si="9"/>
        <v>0</v>
      </c>
      <c r="N50" s="7">
        <f t="shared" si="9"/>
        <v>0</v>
      </c>
      <c r="P50" s="7">
        <v>2033</v>
      </c>
      <c r="Q50" s="7">
        <f t="shared" si="10"/>
        <v>0</v>
      </c>
      <c r="R50" s="7">
        <f t="shared" si="10"/>
        <v>0</v>
      </c>
      <c r="S50" s="7">
        <f t="shared" si="10"/>
        <v>0</v>
      </c>
      <c r="U50" s="7">
        <v>2033</v>
      </c>
      <c r="V50" s="7">
        <f t="shared" si="11"/>
        <v>0</v>
      </c>
      <c r="W50" s="7">
        <f t="shared" si="11"/>
        <v>0</v>
      </c>
      <c r="X50" s="7">
        <f t="shared" si="11"/>
        <v>0</v>
      </c>
      <c r="Z50" s="7">
        <v>2033</v>
      </c>
      <c r="AA50" s="7">
        <f t="shared" si="12"/>
        <v>0</v>
      </c>
      <c r="AB50" s="7">
        <f t="shared" si="12"/>
        <v>0</v>
      </c>
      <c r="AC50" s="7">
        <f t="shared" si="12"/>
        <v>0</v>
      </c>
      <c r="AE50" s="7">
        <v>2033</v>
      </c>
      <c r="AF50" s="7">
        <f t="shared" si="13"/>
        <v>0</v>
      </c>
      <c r="AG50" s="7">
        <f t="shared" si="13"/>
        <v>0</v>
      </c>
      <c r="AH50" s="7">
        <f t="shared" si="13"/>
        <v>0</v>
      </c>
      <c r="AJ50" s="7">
        <v>2033</v>
      </c>
      <c r="AK50" s="7">
        <f t="shared" si="14"/>
        <v>0</v>
      </c>
      <c r="AL50" s="7">
        <f t="shared" si="14"/>
        <v>0</v>
      </c>
      <c r="AM50" s="7">
        <f t="shared" si="14"/>
        <v>0</v>
      </c>
    </row>
    <row r="51" spans="6:39" x14ac:dyDescent="0.25">
      <c r="F51" s="7">
        <v>2034</v>
      </c>
      <c r="G51" s="7">
        <f t="shared" si="8"/>
        <v>0</v>
      </c>
      <c r="H51" s="7">
        <f t="shared" si="8"/>
        <v>0</v>
      </c>
      <c r="I51" s="7">
        <f t="shared" si="8"/>
        <v>0</v>
      </c>
      <c r="K51" s="7">
        <v>2034</v>
      </c>
      <c r="L51" s="7">
        <f t="shared" si="9"/>
        <v>0</v>
      </c>
      <c r="M51" s="7">
        <f t="shared" si="9"/>
        <v>0</v>
      </c>
      <c r="N51" s="7">
        <f t="shared" si="9"/>
        <v>0</v>
      </c>
      <c r="P51" s="7">
        <v>2034</v>
      </c>
      <c r="Q51" s="7">
        <f t="shared" si="10"/>
        <v>0</v>
      </c>
      <c r="R51" s="7">
        <f t="shared" si="10"/>
        <v>0</v>
      </c>
      <c r="S51" s="7">
        <f t="shared" si="10"/>
        <v>0</v>
      </c>
      <c r="U51" s="7">
        <v>2034</v>
      </c>
      <c r="V51" s="7">
        <f t="shared" si="11"/>
        <v>0</v>
      </c>
      <c r="W51" s="7">
        <f t="shared" si="11"/>
        <v>0</v>
      </c>
      <c r="X51" s="7">
        <f t="shared" si="11"/>
        <v>0</v>
      </c>
      <c r="Z51" s="7">
        <v>2034</v>
      </c>
      <c r="AA51" s="7">
        <f t="shared" si="12"/>
        <v>0</v>
      </c>
      <c r="AB51" s="7">
        <f t="shared" si="12"/>
        <v>0</v>
      </c>
      <c r="AC51" s="7">
        <f t="shared" si="12"/>
        <v>0</v>
      </c>
      <c r="AE51" s="7">
        <v>2034</v>
      </c>
      <c r="AF51" s="7">
        <f t="shared" si="13"/>
        <v>0</v>
      </c>
      <c r="AG51" s="7">
        <f t="shared" si="13"/>
        <v>0</v>
      </c>
      <c r="AH51" s="7">
        <f t="shared" si="13"/>
        <v>0</v>
      </c>
      <c r="AJ51" s="7">
        <v>2034</v>
      </c>
      <c r="AK51" s="7">
        <f t="shared" si="14"/>
        <v>0</v>
      </c>
      <c r="AL51" s="7">
        <f t="shared" si="14"/>
        <v>0</v>
      </c>
      <c r="AM51" s="7">
        <f t="shared" si="14"/>
        <v>0</v>
      </c>
    </row>
    <row r="52" spans="6:39" x14ac:dyDescent="0.25">
      <c r="F52" s="7">
        <v>2035</v>
      </c>
      <c r="G52" s="7">
        <f t="shared" si="8"/>
        <v>0</v>
      </c>
      <c r="H52" s="7">
        <f t="shared" si="8"/>
        <v>0</v>
      </c>
      <c r="I52" s="7">
        <f t="shared" si="8"/>
        <v>0</v>
      </c>
      <c r="K52" s="7">
        <v>2035</v>
      </c>
      <c r="L52" s="7">
        <f t="shared" si="9"/>
        <v>0</v>
      </c>
      <c r="M52" s="7">
        <f t="shared" si="9"/>
        <v>0</v>
      </c>
      <c r="N52" s="7">
        <f t="shared" si="9"/>
        <v>0</v>
      </c>
      <c r="P52" s="7">
        <v>2035</v>
      </c>
      <c r="Q52" s="7">
        <f t="shared" si="10"/>
        <v>0</v>
      </c>
      <c r="R52" s="7">
        <f t="shared" si="10"/>
        <v>0</v>
      </c>
      <c r="S52" s="7">
        <f t="shared" si="10"/>
        <v>0</v>
      </c>
      <c r="U52" s="7">
        <v>2035</v>
      </c>
      <c r="V52" s="7">
        <f t="shared" si="11"/>
        <v>0</v>
      </c>
      <c r="W52" s="7">
        <f t="shared" si="11"/>
        <v>0</v>
      </c>
      <c r="X52" s="7">
        <f t="shared" si="11"/>
        <v>0</v>
      </c>
      <c r="Z52" s="7">
        <v>2035</v>
      </c>
      <c r="AA52" s="7">
        <f t="shared" si="12"/>
        <v>0</v>
      </c>
      <c r="AB52" s="7">
        <f t="shared" si="12"/>
        <v>0</v>
      </c>
      <c r="AC52" s="7">
        <f t="shared" si="12"/>
        <v>0</v>
      </c>
      <c r="AE52" s="7">
        <v>2035</v>
      </c>
      <c r="AF52" s="7">
        <f t="shared" si="13"/>
        <v>0</v>
      </c>
      <c r="AG52" s="7">
        <f t="shared" si="13"/>
        <v>0</v>
      </c>
      <c r="AH52" s="7">
        <f t="shared" si="13"/>
        <v>0</v>
      </c>
      <c r="AJ52" s="7">
        <v>2035</v>
      </c>
      <c r="AK52" s="7">
        <f t="shared" si="14"/>
        <v>0</v>
      </c>
      <c r="AL52" s="7">
        <f t="shared" si="14"/>
        <v>0</v>
      </c>
      <c r="AM52" s="7">
        <f t="shared" si="14"/>
        <v>0</v>
      </c>
    </row>
    <row r="53" spans="6:39" x14ac:dyDescent="0.25">
      <c r="F53" s="7">
        <v>2036</v>
      </c>
      <c r="G53" s="7">
        <f t="shared" si="8"/>
        <v>0</v>
      </c>
      <c r="H53" s="7">
        <f t="shared" si="8"/>
        <v>0</v>
      </c>
      <c r="I53" s="7">
        <f t="shared" si="8"/>
        <v>0</v>
      </c>
      <c r="K53" s="7">
        <v>2036</v>
      </c>
      <c r="L53" s="7">
        <f t="shared" si="9"/>
        <v>0</v>
      </c>
      <c r="M53" s="7">
        <f t="shared" si="9"/>
        <v>0</v>
      </c>
      <c r="N53" s="7">
        <f t="shared" si="9"/>
        <v>0</v>
      </c>
      <c r="P53" s="7">
        <v>2036</v>
      </c>
      <c r="Q53" s="7">
        <f t="shared" si="10"/>
        <v>0</v>
      </c>
      <c r="R53" s="7">
        <f t="shared" si="10"/>
        <v>0</v>
      </c>
      <c r="S53" s="7">
        <f t="shared" si="10"/>
        <v>0</v>
      </c>
      <c r="U53" s="7">
        <v>2036</v>
      </c>
      <c r="V53" s="7">
        <f t="shared" si="11"/>
        <v>0</v>
      </c>
      <c r="W53" s="7">
        <f t="shared" si="11"/>
        <v>0</v>
      </c>
      <c r="X53" s="7">
        <f t="shared" si="11"/>
        <v>0</v>
      </c>
      <c r="Z53" s="7">
        <v>2036</v>
      </c>
      <c r="AA53" s="7">
        <f t="shared" si="12"/>
        <v>0</v>
      </c>
      <c r="AB53" s="7">
        <f t="shared" si="12"/>
        <v>0</v>
      </c>
      <c r="AC53" s="7">
        <f t="shared" si="12"/>
        <v>0</v>
      </c>
      <c r="AE53" s="7">
        <v>2036</v>
      </c>
      <c r="AF53" s="7">
        <f t="shared" si="13"/>
        <v>0</v>
      </c>
      <c r="AG53" s="7">
        <f t="shared" si="13"/>
        <v>0</v>
      </c>
      <c r="AH53" s="7">
        <f t="shared" si="13"/>
        <v>0</v>
      </c>
      <c r="AJ53" s="7">
        <v>2036</v>
      </c>
      <c r="AK53" s="7">
        <f t="shared" si="14"/>
        <v>0</v>
      </c>
      <c r="AL53" s="7">
        <f t="shared" si="14"/>
        <v>0</v>
      </c>
      <c r="AM53" s="7">
        <f t="shared" si="14"/>
        <v>0</v>
      </c>
    </row>
    <row r="54" spans="6:39" x14ac:dyDescent="0.25">
      <c r="F54" s="7">
        <v>2037</v>
      </c>
      <c r="G54" s="7">
        <f t="shared" si="8"/>
        <v>0</v>
      </c>
      <c r="H54" s="7">
        <f t="shared" si="8"/>
        <v>0</v>
      </c>
      <c r="I54" s="7">
        <f t="shared" si="8"/>
        <v>0</v>
      </c>
      <c r="K54" s="7">
        <v>2037</v>
      </c>
      <c r="L54" s="7">
        <f t="shared" si="9"/>
        <v>0</v>
      </c>
      <c r="M54" s="7">
        <f t="shared" si="9"/>
        <v>0</v>
      </c>
      <c r="N54" s="7">
        <f t="shared" si="9"/>
        <v>0</v>
      </c>
      <c r="P54" s="7">
        <v>2037</v>
      </c>
      <c r="Q54" s="7">
        <f t="shared" si="10"/>
        <v>0</v>
      </c>
      <c r="R54" s="7">
        <f t="shared" si="10"/>
        <v>0</v>
      </c>
      <c r="S54" s="7">
        <f t="shared" si="10"/>
        <v>0</v>
      </c>
      <c r="U54" s="7">
        <v>2037</v>
      </c>
      <c r="V54" s="7">
        <f t="shared" si="11"/>
        <v>0</v>
      </c>
      <c r="W54" s="7">
        <f t="shared" si="11"/>
        <v>0</v>
      </c>
      <c r="X54" s="7">
        <f t="shared" si="11"/>
        <v>0</v>
      </c>
      <c r="Z54" s="7">
        <v>2037</v>
      </c>
      <c r="AA54" s="7">
        <f t="shared" si="12"/>
        <v>0</v>
      </c>
      <c r="AB54" s="7">
        <f t="shared" si="12"/>
        <v>0</v>
      </c>
      <c r="AC54" s="7">
        <f t="shared" si="12"/>
        <v>0</v>
      </c>
      <c r="AE54" s="7">
        <v>2037</v>
      </c>
      <c r="AF54" s="7">
        <f t="shared" si="13"/>
        <v>0</v>
      </c>
      <c r="AG54" s="7">
        <f t="shared" si="13"/>
        <v>0</v>
      </c>
      <c r="AH54" s="7">
        <f t="shared" si="13"/>
        <v>0</v>
      </c>
      <c r="AJ54" s="7">
        <v>2037</v>
      </c>
      <c r="AK54" s="7">
        <f t="shared" si="14"/>
        <v>0</v>
      </c>
      <c r="AL54" s="7">
        <f t="shared" si="14"/>
        <v>0</v>
      </c>
      <c r="AM54" s="7">
        <f t="shared" si="14"/>
        <v>0</v>
      </c>
    </row>
    <row r="55" spans="6:39" x14ac:dyDescent="0.25">
      <c r="F55" s="7">
        <v>2038</v>
      </c>
      <c r="G55" s="7">
        <f t="shared" si="8"/>
        <v>0</v>
      </c>
      <c r="H55" s="7">
        <f t="shared" si="8"/>
        <v>0</v>
      </c>
      <c r="I55" s="7">
        <f t="shared" si="8"/>
        <v>0</v>
      </c>
      <c r="K55" s="7">
        <v>2038</v>
      </c>
      <c r="L55" s="7">
        <f t="shared" si="9"/>
        <v>0</v>
      </c>
      <c r="M55" s="7">
        <f t="shared" si="9"/>
        <v>0</v>
      </c>
      <c r="N55" s="7">
        <f t="shared" si="9"/>
        <v>0</v>
      </c>
      <c r="P55" s="7">
        <v>2038</v>
      </c>
      <c r="Q55" s="7">
        <f t="shared" si="10"/>
        <v>0</v>
      </c>
      <c r="R55" s="7">
        <f t="shared" si="10"/>
        <v>0</v>
      </c>
      <c r="S55" s="7">
        <f t="shared" si="10"/>
        <v>0</v>
      </c>
      <c r="U55" s="7">
        <v>2038</v>
      </c>
      <c r="V55" s="7">
        <f t="shared" si="11"/>
        <v>0</v>
      </c>
      <c r="W55" s="7">
        <f t="shared" si="11"/>
        <v>0</v>
      </c>
      <c r="X55" s="7">
        <f t="shared" si="11"/>
        <v>0</v>
      </c>
      <c r="Z55" s="7">
        <v>2038</v>
      </c>
      <c r="AA55" s="7">
        <f t="shared" si="12"/>
        <v>0</v>
      </c>
      <c r="AB55" s="7">
        <f t="shared" si="12"/>
        <v>0</v>
      </c>
      <c r="AC55" s="7">
        <f t="shared" si="12"/>
        <v>0</v>
      </c>
      <c r="AE55" s="7">
        <v>2038</v>
      </c>
      <c r="AF55" s="7">
        <f t="shared" si="13"/>
        <v>0</v>
      </c>
      <c r="AG55" s="7">
        <f t="shared" si="13"/>
        <v>0</v>
      </c>
      <c r="AH55" s="7">
        <f t="shared" si="13"/>
        <v>0</v>
      </c>
      <c r="AJ55" s="7">
        <v>2038</v>
      </c>
      <c r="AK55" s="7">
        <f t="shared" si="14"/>
        <v>0</v>
      </c>
      <c r="AL55" s="7">
        <f t="shared" si="14"/>
        <v>0</v>
      </c>
      <c r="AM55" s="7">
        <f t="shared" si="14"/>
        <v>0</v>
      </c>
    </row>
    <row r="56" spans="6:39" x14ac:dyDescent="0.25">
      <c r="F56" s="7">
        <v>2039</v>
      </c>
      <c r="G56" s="7">
        <f t="shared" si="8"/>
        <v>0</v>
      </c>
      <c r="H56" s="7">
        <f t="shared" si="8"/>
        <v>0</v>
      </c>
      <c r="I56" s="7">
        <f t="shared" si="8"/>
        <v>0</v>
      </c>
      <c r="K56" s="7">
        <v>2039</v>
      </c>
      <c r="L56" s="7">
        <f t="shared" si="9"/>
        <v>0</v>
      </c>
      <c r="M56" s="7">
        <f t="shared" si="9"/>
        <v>0</v>
      </c>
      <c r="N56" s="7">
        <f t="shared" si="9"/>
        <v>0</v>
      </c>
      <c r="P56" s="7">
        <v>2039</v>
      </c>
      <c r="Q56" s="7">
        <f t="shared" si="10"/>
        <v>0</v>
      </c>
      <c r="R56" s="7">
        <f t="shared" si="10"/>
        <v>0</v>
      </c>
      <c r="S56" s="7">
        <f t="shared" si="10"/>
        <v>0</v>
      </c>
      <c r="U56" s="7">
        <v>2039</v>
      </c>
      <c r="V56" s="7">
        <f t="shared" si="11"/>
        <v>0</v>
      </c>
      <c r="W56" s="7">
        <f t="shared" si="11"/>
        <v>0</v>
      </c>
      <c r="X56" s="7">
        <f t="shared" si="11"/>
        <v>0</v>
      </c>
      <c r="Z56" s="7">
        <v>2039</v>
      </c>
      <c r="AA56" s="7">
        <f t="shared" si="12"/>
        <v>0</v>
      </c>
      <c r="AB56" s="7">
        <f t="shared" si="12"/>
        <v>0</v>
      </c>
      <c r="AC56" s="7">
        <f t="shared" si="12"/>
        <v>0</v>
      </c>
      <c r="AE56" s="7">
        <v>2039</v>
      </c>
      <c r="AF56" s="7">
        <f t="shared" si="13"/>
        <v>0</v>
      </c>
      <c r="AG56" s="7">
        <f t="shared" si="13"/>
        <v>0</v>
      </c>
      <c r="AH56" s="7">
        <f t="shared" si="13"/>
        <v>0</v>
      </c>
      <c r="AJ56" s="7">
        <v>2039</v>
      </c>
      <c r="AK56" s="7">
        <f t="shared" si="14"/>
        <v>0</v>
      </c>
      <c r="AL56" s="7">
        <f t="shared" si="14"/>
        <v>0</v>
      </c>
      <c r="AM56" s="7">
        <f t="shared" si="14"/>
        <v>0</v>
      </c>
    </row>
    <row r="57" spans="6:39" x14ac:dyDescent="0.25">
      <c r="F57" s="7">
        <v>2040</v>
      </c>
      <c r="G57" s="7">
        <f t="shared" si="8"/>
        <v>0</v>
      </c>
      <c r="H57" s="7">
        <f t="shared" si="8"/>
        <v>0</v>
      </c>
      <c r="I57" s="7">
        <f t="shared" si="8"/>
        <v>0</v>
      </c>
      <c r="K57" s="7">
        <v>2040</v>
      </c>
      <c r="L57" s="7">
        <f t="shared" si="9"/>
        <v>0</v>
      </c>
      <c r="M57" s="7">
        <f t="shared" si="9"/>
        <v>0</v>
      </c>
      <c r="N57" s="7">
        <f t="shared" si="9"/>
        <v>0</v>
      </c>
      <c r="P57" s="7">
        <v>2040</v>
      </c>
      <c r="Q57" s="7">
        <f t="shared" si="10"/>
        <v>0</v>
      </c>
      <c r="R57" s="7">
        <f t="shared" si="10"/>
        <v>0</v>
      </c>
      <c r="S57" s="7">
        <f t="shared" si="10"/>
        <v>0</v>
      </c>
      <c r="U57" s="7">
        <v>2040</v>
      </c>
      <c r="V57" s="7">
        <f t="shared" si="11"/>
        <v>0</v>
      </c>
      <c r="W57" s="7">
        <f t="shared" si="11"/>
        <v>0</v>
      </c>
      <c r="X57" s="7">
        <f t="shared" si="11"/>
        <v>0</v>
      </c>
      <c r="Z57" s="7">
        <v>2040</v>
      </c>
      <c r="AA57" s="7">
        <f t="shared" si="12"/>
        <v>0</v>
      </c>
      <c r="AB57" s="7">
        <f t="shared" si="12"/>
        <v>0</v>
      </c>
      <c r="AC57" s="7">
        <f t="shared" si="12"/>
        <v>0</v>
      </c>
      <c r="AE57" s="7">
        <v>2040</v>
      </c>
      <c r="AF57" s="7">
        <f t="shared" si="13"/>
        <v>0</v>
      </c>
      <c r="AG57" s="7">
        <f t="shared" si="13"/>
        <v>0</v>
      </c>
      <c r="AH57" s="7">
        <f t="shared" si="13"/>
        <v>0</v>
      </c>
      <c r="AJ57" s="7">
        <v>2040</v>
      </c>
      <c r="AK57" s="7">
        <f t="shared" si="14"/>
        <v>0</v>
      </c>
      <c r="AL57" s="7">
        <f t="shared" si="14"/>
        <v>0</v>
      </c>
      <c r="AM57" s="7">
        <f t="shared" si="14"/>
        <v>0</v>
      </c>
    </row>
    <row r="58" spans="6:39" x14ac:dyDescent="0.25">
      <c r="F58" s="7">
        <v>2041</v>
      </c>
      <c r="G58" s="7">
        <f t="shared" ref="G58:I67" si="15">$G$2-G25*1.204</f>
        <v>0</v>
      </c>
      <c r="H58" s="7">
        <f t="shared" si="15"/>
        <v>0</v>
      </c>
      <c r="I58" s="7">
        <f t="shared" si="15"/>
        <v>0</v>
      </c>
      <c r="K58" s="7">
        <v>2041</v>
      </c>
      <c r="L58" s="7">
        <f t="shared" ref="L58:N67" si="16">$H$2-L25*1.204</f>
        <v>0</v>
      </c>
      <c r="M58" s="7">
        <f t="shared" si="16"/>
        <v>0</v>
      </c>
      <c r="N58" s="7">
        <f t="shared" si="16"/>
        <v>0</v>
      </c>
      <c r="P58" s="7">
        <v>2041</v>
      </c>
      <c r="Q58" s="7">
        <f t="shared" ref="Q58:S67" si="17">$I$2-Q25*1.204</f>
        <v>0</v>
      </c>
      <c r="R58" s="7">
        <f t="shared" si="17"/>
        <v>0</v>
      </c>
      <c r="S58" s="7">
        <f t="shared" si="17"/>
        <v>0</v>
      </c>
      <c r="U58" s="7">
        <v>2041</v>
      </c>
      <c r="V58" s="7">
        <f t="shared" ref="V58:X67" si="18">$J$2-V25*1.204</f>
        <v>0</v>
      </c>
      <c r="W58" s="7">
        <f t="shared" si="18"/>
        <v>0</v>
      </c>
      <c r="X58" s="7">
        <f t="shared" si="18"/>
        <v>0</v>
      </c>
      <c r="Z58" s="7">
        <v>2041</v>
      </c>
      <c r="AA58" s="7">
        <f t="shared" ref="AA58:AC67" si="19">$K$2-AA25*1.204</f>
        <v>0</v>
      </c>
      <c r="AB58" s="7">
        <f t="shared" si="19"/>
        <v>0</v>
      </c>
      <c r="AC58" s="7">
        <f t="shared" si="19"/>
        <v>0</v>
      </c>
      <c r="AE58" s="7">
        <v>2041</v>
      </c>
      <c r="AF58" s="7">
        <f t="shared" ref="AF58:AH67" si="20">$L$2-AF25*1.204</f>
        <v>0</v>
      </c>
      <c r="AG58" s="7">
        <f t="shared" si="20"/>
        <v>0</v>
      </c>
      <c r="AH58" s="7">
        <f t="shared" si="20"/>
        <v>0</v>
      </c>
      <c r="AJ58" s="7">
        <v>2041</v>
      </c>
      <c r="AK58" s="7">
        <f t="shared" ref="AK58:AM67" si="21">$M$2-AK25*1.204</f>
        <v>0</v>
      </c>
      <c r="AL58" s="7">
        <f t="shared" si="21"/>
        <v>0</v>
      </c>
      <c r="AM58" s="7">
        <f t="shared" si="21"/>
        <v>0</v>
      </c>
    </row>
    <row r="59" spans="6:39" x14ac:dyDescent="0.25">
      <c r="F59" s="7">
        <v>2042</v>
      </c>
      <c r="G59" s="7">
        <f t="shared" si="15"/>
        <v>0</v>
      </c>
      <c r="H59" s="7">
        <f t="shared" si="15"/>
        <v>0</v>
      </c>
      <c r="I59" s="7">
        <f t="shared" si="15"/>
        <v>0</v>
      </c>
      <c r="K59" s="7">
        <v>2042</v>
      </c>
      <c r="L59" s="7">
        <f t="shared" si="16"/>
        <v>0</v>
      </c>
      <c r="M59" s="7">
        <f t="shared" si="16"/>
        <v>0</v>
      </c>
      <c r="N59" s="7">
        <f t="shared" si="16"/>
        <v>0</v>
      </c>
      <c r="P59" s="7">
        <v>2042</v>
      </c>
      <c r="Q59" s="7">
        <f t="shared" si="17"/>
        <v>0</v>
      </c>
      <c r="R59" s="7">
        <f t="shared" si="17"/>
        <v>0</v>
      </c>
      <c r="S59" s="7">
        <f t="shared" si="17"/>
        <v>0</v>
      </c>
      <c r="U59" s="7">
        <v>2042</v>
      </c>
      <c r="V59" s="7">
        <f t="shared" si="18"/>
        <v>0</v>
      </c>
      <c r="W59" s="7">
        <f t="shared" si="18"/>
        <v>0</v>
      </c>
      <c r="X59" s="7">
        <f t="shared" si="18"/>
        <v>0</v>
      </c>
      <c r="Z59" s="7">
        <v>2042</v>
      </c>
      <c r="AA59" s="7">
        <f t="shared" si="19"/>
        <v>0</v>
      </c>
      <c r="AB59" s="7">
        <f t="shared" si="19"/>
        <v>0</v>
      </c>
      <c r="AC59" s="7">
        <f t="shared" si="19"/>
        <v>0</v>
      </c>
      <c r="AE59" s="7">
        <v>2042</v>
      </c>
      <c r="AF59" s="7">
        <f t="shared" si="20"/>
        <v>0</v>
      </c>
      <c r="AG59" s="7">
        <f t="shared" si="20"/>
        <v>0</v>
      </c>
      <c r="AH59" s="7">
        <f t="shared" si="20"/>
        <v>0</v>
      </c>
      <c r="AJ59" s="7">
        <v>2042</v>
      </c>
      <c r="AK59" s="7">
        <f t="shared" si="21"/>
        <v>0</v>
      </c>
      <c r="AL59" s="7">
        <f t="shared" si="21"/>
        <v>0</v>
      </c>
      <c r="AM59" s="7">
        <f t="shared" si="21"/>
        <v>0</v>
      </c>
    </row>
    <row r="60" spans="6:39" x14ac:dyDescent="0.25">
      <c r="F60" s="7">
        <v>2043</v>
      </c>
      <c r="G60" s="7">
        <f t="shared" si="15"/>
        <v>0</v>
      </c>
      <c r="H60" s="7">
        <f t="shared" si="15"/>
        <v>0</v>
      </c>
      <c r="I60" s="7">
        <f t="shared" si="15"/>
        <v>0</v>
      </c>
      <c r="K60" s="7">
        <v>2043</v>
      </c>
      <c r="L60" s="7">
        <f t="shared" si="16"/>
        <v>0</v>
      </c>
      <c r="M60" s="7">
        <f t="shared" si="16"/>
        <v>0</v>
      </c>
      <c r="N60" s="7">
        <f t="shared" si="16"/>
        <v>0</v>
      </c>
      <c r="P60" s="7">
        <v>2043</v>
      </c>
      <c r="Q60" s="7">
        <f t="shared" si="17"/>
        <v>0</v>
      </c>
      <c r="R60" s="7">
        <f t="shared" si="17"/>
        <v>0</v>
      </c>
      <c r="S60" s="7">
        <f t="shared" si="17"/>
        <v>0</v>
      </c>
      <c r="U60" s="7">
        <v>2043</v>
      </c>
      <c r="V60" s="7">
        <f t="shared" si="18"/>
        <v>0</v>
      </c>
      <c r="W60" s="7">
        <f t="shared" si="18"/>
        <v>0</v>
      </c>
      <c r="X60" s="7">
        <f t="shared" si="18"/>
        <v>0</v>
      </c>
      <c r="Z60" s="7">
        <v>2043</v>
      </c>
      <c r="AA60" s="7">
        <f t="shared" si="19"/>
        <v>0</v>
      </c>
      <c r="AB60" s="7">
        <f t="shared" si="19"/>
        <v>0</v>
      </c>
      <c r="AC60" s="7">
        <f t="shared" si="19"/>
        <v>0</v>
      </c>
      <c r="AE60" s="7">
        <v>2043</v>
      </c>
      <c r="AF60" s="7">
        <f t="shared" si="20"/>
        <v>0</v>
      </c>
      <c r="AG60" s="7">
        <f t="shared" si="20"/>
        <v>0</v>
      </c>
      <c r="AH60" s="7">
        <f t="shared" si="20"/>
        <v>0</v>
      </c>
      <c r="AJ60" s="7">
        <v>2043</v>
      </c>
      <c r="AK60" s="7">
        <f t="shared" si="21"/>
        <v>0</v>
      </c>
      <c r="AL60" s="7">
        <f t="shared" si="21"/>
        <v>0</v>
      </c>
      <c r="AM60" s="7">
        <f t="shared" si="21"/>
        <v>0</v>
      </c>
    </row>
    <row r="61" spans="6:39" x14ac:dyDescent="0.25">
      <c r="F61" s="7">
        <v>2044</v>
      </c>
      <c r="G61" s="7">
        <f t="shared" si="15"/>
        <v>0</v>
      </c>
      <c r="H61" s="7">
        <f t="shared" si="15"/>
        <v>0</v>
      </c>
      <c r="I61" s="7">
        <f t="shared" si="15"/>
        <v>0</v>
      </c>
      <c r="K61" s="7">
        <v>2044</v>
      </c>
      <c r="L61" s="7">
        <f t="shared" si="16"/>
        <v>0</v>
      </c>
      <c r="M61" s="7">
        <f t="shared" si="16"/>
        <v>0</v>
      </c>
      <c r="N61" s="7">
        <f t="shared" si="16"/>
        <v>0</v>
      </c>
      <c r="P61" s="7">
        <v>2044</v>
      </c>
      <c r="Q61" s="7">
        <f t="shared" si="17"/>
        <v>0</v>
      </c>
      <c r="R61" s="7">
        <f t="shared" si="17"/>
        <v>0</v>
      </c>
      <c r="S61" s="7">
        <f t="shared" si="17"/>
        <v>0</v>
      </c>
      <c r="U61" s="7">
        <v>2044</v>
      </c>
      <c r="V61" s="7">
        <f t="shared" si="18"/>
        <v>0</v>
      </c>
      <c r="W61" s="7">
        <f t="shared" si="18"/>
        <v>0</v>
      </c>
      <c r="X61" s="7">
        <f t="shared" si="18"/>
        <v>0</v>
      </c>
      <c r="Z61" s="7">
        <v>2044</v>
      </c>
      <c r="AA61" s="7">
        <f t="shared" si="19"/>
        <v>0</v>
      </c>
      <c r="AB61" s="7">
        <f t="shared" si="19"/>
        <v>0</v>
      </c>
      <c r="AC61" s="7">
        <f t="shared" si="19"/>
        <v>0</v>
      </c>
      <c r="AE61" s="7">
        <v>2044</v>
      </c>
      <c r="AF61" s="7">
        <f t="shared" si="20"/>
        <v>0</v>
      </c>
      <c r="AG61" s="7">
        <f t="shared" si="20"/>
        <v>0</v>
      </c>
      <c r="AH61" s="7">
        <f t="shared" si="20"/>
        <v>0</v>
      </c>
      <c r="AJ61" s="7">
        <v>2044</v>
      </c>
      <c r="AK61" s="7">
        <f t="shared" si="21"/>
        <v>0</v>
      </c>
      <c r="AL61" s="7">
        <f t="shared" si="21"/>
        <v>0</v>
      </c>
      <c r="AM61" s="7">
        <f t="shared" si="21"/>
        <v>0</v>
      </c>
    </row>
    <row r="62" spans="6:39" x14ac:dyDescent="0.25">
      <c r="F62" s="7">
        <v>2045</v>
      </c>
      <c r="G62" s="7">
        <f t="shared" si="15"/>
        <v>0</v>
      </c>
      <c r="H62" s="7">
        <f t="shared" si="15"/>
        <v>0</v>
      </c>
      <c r="I62" s="7">
        <f t="shared" si="15"/>
        <v>0</v>
      </c>
      <c r="K62" s="7">
        <v>2045</v>
      </c>
      <c r="L62" s="7">
        <f t="shared" si="16"/>
        <v>0</v>
      </c>
      <c r="M62" s="7">
        <f t="shared" si="16"/>
        <v>0</v>
      </c>
      <c r="N62" s="7">
        <f t="shared" si="16"/>
        <v>0</v>
      </c>
      <c r="P62" s="7">
        <v>2045</v>
      </c>
      <c r="Q62" s="7">
        <f t="shared" si="17"/>
        <v>0</v>
      </c>
      <c r="R62" s="7">
        <f t="shared" si="17"/>
        <v>0</v>
      </c>
      <c r="S62" s="7">
        <f t="shared" si="17"/>
        <v>0</v>
      </c>
      <c r="U62" s="7">
        <v>2045</v>
      </c>
      <c r="V62" s="7">
        <f t="shared" si="18"/>
        <v>0</v>
      </c>
      <c r="W62" s="7">
        <f t="shared" si="18"/>
        <v>0</v>
      </c>
      <c r="X62" s="7">
        <f t="shared" si="18"/>
        <v>0</v>
      </c>
      <c r="Z62" s="7">
        <v>2045</v>
      </c>
      <c r="AA62" s="7">
        <f t="shared" si="19"/>
        <v>0</v>
      </c>
      <c r="AB62" s="7">
        <f t="shared" si="19"/>
        <v>0</v>
      </c>
      <c r="AC62" s="7">
        <f t="shared" si="19"/>
        <v>0</v>
      </c>
      <c r="AE62" s="7">
        <v>2045</v>
      </c>
      <c r="AF62" s="7">
        <f t="shared" si="20"/>
        <v>0</v>
      </c>
      <c r="AG62" s="7">
        <f t="shared" si="20"/>
        <v>0</v>
      </c>
      <c r="AH62" s="7">
        <f t="shared" si="20"/>
        <v>0</v>
      </c>
      <c r="AJ62" s="7">
        <v>2045</v>
      </c>
      <c r="AK62" s="7">
        <f t="shared" si="21"/>
        <v>0</v>
      </c>
      <c r="AL62" s="7">
        <f t="shared" si="21"/>
        <v>0</v>
      </c>
      <c r="AM62" s="7">
        <f t="shared" si="21"/>
        <v>0</v>
      </c>
    </row>
    <row r="63" spans="6:39" x14ac:dyDescent="0.25">
      <c r="F63" s="7">
        <v>2046</v>
      </c>
      <c r="G63" s="7">
        <f t="shared" si="15"/>
        <v>0</v>
      </c>
      <c r="H63" s="7">
        <f t="shared" si="15"/>
        <v>0</v>
      </c>
      <c r="I63" s="7">
        <f t="shared" si="15"/>
        <v>0</v>
      </c>
      <c r="K63" s="7">
        <v>2046</v>
      </c>
      <c r="L63" s="7">
        <f t="shared" si="16"/>
        <v>0</v>
      </c>
      <c r="M63" s="7">
        <f t="shared" si="16"/>
        <v>0</v>
      </c>
      <c r="N63" s="7">
        <f t="shared" si="16"/>
        <v>0</v>
      </c>
      <c r="P63" s="7">
        <v>2046</v>
      </c>
      <c r="Q63" s="7">
        <f t="shared" si="17"/>
        <v>0</v>
      </c>
      <c r="R63" s="7">
        <f t="shared" si="17"/>
        <v>0</v>
      </c>
      <c r="S63" s="7">
        <f t="shared" si="17"/>
        <v>0</v>
      </c>
      <c r="U63" s="7">
        <v>2046</v>
      </c>
      <c r="V63" s="7">
        <f t="shared" si="18"/>
        <v>0</v>
      </c>
      <c r="W63" s="7">
        <f t="shared" si="18"/>
        <v>0</v>
      </c>
      <c r="X63" s="7">
        <f t="shared" si="18"/>
        <v>0</v>
      </c>
      <c r="Z63" s="7">
        <v>2046</v>
      </c>
      <c r="AA63" s="7">
        <f t="shared" si="19"/>
        <v>0</v>
      </c>
      <c r="AB63" s="7">
        <f t="shared" si="19"/>
        <v>0</v>
      </c>
      <c r="AC63" s="7">
        <f t="shared" si="19"/>
        <v>0</v>
      </c>
      <c r="AE63" s="7">
        <v>2046</v>
      </c>
      <c r="AF63" s="7">
        <f t="shared" si="20"/>
        <v>0</v>
      </c>
      <c r="AG63" s="7">
        <f t="shared" si="20"/>
        <v>0</v>
      </c>
      <c r="AH63" s="7">
        <f t="shared" si="20"/>
        <v>0</v>
      </c>
      <c r="AJ63" s="7">
        <v>2046</v>
      </c>
      <c r="AK63" s="7">
        <f t="shared" si="21"/>
        <v>0</v>
      </c>
      <c r="AL63" s="7">
        <f t="shared" si="21"/>
        <v>0</v>
      </c>
      <c r="AM63" s="7">
        <f t="shared" si="21"/>
        <v>0</v>
      </c>
    </row>
    <row r="64" spans="6:39" x14ac:dyDescent="0.25">
      <c r="F64" s="7">
        <v>2047</v>
      </c>
      <c r="G64" s="7">
        <f t="shared" si="15"/>
        <v>0</v>
      </c>
      <c r="H64" s="7">
        <f t="shared" si="15"/>
        <v>0</v>
      </c>
      <c r="I64" s="7">
        <f t="shared" si="15"/>
        <v>0</v>
      </c>
      <c r="K64" s="7">
        <v>2047</v>
      </c>
      <c r="L64" s="7">
        <f t="shared" si="16"/>
        <v>0</v>
      </c>
      <c r="M64" s="7">
        <f t="shared" si="16"/>
        <v>0</v>
      </c>
      <c r="N64" s="7">
        <f t="shared" si="16"/>
        <v>0</v>
      </c>
      <c r="P64" s="7">
        <v>2047</v>
      </c>
      <c r="Q64" s="7">
        <f t="shared" si="17"/>
        <v>0</v>
      </c>
      <c r="R64" s="7">
        <f t="shared" si="17"/>
        <v>0</v>
      </c>
      <c r="S64" s="7">
        <f t="shared" si="17"/>
        <v>0</v>
      </c>
      <c r="U64" s="7">
        <v>2047</v>
      </c>
      <c r="V64" s="7">
        <f t="shared" si="18"/>
        <v>0</v>
      </c>
      <c r="W64" s="7">
        <f t="shared" si="18"/>
        <v>0</v>
      </c>
      <c r="X64" s="7">
        <f t="shared" si="18"/>
        <v>0</v>
      </c>
      <c r="Z64" s="7">
        <v>2047</v>
      </c>
      <c r="AA64" s="7">
        <f t="shared" si="19"/>
        <v>0</v>
      </c>
      <c r="AB64" s="7">
        <f t="shared" si="19"/>
        <v>0</v>
      </c>
      <c r="AC64" s="7">
        <f t="shared" si="19"/>
        <v>0</v>
      </c>
      <c r="AE64" s="7">
        <v>2047</v>
      </c>
      <c r="AF64" s="7">
        <f t="shared" si="20"/>
        <v>0</v>
      </c>
      <c r="AG64" s="7">
        <f t="shared" si="20"/>
        <v>0</v>
      </c>
      <c r="AH64" s="7">
        <f t="shared" si="20"/>
        <v>0</v>
      </c>
      <c r="AJ64" s="7">
        <v>2047</v>
      </c>
      <c r="AK64" s="7">
        <f t="shared" si="21"/>
        <v>0</v>
      </c>
      <c r="AL64" s="7">
        <f t="shared" si="21"/>
        <v>0</v>
      </c>
      <c r="AM64" s="7">
        <f t="shared" si="21"/>
        <v>0</v>
      </c>
    </row>
    <row r="65" spans="4:44" x14ac:dyDescent="0.25">
      <c r="F65" s="7">
        <v>2048</v>
      </c>
      <c r="G65" s="7">
        <f t="shared" si="15"/>
        <v>0</v>
      </c>
      <c r="H65" s="7">
        <f t="shared" si="15"/>
        <v>0</v>
      </c>
      <c r="I65" s="7">
        <f t="shared" si="15"/>
        <v>0</v>
      </c>
      <c r="K65" s="7">
        <v>2048</v>
      </c>
      <c r="L65" s="7">
        <f t="shared" si="16"/>
        <v>0</v>
      </c>
      <c r="M65" s="7">
        <f t="shared" si="16"/>
        <v>0</v>
      </c>
      <c r="N65" s="7">
        <f t="shared" si="16"/>
        <v>0</v>
      </c>
      <c r="P65" s="7">
        <v>2048</v>
      </c>
      <c r="Q65" s="7">
        <f t="shared" si="17"/>
        <v>0</v>
      </c>
      <c r="R65" s="7">
        <f t="shared" si="17"/>
        <v>0</v>
      </c>
      <c r="S65" s="7">
        <f t="shared" si="17"/>
        <v>0</v>
      </c>
      <c r="U65" s="7">
        <v>2048</v>
      </c>
      <c r="V65" s="7">
        <f t="shared" si="18"/>
        <v>0</v>
      </c>
      <c r="W65" s="7">
        <f t="shared" si="18"/>
        <v>0</v>
      </c>
      <c r="X65" s="7">
        <f t="shared" si="18"/>
        <v>0</v>
      </c>
      <c r="Z65" s="7">
        <v>2048</v>
      </c>
      <c r="AA65" s="7">
        <f t="shared" si="19"/>
        <v>0</v>
      </c>
      <c r="AB65" s="7">
        <f t="shared" si="19"/>
        <v>0</v>
      </c>
      <c r="AC65" s="7">
        <f t="shared" si="19"/>
        <v>0</v>
      </c>
      <c r="AE65" s="7">
        <v>2048</v>
      </c>
      <c r="AF65" s="7">
        <f t="shared" si="20"/>
        <v>0</v>
      </c>
      <c r="AG65" s="7">
        <f t="shared" si="20"/>
        <v>0</v>
      </c>
      <c r="AH65" s="7">
        <f t="shared" si="20"/>
        <v>0</v>
      </c>
      <c r="AJ65" s="7">
        <v>2048</v>
      </c>
      <c r="AK65" s="7">
        <f t="shared" si="21"/>
        <v>0</v>
      </c>
      <c r="AL65" s="7">
        <f t="shared" si="21"/>
        <v>0</v>
      </c>
      <c r="AM65" s="7">
        <f t="shared" si="21"/>
        <v>0</v>
      </c>
    </row>
    <row r="66" spans="4:44" x14ac:dyDescent="0.25">
      <c r="F66" s="7">
        <v>2049</v>
      </c>
      <c r="G66" s="7">
        <f t="shared" si="15"/>
        <v>0</v>
      </c>
      <c r="H66" s="7">
        <f t="shared" si="15"/>
        <v>0</v>
      </c>
      <c r="I66" s="7">
        <f t="shared" si="15"/>
        <v>0</v>
      </c>
      <c r="K66" s="7">
        <v>2049</v>
      </c>
      <c r="L66" s="7">
        <f t="shared" si="16"/>
        <v>0</v>
      </c>
      <c r="M66" s="7">
        <f t="shared" si="16"/>
        <v>0</v>
      </c>
      <c r="N66" s="7">
        <f t="shared" si="16"/>
        <v>0</v>
      </c>
      <c r="P66" s="7">
        <v>2049</v>
      </c>
      <c r="Q66" s="7">
        <f t="shared" si="17"/>
        <v>0</v>
      </c>
      <c r="R66" s="7">
        <f t="shared" si="17"/>
        <v>0</v>
      </c>
      <c r="S66" s="7">
        <f t="shared" si="17"/>
        <v>0</v>
      </c>
      <c r="U66" s="7">
        <v>2049</v>
      </c>
      <c r="V66" s="7">
        <f t="shared" si="18"/>
        <v>0</v>
      </c>
      <c r="W66" s="7">
        <f t="shared" si="18"/>
        <v>0</v>
      </c>
      <c r="X66" s="7">
        <f t="shared" si="18"/>
        <v>0</v>
      </c>
      <c r="Z66" s="7">
        <v>2049</v>
      </c>
      <c r="AA66" s="7">
        <f t="shared" si="19"/>
        <v>0</v>
      </c>
      <c r="AB66" s="7">
        <f t="shared" si="19"/>
        <v>0</v>
      </c>
      <c r="AC66" s="7">
        <f t="shared" si="19"/>
        <v>0</v>
      </c>
      <c r="AE66" s="7">
        <v>2049</v>
      </c>
      <c r="AF66" s="7">
        <f t="shared" si="20"/>
        <v>0</v>
      </c>
      <c r="AG66" s="7">
        <f t="shared" si="20"/>
        <v>0</v>
      </c>
      <c r="AH66" s="7">
        <f t="shared" si="20"/>
        <v>0</v>
      </c>
      <c r="AJ66" s="7">
        <v>2049</v>
      </c>
      <c r="AK66" s="7">
        <f t="shared" si="21"/>
        <v>0</v>
      </c>
      <c r="AL66" s="7">
        <f t="shared" si="21"/>
        <v>0</v>
      </c>
      <c r="AM66" s="7">
        <f t="shared" si="21"/>
        <v>0</v>
      </c>
    </row>
    <row r="67" spans="4:44" x14ac:dyDescent="0.25">
      <c r="F67" s="7">
        <v>2050</v>
      </c>
      <c r="G67" s="7">
        <f t="shared" si="15"/>
        <v>0</v>
      </c>
      <c r="H67" s="7">
        <f t="shared" si="15"/>
        <v>0</v>
      </c>
      <c r="I67" s="7">
        <f t="shared" si="15"/>
        <v>0</v>
      </c>
      <c r="K67" s="7">
        <v>2050</v>
      </c>
      <c r="L67" s="7">
        <f t="shared" si="16"/>
        <v>0</v>
      </c>
      <c r="M67" s="7">
        <f t="shared" si="16"/>
        <v>0</v>
      </c>
      <c r="N67" s="7">
        <f t="shared" si="16"/>
        <v>0</v>
      </c>
      <c r="P67" s="7">
        <v>2050</v>
      </c>
      <c r="Q67" s="7">
        <f t="shared" si="17"/>
        <v>0</v>
      </c>
      <c r="R67" s="7">
        <f t="shared" si="17"/>
        <v>0</v>
      </c>
      <c r="S67" s="7">
        <f t="shared" si="17"/>
        <v>0</v>
      </c>
      <c r="U67" s="7">
        <v>2050</v>
      </c>
      <c r="V67" s="7">
        <f t="shared" si="18"/>
        <v>0</v>
      </c>
      <c r="W67" s="7">
        <f t="shared" si="18"/>
        <v>0</v>
      </c>
      <c r="X67" s="7">
        <f t="shared" si="18"/>
        <v>0</v>
      </c>
      <c r="Z67" s="7">
        <v>2050</v>
      </c>
      <c r="AA67" s="7">
        <f t="shared" si="19"/>
        <v>0</v>
      </c>
      <c r="AB67" s="7">
        <f t="shared" si="19"/>
        <v>0</v>
      </c>
      <c r="AC67" s="7">
        <f t="shared" si="19"/>
        <v>0</v>
      </c>
      <c r="AE67" s="7">
        <v>2050</v>
      </c>
      <c r="AF67" s="7">
        <f t="shared" si="20"/>
        <v>0</v>
      </c>
      <c r="AG67" s="7">
        <f t="shared" si="20"/>
        <v>0</v>
      </c>
      <c r="AH67" s="7">
        <f t="shared" si="20"/>
        <v>0</v>
      </c>
      <c r="AJ67" s="7">
        <v>2050</v>
      </c>
      <c r="AK67" s="7">
        <f t="shared" si="21"/>
        <v>0</v>
      </c>
      <c r="AL67" s="7">
        <f t="shared" si="21"/>
        <v>0</v>
      </c>
      <c r="AM67" s="7">
        <f t="shared" si="21"/>
        <v>0</v>
      </c>
    </row>
    <row r="68" spans="4:44" ht="44.25" customHeight="1" x14ac:dyDescent="0.25">
      <c r="D68" s="9" t="s">
        <v>61</v>
      </c>
      <c r="E68" s="9"/>
      <c r="G68" s="7">
        <f>G98*1000/0.181</f>
        <v>0</v>
      </c>
      <c r="H68" s="7">
        <f t="shared" ref="H68:I68" si="22">H98*1000/0.181</f>
        <v>0</v>
      </c>
      <c r="I68" s="7">
        <f t="shared" si="22"/>
        <v>0</v>
      </c>
      <c r="L68" s="7">
        <f>L98*1000/0.181</f>
        <v>0</v>
      </c>
      <c r="M68" s="7">
        <f t="shared" ref="M68:N68" si="23">M98*1000/0.181</f>
        <v>0</v>
      </c>
      <c r="N68" s="7">
        <f t="shared" si="23"/>
        <v>0</v>
      </c>
      <c r="Q68" s="7">
        <f>Q98*1000/0.181</f>
        <v>0</v>
      </c>
      <c r="R68" s="7">
        <f t="shared" ref="R68:S68" si="24">R98*1000/0.181</f>
        <v>0</v>
      </c>
      <c r="S68" s="7">
        <f t="shared" si="24"/>
        <v>0</v>
      </c>
      <c r="V68" s="7">
        <f>V98*1000/0.181</f>
        <v>0</v>
      </c>
      <c r="W68" s="7">
        <f t="shared" ref="W68:X68" si="25">W98*1000/0.181</f>
        <v>0</v>
      </c>
      <c r="X68" s="7">
        <f t="shared" si="25"/>
        <v>0</v>
      </c>
      <c r="AA68" s="7">
        <f>AA98*1000/0.181</f>
        <v>0</v>
      </c>
      <c r="AB68" s="7">
        <f t="shared" ref="AB68:AC68" si="26">AB98*1000/0.181</f>
        <v>0</v>
      </c>
      <c r="AC68" s="7">
        <f t="shared" si="26"/>
        <v>0</v>
      </c>
      <c r="AF68" s="7">
        <f>AF98*1000/0.181</f>
        <v>0</v>
      </c>
      <c r="AG68" s="7">
        <f t="shared" ref="AG68:AH68" si="27">AG98*1000/0.181</f>
        <v>0</v>
      </c>
      <c r="AH68" s="7">
        <f t="shared" si="27"/>
        <v>0</v>
      </c>
      <c r="AK68" s="7">
        <f>AK98*1000/0.181</f>
        <v>0</v>
      </c>
      <c r="AL68" s="7">
        <f t="shared" ref="AL68:AM68" si="28">AL98*1000/0.181</f>
        <v>0</v>
      </c>
      <c r="AM68" s="7">
        <f t="shared" si="28"/>
        <v>0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0</v>
      </c>
      <c r="H72" s="7">
        <f>($G$2-H41)*0.181/1000</f>
        <v>0</v>
      </c>
      <c r="I72" s="7">
        <f>($G$2-I41)*0.181/1000</f>
        <v>0</v>
      </c>
      <c r="K72" s="7">
        <v>2024</v>
      </c>
      <c r="L72" s="7">
        <f>($H$2-L41)*0.181/1000</f>
        <v>0</v>
      </c>
      <c r="M72" s="7">
        <f>($H$2-M41)*0.181/1000</f>
        <v>0</v>
      </c>
      <c r="N72" s="7">
        <f>($H$2-N41)*0.181/1000</f>
        <v>0</v>
      </c>
      <c r="P72" s="7">
        <v>2024</v>
      </c>
      <c r="Q72" s="7">
        <f>($I$2-Q41)*0.181/1000</f>
        <v>0</v>
      </c>
      <c r="R72" s="7">
        <f>($I$2-R41)*0.181/1000</f>
        <v>0</v>
      </c>
      <c r="S72" s="7">
        <f>($I$2-S41)*0.181/1000</f>
        <v>0</v>
      </c>
      <c r="U72" s="7">
        <v>2024</v>
      </c>
      <c r="V72" s="7">
        <f>($J$2-V41)*0.181/1000</f>
        <v>0</v>
      </c>
      <c r="W72" s="7">
        <f>($J$2-W41)*0.181/1000</f>
        <v>0</v>
      </c>
      <c r="X72" s="7">
        <f>($J$2-X41)*0.181/1000</f>
        <v>0</v>
      </c>
      <c r="Z72" s="7">
        <v>2024</v>
      </c>
      <c r="AA72" s="7">
        <f>($K$2-AA41)*0.181/1000</f>
        <v>0</v>
      </c>
      <c r="AB72" s="7">
        <f>($K$2-AB41)*0.181/1000</f>
        <v>0</v>
      </c>
      <c r="AC72" s="7">
        <f>($K$2-AC41)*0.181/1000</f>
        <v>0</v>
      </c>
      <c r="AE72" s="7">
        <v>2024</v>
      </c>
      <c r="AF72" s="7">
        <f>($L$2-AF41)*0.181/1000</f>
        <v>0</v>
      </c>
      <c r="AG72" s="7">
        <f>($L$2-AG41)*0.181/1000</f>
        <v>0</v>
      </c>
      <c r="AH72" s="7">
        <f>($L$2-AH41)*0.181/1000</f>
        <v>0</v>
      </c>
      <c r="AJ72" s="7">
        <v>2024</v>
      </c>
      <c r="AK72" s="7">
        <f>($M$2-AK41)*0.181/1000</f>
        <v>0</v>
      </c>
      <c r="AL72" s="7">
        <f>($M$2-AL41)*0.181/1000</f>
        <v>0</v>
      </c>
      <c r="AM72" s="7">
        <f>($M$2-AM41)*0.181/1000</f>
        <v>0</v>
      </c>
      <c r="AO72" s="7">
        <v>2024</v>
      </c>
      <c r="AP72" s="7">
        <f>G72+L72+Q72+V72+AA72+AF72+AK72</f>
        <v>0</v>
      </c>
      <c r="AQ72" s="7">
        <f t="shared" ref="AQ72:AR87" si="29">H72+M72+R72+W72+AB72+AG72+AL72</f>
        <v>0</v>
      </c>
      <c r="AR72" s="7">
        <f t="shared" si="29"/>
        <v>0</v>
      </c>
    </row>
    <row r="73" spans="4:44" x14ac:dyDescent="0.25">
      <c r="F73" s="7">
        <v>2025</v>
      </c>
      <c r="G73" s="7">
        <f t="shared" ref="G73:I88" si="30">($G$2-G42)*0.181/1000</f>
        <v>0</v>
      </c>
      <c r="H73" s="7">
        <f t="shared" si="30"/>
        <v>0</v>
      </c>
      <c r="I73" s="7">
        <f t="shared" si="30"/>
        <v>0</v>
      </c>
      <c r="K73" s="7">
        <v>2025</v>
      </c>
      <c r="L73" s="7">
        <f t="shared" ref="L73:N88" si="31">($H$2-L42)*0.181/1000</f>
        <v>0</v>
      </c>
      <c r="M73" s="7">
        <f t="shared" si="31"/>
        <v>0</v>
      </c>
      <c r="N73" s="7">
        <f t="shared" si="31"/>
        <v>0</v>
      </c>
      <c r="P73" s="7">
        <v>2025</v>
      </c>
      <c r="Q73" s="7">
        <f t="shared" ref="Q73:S88" si="32">($I$2-Q42)*0.181/1000</f>
        <v>0</v>
      </c>
      <c r="R73" s="7">
        <f t="shared" si="32"/>
        <v>0</v>
      </c>
      <c r="S73" s="7">
        <f t="shared" si="32"/>
        <v>0</v>
      </c>
      <c r="U73" s="7">
        <v>2025</v>
      </c>
      <c r="V73" s="7">
        <f t="shared" ref="V73:X88" si="33">($J$2-V42)*0.181/1000</f>
        <v>0</v>
      </c>
      <c r="W73" s="7">
        <f t="shared" si="33"/>
        <v>0</v>
      </c>
      <c r="X73" s="7">
        <f t="shared" si="33"/>
        <v>0</v>
      </c>
      <c r="Z73" s="7">
        <v>2025</v>
      </c>
      <c r="AA73" s="7">
        <f t="shared" ref="AA73:AC88" si="34">($K$2-AA42)*0.181/1000</f>
        <v>0</v>
      </c>
      <c r="AB73" s="7">
        <f t="shared" si="34"/>
        <v>0</v>
      </c>
      <c r="AC73" s="7">
        <f t="shared" si="34"/>
        <v>0</v>
      </c>
      <c r="AE73" s="7">
        <v>2025</v>
      </c>
      <c r="AF73" s="7">
        <f t="shared" ref="AF73:AH88" si="35">($L$2-AF42)*0.181/1000</f>
        <v>0</v>
      </c>
      <c r="AG73" s="7">
        <f t="shared" si="35"/>
        <v>0</v>
      </c>
      <c r="AH73" s="7">
        <f t="shared" si="35"/>
        <v>0</v>
      </c>
      <c r="AJ73" s="7">
        <v>2025</v>
      </c>
      <c r="AK73" s="7">
        <f t="shared" ref="AK73:AM88" si="36">($M$2-AK42)*0.181/1000</f>
        <v>0</v>
      </c>
      <c r="AL73" s="7">
        <f t="shared" si="36"/>
        <v>0</v>
      </c>
      <c r="AM73" s="7">
        <f t="shared" si="36"/>
        <v>0</v>
      </c>
      <c r="AO73" s="7">
        <v>2025</v>
      </c>
      <c r="AP73" s="7">
        <f t="shared" ref="AP73:AR98" si="37">G73+L73+Q73+V73+AA73+AF73+AK73</f>
        <v>0</v>
      </c>
      <c r="AQ73" s="7">
        <f t="shared" si="29"/>
        <v>0</v>
      </c>
      <c r="AR73" s="7">
        <f t="shared" si="29"/>
        <v>0</v>
      </c>
    </row>
    <row r="74" spans="4:44" x14ac:dyDescent="0.25">
      <c r="F74" s="7">
        <v>2026</v>
      </c>
      <c r="G74" s="7">
        <f t="shared" si="30"/>
        <v>0</v>
      </c>
      <c r="H74" s="7">
        <f t="shared" si="30"/>
        <v>0</v>
      </c>
      <c r="I74" s="7">
        <f t="shared" si="30"/>
        <v>0</v>
      </c>
      <c r="K74" s="7">
        <v>2026</v>
      </c>
      <c r="L74" s="7">
        <f t="shared" si="31"/>
        <v>0</v>
      </c>
      <c r="M74" s="7">
        <f t="shared" si="31"/>
        <v>0</v>
      </c>
      <c r="N74" s="7">
        <f t="shared" si="31"/>
        <v>0</v>
      </c>
      <c r="P74" s="7">
        <v>2026</v>
      </c>
      <c r="Q74" s="7">
        <f t="shared" si="32"/>
        <v>0</v>
      </c>
      <c r="R74" s="7">
        <f t="shared" si="32"/>
        <v>0</v>
      </c>
      <c r="S74" s="7">
        <f t="shared" si="32"/>
        <v>0</v>
      </c>
      <c r="U74" s="7">
        <v>2026</v>
      </c>
      <c r="V74" s="7">
        <f t="shared" si="33"/>
        <v>0</v>
      </c>
      <c r="W74" s="7">
        <f t="shared" si="33"/>
        <v>0</v>
      </c>
      <c r="X74" s="7">
        <f t="shared" si="33"/>
        <v>0</v>
      </c>
      <c r="Z74" s="7">
        <v>2026</v>
      </c>
      <c r="AA74" s="7">
        <f t="shared" si="34"/>
        <v>0</v>
      </c>
      <c r="AB74" s="7">
        <f t="shared" si="34"/>
        <v>0</v>
      </c>
      <c r="AC74" s="7">
        <f t="shared" si="34"/>
        <v>0</v>
      </c>
      <c r="AE74" s="7">
        <v>2026</v>
      </c>
      <c r="AF74" s="7">
        <f t="shared" si="35"/>
        <v>0</v>
      </c>
      <c r="AG74" s="7">
        <f t="shared" si="35"/>
        <v>0</v>
      </c>
      <c r="AH74" s="7">
        <f t="shared" si="35"/>
        <v>0</v>
      </c>
      <c r="AJ74" s="7">
        <v>2026</v>
      </c>
      <c r="AK74" s="7">
        <f t="shared" si="36"/>
        <v>0</v>
      </c>
      <c r="AL74" s="7">
        <f t="shared" si="36"/>
        <v>0</v>
      </c>
      <c r="AM74" s="7">
        <f t="shared" si="36"/>
        <v>0</v>
      </c>
      <c r="AO74" s="7">
        <v>2026</v>
      </c>
      <c r="AP74" s="7">
        <f t="shared" si="37"/>
        <v>0</v>
      </c>
      <c r="AQ74" s="7">
        <f t="shared" si="29"/>
        <v>0</v>
      </c>
      <c r="AR74" s="7">
        <f t="shared" si="29"/>
        <v>0</v>
      </c>
    </row>
    <row r="75" spans="4:44" x14ac:dyDescent="0.25">
      <c r="F75" s="7">
        <v>2027</v>
      </c>
      <c r="G75" s="7">
        <f t="shared" si="30"/>
        <v>0</v>
      </c>
      <c r="H75" s="7">
        <f t="shared" si="30"/>
        <v>0</v>
      </c>
      <c r="I75" s="7">
        <f t="shared" si="30"/>
        <v>0</v>
      </c>
      <c r="K75" s="7">
        <v>2027</v>
      </c>
      <c r="L75" s="7">
        <f t="shared" si="31"/>
        <v>0</v>
      </c>
      <c r="M75" s="7">
        <f t="shared" si="31"/>
        <v>0</v>
      </c>
      <c r="N75" s="7">
        <f t="shared" si="31"/>
        <v>0</v>
      </c>
      <c r="P75" s="7">
        <v>2027</v>
      </c>
      <c r="Q75" s="7">
        <f t="shared" si="32"/>
        <v>0</v>
      </c>
      <c r="R75" s="7">
        <f t="shared" si="32"/>
        <v>0</v>
      </c>
      <c r="S75" s="7">
        <f t="shared" si="32"/>
        <v>0</v>
      </c>
      <c r="U75" s="7">
        <v>2027</v>
      </c>
      <c r="V75" s="7">
        <f t="shared" si="33"/>
        <v>0</v>
      </c>
      <c r="W75" s="7">
        <f t="shared" si="33"/>
        <v>0</v>
      </c>
      <c r="X75" s="7">
        <f t="shared" si="33"/>
        <v>0</v>
      </c>
      <c r="Z75" s="7">
        <v>2027</v>
      </c>
      <c r="AA75" s="7">
        <f t="shared" si="34"/>
        <v>0</v>
      </c>
      <c r="AB75" s="7">
        <f t="shared" si="34"/>
        <v>0</v>
      </c>
      <c r="AC75" s="7">
        <f t="shared" si="34"/>
        <v>0</v>
      </c>
      <c r="AE75" s="7">
        <v>2027</v>
      </c>
      <c r="AF75" s="7">
        <f t="shared" si="35"/>
        <v>0</v>
      </c>
      <c r="AG75" s="7">
        <f t="shared" si="35"/>
        <v>0</v>
      </c>
      <c r="AH75" s="7">
        <f t="shared" si="35"/>
        <v>0</v>
      </c>
      <c r="AJ75" s="7">
        <v>2027</v>
      </c>
      <c r="AK75" s="7">
        <f t="shared" si="36"/>
        <v>0</v>
      </c>
      <c r="AL75" s="7">
        <f t="shared" si="36"/>
        <v>0</v>
      </c>
      <c r="AM75" s="7">
        <f t="shared" si="36"/>
        <v>0</v>
      </c>
      <c r="AO75" s="7">
        <v>2027</v>
      </c>
      <c r="AP75" s="7">
        <f t="shared" si="37"/>
        <v>0</v>
      </c>
      <c r="AQ75" s="7">
        <f t="shared" si="29"/>
        <v>0</v>
      </c>
      <c r="AR75" s="7">
        <f t="shared" si="29"/>
        <v>0</v>
      </c>
    </row>
    <row r="76" spans="4:44" x14ac:dyDescent="0.25">
      <c r="F76" s="7">
        <v>2028</v>
      </c>
      <c r="G76" s="7">
        <f t="shared" si="30"/>
        <v>0</v>
      </c>
      <c r="H76" s="7">
        <f t="shared" si="30"/>
        <v>0</v>
      </c>
      <c r="I76" s="7">
        <f t="shared" si="30"/>
        <v>0</v>
      </c>
      <c r="K76" s="7">
        <v>2028</v>
      </c>
      <c r="L76" s="7">
        <f t="shared" si="31"/>
        <v>0</v>
      </c>
      <c r="M76" s="7">
        <f t="shared" si="31"/>
        <v>0</v>
      </c>
      <c r="N76" s="7">
        <f t="shared" si="31"/>
        <v>0</v>
      </c>
      <c r="P76" s="7">
        <v>2028</v>
      </c>
      <c r="Q76" s="7">
        <f t="shared" si="32"/>
        <v>0</v>
      </c>
      <c r="R76" s="7">
        <f t="shared" si="32"/>
        <v>0</v>
      </c>
      <c r="S76" s="7">
        <f t="shared" si="32"/>
        <v>0</v>
      </c>
      <c r="U76" s="7">
        <v>2028</v>
      </c>
      <c r="V76" s="7">
        <f t="shared" si="33"/>
        <v>0</v>
      </c>
      <c r="W76" s="7">
        <f t="shared" si="33"/>
        <v>0</v>
      </c>
      <c r="X76" s="7">
        <f t="shared" si="33"/>
        <v>0</v>
      </c>
      <c r="Z76" s="7">
        <v>2028</v>
      </c>
      <c r="AA76" s="7">
        <f t="shared" si="34"/>
        <v>0</v>
      </c>
      <c r="AB76" s="7">
        <f t="shared" si="34"/>
        <v>0</v>
      </c>
      <c r="AC76" s="7">
        <f t="shared" si="34"/>
        <v>0</v>
      </c>
      <c r="AE76" s="7">
        <v>2028</v>
      </c>
      <c r="AF76" s="7">
        <f t="shared" si="35"/>
        <v>0</v>
      </c>
      <c r="AG76" s="7">
        <f t="shared" si="35"/>
        <v>0</v>
      </c>
      <c r="AH76" s="7">
        <f t="shared" si="35"/>
        <v>0</v>
      </c>
      <c r="AJ76" s="7">
        <v>2028</v>
      </c>
      <c r="AK76" s="7">
        <f t="shared" si="36"/>
        <v>0</v>
      </c>
      <c r="AL76" s="7">
        <f t="shared" si="36"/>
        <v>0</v>
      </c>
      <c r="AM76" s="7">
        <f t="shared" si="36"/>
        <v>0</v>
      </c>
      <c r="AO76" s="7">
        <v>2028</v>
      </c>
      <c r="AP76" s="7">
        <f t="shared" si="37"/>
        <v>0</v>
      </c>
      <c r="AQ76" s="7">
        <f t="shared" si="29"/>
        <v>0</v>
      </c>
      <c r="AR76" s="7">
        <f t="shared" si="29"/>
        <v>0</v>
      </c>
    </row>
    <row r="77" spans="4:44" x14ac:dyDescent="0.25">
      <c r="F77" s="7">
        <v>2029</v>
      </c>
      <c r="G77" s="7">
        <f t="shared" si="30"/>
        <v>0</v>
      </c>
      <c r="H77" s="7">
        <f t="shared" si="30"/>
        <v>0</v>
      </c>
      <c r="I77" s="7">
        <f t="shared" si="30"/>
        <v>0</v>
      </c>
      <c r="K77" s="7">
        <v>2029</v>
      </c>
      <c r="L77" s="7">
        <f t="shared" si="31"/>
        <v>0</v>
      </c>
      <c r="M77" s="7">
        <f t="shared" si="31"/>
        <v>0</v>
      </c>
      <c r="N77" s="7">
        <f t="shared" si="31"/>
        <v>0</v>
      </c>
      <c r="P77" s="7">
        <v>2029</v>
      </c>
      <c r="Q77" s="7">
        <f t="shared" si="32"/>
        <v>0</v>
      </c>
      <c r="R77" s="7">
        <f t="shared" si="32"/>
        <v>0</v>
      </c>
      <c r="S77" s="7">
        <f t="shared" si="32"/>
        <v>0</v>
      </c>
      <c r="U77" s="7">
        <v>2029</v>
      </c>
      <c r="V77" s="7">
        <f t="shared" si="33"/>
        <v>0</v>
      </c>
      <c r="W77" s="7">
        <f t="shared" si="33"/>
        <v>0</v>
      </c>
      <c r="X77" s="7">
        <f t="shared" si="33"/>
        <v>0</v>
      </c>
      <c r="Z77" s="7">
        <v>2029</v>
      </c>
      <c r="AA77" s="7">
        <f t="shared" si="34"/>
        <v>0</v>
      </c>
      <c r="AB77" s="7">
        <f t="shared" si="34"/>
        <v>0</v>
      </c>
      <c r="AC77" s="7">
        <f t="shared" si="34"/>
        <v>0</v>
      </c>
      <c r="AE77" s="7">
        <v>2029</v>
      </c>
      <c r="AF77" s="7">
        <f t="shared" si="35"/>
        <v>0</v>
      </c>
      <c r="AG77" s="7">
        <f t="shared" si="35"/>
        <v>0</v>
      </c>
      <c r="AH77" s="7">
        <f t="shared" si="35"/>
        <v>0</v>
      </c>
      <c r="AJ77" s="7">
        <v>2029</v>
      </c>
      <c r="AK77" s="7">
        <f t="shared" si="36"/>
        <v>0</v>
      </c>
      <c r="AL77" s="7">
        <f t="shared" si="36"/>
        <v>0</v>
      </c>
      <c r="AM77" s="7">
        <f t="shared" si="36"/>
        <v>0</v>
      </c>
      <c r="AO77" s="7">
        <v>2029</v>
      </c>
      <c r="AP77" s="7">
        <f t="shared" si="37"/>
        <v>0</v>
      </c>
      <c r="AQ77" s="7">
        <f t="shared" si="29"/>
        <v>0</v>
      </c>
      <c r="AR77" s="7">
        <f t="shared" si="29"/>
        <v>0</v>
      </c>
    </row>
    <row r="78" spans="4:44" x14ac:dyDescent="0.25">
      <c r="F78" s="7">
        <v>2030</v>
      </c>
      <c r="G78" s="7">
        <f t="shared" si="30"/>
        <v>0</v>
      </c>
      <c r="H78" s="7">
        <f t="shared" si="30"/>
        <v>0</v>
      </c>
      <c r="I78" s="7">
        <f t="shared" si="30"/>
        <v>0</v>
      </c>
      <c r="K78" s="7">
        <v>2030</v>
      </c>
      <c r="L78" s="7">
        <f t="shared" si="31"/>
        <v>0</v>
      </c>
      <c r="M78" s="7">
        <f t="shared" si="31"/>
        <v>0</v>
      </c>
      <c r="N78" s="7">
        <f t="shared" si="31"/>
        <v>0</v>
      </c>
      <c r="P78" s="7">
        <v>2030</v>
      </c>
      <c r="Q78" s="7">
        <f t="shared" si="32"/>
        <v>0</v>
      </c>
      <c r="R78" s="7">
        <f t="shared" si="32"/>
        <v>0</v>
      </c>
      <c r="S78" s="7">
        <f t="shared" si="32"/>
        <v>0</v>
      </c>
      <c r="U78" s="7">
        <v>2030</v>
      </c>
      <c r="V78" s="7">
        <f t="shared" si="33"/>
        <v>0</v>
      </c>
      <c r="W78" s="7">
        <f t="shared" si="33"/>
        <v>0</v>
      </c>
      <c r="X78" s="7">
        <f t="shared" si="33"/>
        <v>0</v>
      </c>
      <c r="Z78" s="7">
        <v>2030</v>
      </c>
      <c r="AA78" s="7">
        <f t="shared" si="34"/>
        <v>0</v>
      </c>
      <c r="AB78" s="7">
        <f t="shared" si="34"/>
        <v>0</v>
      </c>
      <c r="AC78" s="7">
        <f t="shared" si="34"/>
        <v>0</v>
      </c>
      <c r="AE78" s="7">
        <v>2030</v>
      </c>
      <c r="AF78" s="7">
        <f t="shared" si="35"/>
        <v>0</v>
      </c>
      <c r="AG78" s="7">
        <f t="shared" si="35"/>
        <v>0</v>
      </c>
      <c r="AH78" s="7">
        <f t="shared" si="35"/>
        <v>0</v>
      </c>
      <c r="AJ78" s="7">
        <v>2030</v>
      </c>
      <c r="AK78" s="7">
        <f t="shared" si="36"/>
        <v>0</v>
      </c>
      <c r="AL78" s="7">
        <f t="shared" si="36"/>
        <v>0</v>
      </c>
      <c r="AM78" s="7">
        <f t="shared" si="36"/>
        <v>0</v>
      </c>
      <c r="AO78" s="7">
        <v>2030</v>
      </c>
      <c r="AP78" s="7">
        <f t="shared" si="37"/>
        <v>0</v>
      </c>
      <c r="AQ78" s="7">
        <f t="shared" si="29"/>
        <v>0</v>
      </c>
      <c r="AR78" s="7">
        <f t="shared" si="29"/>
        <v>0</v>
      </c>
    </row>
    <row r="79" spans="4:44" x14ac:dyDescent="0.25">
      <c r="F79" s="7">
        <v>2031</v>
      </c>
      <c r="G79" s="7">
        <f t="shared" si="30"/>
        <v>0</v>
      </c>
      <c r="H79" s="7">
        <f t="shared" si="30"/>
        <v>0</v>
      </c>
      <c r="I79" s="7">
        <f t="shared" si="30"/>
        <v>0</v>
      </c>
      <c r="K79" s="7">
        <v>2031</v>
      </c>
      <c r="L79" s="7">
        <f t="shared" si="31"/>
        <v>0</v>
      </c>
      <c r="M79" s="7">
        <f t="shared" si="31"/>
        <v>0</v>
      </c>
      <c r="N79" s="7">
        <f t="shared" si="31"/>
        <v>0</v>
      </c>
      <c r="P79" s="7">
        <v>2031</v>
      </c>
      <c r="Q79" s="7">
        <f t="shared" si="32"/>
        <v>0</v>
      </c>
      <c r="R79" s="7">
        <f t="shared" si="32"/>
        <v>0</v>
      </c>
      <c r="S79" s="7">
        <f t="shared" si="32"/>
        <v>0</v>
      </c>
      <c r="U79" s="7">
        <v>2031</v>
      </c>
      <c r="V79" s="7">
        <f t="shared" si="33"/>
        <v>0</v>
      </c>
      <c r="W79" s="7">
        <f t="shared" si="33"/>
        <v>0</v>
      </c>
      <c r="X79" s="7">
        <f t="shared" si="33"/>
        <v>0</v>
      </c>
      <c r="Z79" s="7">
        <v>2031</v>
      </c>
      <c r="AA79" s="7">
        <f t="shared" si="34"/>
        <v>0</v>
      </c>
      <c r="AB79" s="7">
        <f t="shared" si="34"/>
        <v>0</v>
      </c>
      <c r="AC79" s="7">
        <f t="shared" si="34"/>
        <v>0</v>
      </c>
      <c r="AE79" s="7">
        <v>2031</v>
      </c>
      <c r="AF79" s="7">
        <f t="shared" si="35"/>
        <v>0</v>
      </c>
      <c r="AG79" s="7">
        <f t="shared" si="35"/>
        <v>0</v>
      </c>
      <c r="AH79" s="7">
        <f t="shared" si="35"/>
        <v>0</v>
      </c>
      <c r="AJ79" s="7">
        <v>2031</v>
      </c>
      <c r="AK79" s="7">
        <f t="shared" si="36"/>
        <v>0</v>
      </c>
      <c r="AL79" s="7">
        <f t="shared" si="36"/>
        <v>0</v>
      </c>
      <c r="AM79" s="7">
        <f t="shared" si="36"/>
        <v>0</v>
      </c>
      <c r="AO79" s="7">
        <v>2031</v>
      </c>
      <c r="AP79" s="7">
        <f t="shared" si="37"/>
        <v>0</v>
      </c>
      <c r="AQ79" s="7">
        <f t="shared" si="29"/>
        <v>0</v>
      </c>
      <c r="AR79" s="7">
        <f t="shared" si="29"/>
        <v>0</v>
      </c>
    </row>
    <row r="80" spans="4:44" x14ac:dyDescent="0.25">
      <c r="F80" s="7">
        <v>2032</v>
      </c>
      <c r="G80" s="7">
        <f t="shared" si="30"/>
        <v>0</v>
      </c>
      <c r="H80" s="7">
        <f t="shared" si="30"/>
        <v>0</v>
      </c>
      <c r="I80" s="7">
        <f t="shared" si="30"/>
        <v>0</v>
      </c>
      <c r="K80" s="7">
        <v>2032</v>
      </c>
      <c r="L80" s="7">
        <f t="shared" si="31"/>
        <v>0</v>
      </c>
      <c r="M80" s="7">
        <f t="shared" si="31"/>
        <v>0</v>
      </c>
      <c r="N80" s="7">
        <f t="shared" si="31"/>
        <v>0</v>
      </c>
      <c r="P80" s="7">
        <v>2032</v>
      </c>
      <c r="Q80" s="7">
        <f t="shared" si="32"/>
        <v>0</v>
      </c>
      <c r="R80" s="7">
        <f t="shared" si="32"/>
        <v>0</v>
      </c>
      <c r="S80" s="7">
        <f t="shared" si="32"/>
        <v>0</v>
      </c>
      <c r="U80" s="7">
        <v>2032</v>
      </c>
      <c r="V80" s="7">
        <f t="shared" si="33"/>
        <v>0</v>
      </c>
      <c r="W80" s="7">
        <f t="shared" si="33"/>
        <v>0</v>
      </c>
      <c r="X80" s="7">
        <f t="shared" si="33"/>
        <v>0</v>
      </c>
      <c r="Z80" s="7">
        <v>2032</v>
      </c>
      <c r="AA80" s="7">
        <f t="shared" si="34"/>
        <v>0</v>
      </c>
      <c r="AB80" s="7">
        <f t="shared" si="34"/>
        <v>0</v>
      </c>
      <c r="AC80" s="7">
        <f t="shared" si="34"/>
        <v>0</v>
      </c>
      <c r="AE80" s="7">
        <v>2032</v>
      </c>
      <c r="AF80" s="7">
        <f t="shared" si="35"/>
        <v>0</v>
      </c>
      <c r="AG80" s="7">
        <f t="shared" si="35"/>
        <v>0</v>
      </c>
      <c r="AH80" s="7">
        <f t="shared" si="35"/>
        <v>0</v>
      </c>
      <c r="AJ80" s="7">
        <v>2032</v>
      </c>
      <c r="AK80" s="7">
        <f t="shared" si="36"/>
        <v>0</v>
      </c>
      <c r="AL80" s="7">
        <f t="shared" si="36"/>
        <v>0</v>
      </c>
      <c r="AM80" s="7">
        <f t="shared" si="36"/>
        <v>0</v>
      </c>
      <c r="AO80" s="7">
        <v>2032</v>
      </c>
      <c r="AP80" s="7">
        <f t="shared" si="37"/>
        <v>0</v>
      </c>
      <c r="AQ80" s="7">
        <f t="shared" si="29"/>
        <v>0</v>
      </c>
      <c r="AR80" s="7">
        <f t="shared" si="29"/>
        <v>0</v>
      </c>
    </row>
    <row r="81" spans="6:44" x14ac:dyDescent="0.25">
      <c r="F81" s="7">
        <v>2033</v>
      </c>
      <c r="G81" s="7">
        <f t="shared" si="30"/>
        <v>0</v>
      </c>
      <c r="H81" s="7">
        <f t="shared" si="30"/>
        <v>0</v>
      </c>
      <c r="I81" s="7">
        <f t="shared" si="30"/>
        <v>0</v>
      </c>
      <c r="K81" s="7">
        <v>2033</v>
      </c>
      <c r="L81" s="7">
        <f t="shared" si="31"/>
        <v>0</v>
      </c>
      <c r="M81" s="7">
        <f t="shared" si="31"/>
        <v>0</v>
      </c>
      <c r="N81" s="7">
        <f t="shared" si="31"/>
        <v>0</v>
      </c>
      <c r="P81" s="7">
        <v>2033</v>
      </c>
      <c r="Q81" s="7">
        <f t="shared" si="32"/>
        <v>0</v>
      </c>
      <c r="R81" s="7">
        <f t="shared" si="32"/>
        <v>0</v>
      </c>
      <c r="S81" s="7">
        <f t="shared" si="32"/>
        <v>0</v>
      </c>
      <c r="U81" s="7">
        <v>2033</v>
      </c>
      <c r="V81" s="7">
        <f t="shared" si="33"/>
        <v>0</v>
      </c>
      <c r="W81" s="7">
        <f t="shared" si="33"/>
        <v>0</v>
      </c>
      <c r="X81" s="7">
        <f t="shared" si="33"/>
        <v>0</v>
      </c>
      <c r="Z81" s="7">
        <v>2033</v>
      </c>
      <c r="AA81" s="7">
        <f t="shared" si="34"/>
        <v>0</v>
      </c>
      <c r="AB81" s="7">
        <f t="shared" si="34"/>
        <v>0</v>
      </c>
      <c r="AC81" s="7">
        <f t="shared" si="34"/>
        <v>0</v>
      </c>
      <c r="AE81" s="7">
        <v>2033</v>
      </c>
      <c r="AF81" s="7">
        <f t="shared" si="35"/>
        <v>0</v>
      </c>
      <c r="AG81" s="7">
        <f t="shared" si="35"/>
        <v>0</v>
      </c>
      <c r="AH81" s="7">
        <f t="shared" si="35"/>
        <v>0</v>
      </c>
      <c r="AJ81" s="7">
        <v>2033</v>
      </c>
      <c r="AK81" s="7">
        <f t="shared" si="36"/>
        <v>0</v>
      </c>
      <c r="AL81" s="7">
        <f t="shared" si="36"/>
        <v>0</v>
      </c>
      <c r="AM81" s="7">
        <f t="shared" si="36"/>
        <v>0</v>
      </c>
      <c r="AO81" s="7">
        <v>2033</v>
      </c>
      <c r="AP81" s="7">
        <f t="shared" si="37"/>
        <v>0</v>
      </c>
      <c r="AQ81" s="7">
        <f t="shared" si="29"/>
        <v>0</v>
      </c>
      <c r="AR81" s="7">
        <f t="shared" si="29"/>
        <v>0</v>
      </c>
    </row>
    <row r="82" spans="6:44" x14ac:dyDescent="0.25">
      <c r="F82" s="7">
        <v>2034</v>
      </c>
      <c r="G82" s="7">
        <f t="shared" si="30"/>
        <v>0</v>
      </c>
      <c r="H82" s="7">
        <f t="shared" si="30"/>
        <v>0</v>
      </c>
      <c r="I82" s="7">
        <f t="shared" si="30"/>
        <v>0</v>
      </c>
      <c r="K82" s="7">
        <v>2034</v>
      </c>
      <c r="L82" s="7">
        <f t="shared" si="31"/>
        <v>0</v>
      </c>
      <c r="M82" s="7">
        <f t="shared" si="31"/>
        <v>0</v>
      </c>
      <c r="N82" s="7">
        <f t="shared" si="31"/>
        <v>0</v>
      </c>
      <c r="P82" s="7">
        <v>2034</v>
      </c>
      <c r="Q82" s="7">
        <f t="shared" si="32"/>
        <v>0</v>
      </c>
      <c r="R82" s="7">
        <f t="shared" si="32"/>
        <v>0</v>
      </c>
      <c r="S82" s="7">
        <f t="shared" si="32"/>
        <v>0</v>
      </c>
      <c r="U82" s="7">
        <v>2034</v>
      </c>
      <c r="V82" s="7">
        <f t="shared" si="33"/>
        <v>0</v>
      </c>
      <c r="W82" s="7">
        <f t="shared" si="33"/>
        <v>0</v>
      </c>
      <c r="X82" s="7">
        <f t="shared" si="33"/>
        <v>0</v>
      </c>
      <c r="Z82" s="7">
        <v>2034</v>
      </c>
      <c r="AA82" s="7">
        <f t="shared" si="34"/>
        <v>0</v>
      </c>
      <c r="AB82" s="7">
        <f t="shared" si="34"/>
        <v>0</v>
      </c>
      <c r="AC82" s="7">
        <f t="shared" si="34"/>
        <v>0</v>
      </c>
      <c r="AE82" s="7">
        <v>2034</v>
      </c>
      <c r="AF82" s="7">
        <f t="shared" si="35"/>
        <v>0</v>
      </c>
      <c r="AG82" s="7">
        <f t="shared" si="35"/>
        <v>0</v>
      </c>
      <c r="AH82" s="7">
        <f t="shared" si="35"/>
        <v>0</v>
      </c>
      <c r="AJ82" s="7">
        <v>2034</v>
      </c>
      <c r="AK82" s="7">
        <f t="shared" si="36"/>
        <v>0</v>
      </c>
      <c r="AL82" s="7">
        <f t="shared" si="36"/>
        <v>0</v>
      </c>
      <c r="AM82" s="7">
        <f t="shared" si="36"/>
        <v>0</v>
      </c>
      <c r="AO82" s="7">
        <v>2034</v>
      </c>
      <c r="AP82" s="7">
        <f t="shared" si="37"/>
        <v>0</v>
      </c>
      <c r="AQ82" s="7">
        <f t="shared" si="29"/>
        <v>0</v>
      </c>
      <c r="AR82" s="7">
        <f t="shared" si="29"/>
        <v>0</v>
      </c>
    </row>
    <row r="83" spans="6:44" x14ac:dyDescent="0.25">
      <c r="F83" s="7">
        <v>2035</v>
      </c>
      <c r="G83" s="7">
        <f t="shared" si="30"/>
        <v>0</v>
      </c>
      <c r="H83" s="7">
        <f t="shared" si="30"/>
        <v>0</v>
      </c>
      <c r="I83" s="7">
        <f t="shared" si="30"/>
        <v>0</v>
      </c>
      <c r="K83" s="7">
        <v>2035</v>
      </c>
      <c r="L83" s="7">
        <f t="shared" si="31"/>
        <v>0</v>
      </c>
      <c r="M83" s="7">
        <f t="shared" si="31"/>
        <v>0</v>
      </c>
      <c r="N83" s="7">
        <f t="shared" si="31"/>
        <v>0</v>
      </c>
      <c r="P83" s="7">
        <v>2035</v>
      </c>
      <c r="Q83" s="7">
        <f t="shared" si="32"/>
        <v>0</v>
      </c>
      <c r="R83" s="7">
        <f t="shared" si="32"/>
        <v>0</v>
      </c>
      <c r="S83" s="7">
        <f t="shared" si="32"/>
        <v>0</v>
      </c>
      <c r="U83" s="7">
        <v>2035</v>
      </c>
      <c r="V83" s="7">
        <f t="shared" si="33"/>
        <v>0</v>
      </c>
      <c r="W83" s="7">
        <f t="shared" si="33"/>
        <v>0</v>
      </c>
      <c r="X83" s="7">
        <f t="shared" si="33"/>
        <v>0</v>
      </c>
      <c r="Z83" s="7">
        <v>2035</v>
      </c>
      <c r="AA83" s="7">
        <f t="shared" si="34"/>
        <v>0</v>
      </c>
      <c r="AB83" s="7">
        <f t="shared" si="34"/>
        <v>0</v>
      </c>
      <c r="AC83" s="7">
        <f t="shared" si="34"/>
        <v>0</v>
      </c>
      <c r="AE83" s="7">
        <v>2035</v>
      </c>
      <c r="AF83" s="7">
        <f t="shared" si="35"/>
        <v>0</v>
      </c>
      <c r="AG83" s="7">
        <f t="shared" si="35"/>
        <v>0</v>
      </c>
      <c r="AH83" s="7">
        <f t="shared" si="35"/>
        <v>0</v>
      </c>
      <c r="AJ83" s="7">
        <v>2035</v>
      </c>
      <c r="AK83" s="7">
        <f t="shared" si="36"/>
        <v>0</v>
      </c>
      <c r="AL83" s="7">
        <f t="shared" si="36"/>
        <v>0</v>
      </c>
      <c r="AM83" s="7">
        <f t="shared" si="36"/>
        <v>0</v>
      </c>
      <c r="AO83" s="7">
        <v>2035</v>
      </c>
      <c r="AP83" s="7">
        <f t="shared" si="37"/>
        <v>0</v>
      </c>
      <c r="AQ83" s="7">
        <f t="shared" si="29"/>
        <v>0</v>
      </c>
      <c r="AR83" s="7">
        <f t="shared" si="29"/>
        <v>0</v>
      </c>
    </row>
    <row r="84" spans="6:44" x14ac:dyDescent="0.25">
      <c r="F84" s="7">
        <v>2036</v>
      </c>
      <c r="G84" s="7">
        <f t="shared" si="30"/>
        <v>0</v>
      </c>
      <c r="H84" s="7">
        <f t="shared" si="30"/>
        <v>0</v>
      </c>
      <c r="I84" s="7">
        <f t="shared" si="30"/>
        <v>0</v>
      </c>
      <c r="K84" s="7">
        <v>2036</v>
      </c>
      <c r="L84" s="7">
        <f t="shared" si="31"/>
        <v>0</v>
      </c>
      <c r="M84" s="7">
        <f t="shared" si="31"/>
        <v>0</v>
      </c>
      <c r="N84" s="7">
        <f t="shared" si="31"/>
        <v>0</v>
      </c>
      <c r="P84" s="7">
        <v>2036</v>
      </c>
      <c r="Q84" s="7">
        <f t="shared" si="32"/>
        <v>0</v>
      </c>
      <c r="R84" s="7">
        <f t="shared" si="32"/>
        <v>0</v>
      </c>
      <c r="S84" s="7">
        <f t="shared" si="32"/>
        <v>0</v>
      </c>
      <c r="U84" s="7">
        <v>2036</v>
      </c>
      <c r="V84" s="7">
        <f t="shared" si="33"/>
        <v>0</v>
      </c>
      <c r="W84" s="7">
        <f t="shared" si="33"/>
        <v>0</v>
      </c>
      <c r="X84" s="7">
        <f t="shared" si="33"/>
        <v>0</v>
      </c>
      <c r="Z84" s="7">
        <v>2036</v>
      </c>
      <c r="AA84" s="7">
        <f t="shared" si="34"/>
        <v>0</v>
      </c>
      <c r="AB84" s="7">
        <f t="shared" si="34"/>
        <v>0</v>
      </c>
      <c r="AC84" s="7">
        <f t="shared" si="34"/>
        <v>0</v>
      </c>
      <c r="AE84" s="7">
        <v>2036</v>
      </c>
      <c r="AF84" s="7">
        <f t="shared" si="35"/>
        <v>0</v>
      </c>
      <c r="AG84" s="7">
        <f t="shared" si="35"/>
        <v>0</v>
      </c>
      <c r="AH84" s="7">
        <f t="shared" si="35"/>
        <v>0</v>
      </c>
      <c r="AJ84" s="7">
        <v>2036</v>
      </c>
      <c r="AK84" s="7">
        <f t="shared" si="36"/>
        <v>0</v>
      </c>
      <c r="AL84" s="7">
        <f t="shared" si="36"/>
        <v>0</v>
      </c>
      <c r="AM84" s="7">
        <f t="shared" si="36"/>
        <v>0</v>
      </c>
      <c r="AO84" s="7">
        <v>2036</v>
      </c>
      <c r="AP84" s="7">
        <f t="shared" si="37"/>
        <v>0</v>
      </c>
      <c r="AQ84" s="7">
        <f t="shared" si="29"/>
        <v>0</v>
      </c>
      <c r="AR84" s="7">
        <f t="shared" si="29"/>
        <v>0</v>
      </c>
    </row>
    <row r="85" spans="6:44" x14ac:dyDescent="0.25">
      <c r="F85" s="7">
        <v>2037</v>
      </c>
      <c r="G85" s="7">
        <f t="shared" si="30"/>
        <v>0</v>
      </c>
      <c r="H85" s="7">
        <f t="shared" si="30"/>
        <v>0</v>
      </c>
      <c r="I85" s="7">
        <f t="shared" si="30"/>
        <v>0</v>
      </c>
      <c r="K85" s="7">
        <v>2037</v>
      </c>
      <c r="L85" s="7">
        <f t="shared" si="31"/>
        <v>0</v>
      </c>
      <c r="M85" s="7">
        <f t="shared" si="31"/>
        <v>0</v>
      </c>
      <c r="N85" s="7">
        <f t="shared" si="31"/>
        <v>0</v>
      </c>
      <c r="P85" s="7">
        <v>2037</v>
      </c>
      <c r="Q85" s="7">
        <f t="shared" si="32"/>
        <v>0</v>
      </c>
      <c r="R85" s="7">
        <f t="shared" si="32"/>
        <v>0</v>
      </c>
      <c r="S85" s="7">
        <f t="shared" si="32"/>
        <v>0</v>
      </c>
      <c r="U85" s="7">
        <v>2037</v>
      </c>
      <c r="V85" s="7">
        <f t="shared" si="33"/>
        <v>0</v>
      </c>
      <c r="W85" s="7">
        <f t="shared" si="33"/>
        <v>0</v>
      </c>
      <c r="X85" s="7">
        <f t="shared" si="33"/>
        <v>0</v>
      </c>
      <c r="Z85" s="7">
        <v>2037</v>
      </c>
      <c r="AA85" s="7">
        <f t="shared" si="34"/>
        <v>0</v>
      </c>
      <c r="AB85" s="7">
        <f t="shared" si="34"/>
        <v>0</v>
      </c>
      <c r="AC85" s="7">
        <f t="shared" si="34"/>
        <v>0</v>
      </c>
      <c r="AE85" s="7">
        <v>2037</v>
      </c>
      <c r="AF85" s="7">
        <f t="shared" si="35"/>
        <v>0</v>
      </c>
      <c r="AG85" s="7">
        <f t="shared" si="35"/>
        <v>0</v>
      </c>
      <c r="AH85" s="7">
        <f t="shared" si="35"/>
        <v>0</v>
      </c>
      <c r="AJ85" s="7">
        <v>2037</v>
      </c>
      <c r="AK85" s="7">
        <f t="shared" si="36"/>
        <v>0</v>
      </c>
      <c r="AL85" s="7">
        <f t="shared" si="36"/>
        <v>0</v>
      </c>
      <c r="AM85" s="7">
        <f t="shared" si="36"/>
        <v>0</v>
      </c>
      <c r="AO85" s="7">
        <v>2037</v>
      </c>
      <c r="AP85" s="7">
        <f t="shared" si="37"/>
        <v>0</v>
      </c>
      <c r="AQ85" s="7">
        <f t="shared" si="29"/>
        <v>0</v>
      </c>
      <c r="AR85" s="7">
        <f t="shared" si="29"/>
        <v>0</v>
      </c>
    </row>
    <row r="86" spans="6:44" x14ac:dyDescent="0.25">
      <c r="F86" s="7">
        <v>2038</v>
      </c>
      <c r="G86" s="7">
        <f t="shared" si="30"/>
        <v>0</v>
      </c>
      <c r="H86" s="7">
        <f t="shared" si="30"/>
        <v>0</v>
      </c>
      <c r="I86" s="7">
        <f t="shared" si="30"/>
        <v>0</v>
      </c>
      <c r="K86" s="7">
        <v>2038</v>
      </c>
      <c r="L86" s="7">
        <f t="shared" si="31"/>
        <v>0</v>
      </c>
      <c r="M86" s="7">
        <f t="shared" si="31"/>
        <v>0</v>
      </c>
      <c r="N86" s="7">
        <f t="shared" si="31"/>
        <v>0</v>
      </c>
      <c r="P86" s="7">
        <v>2038</v>
      </c>
      <c r="Q86" s="7">
        <f t="shared" si="32"/>
        <v>0</v>
      </c>
      <c r="R86" s="7">
        <f t="shared" si="32"/>
        <v>0</v>
      </c>
      <c r="S86" s="7">
        <f t="shared" si="32"/>
        <v>0</v>
      </c>
      <c r="U86" s="7">
        <v>2038</v>
      </c>
      <c r="V86" s="7">
        <f t="shared" si="33"/>
        <v>0</v>
      </c>
      <c r="W86" s="7">
        <f t="shared" si="33"/>
        <v>0</v>
      </c>
      <c r="X86" s="7">
        <f t="shared" si="33"/>
        <v>0</v>
      </c>
      <c r="Z86" s="7">
        <v>2038</v>
      </c>
      <c r="AA86" s="7">
        <f t="shared" si="34"/>
        <v>0</v>
      </c>
      <c r="AB86" s="7">
        <f t="shared" si="34"/>
        <v>0</v>
      </c>
      <c r="AC86" s="7">
        <f t="shared" si="34"/>
        <v>0</v>
      </c>
      <c r="AE86" s="7">
        <v>2038</v>
      </c>
      <c r="AF86" s="7">
        <f t="shared" si="35"/>
        <v>0</v>
      </c>
      <c r="AG86" s="7">
        <f t="shared" si="35"/>
        <v>0</v>
      </c>
      <c r="AH86" s="7">
        <f t="shared" si="35"/>
        <v>0</v>
      </c>
      <c r="AJ86" s="7">
        <v>2038</v>
      </c>
      <c r="AK86" s="7">
        <f t="shared" si="36"/>
        <v>0</v>
      </c>
      <c r="AL86" s="7">
        <f t="shared" si="36"/>
        <v>0</v>
      </c>
      <c r="AM86" s="7">
        <f t="shared" si="36"/>
        <v>0</v>
      </c>
      <c r="AO86" s="7">
        <v>2038</v>
      </c>
      <c r="AP86" s="7">
        <f t="shared" si="37"/>
        <v>0</v>
      </c>
      <c r="AQ86" s="7">
        <f t="shared" si="29"/>
        <v>0</v>
      </c>
      <c r="AR86" s="7">
        <f t="shared" si="29"/>
        <v>0</v>
      </c>
    </row>
    <row r="87" spans="6:44" x14ac:dyDescent="0.25">
      <c r="F87" s="7">
        <v>2039</v>
      </c>
      <c r="G87" s="7">
        <f t="shared" si="30"/>
        <v>0</v>
      </c>
      <c r="H87" s="7">
        <f t="shared" si="30"/>
        <v>0</v>
      </c>
      <c r="I87" s="7">
        <f t="shared" si="30"/>
        <v>0</v>
      </c>
      <c r="K87" s="7">
        <v>2039</v>
      </c>
      <c r="L87" s="7">
        <f t="shared" si="31"/>
        <v>0</v>
      </c>
      <c r="M87" s="7">
        <f t="shared" si="31"/>
        <v>0</v>
      </c>
      <c r="N87" s="7">
        <f t="shared" si="31"/>
        <v>0</v>
      </c>
      <c r="P87" s="7">
        <v>2039</v>
      </c>
      <c r="Q87" s="7">
        <f t="shared" si="32"/>
        <v>0</v>
      </c>
      <c r="R87" s="7">
        <f t="shared" si="32"/>
        <v>0</v>
      </c>
      <c r="S87" s="7">
        <f t="shared" si="32"/>
        <v>0</v>
      </c>
      <c r="U87" s="7">
        <v>2039</v>
      </c>
      <c r="V87" s="7">
        <f t="shared" si="33"/>
        <v>0</v>
      </c>
      <c r="W87" s="7">
        <f t="shared" si="33"/>
        <v>0</v>
      </c>
      <c r="X87" s="7">
        <f t="shared" si="33"/>
        <v>0</v>
      </c>
      <c r="Z87" s="7">
        <v>2039</v>
      </c>
      <c r="AA87" s="7">
        <f t="shared" si="34"/>
        <v>0</v>
      </c>
      <c r="AB87" s="7">
        <f t="shared" si="34"/>
        <v>0</v>
      </c>
      <c r="AC87" s="7">
        <f t="shared" si="34"/>
        <v>0</v>
      </c>
      <c r="AE87" s="7">
        <v>2039</v>
      </c>
      <c r="AF87" s="7">
        <f t="shared" si="35"/>
        <v>0</v>
      </c>
      <c r="AG87" s="7">
        <f t="shared" si="35"/>
        <v>0</v>
      </c>
      <c r="AH87" s="7">
        <f t="shared" si="35"/>
        <v>0</v>
      </c>
      <c r="AJ87" s="7">
        <v>2039</v>
      </c>
      <c r="AK87" s="7">
        <f t="shared" si="36"/>
        <v>0</v>
      </c>
      <c r="AL87" s="7">
        <f t="shared" si="36"/>
        <v>0</v>
      </c>
      <c r="AM87" s="7">
        <f t="shared" si="36"/>
        <v>0</v>
      </c>
      <c r="AO87" s="7">
        <v>2039</v>
      </c>
      <c r="AP87" s="7">
        <f t="shared" si="37"/>
        <v>0</v>
      </c>
      <c r="AQ87" s="7">
        <f t="shared" si="29"/>
        <v>0</v>
      </c>
      <c r="AR87" s="7">
        <f t="shared" si="29"/>
        <v>0</v>
      </c>
    </row>
    <row r="88" spans="6:44" x14ac:dyDescent="0.25">
      <c r="F88" s="7">
        <v>2040</v>
      </c>
      <c r="G88" s="7">
        <f t="shared" si="30"/>
        <v>0</v>
      </c>
      <c r="H88" s="7">
        <f t="shared" si="30"/>
        <v>0</v>
      </c>
      <c r="I88" s="7">
        <f t="shared" si="30"/>
        <v>0</v>
      </c>
      <c r="K88" s="7">
        <v>2040</v>
      </c>
      <c r="L88" s="7">
        <f t="shared" si="31"/>
        <v>0</v>
      </c>
      <c r="M88" s="7">
        <f t="shared" si="31"/>
        <v>0</v>
      </c>
      <c r="N88" s="7">
        <f t="shared" si="31"/>
        <v>0</v>
      </c>
      <c r="P88" s="7">
        <v>2040</v>
      </c>
      <c r="Q88" s="7">
        <f t="shared" si="32"/>
        <v>0</v>
      </c>
      <c r="R88" s="7">
        <f t="shared" si="32"/>
        <v>0</v>
      </c>
      <c r="S88" s="7">
        <f t="shared" si="32"/>
        <v>0</v>
      </c>
      <c r="U88" s="7">
        <v>2040</v>
      </c>
      <c r="V88" s="7">
        <f t="shared" si="33"/>
        <v>0</v>
      </c>
      <c r="W88" s="7">
        <f t="shared" si="33"/>
        <v>0</v>
      </c>
      <c r="X88" s="7">
        <f t="shared" si="33"/>
        <v>0</v>
      </c>
      <c r="Z88" s="7">
        <v>2040</v>
      </c>
      <c r="AA88" s="7">
        <f t="shared" si="34"/>
        <v>0</v>
      </c>
      <c r="AB88" s="7">
        <f t="shared" si="34"/>
        <v>0</v>
      </c>
      <c r="AC88" s="7">
        <f t="shared" si="34"/>
        <v>0</v>
      </c>
      <c r="AE88" s="7">
        <v>2040</v>
      </c>
      <c r="AF88" s="7">
        <f t="shared" si="35"/>
        <v>0</v>
      </c>
      <c r="AG88" s="7">
        <f t="shared" si="35"/>
        <v>0</v>
      </c>
      <c r="AH88" s="7">
        <f t="shared" si="35"/>
        <v>0</v>
      </c>
      <c r="AJ88" s="7">
        <v>2040</v>
      </c>
      <c r="AK88" s="7">
        <f t="shared" si="36"/>
        <v>0</v>
      </c>
      <c r="AL88" s="7">
        <f t="shared" si="36"/>
        <v>0</v>
      </c>
      <c r="AM88" s="7">
        <f t="shared" si="36"/>
        <v>0</v>
      </c>
      <c r="AO88" s="7">
        <v>2040</v>
      </c>
      <c r="AP88" s="7">
        <f t="shared" si="37"/>
        <v>0</v>
      </c>
      <c r="AQ88" s="7">
        <f t="shared" si="37"/>
        <v>0</v>
      </c>
      <c r="AR88" s="7">
        <f t="shared" si="37"/>
        <v>0</v>
      </c>
    </row>
    <row r="89" spans="6:44" x14ac:dyDescent="0.25">
      <c r="F89" s="7">
        <v>2041</v>
      </c>
      <c r="G89" s="7">
        <f t="shared" ref="G89:I98" si="38">($G$2-G58)*0.181/1000</f>
        <v>0</v>
      </c>
      <c r="H89" s="7">
        <f t="shared" si="38"/>
        <v>0</v>
      </c>
      <c r="I89" s="7">
        <f t="shared" si="38"/>
        <v>0</v>
      </c>
      <c r="K89" s="7">
        <v>2041</v>
      </c>
      <c r="L89" s="7">
        <f t="shared" ref="L89:N98" si="39">($H$2-L58)*0.181/1000</f>
        <v>0</v>
      </c>
      <c r="M89" s="7">
        <f t="shared" si="39"/>
        <v>0</v>
      </c>
      <c r="N89" s="7">
        <f t="shared" si="39"/>
        <v>0</v>
      </c>
      <c r="P89" s="7">
        <v>2041</v>
      </c>
      <c r="Q89" s="7">
        <f t="shared" ref="Q89:S98" si="40">($I$2-Q58)*0.181/1000</f>
        <v>0</v>
      </c>
      <c r="R89" s="7">
        <f t="shared" si="40"/>
        <v>0</v>
      </c>
      <c r="S89" s="7">
        <f t="shared" si="40"/>
        <v>0</v>
      </c>
      <c r="U89" s="7">
        <v>2041</v>
      </c>
      <c r="V89" s="7">
        <f t="shared" ref="V89:X98" si="41">($J$2-V58)*0.181/1000</f>
        <v>0</v>
      </c>
      <c r="W89" s="7">
        <f t="shared" si="41"/>
        <v>0</v>
      </c>
      <c r="X89" s="7">
        <f t="shared" si="41"/>
        <v>0</v>
      </c>
      <c r="Z89" s="7">
        <v>2041</v>
      </c>
      <c r="AA89" s="7">
        <f t="shared" ref="AA89:AC98" si="42">($K$2-AA58)*0.181/1000</f>
        <v>0</v>
      </c>
      <c r="AB89" s="7">
        <f t="shared" si="42"/>
        <v>0</v>
      </c>
      <c r="AC89" s="7">
        <f t="shared" si="42"/>
        <v>0</v>
      </c>
      <c r="AE89" s="7">
        <v>2041</v>
      </c>
      <c r="AF89" s="7">
        <f t="shared" ref="AF89:AH98" si="43">($L$2-AF58)*0.181/1000</f>
        <v>0</v>
      </c>
      <c r="AG89" s="7">
        <f t="shared" si="43"/>
        <v>0</v>
      </c>
      <c r="AH89" s="7">
        <f t="shared" si="43"/>
        <v>0</v>
      </c>
      <c r="AJ89" s="7">
        <v>2041</v>
      </c>
      <c r="AK89" s="7">
        <f t="shared" ref="AK89:AM98" si="44">($M$2-AK58)*0.181/1000</f>
        <v>0</v>
      </c>
      <c r="AL89" s="7">
        <f t="shared" si="44"/>
        <v>0</v>
      </c>
      <c r="AM89" s="7">
        <f t="shared" si="44"/>
        <v>0</v>
      </c>
      <c r="AO89" s="7">
        <v>2041</v>
      </c>
      <c r="AP89" s="7">
        <f t="shared" si="37"/>
        <v>0</v>
      </c>
      <c r="AQ89" s="7">
        <f t="shared" si="37"/>
        <v>0</v>
      </c>
      <c r="AR89" s="7">
        <f t="shared" si="37"/>
        <v>0</v>
      </c>
    </row>
    <row r="90" spans="6:44" x14ac:dyDescent="0.25">
      <c r="F90" s="7">
        <v>2042</v>
      </c>
      <c r="G90" s="7">
        <f t="shared" si="38"/>
        <v>0</v>
      </c>
      <c r="H90" s="7">
        <f t="shared" si="38"/>
        <v>0</v>
      </c>
      <c r="I90" s="7">
        <f t="shared" si="38"/>
        <v>0</v>
      </c>
      <c r="K90" s="7">
        <v>2042</v>
      </c>
      <c r="L90" s="7">
        <f t="shared" si="39"/>
        <v>0</v>
      </c>
      <c r="M90" s="7">
        <f t="shared" si="39"/>
        <v>0</v>
      </c>
      <c r="N90" s="7">
        <f t="shared" si="39"/>
        <v>0</v>
      </c>
      <c r="P90" s="7">
        <v>2042</v>
      </c>
      <c r="Q90" s="7">
        <f t="shared" si="40"/>
        <v>0</v>
      </c>
      <c r="R90" s="7">
        <f t="shared" si="40"/>
        <v>0</v>
      </c>
      <c r="S90" s="7">
        <f t="shared" si="40"/>
        <v>0</v>
      </c>
      <c r="U90" s="7">
        <v>2042</v>
      </c>
      <c r="V90" s="7">
        <f t="shared" si="41"/>
        <v>0</v>
      </c>
      <c r="W90" s="7">
        <f t="shared" si="41"/>
        <v>0</v>
      </c>
      <c r="X90" s="7">
        <f t="shared" si="41"/>
        <v>0</v>
      </c>
      <c r="Z90" s="7">
        <v>2042</v>
      </c>
      <c r="AA90" s="7">
        <f t="shared" si="42"/>
        <v>0</v>
      </c>
      <c r="AB90" s="7">
        <f t="shared" si="42"/>
        <v>0</v>
      </c>
      <c r="AC90" s="7">
        <f t="shared" si="42"/>
        <v>0</v>
      </c>
      <c r="AE90" s="7">
        <v>2042</v>
      </c>
      <c r="AF90" s="7">
        <f t="shared" si="43"/>
        <v>0</v>
      </c>
      <c r="AG90" s="7">
        <f t="shared" si="43"/>
        <v>0</v>
      </c>
      <c r="AH90" s="7">
        <f t="shared" si="43"/>
        <v>0</v>
      </c>
      <c r="AJ90" s="7">
        <v>2042</v>
      </c>
      <c r="AK90" s="7">
        <f t="shared" si="44"/>
        <v>0</v>
      </c>
      <c r="AL90" s="7">
        <f t="shared" si="44"/>
        <v>0</v>
      </c>
      <c r="AM90" s="7">
        <f t="shared" si="44"/>
        <v>0</v>
      </c>
      <c r="AO90" s="7">
        <v>2042</v>
      </c>
      <c r="AP90" s="7">
        <f t="shared" si="37"/>
        <v>0</v>
      </c>
      <c r="AQ90" s="7">
        <f t="shared" si="37"/>
        <v>0</v>
      </c>
      <c r="AR90" s="7">
        <f t="shared" si="37"/>
        <v>0</v>
      </c>
    </row>
    <row r="91" spans="6:44" x14ac:dyDescent="0.25">
      <c r="F91" s="7">
        <v>2043</v>
      </c>
      <c r="G91" s="7">
        <f t="shared" si="38"/>
        <v>0</v>
      </c>
      <c r="H91" s="7">
        <f t="shared" si="38"/>
        <v>0</v>
      </c>
      <c r="I91" s="7">
        <f t="shared" si="38"/>
        <v>0</v>
      </c>
      <c r="K91" s="7">
        <v>2043</v>
      </c>
      <c r="L91" s="7">
        <f t="shared" si="39"/>
        <v>0</v>
      </c>
      <c r="M91" s="7">
        <f t="shared" si="39"/>
        <v>0</v>
      </c>
      <c r="N91" s="7">
        <f t="shared" si="39"/>
        <v>0</v>
      </c>
      <c r="P91" s="7">
        <v>2043</v>
      </c>
      <c r="Q91" s="7">
        <f t="shared" si="40"/>
        <v>0</v>
      </c>
      <c r="R91" s="7">
        <f t="shared" si="40"/>
        <v>0</v>
      </c>
      <c r="S91" s="7">
        <f t="shared" si="40"/>
        <v>0</v>
      </c>
      <c r="U91" s="7">
        <v>2043</v>
      </c>
      <c r="V91" s="7">
        <f t="shared" si="41"/>
        <v>0</v>
      </c>
      <c r="W91" s="7">
        <f t="shared" si="41"/>
        <v>0</v>
      </c>
      <c r="X91" s="7">
        <f t="shared" si="41"/>
        <v>0</v>
      </c>
      <c r="Z91" s="7">
        <v>2043</v>
      </c>
      <c r="AA91" s="7">
        <f t="shared" si="42"/>
        <v>0</v>
      </c>
      <c r="AB91" s="7">
        <f t="shared" si="42"/>
        <v>0</v>
      </c>
      <c r="AC91" s="7">
        <f t="shared" si="42"/>
        <v>0</v>
      </c>
      <c r="AE91" s="7">
        <v>2043</v>
      </c>
      <c r="AF91" s="7">
        <f t="shared" si="43"/>
        <v>0</v>
      </c>
      <c r="AG91" s="7">
        <f t="shared" si="43"/>
        <v>0</v>
      </c>
      <c r="AH91" s="7">
        <f t="shared" si="43"/>
        <v>0</v>
      </c>
      <c r="AJ91" s="7">
        <v>2043</v>
      </c>
      <c r="AK91" s="7">
        <f t="shared" si="44"/>
        <v>0</v>
      </c>
      <c r="AL91" s="7">
        <f t="shared" si="44"/>
        <v>0</v>
      </c>
      <c r="AM91" s="7">
        <f t="shared" si="44"/>
        <v>0</v>
      </c>
      <c r="AO91" s="7">
        <v>2043</v>
      </c>
      <c r="AP91" s="7">
        <f t="shared" si="37"/>
        <v>0</v>
      </c>
      <c r="AQ91" s="7">
        <f t="shared" si="37"/>
        <v>0</v>
      </c>
      <c r="AR91" s="7">
        <f t="shared" si="37"/>
        <v>0</v>
      </c>
    </row>
    <row r="92" spans="6:44" x14ac:dyDescent="0.25">
      <c r="F92" s="7">
        <v>2044</v>
      </c>
      <c r="G92" s="7">
        <f t="shared" si="38"/>
        <v>0</v>
      </c>
      <c r="H92" s="7">
        <f t="shared" si="38"/>
        <v>0</v>
      </c>
      <c r="I92" s="7">
        <f t="shared" si="38"/>
        <v>0</v>
      </c>
      <c r="K92" s="7">
        <v>2044</v>
      </c>
      <c r="L92" s="7">
        <f t="shared" si="39"/>
        <v>0</v>
      </c>
      <c r="M92" s="7">
        <f t="shared" si="39"/>
        <v>0</v>
      </c>
      <c r="N92" s="7">
        <f t="shared" si="39"/>
        <v>0</v>
      </c>
      <c r="P92" s="7">
        <v>2044</v>
      </c>
      <c r="Q92" s="7">
        <f t="shared" si="40"/>
        <v>0</v>
      </c>
      <c r="R92" s="7">
        <f t="shared" si="40"/>
        <v>0</v>
      </c>
      <c r="S92" s="7">
        <f t="shared" si="40"/>
        <v>0</v>
      </c>
      <c r="U92" s="7">
        <v>2044</v>
      </c>
      <c r="V92" s="7">
        <f t="shared" si="41"/>
        <v>0</v>
      </c>
      <c r="W92" s="7">
        <f t="shared" si="41"/>
        <v>0</v>
      </c>
      <c r="X92" s="7">
        <f t="shared" si="41"/>
        <v>0</v>
      </c>
      <c r="Z92" s="7">
        <v>2044</v>
      </c>
      <c r="AA92" s="7">
        <f t="shared" si="42"/>
        <v>0</v>
      </c>
      <c r="AB92" s="7">
        <f t="shared" si="42"/>
        <v>0</v>
      </c>
      <c r="AC92" s="7">
        <f t="shared" si="42"/>
        <v>0</v>
      </c>
      <c r="AE92" s="7">
        <v>2044</v>
      </c>
      <c r="AF92" s="7">
        <f t="shared" si="43"/>
        <v>0</v>
      </c>
      <c r="AG92" s="7">
        <f t="shared" si="43"/>
        <v>0</v>
      </c>
      <c r="AH92" s="7">
        <f t="shared" si="43"/>
        <v>0</v>
      </c>
      <c r="AJ92" s="7">
        <v>2044</v>
      </c>
      <c r="AK92" s="7">
        <f t="shared" si="44"/>
        <v>0</v>
      </c>
      <c r="AL92" s="7">
        <f t="shared" si="44"/>
        <v>0</v>
      </c>
      <c r="AM92" s="7">
        <f t="shared" si="44"/>
        <v>0</v>
      </c>
      <c r="AO92" s="7">
        <v>2044</v>
      </c>
      <c r="AP92" s="7">
        <f t="shared" si="37"/>
        <v>0</v>
      </c>
      <c r="AQ92" s="7">
        <f t="shared" si="37"/>
        <v>0</v>
      </c>
      <c r="AR92" s="7">
        <f t="shared" si="37"/>
        <v>0</v>
      </c>
    </row>
    <row r="93" spans="6:44" x14ac:dyDescent="0.25">
      <c r="F93" s="7">
        <v>2045</v>
      </c>
      <c r="G93" s="7">
        <f t="shared" si="38"/>
        <v>0</v>
      </c>
      <c r="H93" s="7">
        <f t="shared" si="38"/>
        <v>0</v>
      </c>
      <c r="I93" s="7">
        <f t="shared" si="38"/>
        <v>0</v>
      </c>
      <c r="K93" s="7">
        <v>2045</v>
      </c>
      <c r="L93" s="7">
        <f t="shared" si="39"/>
        <v>0</v>
      </c>
      <c r="M93" s="7">
        <f t="shared" si="39"/>
        <v>0</v>
      </c>
      <c r="N93" s="7">
        <f t="shared" si="39"/>
        <v>0</v>
      </c>
      <c r="P93" s="7">
        <v>2045</v>
      </c>
      <c r="Q93" s="7">
        <f t="shared" si="40"/>
        <v>0</v>
      </c>
      <c r="R93" s="7">
        <f t="shared" si="40"/>
        <v>0</v>
      </c>
      <c r="S93" s="7">
        <f t="shared" si="40"/>
        <v>0</v>
      </c>
      <c r="U93" s="7">
        <v>2045</v>
      </c>
      <c r="V93" s="7">
        <f t="shared" si="41"/>
        <v>0</v>
      </c>
      <c r="W93" s="7">
        <f t="shared" si="41"/>
        <v>0</v>
      </c>
      <c r="X93" s="7">
        <f t="shared" si="41"/>
        <v>0</v>
      </c>
      <c r="Z93" s="7">
        <v>2045</v>
      </c>
      <c r="AA93" s="7">
        <f t="shared" si="42"/>
        <v>0</v>
      </c>
      <c r="AB93" s="7">
        <f t="shared" si="42"/>
        <v>0</v>
      </c>
      <c r="AC93" s="7">
        <f t="shared" si="42"/>
        <v>0</v>
      </c>
      <c r="AE93" s="7">
        <v>2045</v>
      </c>
      <c r="AF93" s="7">
        <f t="shared" si="43"/>
        <v>0</v>
      </c>
      <c r="AG93" s="7">
        <f t="shared" si="43"/>
        <v>0</v>
      </c>
      <c r="AH93" s="7">
        <f t="shared" si="43"/>
        <v>0</v>
      </c>
      <c r="AJ93" s="7">
        <v>2045</v>
      </c>
      <c r="AK93" s="7">
        <f t="shared" si="44"/>
        <v>0</v>
      </c>
      <c r="AL93" s="7">
        <f t="shared" si="44"/>
        <v>0</v>
      </c>
      <c r="AM93" s="7">
        <f t="shared" si="44"/>
        <v>0</v>
      </c>
      <c r="AO93" s="7">
        <v>2045</v>
      </c>
      <c r="AP93" s="7">
        <f t="shared" si="37"/>
        <v>0</v>
      </c>
      <c r="AQ93" s="7">
        <f t="shared" si="37"/>
        <v>0</v>
      </c>
      <c r="AR93" s="7">
        <f t="shared" si="37"/>
        <v>0</v>
      </c>
    </row>
    <row r="94" spans="6:44" x14ac:dyDescent="0.25">
      <c r="F94" s="7">
        <v>2046</v>
      </c>
      <c r="G94" s="7">
        <f t="shared" si="38"/>
        <v>0</v>
      </c>
      <c r="H94" s="7">
        <f t="shared" si="38"/>
        <v>0</v>
      </c>
      <c r="I94" s="7">
        <f t="shared" si="38"/>
        <v>0</v>
      </c>
      <c r="K94" s="7">
        <v>2046</v>
      </c>
      <c r="L94" s="7">
        <f t="shared" si="39"/>
        <v>0</v>
      </c>
      <c r="M94" s="7">
        <f t="shared" si="39"/>
        <v>0</v>
      </c>
      <c r="N94" s="7">
        <f t="shared" si="39"/>
        <v>0</v>
      </c>
      <c r="P94" s="7">
        <v>2046</v>
      </c>
      <c r="Q94" s="7">
        <f t="shared" si="40"/>
        <v>0</v>
      </c>
      <c r="R94" s="7">
        <f t="shared" si="40"/>
        <v>0</v>
      </c>
      <c r="S94" s="7">
        <f t="shared" si="40"/>
        <v>0</v>
      </c>
      <c r="U94" s="7">
        <v>2046</v>
      </c>
      <c r="V94" s="7">
        <f t="shared" si="41"/>
        <v>0</v>
      </c>
      <c r="W94" s="7">
        <f t="shared" si="41"/>
        <v>0</v>
      </c>
      <c r="X94" s="7">
        <f t="shared" si="41"/>
        <v>0</v>
      </c>
      <c r="Z94" s="7">
        <v>2046</v>
      </c>
      <c r="AA94" s="7">
        <f t="shared" si="42"/>
        <v>0</v>
      </c>
      <c r="AB94" s="7">
        <f t="shared" si="42"/>
        <v>0</v>
      </c>
      <c r="AC94" s="7">
        <f t="shared" si="42"/>
        <v>0</v>
      </c>
      <c r="AE94" s="7">
        <v>2046</v>
      </c>
      <c r="AF94" s="7">
        <f t="shared" si="43"/>
        <v>0</v>
      </c>
      <c r="AG94" s="7">
        <f t="shared" si="43"/>
        <v>0</v>
      </c>
      <c r="AH94" s="7">
        <f t="shared" si="43"/>
        <v>0</v>
      </c>
      <c r="AJ94" s="7">
        <v>2046</v>
      </c>
      <c r="AK94" s="7">
        <f t="shared" si="44"/>
        <v>0</v>
      </c>
      <c r="AL94" s="7">
        <f t="shared" si="44"/>
        <v>0</v>
      </c>
      <c r="AM94" s="7">
        <f t="shared" si="44"/>
        <v>0</v>
      </c>
      <c r="AO94" s="7">
        <v>2046</v>
      </c>
      <c r="AP94" s="7">
        <f t="shared" si="37"/>
        <v>0</v>
      </c>
      <c r="AQ94" s="7">
        <f t="shared" si="37"/>
        <v>0</v>
      </c>
      <c r="AR94" s="7">
        <f t="shared" si="37"/>
        <v>0</v>
      </c>
    </row>
    <row r="95" spans="6:44" x14ac:dyDescent="0.25">
      <c r="F95" s="7">
        <v>2047</v>
      </c>
      <c r="G95" s="7">
        <f t="shared" si="38"/>
        <v>0</v>
      </c>
      <c r="H95" s="7">
        <f t="shared" si="38"/>
        <v>0</v>
      </c>
      <c r="I95" s="7">
        <f t="shared" si="38"/>
        <v>0</v>
      </c>
      <c r="K95" s="7">
        <v>2047</v>
      </c>
      <c r="L95" s="7">
        <f t="shared" si="39"/>
        <v>0</v>
      </c>
      <c r="M95" s="7">
        <f t="shared" si="39"/>
        <v>0</v>
      </c>
      <c r="N95" s="7">
        <f t="shared" si="39"/>
        <v>0</v>
      </c>
      <c r="P95" s="7">
        <v>2047</v>
      </c>
      <c r="Q95" s="7">
        <f t="shared" si="40"/>
        <v>0</v>
      </c>
      <c r="R95" s="7">
        <f t="shared" si="40"/>
        <v>0</v>
      </c>
      <c r="S95" s="7">
        <f t="shared" si="40"/>
        <v>0</v>
      </c>
      <c r="U95" s="7">
        <v>2047</v>
      </c>
      <c r="V95" s="7">
        <f t="shared" si="41"/>
        <v>0</v>
      </c>
      <c r="W95" s="7">
        <f t="shared" si="41"/>
        <v>0</v>
      </c>
      <c r="X95" s="7">
        <f t="shared" si="41"/>
        <v>0</v>
      </c>
      <c r="Z95" s="7">
        <v>2047</v>
      </c>
      <c r="AA95" s="7">
        <f t="shared" si="42"/>
        <v>0</v>
      </c>
      <c r="AB95" s="7">
        <f t="shared" si="42"/>
        <v>0</v>
      </c>
      <c r="AC95" s="7">
        <f t="shared" si="42"/>
        <v>0</v>
      </c>
      <c r="AE95" s="7">
        <v>2047</v>
      </c>
      <c r="AF95" s="7">
        <f t="shared" si="43"/>
        <v>0</v>
      </c>
      <c r="AG95" s="7">
        <f t="shared" si="43"/>
        <v>0</v>
      </c>
      <c r="AH95" s="7">
        <f t="shared" si="43"/>
        <v>0</v>
      </c>
      <c r="AJ95" s="7">
        <v>2047</v>
      </c>
      <c r="AK95" s="7">
        <f t="shared" si="44"/>
        <v>0</v>
      </c>
      <c r="AL95" s="7">
        <f t="shared" si="44"/>
        <v>0</v>
      </c>
      <c r="AM95" s="7">
        <f t="shared" si="44"/>
        <v>0</v>
      </c>
      <c r="AO95" s="7">
        <v>2047</v>
      </c>
      <c r="AP95" s="7">
        <f t="shared" si="37"/>
        <v>0</v>
      </c>
      <c r="AQ95" s="7">
        <f t="shared" si="37"/>
        <v>0</v>
      </c>
      <c r="AR95" s="7">
        <f t="shared" si="37"/>
        <v>0</v>
      </c>
    </row>
    <row r="96" spans="6:44" x14ac:dyDescent="0.25">
      <c r="F96" s="7">
        <v>2048</v>
      </c>
      <c r="G96" s="7">
        <f t="shared" si="38"/>
        <v>0</v>
      </c>
      <c r="H96" s="7">
        <f t="shared" si="38"/>
        <v>0</v>
      </c>
      <c r="I96" s="7">
        <f t="shared" si="38"/>
        <v>0</v>
      </c>
      <c r="K96" s="7">
        <v>2048</v>
      </c>
      <c r="L96" s="7">
        <f t="shared" si="39"/>
        <v>0</v>
      </c>
      <c r="M96" s="7">
        <f t="shared" si="39"/>
        <v>0</v>
      </c>
      <c r="N96" s="7">
        <f t="shared" si="39"/>
        <v>0</v>
      </c>
      <c r="P96" s="7">
        <v>2048</v>
      </c>
      <c r="Q96" s="7">
        <f t="shared" si="40"/>
        <v>0</v>
      </c>
      <c r="R96" s="7">
        <f t="shared" si="40"/>
        <v>0</v>
      </c>
      <c r="S96" s="7">
        <f t="shared" si="40"/>
        <v>0</v>
      </c>
      <c r="U96" s="7">
        <v>2048</v>
      </c>
      <c r="V96" s="7">
        <f t="shared" si="41"/>
        <v>0</v>
      </c>
      <c r="W96" s="7">
        <f t="shared" si="41"/>
        <v>0</v>
      </c>
      <c r="X96" s="7">
        <f t="shared" si="41"/>
        <v>0</v>
      </c>
      <c r="Z96" s="7">
        <v>2048</v>
      </c>
      <c r="AA96" s="7">
        <f t="shared" si="42"/>
        <v>0</v>
      </c>
      <c r="AB96" s="7">
        <f t="shared" si="42"/>
        <v>0</v>
      </c>
      <c r="AC96" s="7">
        <f t="shared" si="42"/>
        <v>0</v>
      </c>
      <c r="AE96" s="7">
        <v>2048</v>
      </c>
      <c r="AF96" s="7">
        <f t="shared" si="43"/>
        <v>0</v>
      </c>
      <c r="AG96" s="7">
        <f t="shared" si="43"/>
        <v>0</v>
      </c>
      <c r="AH96" s="7">
        <f t="shared" si="43"/>
        <v>0</v>
      </c>
      <c r="AJ96" s="7">
        <v>2048</v>
      </c>
      <c r="AK96" s="7">
        <f t="shared" si="44"/>
        <v>0</v>
      </c>
      <c r="AL96" s="7">
        <f t="shared" si="44"/>
        <v>0</v>
      </c>
      <c r="AM96" s="7">
        <f t="shared" si="44"/>
        <v>0</v>
      </c>
      <c r="AO96" s="7">
        <v>2048</v>
      </c>
      <c r="AP96" s="7">
        <f t="shared" si="37"/>
        <v>0</v>
      </c>
      <c r="AQ96" s="7">
        <f t="shared" si="37"/>
        <v>0</v>
      </c>
      <c r="AR96" s="7">
        <f t="shared" si="37"/>
        <v>0</v>
      </c>
    </row>
    <row r="97" spans="1:44" x14ac:dyDescent="0.25">
      <c r="F97" s="7">
        <v>2049</v>
      </c>
      <c r="G97" s="7">
        <f t="shared" si="38"/>
        <v>0</v>
      </c>
      <c r="H97" s="7">
        <f t="shared" si="38"/>
        <v>0</v>
      </c>
      <c r="I97" s="7">
        <f t="shared" si="38"/>
        <v>0</v>
      </c>
      <c r="K97" s="7">
        <v>2049</v>
      </c>
      <c r="L97" s="7">
        <f t="shared" si="39"/>
        <v>0</v>
      </c>
      <c r="M97" s="7">
        <f t="shared" si="39"/>
        <v>0</v>
      </c>
      <c r="N97" s="7">
        <f t="shared" si="39"/>
        <v>0</v>
      </c>
      <c r="P97" s="7">
        <v>2049</v>
      </c>
      <c r="Q97" s="7">
        <f t="shared" si="40"/>
        <v>0</v>
      </c>
      <c r="R97" s="7">
        <f t="shared" si="40"/>
        <v>0</v>
      </c>
      <c r="S97" s="7">
        <f t="shared" si="40"/>
        <v>0</v>
      </c>
      <c r="U97" s="7">
        <v>2049</v>
      </c>
      <c r="V97" s="7">
        <f t="shared" si="41"/>
        <v>0</v>
      </c>
      <c r="W97" s="7">
        <f t="shared" si="41"/>
        <v>0</v>
      </c>
      <c r="X97" s="7">
        <f t="shared" si="41"/>
        <v>0</v>
      </c>
      <c r="Z97" s="7">
        <v>2049</v>
      </c>
      <c r="AA97" s="7">
        <f t="shared" si="42"/>
        <v>0</v>
      </c>
      <c r="AB97" s="7">
        <f t="shared" si="42"/>
        <v>0</v>
      </c>
      <c r="AC97" s="7">
        <f t="shared" si="42"/>
        <v>0</v>
      </c>
      <c r="AE97" s="7">
        <v>2049</v>
      </c>
      <c r="AF97" s="7">
        <f t="shared" si="43"/>
        <v>0</v>
      </c>
      <c r="AG97" s="7">
        <f t="shared" si="43"/>
        <v>0</v>
      </c>
      <c r="AH97" s="7">
        <f t="shared" si="43"/>
        <v>0</v>
      </c>
      <c r="AJ97" s="7">
        <v>2049</v>
      </c>
      <c r="AK97" s="7">
        <f t="shared" si="44"/>
        <v>0</v>
      </c>
      <c r="AL97" s="7">
        <f t="shared" si="44"/>
        <v>0</v>
      </c>
      <c r="AM97" s="7">
        <f t="shared" si="44"/>
        <v>0</v>
      </c>
      <c r="AO97" s="7">
        <v>2049</v>
      </c>
      <c r="AP97" s="7">
        <f t="shared" si="37"/>
        <v>0</v>
      </c>
      <c r="AQ97" s="7">
        <f t="shared" si="37"/>
        <v>0</v>
      </c>
      <c r="AR97" s="7">
        <f t="shared" si="37"/>
        <v>0</v>
      </c>
    </row>
    <row r="98" spans="1:44" x14ac:dyDescent="0.25">
      <c r="F98" s="7">
        <v>2050</v>
      </c>
      <c r="G98" s="7">
        <f t="shared" si="38"/>
        <v>0</v>
      </c>
      <c r="H98" s="7">
        <f t="shared" si="38"/>
        <v>0</v>
      </c>
      <c r="I98" s="7">
        <f t="shared" si="38"/>
        <v>0</v>
      </c>
      <c r="K98" s="7">
        <v>2050</v>
      </c>
      <c r="L98" s="7">
        <f t="shared" si="39"/>
        <v>0</v>
      </c>
      <c r="M98" s="7">
        <f t="shared" si="39"/>
        <v>0</v>
      </c>
      <c r="N98" s="7">
        <f t="shared" si="39"/>
        <v>0</v>
      </c>
      <c r="P98" s="7">
        <v>2050</v>
      </c>
      <c r="Q98" s="7">
        <f t="shared" si="40"/>
        <v>0</v>
      </c>
      <c r="R98" s="7">
        <f t="shared" si="40"/>
        <v>0</v>
      </c>
      <c r="S98" s="7">
        <f t="shared" si="40"/>
        <v>0</v>
      </c>
      <c r="U98" s="7">
        <v>2050</v>
      </c>
      <c r="V98" s="7">
        <f t="shared" si="41"/>
        <v>0</v>
      </c>
      <c r="W98" s="7">
        <f t="shared" si="41"/>
        <v>0</v>
      </c>
      <c r="X98" s="7">
        <f t="shared" si="41"/>
        <v>0</v>
      </c>
      <c r="Z98" s="7">
        <v>2050</v>
      </c>
      <c r="AA98" s="7">
        <f t="shared" si="42"/>
        <v>0</v>
      </c>
      <c r="AB98" s="7">
        <f t="shared" si="42"/>
        <v>0</v>
      </c>
      <c r="AC98" s="7">
        <f t="shared" si="42"/>
        <v>0</v>
      </c>
      <c r="AE98" s="7">
        <v>2050</v>
      </c>
      <c r="AF98" s="7">
        <f t="shared" si="43"/>
        <v>0</v>
      </c>
      <c r="AG98" s="7">
        <f t="shared" si="43"/>
        <v>0</v>
      </c>
      <c r="AH98" s="7">
        <f t="shared" si="43"/>
        <v>0</v>
      </c>
      <c r="AJ98" s="7">
        <v>2050</v>
      </c>
      <c r="AK98" s="7">
        <f t="shared" si="44"/>
        <v>0</v>
      </c>
      <c r="AL98" s="7">
        <f t="shared" si="44"/>
        <v>0</v>
      </c>
      <c r="AM98" s="7">
        <f t="shared" si="44"/>
        <v>0</v>
      </c>
      <c r="AO98" s="7">
        <v>2050</v>
      </c>
      <c r="AP98" s="7">
        <f t="shared" si="37"/>
        <v>0</v>
      </c>
      <c r="AQ98" s="7">
        <f t="shared" si="37"/>
        <v>0</v>
      </c>
      <c r="AR98" s="7">
        <f t="shared" si="37"/>
        <v>0</v>
      </c>
    </row>
    <row r="100" spans="1:44" x14ac:dyDescent="0.25">
      <c r="G100" s="7">
        <f>SUM(G72:G98)</f>
        <v>0</v>
      </c>
      <c r="H100" s="7">
        <f t="shared" ref="H100:I100" si="45">SUM(H72:H98)</f>
        <v>0</v>
      </c>
      <c r="I100" s="7">
        <f t="shared" si="45"/>
        <v>0</v>
      </c>
      <c r="L100" s="7">
        <f>SUM(L72:L98)</f>
        <v>0</v>
      </c>
      <c r="M100" s="7">
        <f t="shared" ref="M100:N100" si="46">SUM(M72:M98)</f>
        <v>0</v>
      </c>
      <c r="N100" s="7">
        <f t="shared" si="46"/>
        <v>0</v>
      </c>
      <c r="Q100" s="7">
        <f>SUM(Q72:Q98)</f>
        <v>0</v>
      </c>
      <c r="R100" s="7">
        <f t="shared" ref="R100:S100" si="47">SUM(R72:R98)</f>
        <v>0</v>
      </c>
      <c r="S100" s="7">
        <f t="shared" si="47"/>
        <v>0</v>
      </c>
      <c r="V100" s="7">
        <f>SUM(V72:V98)</f>
        <v>0</v>
      </c>
      <c r="W100" s="7">
        <f t="shared" ref="W100:X100" si="48">SUM(W72:W98)</f>
        <v>0</v>
      </c>
      <c r="X100" s="7">
        <f t="shared" si="48"/>
        <v>0</v>
      </c>
      <c r="AA100" s="7">
        <f>SUM(AA72:AA98)</f>
        <v>0</v>
      </c>
      <c r="AB100" s="7">
        <f t="shared" ref="AB100:AC100" si="49">SUM(AB72:AB98)</f>
        <v>0</v>
      </c>
      <c r="AC100" s="7">
        <f t="shared" si="49"/>
        <v>0</v>
      </c>
      <c r="AF100" s="7">
        <f>SUM(AF72:AF98)</f>
        <v>0</v>
      </c>
      <c r="AG100" s="7">
        <f t="shared" ref="AG100:AH100" si="50">SUM(AG72:AG98)</f>
        <v>0</v>
      </c>
      <c r="AH100" s="7">
        <f t="shared" si="50"/>
        <v>0</v>
      </c>
      <c r="AK100" s="7">
        <f>SUM(AK72:AK98)</f>
        <v>0</v>
      </c>
      <c r="AL100" s="7">
        <f t="shared" ref="AL100:AM100" si="51">SUM(AL72:AL98)</f>
        <v>0</v>
      </c>
      <c r="AM100" s="7">
        <f t="shared" si="51"/>
        <v>0</v>
      </c>
      <c r="AP100" s="7">
        <f>SUM(AP72:AP98)</f>
        <v>0</v>
      </c>
      <c r="AQ100" s="7">
        <f t="shared" ref="AQ100:AR100" si="52">SUM(AQ72:AQ98)</f>
        <v>0</v>
      </c>
      <c r="AR100" s="7">
        <f t="shared" si="52"/>
        <v>0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Output!X112</f>
        <v>7.5140839890123323E-2</v>
      </c>
      <c r="C105" s="7">
        <f>Output!X142</f>
        <v>7.5140839890123323E-2</v>
      </c>
      <c r="D105" s="7">
        <f>Output!X172</f>
        <v>7.5140839890123323E-2</v>
      </c>
      <c r="F105" s="7">
        <v>2024</v>
      </c>
      <c r="G105" s="7">
        <f>((G8+L8+Q8+V8+AA8+AF8+AK8)*R105*1000000)/10^9</f>
        <v>0</v>
      </c>
      <c r="H105" s="7">
        <f>((G8+L8+Q8+V8+AA8+AF8+AK8)*S105*1000000)/10^9</f>
        <v>0</v>
      </c>
      <c r="I105" s="7">
        <f>((G8+L8+Q8+V8+AA8+AF8+AK8)*T105*1000000)/10^9</f>
        <v>0</v>
      </c>
      <c r="J105" s="7">
        <f>((H8+M8+R8+W8+AB8+AG8+AL8)*R105*1000000)/10^9</f>
        <v>0</v>
      </c>
      <c r="K105" s="7">
        <f>((H8+M8+R8+W8+AB8+AG8+AL8)*S105*1000000)/10^9</f>
        <v>0</v>
      </c>
      <c r="L105" s="7">
        <f>((H8+M8+R8+W8+AB8+AG8+AL8)*T105*1000000)/10^9</f>
        <v>0</v>
      </c>
      <c r="M105" s="7">
        <f>((I8+N8+S8+X8+AC8+AH8+AM8)*R105*1000000)/10^9</f>
        <v>0</v>
      </c>
      <c r="N105" s="7">
        <f>((I8+N8+S8+X8+AC8+AH8+AM8)*S105*1000000)/10^9</f>
        <v>0</v>
      </c>
      <c r="O105" s="7">
        <f>((I8+N8+S8+X8+AC8+AH8+AM8)*T105*1000000)/10^9</f>
        <v>0</v>
      </c>
      <c r="Q105" s="7">
        <v>2024</v>
      </c>
      <c r="R105" s="7">
        <v>0</v>
      </c>
      <c r="S105" s="7">
        <v>0</v>
      </c>
      <c r="T105" s="7">
        <v>0</v>
      </c>
    </row>
    <row r="106" spans="1:44" x14ac:dyDescent="0.25">
      <c r="A106" s="7">
        <v>2025</v>
      </c>
      <c r="B106" s="7">
        <f>Output!X113</f>
        <v>7.2729407371743521E-2</v>
      </c>
      <c r="C106" s="7">
        <f>Output!X143</f>
        <v>7.0504374870918624E-2</v>
      </c>
      <c r="D106" s="7">
        <f>Output!X173</f>
        <v>6.9158057307332474E-2</v>
      </c>
      <c r="F106" s="7">
        <v>2025</v>
      </c>
      <c r="G106" s="7">
        <f t="shared" ref="G106:G131" si="53">G105+((G9+L9+Q9+V9+AA9+AF9+AK9-G8-L8-Q8-V8-AA8-AF8-AK8)*R106*1000000)/10^9</f>
        <v>0</v>
      </c>
      <c r="H106" s="7">
        <f t="shared" ref="H106:H131" si="54">H105+((G9+L9+Q9+V9+AA9+AF9+AK9-G8-L8-Q8-V8-AA8-AF8-AK8)*S106*1000000)/10^9</f>
        <v>0</v>
      </c>
      <c r="I106" s="7">
        <f t="shared" ref="I106:I131" si="55">I105+((G9+L9+Q9+V9+AA9+AF9+AK9-G8-L8-Q8-V8-AA8-AF8-AK8)*T106*1000000)/10^9</f>
        <v>0</v>
      </c>
      <c r="J106" s="7">
        <f t="shared" ref="J106:J131" si="56">J105+((H9+M9+R9+W9+AB9+AG9+AL9-H8-M8-R8-W8-AB8-AG8-AL8)*R106*1000000)/10^9</f>
        <v>0</v>
      </c>
      <c r="K106" s="7">
        <f t="shared" ref="K106:K131" si="57">K105+((H9+M9+R9+W9+AB9+AG9+AL9-H8-M8-R8-W8-AB8-AG8-AL8)*S106*1000000)/10^9</f>
        <v>0</v>
      </c>
      <c r="L106" s="7">
        <f t="shared" ref="L106:L131" si="58">L105+((H9+M9+R9+W9+AB9+AG9+AL9-H8-M8-R8-W8-AB8-AG8-AL8)*T106*1000000)/10^9</f>
        <v>0</v>
      </c>
      <c r="M106" s="7">
        <f t="shared" ref="M106:M131" si="59">M105+((I9+N9+S9+X9+AC9+AH9+AM9-I8-N8-S8-X8-AC8-AH8-AM8)*R106*1000000)/10^9</f>
        <v>0</v>
      </c>
      <c r="N106" s="7">
        <f t="shared" ref="N106:N131" si="60">N105+((I9+N9+S9+X9+AC9+AH9+AM9-I8-N8-S8-X8-AC8-AH8-AM8)*S106*1000000)/10^9</f>
        <v>0</v>
      </c>
      <c r="O106" s="7">
        <f t="shared" ref="O106:O131" si="61">O105+((I9+N9+S9+X9+AC9+AH9+AM9-I8-N8-S8-X8-AC8-AH8-AM8)*T106*1000000)/10^9</f>
        <v>0</v>
      </c>
      <c r="Q106" s="7">
        <v>2025</v>
      </c>
      <c r="R106" s="7">
        <v>0</v>
      </c>
      <c r="S106" s="7">
        <v>0</v>
      </c>
      <c r="T106" s="7">
        <v>0</v>
      </c>
    </row>
    <row r="107" spans="1:44" x14ac:dyDescent="0.25">
      <c r="A107" s="7">
        <v>2026</v>
      </c>
      <c r="B107" s="7">
        <f>Output!X114</f>
        <v>7.0550046423311655E-2</v>
      </c>
      <c r="C107" s="7">
        <f>Output!X144</f>
        <v>6.7768755792886284E-2</v>
      </c>
      <c r="D107" s="7">
        <f>Output!X174</f>
        <v>6.6085858834009345E-2</v>
      </c>
      <c r="F107" s="7">
        <v>2026</v>
      </c>
      <c r="G107" s="7">
        <f t="shared" si="53"/>
        <v>0</v>
      </c>
      <c r="H107" s="7">
        <f t="shared" si="54"/>
        <v>0</v>
      </c>
      <c r="I107" s="7">
        <f t="shared" si="55"/>
        <v>0</v>
      </c>
      <c r="J107" s="7">
        <f t="shared" si="56"/>
        <v>0</v>
      </c>
      <c r="K107" s="7">
        <f t="shared" si="57"/>
        <v>0</v>
      </c>
      <c r="L107" s="7">
        <f t="shared" si="58"/>
        <v>0</v>
      </c>
      <c r="M107" s="7">
        <f t="shared" si="59"/>
        <v>0</v>
      </c>
      <c r="N107" s="7">
        <f t="shared" si="60"/>
        <v>0</v>
      </c>
      <c r="O107" s="7">
        <f t="shared" si="61"/>
        <v>0</v>
      </c>
      <c r="Q107" s="7">
        <v>2026</v>
      </c>
      <c r="R107" s="7">
        <v>0</v>
      </c>
      <c r="S107" s="7">
        <v>0</v>
      </c>
      <c r="T107" s="7">
        <v>0</v>
      </c>
    </row>
    <row r="108" spans="1:44" x14ac:dyDescent="0.25">
      <c r="A108" s="7">
        <v>2027</v>
      </c>
      <c r="B108" s="7">
        <f>Output!X115</f>
        <v>6.857556865115419E-2</v>
      </c>
      <c r="C108" s="7">
        <f>Output!X145</f>
        <v>6.5238019899916844E-2</v>
      </c>
      <c r="D108" s="7">
        <f>Output!X175</f>
        <v>6.3218543554537626E-2</v>
      </c>
      <c r="F108" s="7">
        <v>2027</v>
      </c>
      <c r="G108" s="7">
        <f t="shared" si="53"/>
        <v>0</v>
      </c>
      <c r="H108" s="7">
        <f t="shared" si="54"/>
        <v>0</v>
      </c>
      <c r="I108" s="7">
        <f t="shared" si="55"/>
        <v>0</v>
      </c>
      <c r="J108" s="7">
        <f t="shared" si="56"/>
        <v>0</v>
      </c>
      <c r="K108" s="7">
        <f t="shared" si="57"/>
        <v>0</v>
      </c>
      <c r="L108" s="7">
        <f t="shared" si="58"/>
        <v>0</v>
      </c>
      <c r="M108" s="7">
        <f t="shared" si="59"/>
        <v>0</v>
      </c>
      <c r="N108" s="7">
        <f t="shared" si="60"/>
        <v>0</v>
      </c>
      <c r="O108" s="7">
        <f t="shared" si="61"/>
        <v>0</v>
      </c>
      <c r="Q108" s="7">
        <v>2027</v>
      </c>
      <c r="R108" s="7">
        <v>0</v>
      </c>
      <c r="S108" s="7">
        <v>0</v>
      </c>
      <c r="T108" s="7">
        <v>0</v>
      </c>
    </row>
    <row r="109" spans="1:44" x14ac:dyDescent="0.25">
      <c r="A109" s="7">
        <v>2028</v>
      </c>
      <c r="B109" s="7">
        <f>Output!X116</f>
        <v>6.678198349691114E-2</v>
      </c>
      <c r="C109" s="7">
        <f>Output!X146</f>
        <v>6.2888176616073321E-2</v>
      </c>
      <c r="D109" s="7">
        <f>Output!X176</f>
        <v>6.0532120875403314E-2</v>
      </c>
      <c r="F109" s="7">
        <v>2028</v>
      </c>
      <c r="G109" s="7">
        <f t="shared" si="53"/>
        <v>0</v>
      </c>
      <c r="H109" s="7">
        <f t="shared" si="54"/>
        <v>0</v>
      </c>
      <c r="I109" s="7">
        <f t="shared" si="55"/>
        <v>0</v>
      </c>
      <c r="J109" s="7">
        <f t="shared" si="56"/>
        <v>0</v>
      </c>
      <c r="K109" s="7">
        <f t="shared" si="57"/>
        <v>0</v>
      </c>
      <c r="L109" s="7">
        <f t="shared" si="58"/>
        <v>0</v>
      </c>
      <c r="M109" s="7">
        <f t="shared" si="59"/>
        <v>0</v>
      </c>
      <c r="N109" s="7">
        <f t="shared" si="60"/>
        <v>0</v>
      </c>
      <c r="O109" s="7">
        <f t="shared" si="61"/>
        <v>0</v>
      </c>
      <c r="Q109" s="7">
        <v>2028</v>
      </c>
      <c r="R109" s="7">
        <v>0</v>
      </c>
      <c r="S109" s="7">
        <v>0</v>
      </c>
      <c r="T109" s="7">
        <v>0</v>
      </c>
    </row>
    <row r="110" spans="1:44" x14ac:dyDescent="0.25">
      <c r="A110" s="7">
        <v>2029</v>
      </c>
      <c r="B110" s="7">
        <f>Output!X117</f>
        <v>6.514812123737268E-2</v>
      </c>
      <c r="C110" s="7">
        <f>Output!X147</f>
        <v>6.0698056235722886E-2</v>
      </c>
      <c r="D110" s="7">
        <f>Output!X177</f>
        <v>5.8005421099762096E-2</v>
      </c>
      <c r="F110" s="7">
        <v>2029</v>
      </c>
      <c r="G110" s="7">
        <f t="shared" si="53"/>
        <v>0</v>
      </c>
      <c r="H110" s="7">
        <f t="shared" si="54"/>
        <v>0</v>
      </c>
      <c r="I110" s="7">
        <f t="shared" si="55"/>
        <v>0</v>
      </c>
      <c r="J110" s="7">
        <f t="shared" si="56"/>
        <v>0</v>
      </c>
      <c r="K110" s="7">
        <f t="shared" si="57"/>
        <v>0</v>
      </c>
      <c r="L110" s="7">
        <f t="shared" si="58"/>
        <v>0</v>
      </c>
      <c r="M110" s="7">
        <f t="shared" si="59"/>
        <v>0</v>
      </c>
      <c r="N110" s="7">
        <f t="shared" si="60"/>
        <v>0</v>
      </c>
      <c r="O110" s="7">
        <f t="shared" si="61"/>
        <v>0</v>
      </c>
      <c r="Q110" s="7">
        <v>2029</v>
      </c>
      <c r="R110" s="7">
        <v>0</v>
      </c>
      <c r="S110" s="7">
        <v>0</v>
      </c>
      <c r="T110" s="7">
        <v>0</v>
      </c>
    </row>
    <row r="111" spans="1:44" x14ac:dyDescent="0.25">
      <c r="A111" s="7">
        <v>2030</v>
      </c>
      <c r="B111" s="7">
        <f>Output!X118</f>
        <v>6.3653183621527665E-2</v>
      </c>
      <c r="C111" s="7">
        <f>Output!X148</f>
        <v>5.8646860490277397E-2</v>
      </c>
      <c r="D111" s="7">
        <f>Output!X178</f>
        <v>5.5617645976602813E-2</v>
      </c>
      <c r="F111" s="7">
        <v>2030</v>
      </c>
      <c r="G111" s="7">
        <f t="shared" si="53"/>
        <v>0</v>
      </c>
      <c r="H111" s="7">
        <f t="shared" si="54"/>
        <v>0</v>
      </c>
      <c r="I111" s="7">
        <f t="shared" si="55"/>
        <v>0</v>
      </c>
      <c r="J111" s="7">
        <f t="shared" si="56"/>
        <v>0</v>
      </c>
      <c r="K111" s="7">
        <f t="shared" si="57"/>
        <v>0</v>
      </c>
      <c r="L111" s="7">
        <f t="shared" si="58"/>
        <v>0</v>
      </c>
      <c r="M111" s="7">
        <f t="shared" si="59"/>
        <v>0</v>
      </c>
      <c r="N111" s="7">
        <f t="shared" si="60"/>
        <v>0</v>
      </c>
      <c r="O111" s="7">
        <f t="shared" si="61"/>
        <v>0</v>
      </c>
      <c r="Q111" s="7">
        <v>2030</v>
      </c>
      <c r="R111" s="7">
        <v>0</v>
      </c>
      <c r="S111" s="7">
        <v>0</v>
      </c>
      <c r="T111" s="7">
        <v>0</v>
      </c>
    </row>
    <row r="112" spans="1:44" x14ac:dyDescent="0.25">
      <c r="A112" s="7">
        <v>2031</v>
      </c>
      <c r="B112" s="7">
        <f>Output!X119</f>
        <v>6.3019681430409702E-2</v>
      </c>
      <c r="C112" s="7">
        <f>Output!X149</f>
        <v>5.7888095708289462E-2</v>
      </c>
      <c r="D112" s="7">
        <f>Output!X179</f>
        <v>5.4748737701515247E-2</v>
      </c>
      <c r="F112" s="7">
        <v>2031</v>
      </c>
      <c r="G112" s="7">
        <f t="shared" si="53"/>
        <v>0</v>
      </c>
      <c r="H112" s="7">
        <f t="shared" si="54"/>
        <v>0</v>
      </c>
      <c r="I112" s="7">
        <f t="shared" si="55"/>
        <v>0</v>
      </c>
      <c r="J112" s="7">
        <f t="shared" si="56"/>
        <v>0</v>
      </c>
      <c r="K112" s="7">
        <f t="shared" si="57"/>
        <v>0</v>
      </c>
      <c r="L112" s="7">
        <f t="shared" si="58"/>
        <v>0</v>
      </c>
      <c r="M112" s="7">
        <f t="shared" si="59"/>
        <v>0</v>
      </c>
      <c r="N112" s="7">
        <f t="shared" si="60"/>
        <v>0</v>
      </c>
      <c r="O112" s="7">
        <f t="shared" si="61"/>
        <v>0</v>
      </c>
      <c r="Q112" s="7">
        <v>2031</v>
      </c>
      <c r="R112" s="7">
        <v>0</v>
      </c>
      <c r="S112" s="7">
        <v>0</v>
      </c>
      <c r="T112" s="7">
        <v>0</v>
      </c>
    </row>
    <row r="113" spans="1:20" x14ac:dyDescent="0.25">
      <c r="A113" s="7">
        <v>2032</v>
      </c>
      <c r="B113" s="7">
        <f>Output!X120</f>
        <v>6.2396025361795233E-2</v>
      </c>
      <c r="C113" s="7">
        <f>Output!X150</f>
        <v>5.7139177057593533E-2</v>
      </c>
      <c r="D113" s="7">
        <f>Output!X180</f>
        <v>5.3889675557719688E-2</v>
      </c>
      <c r="F113" s="7">
        <v>2032</v>
      </c>
      <c r="G113" s="7">
        <f t="shared" si="53"/>
        <v>0</v>
      </c>
      <c r="H113" s="7">
        <f t="shared" si="54"/>
        <v>0</v>
      </c>
      <c r="I113" s="7">
        <f t="shared" si="55"/>
        <v>0</v>
      </c>
      <c r="J113" s="7">
        <f t="shared" si="56"/>
        <v>0</v>
      </c>
      <c r="K113" s="7">
        <f t="shared" si="57"/>
        <v>0</v>
      </c>
      <c r="L113" s="7">
        <f t="shared" si="58"/>
        <v>0</v>
      </c>
      <c r="M113" s="7">
        <f t="shared" si="59"/>
        <v>0</v>
      </c>
      <c r="N113" s="7">
        <f t="shared" si="60"/>
        <v>0</v>
      </c>
      <c r="O113" s="7">
        <f t="shared" si="61"/>
        <v>0</v>
      </c>
      <c r="Q113" s="7">
        <v>2032</v>
      </c>
      <c r="R113" s="7">
        <v>0</v>
      </c>
      <c r="S113" s="7">
        <v>0</v>
      </c>
      <c r="T113" s="7">
        <v>0</v>
      </c>
    </row>
    <row r="114" spans="1:20" x14ac:dyDescent="0.25">
      <c r="A114" s="7">
        <v>2033</v>
      </c>
      <c r="B114" s="7">
        <f>Output!X121</f>
        <v>6.1782403700447783E-2</v>
      </c>
      <c r="C114" s="7">
        <f>Output!X151</f>
        <v>5.6400292805376118E-2</v>
      </c>
      <c r="D114" s="7">
        <f>Output!X181</f>
        <v>5.3040647821191139E-2</v>
      </c>
      <c r="F114" s="7">
        <v>2033</v>
      </c>
      <c r="G114" s="7">
        <f t="shared" si="53"/>
        <v>0</v>
      </c>
      <c r="H114" s="7">
        <f t="shared" si="54"/>
        <v>0</v>
      </c>
      <c r="I114" s="7">
        <f t="shared" si="55"/>
        <v>0</v>
      </c>
      <c r="J114" s="7">
        <f t="shared" si="56"/>
        <v>0</v>
      </c>
      <c r="K114" s="7">
        <f t="shared" si="57"/>
        <v>0</v>
      </c>
      <c r="L114" s="7">
        <f t="shared" si="58"/>
        <v>0</v>
      </c>
      <c r="M114" s="7">
        <f t="shared" si="59"/>
        <v>0</v>
      </c>
      <c r="N114" s="7">
        <f t="shared" si="60"/>
        <v>0</v>
      </c>
      <c r="O114" s="7">
        <f t="shared" si="61"/>
        <v>0</v>
      </c>
      <c r="Q114" s="7">
        <v>2033</v>
      </c>
      <c r="R114" s="7">
        <v>0</v>
      </c>
      <c r="S114" s="7">
        <v>0</v>
      </c>
      <c r="T114" s="7">
        <v>0</v>
      </c>
    </row>
    <row r="115" spans="1:20" x14ac:dyDescent="0.25">
      <c r="A115" s="7">
        <v>2034</v>
      </c>
      <c r="B115" s="7">
        <f>Output!X122</f>
        <v>6.117845239166031E-2</v>
      </c>
      <c r="C115" s="7">
        <f>Output!X152</f>
        <v>5.567107891450717E-2</v>
      </c>
      <c r="D115" s="7">
        <f>Output!X182</f>
        <v>5.2201290428434063E-2</v>
      </c>
      <c r="F115" s="7">
        <v>2034</v>
      </c>
      <c r="G115" s="7">
        <f t="shared" si="53"/>
        <v>0</v>
      </c>
      <c r="H115" s="7">
        <f t="shared" si="54"/>
        <v>0</v>
      </c>
      <c r="I115" s="7">
        <f t="shared" si="55"/>
        <v>0</v>
      </c>
      <c r="J115" s="7">
        <f t="shared" si="56"/>
        <v>0</v>
      </c>
      <c r="K115" s="7">
        <f t="shared" si="57"/>
        <v>0</v>
      </c>
      <c r="L115" s="7">
        <f t="shared" si="58"/>
        <v>0</v>
      </c>
      <c r="M115" s="7">
        <f t="shared" si="59"/>
        <v>0</v>
      </c>
      <c r="N115" s="7">
        <f t="shared" si="60"/>
        <v>0</v>
      </c>
      <c r="O115" s="7">
        <f t="shared" si="61"/>
        <v>0</v>
      </c>
      <c r="Q115" s="7">
        <v>2034</v>
      </c>
      <c r="R115" s="7">
        <v>0</v>
      </c>
      <c r="S115" s="7">
        <v>0</v>
      </c>
      <c r="T115" s="7">
        <v>0</v>
      </c>
    </row>
    <row r="116" spans="1:20" x14ac:dyDescent="0.25">
      <c r="A116" s="7">
        <v>2035</v>
      </c>
      <c r="B116" s="7">
        <f>Output!X123</f>
        <v>6.0583820660145012E-2</v>
      </c>
      <c r="C116" s="7">
        <f>Output!X153</f>
        <v>5.4951184600910412E-2</v>
      </c>
      <c r="D116" s="7">
        <f>Output!X183</f>
        <v>5.1371252630526172E-2</v>
      </c>
      <c r="F116" s="7">
        <v>2035</v>
      </c>
      <c r="G116" s="7">
        <f t="shared" si="53"/>
        <v>0</v>
      </c>
      <c r="H116" s="7">
        <f t="shared" si="54"/>
        <v>0</v>
      </c>
      <c r="I116" s="7">
        <f t="shared" si="55"/>
        <v>0</v>
      </c>
      <c r="J116" s="7">
        <f t="shared" si="56"/>
        <v>0</v>
      </c>
      <c r="K116" s="7">
        <f t="shared" si="57"/>
        <v>0</v>
      </c>
      <c r="L116" s="7">
        <f t="shared" si="58"/>
        <v>0</v>
      </c>
      <c r="M116" s="7">
        <f t="shared" si="59"/>
        <v>0</v>
      </c>
      <c r="N116" s="7">
        <f t="shared" si="60"/>
        <v>0</v>
      </c>
      <c r="O116" s="7">
        <f t="shared" si="61"/>
        <v>0</v>
      </c>
      <c r="Q116" s="7">
        <v>2035</v>
      </c>
      <c r="R116" s="7">
        <v>0</v>
      </c>
      <c r="S116" s="7">
        <v>0</v>
      </c>
      <c r="T116" s="7">
        <v>0</v>
      </c>
    </row>
    <row r="117" spans="1:20" x14ac:dyDescent="0.25">
      <c r="A117" s="7">
        <v>2036</v>
      </c>
      <c r="B117" s="7">
        <f>Output!X124</f>
        <v>5.999817056181999E-2</v>
      </c>
      <c r="C117" s="7">
        <f>Output!X154</f>
        <v>5.4240271911715418E-2</v>
      </c>
      <c r="D117" s="7">
        <f>Output!X184</f>
        <v>5.0550196448231555E-2</v>
      </c>
      <c r="F117" s="7">
        <v>2036</v>
      </c>
      <c r="G117" s="7">
        <f t="shared" si="53"/>
        <v>0</v>
      </c>
      <c r="H117" s="7">
        <f t="shared" si="54"/>
        <v>0</v>
      </c>
      <c r="I117" s="7">
        <f t="shared" si="55"/>
        <v>0</v>
      </c>
      <c r="J117" s="7">
        <f t="shared" si="56"/>
        <v>0</v>
      </c>
      <c r="K117" s="7">
        <f t="shared" si="57"/>
        <v>0</v>
      </c>
      <c r="L117" s="7">
        <f t="shared" si="58"/>
        <v>0</v>
      </c>
      <c r="M117" s="7">
        <f t="shared" si="59"/>
        <v>0</v>
      </c>
      <c r="N117" s="7">
        <f t="shared" si="60"/>
        <v>0</v>
      </c>
      <c r="O117" s="7">
        <f t="shared" si="61"/>
        <v>0</v>
      </c>
      <c r="Q117" s="7">
        <v>2036</v>
      </c>
      <c r="R117" s="7">
        <v>0</v>
      </c>
      <c r="S117" s="7">
        <v>0</v>
      </c>
      <c r="T117" s="7">
        <v>0</v>
      </c>
    </row>
    <row r="118" spans="1:20" x14ac:dyDescent="0.25">
      <c r="A118" s="7">
        <v>2037</v>
      </c>
      <c r="B118" s="7">
        <f>Output!X125</f>
        <v>5.9421176447710847E-2</v>
      </c>
      <c r="C118" s="7">
        <f>Output!X155</f>
        <v>5.353801520673631E-2</v>
      </c>
      <c r="D118" s="7">
        <f>Output!X185</f>
        <v>4.9737796258941314E-2</v>
      </c>
      <c r="F118" s="7">
        <v>2037</v>
      </c>
      <c r="G118" s="7">
        <f t="shared" si="53"/>
        <v>0</v>
      </c>
      <c r="H118" s="7">
        <f t="shared" si="54"/>
        <v>0</v>
      </c>
      <c r="I118" s="7">
        <f t="shared" si="55"/>
        <v>0</v>
      </c>
      <c r="J118" s="7">
        <f t="shared" si="56"/>
        <v>0</v>
      </c>
      <c r="K118" s="7">
        <f t="shared" si="57"/>
        <v>0</v>
      </c>
      <c r="L118" s="7">
        <f t="shared" si="58"/>
        <v>0</v>
      </c>
      <c r="M118" s="7">
        <f t="shared" si="59"/>
        <v>0</v>
      </c>
      <c r="N118" s="7">
        <f t="shared" si="60"/>
        <v>0</v>
      </c>
      <c r="O118" s="7">
        <f t="shared" si="61"/>
        <v>0</v>
      </c>
      <c r="Q118" s="7">
        <v>2037</v>
      </c>
      <c r="R118" s="7">
        <v>0</v>
      </c>
      <c r="S118" s="7">
        <v>0</v>
      </c>
      <c r="T118" s="7">
        <v>0</v>
      </c>
    </row>
    <row r="119" spans="1:20" x14ac:dyDescent="0.25">
      <c r="A119" s="7">
        <v>2038</v>
      </c>
      <c r="B119" s="7">
        <f>Output!X126</f>
        <v>5.8852524559679903E-2</v>
      </c>
      <c r="C119" s="7">
        <f>Output!X156</f>
        <v>5.2844100736623899E-2</v>
      </c>
      <c r="D119" s="7">
        <f>Output!X186</f>
        <v>4.8933738304517777E-2</v>
      </c>
      <c r="F119" s="7">
        <v>2038</v>
      </c>
      <c r="G119" s="7">
        <f t="shared" si="53"/>
        <v>0</v>
      </c>
      <c r="H119" s="7">
        <f t="shared" si="54"/>
        <v>0</v>
      </c>
      <c r="I119" s="7">
        <f t="shared" si="55"/>
        <v>0</v>
      </c>
      <c r="J119" s="7">
        <f t="shared" si="56"/>
        <v>0</v>
      </c>
      <c r="K119" s="7">
        <f t="shared" si="57"/>
        <v>0</v>
      </c>
      <c r="L119" s="7">
        <f t="shared" si="58"/>
        <v>0</v>
      </c>
      <c r="M119" s="7">
        <f t="shared" si="59"/>
        <v>0</v>
      </c>
      <c r="N119" s="7">
        <f t="shared" si="60"/>
        <v>0</v>
      </c>
      <c r="O119" s="7">
        <f t="shared" si="61"/>
        <v>0</v>
      </c>
      <c r="Q119" s="7">
        <v>2038</v>
      </c>
      <c r="R119" s="7">
        <v>0</v>
      </c>
      <c r="S119" s="7">
        <v>0</v>
      </c>
      <c r="T119" s="7">
        <v>0</v>
      </c>
    </row>
    <row r="120" spans="1:20" x14ac:dyDescent="0.25">
      <c r="A120" s="7">
        <v>2039</v>
      </c>
      <c r="B120" s="7">
        <f>Output!X127</f>
        <v>5.8291912608578293E-2</v>
      </c>
      <c r="C120" s="7">
        <f>Output!X157</f>
        <v>5.2158226203440815E-2</v>
      </c>
      <c r="D120" s="7">
        <f>Output!X187</f>
        <v>4.8137720269446557E-2</v>
      </c>
      <c r="F120" s="7">
        <v>2039</v>
      </c>
      <c r="G120" s="7">
        <f t="shared" si="53"/>
        <v>0</v>
      </c>
      <c r="H120" s="7">
        <f t="shared" si="54"/>
        <v>0</v>
      </c>
      <c r="I120" s="7">
        <f t="shared" si="55"/>
        <v>0</v>
      </c>
      <c r="J120" s="7">
        <f t="shared" si="56"/>
        <v>0</v>
      </c>
      <c r="K120" s="7">
        <f t="shared" si="57"/>
        <v>0</v>
      </c>
      <c r="L120" s="7">
        <f t="shared" si="58"/>
        <v>0</v>
      </c>
      <c r="M120" s="7">
        <f t="shared" si="59"/>
        <v>0</v>
      </c>
      <c r="N120" s="7">
        <f t="shared" si="60"/>
        <v>0</v>
      </c>
      <c r="O120" s="7">
        <f t="shared" si="61"/>
        <v>0</v>
      </c>
      <c r="Q120" s="7">
        <v>2039</v>
      </c>
      <c r="R120" s="7">
        <v>0</v>
      </c>
      <c r="S120" s="7">
        <v>0</v>
      </c>
      <c r="T120" s="7">
        <v>0</v>
      </c>
    </row>
    <row r="121" spans="1:20" x14ac:dyDescent="0.25">
      <c r="A121" s="7">
        <v>2040</v>
      </c>
      <c r="B121" s="7">
        <f>Output!X128</f>
        <v>5.7738341166507098E-2</v>
      </c>
      <c r="C121" s="7">
        <f>Output!X158</f>
        <v>5.1479392170499669E-2</v>
      </c>
      <c r="D121" s="7">
        <f>Output!X188</f>
        <v>4.7348742752194271E-2</v>
      </c>
      <c r="F121" s="7">
        <v>2040</v>
      </c>
      <c r="G121" s="7">
        <f t="shared" si="53"/>
        <v>0</v>
      </c>
      <c r="H121" s="7">
        <f t="shared" si="54"/>
        <v>0</v>
      </c>
      <c r="I121" s="7">
        <f t="shared" si="55"/>
        <v>0</v>
      </c>
      <c r="J121" s="7">
        <f t="shared" si="56"/>
        <v>0</v>
      </c>
      <c r="K121" s="7">
        <f t="shared" si="57"/>
        <v>0</v>
      </c>
      <c r="L121" s="7">
        <f t="shared" si="58"/>
        <v>0</v>
      </c>
      <c r="M121" s="7">
        <f t="shared" si="59"/>
        <v>0</v>
      </c>
      <c r="N121" s="7">
        <f t="shared" si="60"/>
        <v>0</v>
      </c>
      <c r="O121" s="7">
        <f t="shared" si="61"/>
        <v>0</v>
      </c>
      <c r="Q121" s="7">
        <v>2040</v>
      </c>
      <c r="R121" s="7">
        <v>0</v>
      </c>
      <c r="S121" s="7">
        <v>0</v>
      </c>
      <c r="T121" s="7">
        <v>0</v>
      </c>
    </row>
    <row r="122" spans="1:20" x14ac:dyDescent="0.25">
      <c r="A122" s="7">
        <v>2041</v>
      </c>
      <c r="B122" s="7">
        <f>Output!X129</f>
        <v>5.7275507565421449E-2</v>
      </c>
      <c r="C122" s="7">
        <f>Output!X159</f>
        <v>5.0891295978544047E-2</v>
      </c>
      <c r="D122" s="7">
        <f>Output!X189</f>
        <v>4.6650503075927517E-2</v>
      </c>
      <c r="F122" s="7">
        <v>2041</v>
      </c>
      <c r="G122" s="7">
        <f t="shared" si="53"/>
        <v>0</v>
      </c>
      <c r="H122" s="7">
        <f t="shared" si="54"/>
        <v>0</v>
      </c>
      <c r="I122" s="7">
        <f t="shared" si="55"/>
        <v>0</v>
      </c>
      <c r="J122" s="7">
        <f t="shared" si="56"/>
        <v>0</v>
      </c>
      <c r="K122" s="7">
        <f t="shared" si="57"/>
        <v>0</v>
      </c>
      <c r="L122" s="7">
        <f t="shared" si="58"/>
        <v>0</v>
      </c>
      <c r="M122" s="7">
        <f t="shared" si="59"/>
        <v>0</v>
      </c>
      <c r="N122" s="7">
        <f t="shared" si="60"/>
        <v>0</v>
      </c>
      <c r="O122" s="7">
        <f t="shared" si="61"/>
        <v>0</v>
      </c>
      <c r="Q122" s="7">
        <v>2041</v>
      </c>
      <c r="R122" s="7">
        <v>0</v>
      </c>
      <c r="S122" s="7">
        <v>0</v>
      </c>
      <c r="T122" s="7">
        <v>0</v>
      </c>
    </row>
    <row r="123" spans="1:20" x14ac:dyDescent="0.25">
      <c r="A123" s="7">
        <v>2042</v>
      </c>
      <c r="B123" s="7">
        <f>Output!X130</f>
        <v>5.6814718801550805E-2</v>
      </c>
      <c r="C123" s="7">
        <f>Output!X160</f>
        <v>5.0305244632591936E-2</v>
      </c>
      <c r="D123" s="7">
        <f>Output!X190</f>
        <v>4.5954308236875775E-2</v>
      </c>
      <c r="F123" s="7">
        <v>2042</v>
      </c>
      <c r="G123" s="7">
        <f t="shared" si="53"/>
        <v>0</v>
      </c>
      <c r="H123" s="7">
        <f t="shared" si="54"/>
        <v>0</v>
      </c>
      <c r="I123" s="7">
        <f t="shared" si="55"/>
        <v>0</v>
      </c>
      <c r="J123" s="7">
        <f t="shared" si="56"/>
        <v>0</v>
      </c>
      <c r="K123" s="7">
        <f t="shared" si="57"/>
        <v>0</v>
      </c>
      <c r="L123" s="7">
        <f t="shared" si="58"/>
        <v>0</v>
      </c>
      <c r="M123" s="7">
        <f t="shared" si="59"/>
        <v>0</v>
      </c>
      <c r="N123" s="7">
        <f t="shared" si="60"/>
        <v>0</v>
      </c>
      <c r="O123" s="7">
        <f t="shared" si="61"/>
        <v>0</v>
      </c>
      <c r="Q123" s="7">
        <v>2042</v>
      </c>
      <c r="R123" s="7">
        <v>0</v>
      </c>
      <c r="S123" s="7">
        <v>0</v>
      </c>
      <c r="T123" s="7">
        <v>0</v>
      </c>
    </row>
    <row r="124" spans="1:20" x14ac:dyDescent="0.25">
      <c r="A124" s="7">
        <v>2043</v>
      </c>
      <c r="B124" s="7">
        <f>Output!X131</f>
        <v>5.6356389577711427E-2</v>
      </c>
      <c r="C124" s="7">
        <f>Output!X161</f>
        <v>4.9721652826671091E-2</v>
      </c>
      <c r="D124" s="7">
        <f>Output!X191</f>
        <v>4.5260572937855299E-2</v>
      </c>
      <c r="F124" s="7">
        <v>2043</v>
      </c>
      <c r="G124" s="7">
        <f t="shared" si="53"/>
        <v>0</v>
      </c>
      <c r="H124" s="7">
        <f t="shared" si="54"/>
        <v>0</v>
      </c>
      <c r="I124" s="7">
        <f t="shared" si="55"/>
        <v>0</v>
      </c>
      <c r="J124" s="7">
        <f t="shared" si="56"/>
        <v>0</v>
      </c>
      <c r="K124" s="7">
        <f t="shared" si="57"/>
        <v>0</v>
      </c>
      <c r="L124" s="7">
        <f t="shared" si="58"/>
        <v>0</v>
      </c>
      <c r="M124" s="7">
        <f t="shared" si="59"/>
        <v>0</v>
      </c>
      <c r="N124" s="7">
        <f t="shared" si="60"/>
        <v>0</v>
      </c>
      <c r="O124" s="7">
        <f t="shared" si="61"/>
        <v>0</v>
      </c>
      <c r="Q124" s="7">
        <v>2043</v>
      </c>
      <c r="R124" s="7">
        <v>0</v>
      </c>
      <c r="S124" s="7">
        <v>0</v>
      </c>
      <c r="T124" s="7">
        <v>0</v>
      </c>
    </row>
    <row r="125" spans="1:20" x14ac:dyDescent="0.25">
      <c r="A125" s="7">
        <v>2044</v>
      </c>
      <c r="B125" s="7">
        <f>Output!X132</f>
        <v>5.5900467655076093E-2</v>
      </c>
      <c r="C125" s="7">
        <f>Output!X162</f>
        <v>4.9140468313165798E-2</v>
      </c>
      <c r="D125" s="7">
        <f>Output!X192</f>
        <v>4.4569244931250376E-2</v>
      </c>
      <c r="F125" s="7">
        <v>2044</v>
      </c>
      <c r="G125" s="7">
        <f t="shared" si="53"/>
        <v>0</v>
      </c>
      <c r="H125" s="7">
        <f t="shared" si="54"/>
        <v>0</v>
      </c>
      <c r="I125" s="7">
        <f t="shared" si="55"/>
        <v>0</v>
      </c>
      <c r="J125" s="7">
        <f t="shared" si="56"/>
        <v>0</v>
      </c>
      <c r="K125" s="7">
        <f t="shared" si="57"/>
        <v>0</v>
      </c>
      <c r="L125" s="7">
        <f t="shared" si="58"/>
        <v>0</v>
      </c>
      <c r="M125" s="7">
        <f t="shared" si="59"/>
        <v>0</v>
      </c>
      <c r="N125" s="7">
        <f t="shared" si="60"/>
        <v>0</v>
      </c>
      <c r="O125" s="7">
        <f t="shared" si="61"/>
        <v>0</v>
      </c>
      <c r="Q125" s="7">
        <v>2044</v>
      </c>
      <c r="R125" s="7">
        <v>0</v>
      </c>
      <c r="S125" s="7">
        <v>0</v>
      </c>
      <c r="T125" s="7">
        <v>0</v>
      </c>
    </row>
    <row r="126" spans="1:20" x14ac:dyDescent="0.25">
      <c r="A126" s="7">
        <v>2045</v>
      </c>
      <c r="B126" s="7">
        <f>Output!X133</f>
        <v>5.5446901910956747E-2</v>
      </c>
      <c r="C126" s="7">
        <f>Output!X163</f>
        <v>4.8561639986964979E-2</v>
      </c>
      <c r="D126" s="7">
        <f>Output!X193</f>
        <v>4.3880273111949933E-2</v>
      </c>
      <c r="F126" s="7">
        <v>2045</v>
      </c>
      <c r="G126" s="7">
        <f t="shared" si="53"/>
        <v>0</v>
      </c>
      <c r="H126" s="7">
        <f t="shared" si="54"/>
        <v>0</v>
      </c>
      <c r="I126" s="7">
        <f t="shared" si="55"/>
        <v>0</v>
      </c>
      <c r="J126" s="7">
        <f t="shared" si="56"/>
        <v>0</v>
      </c>
      <c r="K126" s="7">
        <f t="shared" si="57"/>
        <v>0</v>
      </c>
      <c r="L126" s="7">
        <f t="shared" si="58"/>
        <v>0</v>
      </c>
      <c r="M126" s="7">
        <f t="shared" si="59"/>
        <v>0</v>
      </c>
      <c r="N126" s="7">
        <f t="shared" si="60"/>
        <v>0</v>
      </c>
      <c r="O126" s="7">
        <f t="shared" si="61"/>
        <v>0</v>
      </c>
      <c r="Q126" s="7">
        <v>2045</v>
      </c>
      <c r="R126" s="7">
        <v>0</v>
      </c>
      <c r="S126" s="7">
        <v>0</v>
      </c>
      <c r="T126" s="7">
        <v>0</v>
      </c>
    </row>
    <row r="127" spans="1:20" x14ac:dyDescent="0.25">
      <c r="A127" s="7">
        <v>2046</v>
      </c>
      <c r="B127" s="7">
        <f>Output!X134</f>
        <v>5.4995642312438947E-2</v>
      </c>
      <c r="C127" s="7">
        <f>Output!X164</f>
        <v>4.7985117806365711E-2</v>
      </c>
      <c r="D127" s="7">
        <f>Output!X194</f>
        <v>4.3193607447039525E-2</v>
      </c>
      <c r="F127" s="7">
        <v>2046</v>
      </c>
      <c r="G127" s="7">
        <f t="shared" si="53"/>
        <v>0</v>
      </c>
      <c r="H127" s="7">
        <f t="shared" si="54"/>
        <v>0</v>
      </c>
      <c r="I127" s="7">
        <f t="shared" si="55"/>
        <v>0</v>
      </c>
      <c r="J127" s="7">
        <f t="shared" si="56"/>
        <v>0</v>
      </c>
      <c r="K127" s="7">
        <f t="shared" si="57"/>
        <v>0</v>
      </c>
      <c r="L127" s="7">
        <f t="shared" si="58"/>
        <v>0</v>
      </c>
      <c r="M127" s="7">
        <f t="shared" si="59"/>
        <v>0</v>
      </c>
      <c r="N127" s="7">
        <f t="shared" si="60"/>
        <v>0</v>
      </c>
      <c r="O127" s="7">
        <f t="shared" si="61"/>
        <v>0</v>
      </c>
      <c r="Q127" s="7">
        <v>2046</v>
      </c>
      <c r="R127" s="7">
        <v>0</v>
      </c>
      <c r="S127" s="7">
        <v>0</v>
      </c>
      <c r="T127" s="7">
        <v>0</v>
      </c>
    </row>
    <row r="128" spans="1:20" x14ac:dyDescent="0.25">
      <c r="A128" s="7">
        <v>2047</v>
      </c>
      <c r="B128" s="7">
        <f>Output!X135</f>
        <v>5.4546639916381916E-2</v>
      </c>
      <c r="C128" s="7">
        <f>Output!X165</f>
        <v>4.7410852819438722E-2</v>
      </c>
      <c r="D128" s="7">
        <f>Output!X195</f>
        <v>4.2509198967012905E-2</v>
      </c>
      <c r="F128" s="7">
        <v>2047</v>
      </c>
      <c r="G128" s="7">
        <f t="shared" si="53"/>
        <v>0</v>
      </c>
      <c r="H128" s="7">
        <f t="shared" si="54"/>
        <v>0</v>
      </c>
      <c r="I128" s="7">
        <f t="shared" si="55"/>
        <v>0</v>
      </c>
      <c r="J128" s="7">
        <f t="shared" si="56"/>
        <v>0</v>
      </c>
      <c r="K128" s="7">
        <f t="shared" si="57"/>
        <v>0</v>
      </c>
      <c r="L128" s="7">
        <f t="shared" si="58"/>
        <v>0</v>
      </c>
      <c r="M128" s="7">
        <f t="shared" si="59"/>
        <v>0</v>
      </c>
      <c r="N128" s="7">
        <f t="shared" si="60"/>
        <v>0</v>
      </c>
      <c r="O128" s="7">
        <f t="shared" si="61"/>
        <v>0</v>
      </c>
      <c r="Q128" s="7">
        <v>2047</v>
      </c>
      <c r="R128" s="7">
        <v>0</v>
      </c>
      <c r="S128" s="7">
        <v>0</v>
      </c>
      <c r="T128" s="7">
        <v>0</v>
      </c>
    </row>
    <row r="129" spans="1:20" x14ac:dyDescent="0.25">
      <c r="A129" s="7">
        <v>2048</v>
      </c>
      <c r="B129" s="7">
        <f>Output!X136</f>
        <v>5.4099846799110569E-2</v>
      </c>
      <c r="C129" s="7">
        <f>Output!X166</f>
        <v>4.6838797111297403E-2</v>
      </c>
      <c r="D129" s="7">
        <f>Output!X196</f>
        <v>4.1826999774560454E-2</v>
      </c>
      <c r="F129" s="7">
        <v>2048</v>
      </c>
      <c r="G129" s="7">
        <f t="shared" si="53"/>
        <v>0</v>
      </c>
      <c r="H129" s="7">
        <f t="shared" si="54"/>
        <v>0</v>
      </c>
      <c r="I129" s="7">
        <f t="shared" si="55"/>
        <v>0</v>
      </c>
      <c r="J129" s="7">
        <f t="shared" si="56"/>
        <v>0</v>
      </c>
      <c r="K129" s="7">
        <f t="shared" si="57"/>
        <v>0</v>
      </c>
      <c r="L129" s="7">
        <f t="shared" si="58"/>
        <v>0</v>
      </c>
      <c r="M129" s="7">
        <f t="shared" si="59"/>
        <v>0</v>
      </c>
      <c r="N129" s="7">
        <f t="shared" si="60"/>
        <v>0</v>
      </c>
      <c r="O129" s="7">
        <f t="shared" si="61"/>
        <v>0</v>
      </c>
      <c r="Q129" s="7">
        <v>2048</v>
      </c>
      <c r="R129" s="7">
        <v>0</v>
      </c>
      <c r="S129" s="7">
        <v>0</v>
      </c>
      <c r="T129" s="7">
        <v>0</v>
      </c>
    </row>
    <row r="130" spans="1:20" x14ac:dyDescent="0.25">
      <c r="A130" s="7">
        <v>2049</v>
      </c>
      <c r="B130" s="7">
        <f>Output!X137</f>
        <v>5.3655216082780954E-2</v>
      </c>
      <c r="C130" s="7">
        <f>Output!X167</f>
        <v>4.6268903804097823E-2</v>
      </c>
      <c r="D130" s="7">
        <f>Output!X197</f>
        <v>4.1146962983049741E-2</v>
      </c>
      <c r="F130" s="7">
        <v>2049</v>
      </c>
      <c r="G130" s="7">
        <f t="shared" si="53"/>
        <v>0</v>
      </c>
      <c r="H130" s="7">
        <f t="shared" si="54"/>
        <v>0</v>
      </c>
      <c r="I130" s="7">
        <f t="shared" si="55"/>
        <v>0</v>
      </c>
      <c r="J130" s="7">
        <f t="shared" si="56"/>
        <v>0</v>
      </c>
      <c r="K130" s="7">
        <f t="shared" si="57"/>
        <v>0</v>
      </c>
      <c r="L130" s="7">
        <f t="shared" si="58"/>
        <v>0</v>
      </c>
      <c r="M130" s="7">
        <f t="shared" si="59"/>
        <v>0</v>
      </c>
      <c r="N130" s="7">
        <f t="shared" si="60"/>
        <v>0</v>
      </c>
      <c r="O130" s="7">
        <f t="shared" si="61"/>
        <v>0</v>
      </c>
      <c r="Q130" s="7">
        <v>2049</v>
      </c>
      <c r="R130" s="7">
        <v>0</v>
      </c>
      <c r="S130" s="7">
        <v>0</v>
      </c>
      <c r="T130" s="7">
        <v>0</v>
      </c>
    </row>
    <row r="131" spans="1:20" x14ac:dyDescent="0.25">
      <c r="A131" s="7">
        <v>2050</v>
      </c>
      <c r="B131" s="7">
        <f>Output!X138</f>
        <v>5.3206770209519118E-2</v>
      </c>
      <c r="C131" s="7">
        <f>Output!X168</f>
        <v>4.5695195357543024E-2</v>
      </c>
      <c r="D131" s="7">
        <f>Output!X198</f>
        <v>4.046311103460682E-2</v>
      </c>
      <c r="F131" s="7">
        <v>2050</v>
      </c>
      <c r="G131" s="7">
        <f t="shared" si="53"/>
        <v>0</v>
      </c>
      <c r="H131" s="7">
        <f t="shared" si="54"/>
        <v>0</v>
      </c>
      <c r="I131" s="7">
        <f t="shared" si="55"/>
        <v>0</v>
      </c>
      <c r="J131" s="7">
        <f t="shared" si="56"/>
        <v>0</v>
      </c>
      <c r="K131" s="7">
        <f t="shared" si="57"/>
        <v>0</v>
      </c>
      <c r="L131" s="7">
        <f t="shared" si="58"/>
        <v>0</v>
      </c>
      <c r="M131" s="7">
        <f t="shared" si="59"/>
        <v>0</v>
      </c>
      <c r="N131" s="7">
        <f t="shared" si="60"/>
        <v>0</v>
      </c>
      <c r="O131" s="7">
        <f t="shared" si="61"/>
        <v>0</v>
      </c>
      <c r="Q131" s="7">
        <v>2050</v>
      </c>
      <c r="R131" s="7">
        <v>0</v>
      </c>
      <c r="S131" s="7">
        <v>0</v>
      </c>
      <c r="T131" s="7">
        <v>0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025D-9122-44B7-A1FA-A2B27FE28508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0.766250537150856</v>
      </c>
      <c r="E2" s="7">
        <v>0.999999999999999</v>
      </c>
      <c r="G2" s="7">
        <v>8.0299999999999994</v>
      </c>
      <c r="H2" s="7">
        <v>315.92399999999998</v>
      </c>
      <c r="I2" s="7">
        <v>0</v>
      </c>
      <c r="J2" s="7">
        <v>3203.1390000000001</v>
      </c>
      <c r="K2" s="7">
        <v>61.573</v>
      </c>
      <c r="L2" s="7">
        <v>44.34</v>
      </c>
      <c r="M2" s="7">
        <v>122.137</v>
      </c>
      <c r="O2" s="7">
        <f>SUM(G2:M2)</f>
        <v>3755.143</v>
      </c>
    </row>
    <row r="4" spans="1:44" x14ac:dyDescent="0.25">
      <c r="G4" s="7">
        <f>G2/$O$2</f>
        <v>2.1384005882066274E-3</v>
      </c>
      <c r="H4" s="7">
        <f t="shared" ref="H4:M4" si="0">H2/$O$2</f>
        <v>8.4131017114394843E-2</v>
      </c>
      <c r="I4" s="7">
        <f t="shared" si="0"/>
        <v>0</v>
      </c>
      <c r="J4" s="7">
        <f t="shared" si="0"/>
        <v>0.8530005381952166</v>
      </c>
      <c r="K4" s="7">
        <f t="shared" si="0"/>
        <v>1.6396978756867582E-2</v>
      </c>
      <c r="L4" s="7">
        <f t="shared" si="0"/>
        <v>1.1807805987681429E-2</v>
      </c>
      <c r="M4" s="7">
        <f t="shared" si="0"/>
        <v>3.2525259357632987E-2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4.8070000000000004</v>
      </c>
      <c r="C8" s="7">
        <v>4.8070000000000004</v>
      </c>
      <c r="D8" s="7">
        <v>4.8070000000000004</v>
      </c>
      <c r="F8" s="7">
        <v>2024</v>
      </c>
      <c r="G8" s="7">
        <f>(B11-$B$8)*$B$2*Output!$Y$101*$E$2*$G$4/Output!$Y$95/1000000</f>
        <v>0.81837182153383037</v>
      </c>
      <c r="H8" s="7">
        <f>(C11-$B$8)*$B$2*Output!$Y$101*$E$2*$G$4/Output!$Y$95/1000000</f>
        <v>1.6404281251796022</v>
      </c>
      <c r="I8" s="7">
        <f>(D11-$B$8)*$B$2*Output!$Y$101*$E$2*$G$4/Output!$Y$95/1000000</f>
        <v>2.4624844288253707</v>
      </c>
      <c r="K8" s="7">
        <v>2024</v>
      </c>
      <c r="L8" s="7">
        <f>(B11-$B$8)*$B$2*Output!$Y$101*$E$2*$H$4/Output!$Y$95/1000000</f>
        <v>32.197173019458759</v>
      </c>
      <c r="M8" s="7">
        <f>(C11-$B$8)*$B$2*Output!$Y$101*$E$2*$H$4/Output!$Y$95/1000000</f>
        <v>64.539304485584154</v>
      </c>
      <c r="N8" s="7">
        <f>(D11-$B$8)*$B$2*Output!$Y$101*$E$2*$H$4/Output!$Y$95/1000000</f>
        <v>96.881435951709378</v>
      </c>
      <c r="P8" s="7">
        <v>2024</v>
      </c>
      <c r="Q8" s="7">
        <f>(B11-$B$8)*$B$2*Output!$Y$101*$E$2*$I$4/Output!$Y$95/1000000</f>
        <v>0</v>
      </c>
      <c r="R8" s="7">
        <f>(C11-$B$8)*$B$2*Output!$Y$101*$E$2*$I$4/Output!$Y$95/1000000</f>
        <v>0</v>
      </c>
      <c r="S8" s="7">
        <f>(D11-$B$8)*$B$2*Output!$Y$101*$E$2*$I$4/Output!$Y$95/1000000</f>
        <v>0</v>
      </c>
      <c r="U8" s="7">
        <v>2024</v>
      </c>
      <c r="V8" s="7">
        <f>(B11-$B$8)*$B$2*Output!$Y$101*$E$2*$J$4/Output!$Y$95/1000000</f>
        <v>326.44566600947098</v>
      </c>
      <c r="W8" s="7">
        <f>(C11-$B$8)*$B$2*Output!$Y$101*$E$2*$J$4/Output!$Y$95/1000000</f>
        <v>654.36105908588638</v>
      </c>
      <c r="X8" s="7">
        <f>(D11-$B$8)*$B$2*Output!$Y$101*$E$2*$J$4/Output!$Y$95/1000000</f>
        <v>982.27645216230007</v>
      </c>
      <c r="Z8" s="7">
        <v>2024</v>
      </c>
      <c r="AA8" s="7">
        <f>(B11-$B$8)*$B$2*Output!$Y$101*$E$2*$K$4/Output!$Y$95/1000000</f>
        <v>6.275169136650379</v>
      </c>
      <c r="AB8" s="7">
        <f>(C11-$B$8)*$B$2*Output!$Y$101*$E$2*$K$4/Output!$Y$95/1000000</f>
        <v>12.578590404941927</v>
      </c>
      <c r="AC8" s="7">
        <f>(D11-$B$8)*$B$2*Output!$Y$101*$E$2*$K$4/Output!$Y$95/1000000</f>
        <v>18.882011673233446</v>
      </c>
      <c r="AE8" s="7">
        <v>2024</v>
      </c>
      <c r="AF8" s="7">
        <f>(B11-$B$8)*$B$2*Output!$Y$101*$E$2*$L$4/Output!$Y$95/1000000</f>
        <v>4.5188800207733557</v>
      </c>
      <c r="AG8" s="7">
        <f>(C11-$B$8)*$B$2*Output!$Y$101*$E$2*$L$4/Output!$Y$95/1000000</f>
        <v>9.0581049900950923</v>
      </c>
      <c r="AH8" s="7">
        <f>(D11-$B$8)*$B$2*Output!$Y$101*$E$2*$L$4/Output!$Y$95/1000000</f>
        <v>13.597329959416804</v>
      </c>
      <c r="AJ8" s="7">
        <v>2024</v>
      </c>
      <c r="AK8" s="7">
        <f>(B11-$B$8)*$B$2*Output!$Y$101*$E$2*$M$4/Output!$Y$95/1000000</f>
        <v>12.447506745538909</v>
      </c>
      <c r="AL8" s="7">
        <f>(C11-$B$8)*$B$2*Output!$Y$101*$E$2*$M$4/Output!$Y$95/1000000</f>
        <v>24.951054785188187</v>
      </c>
      <c r="AM8" s="7">
        <f>(D11-$B$8)*$B$2*Output!$Y$101*$E$2*$M$4/Output!$Y$95/1000000</f>
        <v>37.454602824837394</v>
      </c>
    </row>
    <row r="9" spans="1:44" x14ac:dyDescent="0.25">
      <c r="F9" s="7">
        <v>2025</v>
      </c>
      <c r="G9" s="7">
        <f>(B12-$B$8)*$B$2*Output!$Y$101*$E$2*$G$4/Output!$Y$95/1000000</f>
        <v>1.6367436430676607</v>
      </c>
      <c r="H9" s="7">
        <f>(C12-$B$8)*$B$2*Output!$Y$101*$E$2*$G$4/Output!$Y$95/1000000</f>
        <v>3.4405993411306994</v>
      </c>
      <c r="I9" s="7">
        <f>(D12-$B$8)*$B$2*Output!$Y$101*$E$2*$G$4/Output!$Y$95/1000000</f>
        <v>5.2444550391937348</v>
      </c>
      <c r="K9" s="7">
        <v>2025</v>
      </c>
      <c r="L9" s="7">
        <f>(B12-$B$8)*$B$2*Output!$Y$101*$E$2*$H$4/Output!$Y$95/1000000</f>
        <v>64.394346038917519</v>
      </c>
      <c r="M9" s="7">
        <f>(C12-$B$8)*$B$2*Output!$Y$101*$E$2*$H$4/Output!$Y$95/1000000</f>
        <v>135.36337562233811</v>
      </c>
      <c r="N9" s="7">
        <f>(D12-$B$8)*$B$2*Output!$Y$101*$E$2*$H$4/Output!$Y$95/1000000</f>
        <v>206.33240520575856</v>
      </c>
      <c r="P9" s="7">
        <v>2025</v>
      </c>
      <c r="Q9" s="7">
        <f>(B12-$B$8)*$B$2*Output!$Y$101*$E$2*$I$4/Output!$Y$95/1000000</f>
        <v>0</v>
      </c>
      <c r="R9" s="7">
        <f>(C12-$B$8)*$B$2*Output!$Y$101*$E$2*$I$4/Output!$Y$95/1000000</f>
        <v>0</v>
      </c>
      <c r="S9" s="7">
        <f>(D12-$B$8)*$B$2*Output!$Y$101*$E$2*$I$4/Output!$Y$95/1000000</f>
        <v>0</v>
      </c>
      <c r="U9" s="7">
        <v>2025</v>
      </c>
      <c r="V9" s="7">
        <f>(B12-$B$8)*$B$2*Output!$Y$101*$E$2*$J$4/Output!$Y$95/1000000</f>
        <v>652.89133201894197</v>
      </c>
      <c r="W9" s="7">
        <f>(C12-$B$8)*$B$2*Output!$Y$101*$E$2*$J$4/Output!$Y$95/1000000</f>
        <v>1372.4430800684991</v>
      </c>
      <c r="X9" s="7">
        <f>(D12-$B$8)*$B$2*Output!$Y$101*$E$2*$J$4/Output!$Y$95/1000000</f>
        <v>2091.994828118055</v>
      </c>
      <c r="Z9" s="7">
        <v>2025</v>
      </c>
      <c r="AA9" s="7">
        <f>(B12-$B$8)*$B$2*Output!$Y$101*$E$2*$K$4/Output!$Y$95/1000000</f>
        <v>12.550338273300758</v>
      </c>
      <c r="AB9" s="7">
        <f>(C12-$B$8)*$B$2*Output!$Y$101*$E$2*$K$4/Output!$Y$95/1000000</f>
        <v>26.382070140901693</v>
      </c>
      <c r="AC9" s="7">
        <f>(D12-$B$8)*$B$2*Output!$Y$101*$E$2*$K$4/Output!$Y$95/1000000</f>
        <v>40.213802008502597</v>
      </c>
      <c r="AE9" s="7">
        <v>2025</v>
      </c>
      <c r="AF9" s="7">
        <f>(B12-$B$8)*$B$2*Output!$Y$101*$E$2*$L$4/Output!$Y$95/1000000</f>
        <v>9.0377600415467114</v>
      </c>
      <c r="AG9" s="7">
        <f>(C12-$B$8)*$B$2*Output!$Y$101*$E$2*$L$4/Output!$Y$95/1000000</f>
        <v>18.998278304574747</v>
      </c>
      <c r="AH9" s="7">
        <f>(D12-$B$8)*$B$2*Output!$Y$101*$E$2*$L$4/Output!$Y$95/1000000</f>
        <v>28.958796567602764</v>
      </c>
      <c r="AJ9" s="7">
        <v>2025</v>
      </c>
      <c r="AK9" s="7">
        <f>(B12-$B$8)*$B$2*Output!$Y$101*$E$2*$M$4/Output!$Y$95/1000000</f>
        <v>24.895013491077819</v>
      </c>
      <c r="AL9" s="7">
        <f>(C12-$B$8)*$B$2*Output!$Y$101*$E$2*$M$4/Output!$Y$95/1000000</f>
        <v>52.33181590631137</v>
      </c>
      <c r="AM9" s="7">
        <f>(D12-$B$8)*$B$2*Output!$Y$101*$E$2*$M$4/Output!$Y$95/1000000</f>
        <v>79.768618321544849</v>
      </c>
    </row>
    <row r="10" spans="1:44" x14ac:dyDescent="0.25">
      <c r="F10" s="7">
        <v>2026</v>
      </c>
      <c r="G10" s="7">
        <f>(B13-$B$8)*$B$2*Output!$Y$101*$E$2*$G$4/Output!$Y$95/1000000</f>
        <v>2.4551154646014868</v>
      </c>
      <c r="H10" s="7">
        <f>(C13-$B$8)*$B$2*Output!$Y$101*$E$2*$G$4/Output!$Y$95/1000000</f>
        <v>5.4212389403672487</v>
      </c>
      <c r="I10" s="7">
        <f>(D13-$B$8)*$B$2*Output!$Y$101*$E$2*$G$4/Output!$Y$95/1000000</f>
        <v>8.3873624161329978</v>
      </c>
      <c r="K10" s="7">
        <v>2026</v>
      </c>
      <c r="L10" s="7">
        <f>(B13-$B$8)*$B$2*Output!$Y$101*$E$2*$H$4/Output!$Y$95/1000000</f>
        <v>96.591519058376122</v>
      </c>
      <c r="M10" s="7">
        <f>(C13-$B$8)*$B$2*Output!$Y$101*$E$2*$H$4/Output!$Y$95/1000000</f>
        <v>213.2876078451535</v>
      </c>
      <c r="N10" s="7">
        <f>(D13-$B$8)*$B$2*Output!$Y$101*$E$2*$H$4/Output!$Y$95/1000000</f>
        <v>329.98369663193046</v>
      </c>
      <c r="P10" s="7">
        <v>2026</v>
      </c>
      <c r="Q10" s="7">
        <f>(B13-$B$8)*$B$2*Output!$Y$101*$E$2*$I$4/Output!$Y$95/1000000</f>
        <v>0</v>
      </c>
      <c r="R10" s="7">
        <f>(C13-$B$8)*$B$2*Output!$Y$101*$E$2*$I$4/Output!$Y$95/1000000</f>
        <v>0</v>
      </c>
      <c r="S10" s="7">
        <f>(D13-$B$8)*$B$2*Output!$Y$101*$E$2*$I$4/Output!$Y$95/1000000</f>
        <v>0</v>
      </c>
      <c r="U10" s="7">
        <v>2026</v>
      </c>
      <c r="V10" s="7">
        <f>(B13-$B$8)*$B$2*Output!$Y$101*$E$2*$J$4/Output!$Y$95/1000000</f>
        <v>979.33699802841124</v>
      </c>
      <c r="W10" s="7">
        <f>(C13-$B$8)*$B$2*Output!$Y$101*$E$2*$J$4/Output!$Y$95/1000000</f>
        <v>2162.5133098641363</v>
      </c>
      <c r="X10" s="7">
        <f>(D13-$B$8)*$B$2*Output!$Y$101*$E$2*$J$4/Output!$Y$95/1000000</f>
        <v>3345.6896216998553</v>
      </c>
      <c r="Z10" s="7">
        <v>2026</v>
      </c>
      <c r="AA10" s="7">
        <f>(B13-$B$8)*$B$2*Output!$Y$101*$E$2*$K$4/Output!$Y$95/1000000</f>
        <v>18.825507409951104</v>
      </c>
      <c r="AB10" s="7">
        <f>(C13-$B$8)*$B$2*Output!$Y$101*$E$2*$K$4/Output!$Y$95/1000000</f>
        <v>41.569358066654132</v>
      </c>
      <c r="AC10" s="7">
        <f>(D13-$B$8)*$B$2*Output!$Y$101*$E$2*$K$4/Output!$Y$95/1000000</f>
        <v>64.313208723357064</v>
      </c>
      <c r="AE10" s="7">
        <v>2026</v>
      </c>
      <c r="AF10" s="7">
        <f>(B13-$B$8)*$B$2*Output!$Y$101*$E$2*$L$4/Output!$Y$95/1000000</f>
        <v>13.556640062320044</v>
      </c>
      <c r="AG10" s="7">
        <f>(C13-$B$8)*$B$2*Output!$Y$101*$E$2*$L$4/Output!$Y$95/1000000</f>
        <v>29.934960724269473</v>
      </c>
      <c r="AH10" s="7">
        <f>(D13-$B$8)*$B$2*Output!$Y$101*$E$2*$L$4/Output!$Y$95/1000000</f>
        <v>46.313281386218833</v>
      </c>
      <c r="AJ10" s="7">
        <v>2026</v>
      </c>
      <c r="AK10" s="7">
        <f>(B13-$B$8)*$B$2*Output!$Y$101*$E$2*$M$4/Output!$Y$95/1000000</f>
        <v>37.342520236616672</v>
      </c>
      <c r="AL10" s="7">
        <f>(C13-$B$8)*$B$2*Output!$Y$101*$E$2*$M$4/Output!$Y$95/1000000</f>
        <v>82.457516869194862</v>
      </c>
      <c r="AM10" s="7">
        <f>(D13-$B$8)*$B$2*Output!$Y$101*$E$2*$M$4/Output!$Y$95/1000000</f>
        <v>127.57251350177286</v>
      </c>
    </row>
    <row r="11" spans="1:44" x14ac:dyDescent="0.25">
      <c r="A11" s="7">
        <v>2024</v>
      </c>
      <c r="B11" s="7">
        <v>5.0142668666850172</v>
      </c>
      <c r="C11" s="7">
        <v>5.2224668924092441</v>
      </c>
      <c r="D11" s="7">
        <v>5.4306669181334701</v>
      </c>
      <c r="F11" s="7">
        <v>2027</v>
      </c>
      <c r="G11" s="7">
        <f>(B14-$B$8)*$B$2*Output!$Y$101*$E$2*$G$4/Output!$Y$95/1000000</f>
        <v>3.2734872861353179</v>
      </c>
      <c r="H11" s="7">
        <f>(C14-$B$8)*$B$2*Output!$Y$101*$E$2*$G$4/Output!$Y$95/1000000</f>
        <v>7.6057611439052977</v>
      </c>
      <c r="I11" s="7">
        <f>(D14-$B$8)*$B$2*Output!$Y$101*$E$2*$G$4/Output!$Y$95/1000000</f>
        <v>11.938035001675278</v>
      </c>
      <c r="K11" s="7">
        <v>2027</v>
      </c>
      <c r="L11" s="7">
        <f>(B14-$B$8)*$B$2*Output!$Y$101*$E$2*$H$4/Output!$Y$95/1000000</f>
        <v>128.7886920778349</v>
      </c>
      <c r="M11" s="7">
        <f>(C14-$B$8)*$B$2*Output!$Y$101*$E$2*$H$4/Output!$Y$95/1000000</f>
        <v>299.23318600587015</v>
      </c>
      <c r="N11" s="7">
        <f>(D14-$B$8)*$B$2*Output!$Y$101*$E$2*$H$4/Output!$Y$95/1000000</f>
        <v>469.67767993390544</v>
      </c>
      <c r="P11" s="7">
        <v>2027</v>
      </c>
      <c r="Q11" s="7">
        <f>(B14-$B$8)*$B$2*Output!$Y$101*$E$2*$I$4/Output!$Y$95/1000000</f>
        <v>0</v>
      </c>
      <c r="R11" s="7">
        <f>(C14-$B$8)*$B$2*Output!$Y$101*$E$2*$I$4/Output!$Y$95/1000000</f>
        <v>0</v>
      </c>
      <c r="S11" s="7">
        <f>(D14-$B$8)*$B$2*Output!$Y$101*$E$2*$I$4/Output!$Y$95/1000000</f>
        <v>0</v>
      </c>
      <c r="U11" s="7">
        <v>2027</v>
      </c>
      <c r="V11" s="7">
        <f>(B14-$B$8)*$B$2*Output!$Y$101*$E$2*$J$4/Output!$Y$95/1000000</f>
        <v>1305.7826640378826</v>
      </c>
      <c r="W11" s="7">
        <f>(C14-$B$8)*$B$2*Output!$Y$101*$E$2*$J$4/Output!$Y$95/1000000</f>
        <v>3033.9115995924872</v>
      </c>
      <c r="X11" s="7">
        <f>(D14-$B$8)*$B$2*Output!$Y$101*$E$2*$J$4/Output!$Y$95/1000000</f>
        <v>4762.0405351470918</v>
      </c>
      <c r="Z11" s="7">
        <v>2027</v>
      </c>
      <c r="AA11" s="7">
        <f>(B14-$B$8)*$B$2*Output!$Y$101*$E$2*$K$4/Output!$Y$95/1000000</f>
        <v>25.100676546601484</v>
      </c>
      <c r="AB11" s="7">
        <f>(C14-$B$8)*$B$2*Output!$Y$101*$E$2*$K$4/Output!$Y$95/1000000</f>
        <v>58.319991396473341</v>
      </c>
      <c r="AC11" s="7">
        <f>(D14-$B$8)*$B$2*Output!$Y$101*$E$2*$K$4/Output!$Y$95/1000000</f>
        <v>91.539306246345191</v>
      </c>
      <c r="AE11" s="7">
        <v>2027</v>
      </c>
      <c r="AF11" s="7">
        <f>(B14-$B$8)*$B$2*Output!$Y$101*$E$2*$L$4/Output!$Y$95/1000000</f>
        <v>18.075520083093402</v>
      </c>
      <c r="AG11" s="7">
        <f>(C14-$B$8)*$B$2*Output!$Y$101*$E$2*$L$4/Output!$Y$95/1000000</f>
        <v>41.99744073733013</v>
      </c>
      <c r="AH11" s="7">
        <f>(D14-$B$8)*$B$2*Output!$Y$101*$E$2*$L$4/Output!$Y$95/1000000</f>
        <v>65.919361391566852</v>
      </c>
      <c r="AJ11" s="7">
        <v>2027</v>
      </c>
      <c r="AK11" s="7">
        <f>(B14-$B$8)*$B$2*Output!$Y$101*$E$2*$M$4/Output!$Y$95/1000000</f>
        <v>49.790026982155581</v>
      </c>
      <c r="AL11" s="7">
        <f>(C14-$B$8)*$B$2*Output!$Y$101*$E$2*$M$4/Output!$Y$95/1000000</f>
        <v>115.68429001658299</v>
      </c>
      <c r="AM11" s="7">
        <f>(D14-$B$8)*$B$2*Output!$Y$101*$E$2*$M$4/Output!$Y$95/1000000</f>
        <v>181.5785530510104</v>
      </c>
    </row>
    <row r="12" spans="1:44" x14ac:dyDescent="0.25">
      <c r="A12" s="7">
        <v>2025</v>
      </c>
      <c r="B12" s="7">
        <v>5.221533733370034</v>
      </c>
      <c r="C12" s="7">
        <v>5.6783914949052461</v>
      </c>
      <c r="D12" s="7">
        <v>6.1352492564404573</v>
      </c>
      <c r="F12" s="7">
        <v>2028</v>
      </c>
      <c r="G12" s="7">
        <f>(B15-$B$8)*$B$2*Output!$Y$101*$E$2*$G$4/Output!$Y$95/1000000</f>
        <v>4.0918591076691477</v>
      </c>
      <c r="H12" s="7">
        <f>(C15-$B$8)*$B$2*Output!$Y$101*$E$2*$G$4/Output!$Y$95/1000000</f>
        <v>10.020617966616031</v>
      </c>
      <c r="I12" s="7">
        <f>(D15-$B$8)*$B$2*Output!$Y$101*$E$2*$G$4/Output!$Y$95/1000000</f>
        <v>15.949376825562911</v>
      </c>
      <c r="K12" s="7">
        <v>2028</v>
      </c>
      <c r="L12" s="7">
        <f>(B15-$B$8)*$B$2*Output!$Y$101*$E$2*$H$4/Output!$Y$95/1000000</f>
        <v>160.98586509729361</v>
      </c>
      <c r="M12" s="7">
        <f>(C15-$B$8)*$B$2*Output!$Y$101*$E$2*$H$4/Output!$Y$95/1000000</f>
        <v>394.24081077026193</v>
      </c>
      <c r="N12" s="7">
        <f>(D15-$B$8)*$B$2*Output!$Y$101*$E$2*$H$4/Output!$Y$95/1000000</f>
        <v>627.49575644322999</v>
      </c>
      <c r="P12" s="7">
        <v>2028</v>
      </c>
      <c r="Q12" s="7">
        <f>(B15-$B$8)*$B$2*Output!$Y$101*$E$2*$I$4/Output!$Y$95/1000000</f>
        <v>0</v>
      </c>
      <c r="R12" s="7">
        <f>(C15-$B$8)*$B$2*Output!$Y$101*$E$2*$I$4/Output!$Y$95/1000000</f>
        <v>0</v>
      </c>
      <c r="S12" s="7">
        <f>(D15-$B$8)*$B$2*Output!$Y$101*$E$2*$I$4/Output!$Y$95/1000000</f>
        <v>0</v>
      </c>
      <c r="U12" s="7">
        <v>2028</v>
      </c>
      <c r="V12" s="7">
        <f>(B15-$B$8)*$B$2*Output!$Y$101*$E$2*$J$4/Output!$Y$95/1000000</f>
        <v>1632.2283300473532</v>
      </c>
      <c r="W12" s="7">
        <f>(C15-$B$8)*$B$2*Output!$Y$101*$E$2*$J$4/Output!$Y$95/1000000</f>
        <v>3997.1895657495033</v>
      </c>
      <c r="X12" s="7">
        <f>(D15-$B$8)*$B$2*Output!$Y$101*$E$2*$J$4/Output!$Y$95/1000000</f>
        <v>6362.1508014516512</v>
      </c>
      <c r="Z12" s="7">
        <v>2028</v>
      </c>
      <c r="AA12" s="7">
        <f>(B15-$B$8)*$B$2*Output!$Y$101*$E$2*$K$4/Output!$Y$95/1000000</f>
        <v>31.37584568325186</v>
      </c>
      <c r="AB12" s="7">
        <f>(C15-$B$8)*$B$2*Output!$Y$101*$E$2*$K$4/Output!$Y$95/1000000</f>
        <v>76.836800754476826</v>
      </c>
      <c r="AC12" s="7">
        <f>(D15-$B$8)*$B$2*Output!$Y$101*$E$2*$K$4/Output!$Y$95/1000000</f>
        <v>122.29775582570177</v>
      </c>
      <c r="AE12" s="7">
        <v>2028</v>
      </c>
      <c r="AF12" s="7">
        <f>(B15-$B$8)*$B$2*Output!$Y$101*$E$2*$L$4/Output!$Y$95/1000000</f>
        <v>22.594400103866754</v>
      </c>
      <c r="AG12" s="7">
        <f>(C15-$B$8)*$B$2*Output!$Y$101*$E$2*$L$4/Output!$Y$95/1000000</f>
        <v>55.331780901588409</v>
      </c>
      <c r="AH12" s="7">
        <f>(D15-$B$8)*$B$2*Output!$Y$101*$E$2*$L$4/Output!$Y$95/1000000</f>
        <v>88.06916169931003</v>
      </c>
      <c r="AJ12" s="7">
        <v>2028</v>
      </c>
      <c r="AK12" s="7">
        <f>(B15-$B$8)*$B$2*Output!$Y$101*$E$2*$M$4/Output!$Y$95/1000000</f>
        <v>62.23753372769449</v>
      </c>
      <c r="AL12" s="7">
        <f>(C15-$B$8)*$B$2*Output!$Y$101*$E$2*$M$4/Output!$Y$95/1000000</f>
        <v>152.41447280057068</v>
      </c>
      <c r="AM12" s="7">
        <f>(D15-$B$8)*$B$2*Output!$Y$101*$E$2*$M$4/Output!$Y$95/1000000</f>
        <v>242.59141187344676</v>
      </c>
    </row>
    <row r="13" spans="1:44" x14ac:dyDescent="0.25">
      <c r="A13" s="7">
        <v>2026</v>
      </c>
      <c r="B13" s="7">
        <v>5.4288006000550499</v>
      </c>
      <c r="C13" s="7">
        <v>6.1800228475055956</v>
      </c>
      <c r="D13" s="7">
        <v>6.9312450949561386</v>
      </c>
      <c r="F13" s="7">
        <v>2029</v>
      </c>
      <c r="G13" s="7">
        <f>(B16-$B$8)*$B$2*Output!$Y$101*$E$2*$G$4/Output!$Y$95/1000000</f>
        <v>4.910230929202978</v>
      </c>
      <c r="H13" s="7">
        <f>(C16-$B$8)*$B$2*Output!$Y$101*$E$2*$G$4/Output!$Y$95/1000000</f>
        <v>12.695693344858684</v>
      </c>
      <c r="I13" s="7">
        <f>(D16-$B$8)*$B$2*Output!$Y$101*$E$2*$G$4/Output!$Y$95/1000000</f>
        <v>20.481155760514394</v>
      </c>
      <c r="K13" s="7">
        <v>2029</v>
      </c>
      <c r="L13" s="7">
        <f>(B16-$B$8)*$B$2*Output!$Y$101*$E$2*$H$4/Output!$Y$95/1000000</f>
        <v>193.18303811675239</v>
      </c>
      <c r="M13" s="7">
        <f>(C16-$B$8)*$B$2*Output!$Y$101*$E$2*$H$4/Output!$Y$95/1000000</f>
        <v>499.48620476726461</v>
      </c>
      <c r="N13" s="7">
        <f>(D16-$B$8)*$B$2*Output!$Y$101*$E$2*$H$4/Output!$Y$95/1000000</f>
        <v>805.78937141777692</v>
      </c>
      <c r="P13" s="7">
        <v>2029</v>
      </c>
      <c r="Q13" s="7">
        <f>(B16-$B$8)*$B$2*Output!$Y$101*$E$2*$I$4/Output!$Y$95/1000000</f>
        <v>0</v>
      </c>
      <c r="R13" s="7">
        <f>(C16-$B$8)*$B$2*Output!$Y$101*$E$2*$I$4/Output!$Y$95/1000000</f>
        <v>0</v>
      </c>
      <c r="S13" s="7">
        <f>(D16-$B$8)*$B$2*Output!$Y$101*$E$2*$I$4/Output!$Y$95/1000000</f>
        <v>0</v>
      </c>
      <c r="U13" s="7">
        <v>2029</v>
      </c>
      <c r="V13" s="7">
        <f>(B16-$B$8)*$B$2*Output!$Y$101*$E$2*$J$4/Output!$Y$95/1000000</f>
        <v>1958.6739960568243</v>
      </c>
      <c r="W13" s="7">
        <f>(C16-$B$8)*$B$2*Output!$Y$101*$E$2*$J$4/Output!$Y$95/1000000</f>
        <v>5064.2678063458661</v>
      </c>
      <c r="X13" s="7">
        <f>(D16-$B$8)*$B$2*Output!$Y$101*$E$2*$J$4/Output!$Y$95/1000000</f>
        <v>8169.8616166349075</v>
      </c>
      <c r="Z13" s="7">
        <v>2029</v>
      </c>
      <c r="AA13" s="7">
        <f>(B16-$B$8)*$B$2*Output!$Y$101*$E$2*$K$4/Output!$Y$95/1000000</f>
        <v>37.651014819902237</v>
      </c>
      <c r="AB13" s="7">
        <f>(C16-$B$8)*$B$2*Output!$Y$101*$E$2*$K$4/Output!$Y$95/1000000</f>
        <v>97.348932294269474</v>
      </c>
      <c r="AC13" s="7">
        <f>(D16-$B$8)*$B$2*Output!$Y$101*$E$2*$K$4/Output!$Y$95/1000000</f>
        <v>157.04684976863669</v>
      </c>
      <c r="AE13" s="7">
        <v>2029</v>
      </c>
      <c r="AF13" s="7">
        <f>(B16-$B$8)*$B$2*Output!$Y$101*$E$2*$L$4/Output!$Y$95/1000000</f>
        <v>27.113280124640106</v>
      </c>
      <c r="AG13" s="7">
        <f>(C16-$B$8)*$B$2*Output!$Y$101*$E$2*$L$4/Output!$Y$95/1000000</f>
        <v>70.102994135869736</v>
      </c>
      <c r="AH13" s="7">
        <f>(D16-$B$8)*$B$2*Output!$Y$101*$E$2*$L$4/Output!$Y$95/1000000</f>
        <v>113.0927081470994</v>
      </c>
      <c r="AJ13" s="7">
        <v>2029</v>
      </c>
      <c r="AK13" s="7">
        <f>(B16-$B$8)*$B$2*Output!$Y$101*$E$2*$M$4/Output!$Y$95/1000000</f>
        <v>74.685040473233386</v>
      </c>
      <c r="AL13" s="7">
        <f>(C16-$B$8)*$B$2*Output!$Y$101*$E$2*$M$4/Output!$Y$95/1000000</f>
        <v>193.1026024982572</v>
      </c>
      <c r="AM13" s="7">
        <f>(D16-$B$8)*$B$2*Output!$Y$101*$E$2*$M$4/Output!$Y$95/1000000</f>
        <v>311.52016452328098</v>
      </c>
    </row>
    <row r="14" spans="1:44" x14ac:dyDescent="0.25">
      <c r="A14" s="7">
        <v>2027</v>
      </c>
      <c r="B14" s="7">
        <v>5.6360674667400668</v>
      </c>
      <c r="C14" s="7">
        <v>6.7332910080375168</v>
      </c>
      <c r="D14" s="7">
        <v>7.8305145493349668</v>
      </c>
      <c r="F14" s="7">
        <v>2030</v>
      </c>
      <c r="G14" s="7">
        <f>(B17-$B$8)*$B$2*Output!$Y$101*$E$2*$G$4/Output!$Y$95/1000000</f>
        <v>5.7286027507368082</v>
      </c>
      <c r="H14" s="7">
        <f>(C17-$B$8)*$B$2*Output!$Y$101*$E$2*$G$4/Output!$Y$95/1000000</f>
        <v>15.66474839878507</v>
      </c>
      <c r="I14" s="7">
        <f>(D17-$B$8)*$B$2*Output!$Y$101*$E$2*$G$4/Output!$Y$95/1000000</f>
        <v>25.600894046833329</v>
      </c>
      <c r="K14" s="7">
        <v>2030</v>
      </c>
      <c r="L14" s="7">
        <f>(B17-$B$8)*$B$2*Output!$Y$101*$E$2*$H$4/Output!$Y$95/1000000</f>
        <v>225.38021113621116</v>
      </c>
      <c r="M14" s="7">
        <f>(C17-$B$8)*$B$2*Output!$Y$101*$E$2*$H$4/Output!$Y$95/1000000</f>
        <v>616.29763052774274</v>
      </c>
      <c r="N14" s="7">
        <f>(D17-$B$8)*$B$2*Output!$Y$101*$E$2*$H$4/Output!$Y$95/1000000</f>
        <v>1007.2150499192742</v>
      </c>
      <c r="P14" s="7">
        <v>2030</v>
      </c>
      <c r="Q14" s="7">
        <f>(B17-$B$8)*$B$2*Output!$Y$101*$E$2*$I$4/Output!$Y$95/1000000</f>
        <v>0</v>
      </c>
      <c r="R14" s="7">
        <f>(C17-$B$8)*$B$2*Output!$Y$101*$E$2*$I$4/Output!$Y$95/1000000</f>
        <v>0</v>
      </c>
      <c r="S14" s="7">
        <f>(D17-$B$8)*$B$2*Output!$Y$101*$E$2*$I$4/Output!$Y$95/1000000</f>
        <v>0</v>
      </c>
      <c r="U14" s="7">
        <v>2030</v>
      </c>
      <c r="V14" s="7">
        <f>(B17-$B$8)*$B$2*Output!$Y$101*$E$2*$J$4/Output!$Y$95/1000000</f>
        <v>2285.1196620662954</v>
      </c>
      <c r="W14" s="7">
        <f>(C17-$B$8)*$B$2*Output!$Y$101*$E$2*$J$4/Output!$Y$95/1000000</f>
        <v>6248.6135144876735</v>
      </c>
      <c r="X14" s="7">
        <f>(D17-$B$8)*$B$2*Output!$Y$101*$E$2*$J$4/Output!$Y$95/1000000</f>
        <v>10212.107366909049</v>
      </c>
      <c r="Z14" s="7">
        <v>2030</v>
      </c>
      <c r="AA14" s="7">
        <f>(B17-$B$8)*$B$2*Output!$Y$101*$E$2*$K$4/Output!$Y$95/1000000</f>
        <v>43.92618395655262</v>
      </c>
      <c r="AB14" s="7">
        <f>(C17-$B$8)*$B$2*Output!$Y$101*$E$2*$K$4/Output!$Y$95/1000000</f>
        <v>120.11526191262682</v>
      </c>
      <c r="AC14" s="7">
        <f>(D17-$B$8)*$B$2*Output!$Y$101*$E$2*$K$4/Output!$Y$95/1000000</f>
        <v>196.30433986870096</v>
      </c>
      <c r="AE14" s="7">
        <v>2030</v>
      </c>
      <c r="AF14" s="7">
        <f>(B17-$B$8)*$B$2*Output!$Y$101*$E$2*$L$4/Output!$Y$95/1000000</f>
        <v>31.632160145413465</v>
      </c>
      <c r="AG14" s="7">
        <f>(C17-$B$8)*$B$2*Output!$Y$101*$E$2*$L$4/Output!$Y$95/1000000</f>
        <v>86.497502366392283</v>
      </c>
      <c r="AH14" s="7">
        <f>(D17-$B$8)*$B$2*Output!$Y$101*$E$2*$L$4/Output!$Y$95/1000000</f>
        <v>141.36284458737111</v>
      </c>
      <c r="AJ14" s="7">
        <v>2030</v>
      </c>
      <c r="AK14" s="7">
        <f>(B17-$B$8)*$B$2*Output!$Y$101*$E$2*$M$4/Output!$Y$95/1000000</f>
        <v>87.132547218772302</v>
      </c>
      <c r="AL14" s="7">
        <f>(C17-$B$8)*$B$2*Output!$Y$101*$E$2*$M$4/Output!$Y$95/1000000</f>
        <v>238.26218869021326</v>
      </c>
      <c r="AM14" s="7">
        <f>(D17-$B$8)*$B$2*Output!$Y$101*$E$2*$M$4/Output!$Y$95/1000000</f>
        <v>389.39183016165413</v>
      </c>
    </row>
    <row r="15" spans="1:44" x14ac:dyDescent="0.25">
      <c r="A15" s="7">
        <v>2028</v>
      </c>
      <c r="B15" s="7">
        <v>5.8433343334250836</v>
      </c>
      <c r="C15" s="7">
        <v>7.3448954083431035</v>
      </c>
      <c r="D15" s="7">
        <v>8.8464564832611234</v>
      </c>
      <c r="F15" s="7">
        <v>2031</v>
      </c>
      <c r="G15" s="7">
        <f>(B18-$B$8)*$B$2*Output!$Y$101*$E$2*$G$4/Output!$Y$95/1000000</f>
        <v>6.5469745722706394</v>
      </c>
      <c r="H15" s="7">
        <f>(C18-$B$8)*$B$2*Output!$Y$101*$E$2*$G$4/Output!$Y$95/1000000</f>
        <v>17.166746570855974</v>
      </c>
      <c r="I15" s="7">
        <f>(D18-$B$8)*$B$2*Output!$Y$101*$E$2*$G$4/Output!$Y$95/1000000</f>
        <v>27.786518569441313</v>
      </c>
      <c r="K15" s="7">
        <v>2031</v>
      </c>
      <c r="L15" s="7">
        <f>(B18-$B$8)*$B$2*Output!$Y$101*$E$2*$H$4/Output!$Y$95/1000000</f>
        <v>257.5773841556699</v>
      </c>
      <c r="M15" s="7">
        <f>(C18-$B$8)*$B$2*Output!$Y$101*$E$2*$H$4/Output!$Y$95/1000000</f>
        <v>675.39069036750982</v>
      </c>
      <c r="N15" s="7">
        <f>(D18-$B$8)*$B$2*Output!$Y$101*$E$2*$H$4/Output!$Y$95/1000000</f>
        <v>1093.2039965793495</v>
      </c>
      <c r="P15" s="7">
        <v>2031</v>
      </c>
      <c r="Q15" s="7">
        <f>(B18-$B$8)*$B$2*Output!$Y$101*$E$2*$I$4/Output!$Y$95/1000000</f>
        <v>0</v>
      </c>
      <c r="R15" s="7">
        <f>(C18-$B$8)*$B$2*Output!$Y$101*$E$2*$I$4/Output!$Y$95/1000000</f>
        <v>0</v>
      </c>
      <c r="S15" s="7">
        <f>(D18-$B$8)*$B$2*Output!$Y$101*$E$2*$I$4/Output!$Y$95/1000000</f>
        <v>0</v>
      </c>
      <c r="U15" s="7">
        <v>2031</v>
      </c>
      <c r="V15" s="7">
        <f>(B18-$B$8)*$B$2*Output!$Y$101*$E$2*$J$4/Output!$Y$95/1000000</f>
        <v>2611.5653280757665</v>
      </c>
      <c r="W15" s="7">
        <f>(C18-$B$8)*$B$2*Output!$Y$101*$E$2*$J$4/Output!$Y$95/1000000</f>
        <v>6847.7553479732314</v>
      </c>
      <c r="X15" s="7">
        <f>(D18-$B$8)*$B$2*Output!$Y$101*$E$2*$J$4/Output!$Y$95/1000000</f>
        <v>11083.945367870696</v>
      </c>
      <c r="Z15" s="7">
        <v>2031</v>
      </c>
      <c r="AA15" s="7">
        <f>(B18-$B$8)*$B$2*Output!$Y$101*$E$2*$K$4/Output!$Y$95/1000000</f>
        <v>50.201353093203011</v>
      </c>
      <c r="AB15" s="7">
        <f>(C18-$B$8)*$B$2*Output!$Y$101*$E$2*$K$4/Output!$Y$95/1000000</f>
        <v>131.63238936579268</v>
      </c>
      <c r="AC15" s="7">
        <f>(D18-$B$8)*$B$2*Output!$Y$101*$E$2*$K$4/Output!$Y$95/1000000</f>
        <v>213.06342563838228</v>
      </c>
      <c r="AE15" s="7">
        <v>2031</v>
      </c>
      <c r="AF15" s="7">
        <f>(B18-$B$8)*$B$2*Output!$Y$101*$E$2*$L$4/Output!$Y$95/1000000</f>
        <v>36.151040166186824</v>
      </c>
      <c r="AG15" s="7">
        <f>(C18-$B$8)*$B$2*Output!$Y$101*$E$2*$L$4/Output!$Y$95/1000000</f>
        <v>94.79122577232306</v>
      </c>
      <c r="AH15" s="7">
        <f>(D18-$B$8)*$B$2*Output!$Y$101*$E$2*$L$4/Output!$Y$95/1000000</f>
        <v>153.43141137845925</v>
      </c>
      <c r="AJ15" s="7">
        <v>2031</v>
      </c>
      <c r="AK15" s="7">
        <f>(B18-$B$8)*$B$2*Output!$Y$101*$E$2*$M$4/Output!$Y$95/1000000</f>
        <v>99.580053964311233</v>
      </c>
      <c r="AL15" s="7">
        <f>(C18-$B$8)*$B$2*Output!$Y$101*$E$2*$M$4/Output!$Y$95/1000000</f>
        <v>261.10771182124989</v>
      </c>
      <c r="AM15" s="7">
        <f>(D18-$B$8)*$B$2*Output!$Y$101*$E$2*$M$4/Output!$Y$95/1000000</f>
        <v>422.63536967818851</v>
      </c>
    </row>
    <row r="16" spans="1:44" x14ac:dyDescent="0.25">
      <c r="A16" s="7">
        <v>2029</v>
      </c>
      <c r="B16" s="7">
        <v>6.0506012001101004</v>
      </c>
      <c r="C16" s="7">
        <v>8.0224046739424573</v>
      </c>
      <c r="D16" s="7">
        <v>9.994208147774815</v>
      </c>
      <c r="F16" s="7">
        <v>2032</v>
      </c>
      <c r="G16" s="7">
        <f>(B19-$B$8)*$B$2*Output!$Y$101*$E$2*$G$4/Output!$Y$95/1000000</f>
        <v>7.3653463938044696</v>
      </c>
      <c r="H16" s="7">
        <f>(C19-$B$8)*$B$2*Output!$Y$101*$E$2*$G$4/Output!$Y$95/1000000</f>
        <v>18.722321064665365</v>
      </c>
      <c r="I16" s="7">
        <f>(D19-$B$8)*$B$2*Output!$Y$101*$E$2*$G$4/Output!$Y$95/1000000</f>
        <v>30.079295735526248</v>
      </c>
      <c r="K16" s="7">
        <v>2032</v>
      </c>
      <c r="L16" s="7">
        <f>(B19-$B$8)*$B$2*Output!$Y$101*$E$2*$H$4/Output!$Y$95/1000000</f>
        <v>289.77455717512862</v>
      </c>
      <c r="M16" s="7">
        <f>(C19-$B$8)*$B$2*Output!$Y$101*$E$2*$H$4/Output!$Y$95/1000000</f>
        <v>736.59160149854813</v>
      </c>
      <c r="N16" s="7">
        <f>(D19-$B$8)*$B$2*Output!$Y$101*$E$2*$H$4/Output!$Y$95/1000000</f>
        <v>1183.4086458219672</v>
      </c>
      <c r="P16" s="7">
        <v>2032</v>
      </c>
      <c r="Q16" s="7">
        <f>(B19-$B$8)*$B$2*Output!$Y$101*$E$2*$I$4/Output!$Y$95/1000000</f>
        <v>0</v>
      </c>
      <c r="R16" s="7">
        <f>(C19-$B$8)*$B$2*Output!$Y$101*$E$2*$I$4/Output!$Y$95/1000000</f>
        <v>0</v>
      </c>
      <c r="S16" s="7">
        <f>(D19-$B$8)*$B$2*Output!$Y$101*$E$2*$I$4/Output!$Y$95/1000000</f>
        <v>0</v>
      </c>
      <c r="U16" s="7">
        <v>2032</v>
      </c>
      <c r="V16" s="7">
        <f>(B19-$B$8)*$B$2*Output!$Y$101*$E$2*$J$4/Output!$Y$95/1000000</f>
        <v>2938.0109940852376</v>
      </c>
      <c r="W16" s="7">
        <f>(C19-$B$8)*$B$2*Output!$Y$101*$E$2*$J$4/Output!$Y$95/1000000</f>
        <v>7468.2685893837061</v>
      </c>
      <c r="X16" s="7">
        <f>(D19-$B$8)*$B$2*Output!$Y$101*$E$2*$J$4/Output!$Y$95/1000000</f>
        <v>11998.52618468217</v>
      </c>
      <c r="Z16" s="7">
        <v>2032</v>
      </c>
      <c r="AA16" s="7">
        <f>(B19-$B$8)*$B$2*Output!$Y$101*$E$2*$K$4/Output!$Y$95/1000000</f>
        <v>56.47652222985338</v>
      </c>
      <c r="AB16" s="7">
        <f>(C19-$B$8)*$B$2*Output!$Y$101*$E$2*$K$4/Output!$Y$95/1000000</f>
        <v>143.56033311514827</v>
      </c>
      <c r="AC16" s="7">
        <f>(D19-$B$8)*$B$2*Output!$Y$101*$E$2*$K$4/Output!$Y$95/1000000</f>
        <v>230.64414400044308</v>
      </c>
      <c r="AE16" s="7">
        <v>2032</v>
      </c>
      <c r="AF16" s="7">
        <f>(B19-$B$8)*$B$2*Output!$Y$101*$E$2*$L$4/Output!$Y$95/1000000</f>
        <v>40.669920186960177</v>
      </c>
      <c r="AG16" s="7">
        <f>(C19-$B$8)*$B$2*Output!$Y$101*$E$2*$L$4/Output!$Y$95/1000000</f>
        <v>103.38078655134028</v>
      </c>
      <c r="AH16" s="7">
        <f>(D19-$B$8)*$B$2*Output!$Y$101*$E$2*$L$4/Output!$Y$95/1000000</f>
        <v>166.09165291572032</v>
      </c>
      <c r="AJ16" s="7">
        <v>2032</v>
      </c>
      <c r="AK16" s="7">
        <f>(B19-$B$8)*$B$2*Output!$Y$101*$E$2*$M$4/Output!$Y$95/1000000</f>
        <v>112.02756070985014</v>
      </c>
      <c r="AL16" s="7">
        <f>(C19-$B$8)*$B$2*Output!$Y$101*$E$2*$M$4/Output!$Y$95/1000000</f>
        <v>284.76813547634299</v>
      </c>
      <c r="AM16" s="7">
        <f>(D19-$B$8)*$B$2*Output!$Y$101*$E$2*$M$4/Output!$Y$95/1000000</f>
        <v>457.5087102428356</v>
      </c>
    </row>
    <row r="17" spans="1:39" x14ac:dyDescent="0.25">
      <c r="A17" s="7">
        <v>2030</v>
      </c>
      <c r="B17" s="7">
        <v>6.2578680667951172</v>
      </c>
      <c r="C17" s="7">
        <v>8.7743693944398586</v>
      </c>
      <c r="D17" s="7">
        <v>11.290870722084598</v>
      </c>
      <c r="F17" s="7">
        <v>2033</v>
      </c>
      <c r="G17" s="7">
        <f>(B20-$B$8)*$B$2*Output!$Y$101*$E$2*$G$4/Output!$Y$95/1000000</f>
        <v>8.1837182153382972</v>
      </c>
      <c r="H17" s="7">
        <f>(C20-$B$8)*$B$2*Output!$Y$101*$E$2*$G$4/Output!$Y$95/1000000</f>
        <v>20.334098518248563</v>
      </c>
      <c r="I17" s="7">
        <f>(D20-$B$8)*$B$2*Output!$Y$101*$E$2*$G$4/Output!$Y$95/1000000</f>
        <v>32.484478821158824</v>
      </c>
      <c r="K17" s="7">
        <v>2033</v>
      </c>
      <c r="L17" s="7">
        <f>(B20-$B$8)*$B$2*Output!$Y$101*$E$2*$H$4/Output!$Y$95/1000000</f>
        <v>321.97173019458734</v>
      </c>
      <c r="M17" s="7">
        <f>(C20-$B$8)*$B$2*Output!$Y$101*$E$2*$H$4/Output!$Y$95/1000000</f>
        <v>800.00370364622142</v>
      </c>
      <c r="N17" s="7">
        <f>(D20-$B$8)*$B$2*Output!$Y$101*$E$2*$H$4/Output!$Y$95/1000000</f>
        <v>1278.0356770978556</v>
      </c>
      <c r="P17" s="7">
        <v>2033</v>
      </c>
      <c r="Q17" s="7">
        <f>(B20-$B$8)*$B$2*Output!$Y$101*$E$2*$I$4/Output!$Y$95/1000000</f>
        <v>0</v>
      </c>
      <c r="R17" s="7">
        <f>(C20-$B$8)*$B$2*Output!$Y$101*$E$2*$I$4/Output!$Y$95/1000000</f>
        <v>0</v>
      </c>
      <c r="S17" s="7">
        <f>(D20-$B$8)*$B$2*Output!$Y$101*$E$2*$I$4/Output!$Y$95/1000000</f>
        <v>0</v>
      </c>
      <c r="U17" s="7">
        <v>2033</v>
      </c>
      <c r="V17" s="7">
        <f>(B20-$B$8)*$B$2*Output!$Y$101*$E$2*$J$4/Output!$Y$95/1000000</f>
        <v>3264.4566600947078</v>
      </c>
      <c r="W17" s="7">
        <f>(C20-$B$8)*$B$2*Output!$Y$101*$E$2*$J$4/Output!$Y$95/1000000</f>
        <v>8111.2009954725008</v>
      </c>
      <c r="X17" s="7">
        <f>(D20-$B$8)*$B$2*Output!$Y$101*$E$2*$J$4/Output!$Y$95/1000000</f>
        <v>12957.945330850294</v>
      </c>
      <c r="Z17" s="7">
        <v>2033</v>
      </c>
      <c r="AA17" s="7">
        <f>(B20-$B$8)*$B$2*Output!$Y$101*$E$2*$K$4/Output!$Y$95/1000000</f>
        <v>62.751691366503742</v>
      </c>
      <c r="AB17" s="7">
        <f>(C20-$B$8)*$B$2*Output!$Y$101*$E$2*$K$4/Output!$Y$95/1000000</f>
        <v>155.91923388096123</v>
      </c>
      <c r="AC17" s="7">
        <f>(D20-$B$8)*$B$2*Output!$Y$101*$E$2*$K$4/Output!$Y$95/1000000</f>
        <v>249.08677639541872</v>
      </c>
      <c r="AE17" s="7">
        <v>2033</v>
      </c>
      <c r="AF17" s="7">
        <f>(B20-$B$8)*$B$2*Output!$Y$101*$E$2*$L$4/Output!$Y$95/1000000</f>
        <v>45.188800207733529</v>
      </c>
      <c r="AG17" s="7">
        <f>(C20-$B$8)*$B$2*Output!$Y$101*$E$2*$L$4/Output!$Y$95/1000000</f>
        <v>112.28068845568384</v>
      </c>
      <c r="AH17" s="7">
        <f>(D20-$B$8)*$B$2*Output!$Y$101*$E$2*$L$4/Output!$Y$95/1000000</f>
        <v>179.37257670363417</v>
      </c>
      <c r="AJ17" s="7">
        <v>2033</v>
      </c>
      <c r="AK17" s="7">
        <f>(B20-$B$8)*$B$2*Output!$Y$101*$E$2*$M$4/Output!$Y$95/1000000</f>
        <v>124.47506745538904</v>
      </c>
      <c r="AL17" s="7">
        <f>(C20-$B$8)*$B$2*Output!$Y$101*$E$2*$M$4/Output!$Y$95/1000000</f>
        <v>309.28341104898192</v>
      </c>
      <c r="AM17" s="7">
        <f>(D20-$B$8)*$B$2*Output!$Y$101*$E$2*$M$4/Output!$Y$95/1000000</f>
        <v>494.0917546425747</v>
      </c>
    </row>
    <row r="18" spans="1:39" x14ac:dyDescent="0.25">
      <c r="A18" s="7">
        <v>2031</v>
      </c>
      <c r="B18" s="7">
        <v>6.465134933480134</v>
      </c>
      <c r="C18" s="7">
        <v>9.1547764987659583</v>
      </c>
      <c r="D18" s="7">
        <v>11.84441806405178</v>
      </c>
      <c r="F18" s="7">
        <v>2034</v>
      </c>
      <c r="G18" s="7">
        <f>(B21-$B$8)*$B$2*Output!$Y$101*$E$2*$G$4/Output!$Y$95/1000000</f>
        <v>9.0020900368721275</v>
      </c>
      <c r="H18" s="7">
        <f>(C21-$B$8)*$B$2*Output!$Y$101*$E$2*$G$4/Output!$Y$95/1000000</f>
        <v>22.004834343456384</v>
      </c>
      <c r="I18" s="7">
        <f>(D21-$B$8)*$B$2*Output!$Y$101*$E$2*$G$4/Output!$Y$95/1000000</f>
        <v>35.007578650040628</v>
      </c>
      <c r="K18" s="7">
        <v>2034</v>
      </c>
      <c r="L18" s="7">
        <f>(B21-$B$8)*$B$2*Output!$Y$101*$E$2*$H$4/Output!$Y$95/1000000</f>
        <v>354.16890321404611</v>
      </c>
      <c r="M18" s="7">
        <f>(C21-$B$8)*$B$2*Output!$Y$101*$E$2*$H$4/Output!$Y$95/1000000</f>
        <v>865.73540287946639</v>
      </c>
      <c r="N18" s="7">
        <f>(D21-$B$8)*$B$2*Output!$Y$101*$E$2*$H$4/Output!$Y$95/1000000</f>
        <v>1377.3019025448862</v>
      </c>
      <c r="P18" s="7">
        <v>2034</v>
      </c>
      <c r="Q18" s="7">
        <f>(B21-$B$8)*$B$2*Output!$Y$101*$E$2*$I$4/Output!$Y$95/1000000</f>
        <v>0</v>
      </c>
      <c r="R18" s="7">
        <f>(C21-$B$8)*$B$2*Output!$Y$101*$E$2*$I$4/Output!$Y$95/1000000</f>
        <v>0</v>
      </c>
      <c r="S18" s="7">
        <f>(D21-$B$8)*$B$2*Output!$Y$101*$E$2*$I$4/Output!$Y$95/1000000</f>
        <v>0</v>
      </c>
      <c r="U18" s="7">
        <v>2034</v>
      </c>
      <c r="V18" s="7">
        <f>(B21-$B$8)*$B$2*Output!$Y$101*$E$2*$J$4/Output!$Y$95/1000000</f>
        <v>3590.9023261041789</v>
      </c>
      <c r="W18" s="7">
        <f>(C21-$B$8)*$B$2*Output!$Y$101*$E$2*$J$4/Output!$Y$95/1000000</f>
        <v>8777.6516904189975</v>
      </c>
      <c r="X18" s="7">
        <f>(D21-$B$8)*$B$2*Output!$Y$101*$E$2*$J$4/Output!$Y$95/1000000</f>
        <v>13964.401054733811</v>
      </c>
      <c r="Z18" s="7">
        <v>2034</v>
      </c>
      <c r="AA18" s="7">
        <f>(B21-$B$8)*$B$2*Output!$Y$101*$E$2*$K$4/Output!$Y$95/1000000</f>
        <v>69.026860503154126</v>
      </c>
      <c r="AB18" s="7">
        <f>(C21-$B$8)*$B$2*Output!$Y$101*$E$2*$K$4/Output!$Y$95/1000000</f>
        <v>168.73021980443835</v>
      </c>
      <c r="AC18" s="7">
        <f>(D21-$B$8)*$B$2*Output!$Y$101*$E$2*$K$4/Output!$Y$95/1000000</f>
        <v>268.43357910572252</v>
      </c>
      <c r="AE18" s="7">
        <v>2034</v>
      </c>
      <c r="AF18" s="7">
        <f>(B21-$B$8)*$B$2*Output!$Y$101*$E$2*$L$4/Output!$Y$95/1000000</f>
        <v>49.707680228506888</v>
      </c>
      <c r="AG18" s="7">
        <f>(C21-$B$8)*$B$2*Output!$Y$101*$E$2*$L$4/Output!$Y$95/1000000</f>
        <v>121.50614629998211</v>
      </c>
      <c r="AH18" s="7">
        <f>(D21-$B$8)*$B$2*Output!$Y$101*$E$2*$L$4/Output!$Y$95/1000000</f>
        <v>193.30461237145721</v>
      </c>
      <c r="AJ18" s="7">
        <v>2034</v>
      </c>
      <c r="AK18" s="7">
        <f>(B21-$B$8)*$B$2*Output!$Y$101*$E$2*$M$4/Output!$Y$95/1000000</f>
        <v>136.92257420092795</v>
      </c>
      <c r="AL18" s="7">
        <f>(C21-$B$8)*$B$2*Output!$Y$101*$E$2*$M$4/Output!$Y$95/1000000</f>
        <v>334.69544859361554</v>
      </c>
      <c r="AM18" s="7">
        <f>(D21-$B$8)*$B$2*Output!$Y$101*$E$2*$M$4/Output!$Y$95/1000000</f>
        <v>532.46832298630295</v>
      </c>
    </row>
    <row r="19" spans="1:39" x14ac:dyDescent="0.25">
      <c r="A19" s="7">
        <v>2032</v>
      </c>
      <c r="B19" s="7">
        <v>6.6724018001651508</v>
      </c>
      <c r="C19" s="7">
        <v>9.5487527363919185</v>
      </c>
      <c r="D19" s="7">
        <v>12.425103672618684</v>
      </c>
      <c r="F19" s="7">
        <v>2035</v>
      </c>
      <c r="G19" s="7">
        <f>(B22-$B$8)*$B$2*Output!$Y$101*$E$2*$G$4/Output!$Y$95/1000000</f>
        <v>9.8204618584059595</v>
      </c>
      <c r="H19" s="7">
        <f>(C22-$B$8)*$B$2*Output!$Y$101*$E$2*$G$4/Output!$Y$95/1000000</f>
        <v>23.737419039232858</v>
      </c>
      <c r="I19" s="7">
        <f>(D22-$B$8)*$B$2*Output!$Y$101*$E$2*$G$4/Output!$Y$95/1000000</f>
        <v>37.654376220059767</v>
      </c>
      <c r="K19" s="7">
        <v>2035</v>
      </c>
      <c r="L19" s="7">
        <f>(B22-$B$8)*$B$2*Output!$Y$101*$E$2*$H$4/Output!$Y$95/1000000</f>
        <v>386.36607623350488</v>
      </c>
      <c r="M19" s="7">
        <f>(C22-$B$8)*$B$2*Output!$Y$101*$E$2*$H$4/Output!$Y$95/1000000</f>
        <v>933.90041999384823</v>
      </c>
      <c r="N19" s="7">
        <f>(D22-$B$8)*$B$2*Output!$Y$101*$E$2*$H$4/Output!$Y$95/1000000</f>
        <v>1481.4347637541919</v>
      </c>
      <c r="P19" s="7">
        <v>2035</v>
      </c>
      <c r="Q19" s="7">
        <f>(B22-$B$8)*$B$2*Output!$Y$101*$E$2*$I$4/Output!$Y$95/1000000</f>
        <v>0</v>
      </c>
      <c r="R19" s="7">
        <f>(C22-$B$8)*$B$2*Output!$Y$101*$E$2*$I$4/Output!$Y$95/1000000</f>
        <v>0</v>
      </c>
      <c r="S19" s="7">
        <f>(D22-$B$8)*$B$2*Output!$Y$101*$E$2*$I$4/Output!$Y$95/1000000</f>
        <v>0</v>
      </c>
      <c r="U19" s="7">
        <v>2035</v>
      </c>
      <c r="V19" s="7">
        <f>(B22-$B$8)*$B$2*Output!$Y$101*$E$2*$J$4/Output!$Y$95/1000000</f>
        <v>3917.3479921136495</v>
      </c>
      <c r="W19" s="7">
        <f>(C22-$B$8)*$B$2*Output!$Y$101*$E$2*$J$4/Output!$Y$95/1000000</f>
        <v>9468.773684173013</v>
      </c>
      <c r="X19" s="7">
        <f>(D22-$B$8)*$B$2*Output!$Y$101*$E$2*$J$4/Output!$Y$95/1000000</f>
        <v>15020.19937623238</v>
      </c>
      <c r="Z19" s="7">
        <v>2035</v>
      </c>
      <c r="AA19" s="7">
        <f>(B22-$B$8)*$B$2*Output!$Y$101*$E$2*$K$4/Output!$Y$95/1000000</f>
        <v>75.302029639804502</v>
      </c>
      <c r="AB19" s="7">
        <f>(C22-$B$8)*$B$2*Output!$Y$101*$E$2*$K$4/Output!$Y$95/1000000</f>
        <v>182.0154548571214</v>
      </c>
      <c r="AC19" s="7">
        <f>(D22-$B$8)*$B$2*Output!$Y$101*$E$2*$K$4/Output!$Y$95/1000000</f>
        <v>288.72888007443834</v>
      </c>
      <c r="AE19" s="7">
        <v>2035</v>
      </c>
      <c r="AF19" s="7">
        <f>(B22-$B$8)*$B$2*Output!$Y$101*$E$2*$L$4/Output!$Y$95/1000000</f>
        <v>54.22656024928024</v>
      </c>
      <c r="AG19" s="7">
        <f>(C22-$B$8)*$B$2*Output!$Y$101*$E$2*$L$4/Output!$Y$95/1000000</f>
        <v>131.07312082186613</v>
      </c>
      <c r="AH19" s="7">
        <f>(D22-$B$8)*$B$2*Output!$Y$101*$E$2*$L$4/Output!$Y$95/1000000</f>
        <v>207.91968139445206</v>
      </c>
      <c r="AJ19" s="7">
        <v>2035</v>
      </c>
      <c r="AK19" s="7">
        <f>(B22-$B$8)*$B$2*Output!$Y$101*$E$2*$M$4/Output!$Y$95/1000000</f>
        <v>149.37008094646683</v>
      </c>
      <c r="AL19" s="7">
        <f>(C22-$B$8)*$B$2*Output!$Y$101*$E$2*$M$4/Output!$Y$95/1000000</f>
        <v>361.04821285115617</v>
      </c>
      <c r="AM19" s="7">
        <f>(D22-$B$8)*$B$2*Output!$Y$101*$E$2*$M$4/Output!$Y$95/1000000</f>
        <v>572.7263447558455</v>
      </c>
    </row>
    <row r="20" spans="1:39" x14ac:dyDescent="0.25">
      <c r="A20" s="7">
        <v>2033</v>
      </c>
      <c r="B20" s="7">
        <v>6.8796686668501676</v>
      </c>
      <c r="C20" s="7">
        <v>9.9569633489856155</v>
      </c>
      <c r="D20" s="7">
        <v>13.034258031121063</v>
      </c>
      <c r="F20" s="7">
        <v>2036</v>
      </c>
      <c r="G20" s="7">
        <f>(B23-$B$8)*$B$2*Output!$Y$101*$E$2*$G$4/Output!$Y$95/1000000</f>
        <v>10.63883367993979</v>
      </c>
      <c r="H20" s="7">
        <f>(C23-$B$8)*$B$2*Output!$Y$101*$E$2*$G$4/Output!$Y$95/1000000</f>
        <v>25.534884814408446</v>
      </c>
      <c r="I20" s="7">
        <f>(D23-$B$8)*$B$2*Output!$Y$101*$E$2*$G$4/Output!$Y$95/1000000</f>
        <v>40.430935948877099</v>
      </c>
      <c r="K20" s="7">
        <v>2036</v>
      </c>
      <c r="L20" s="7">
        <f>(B23-$B$8)*$B$2*Output!$Y$101*$E$2*$H$4/Output!$Y$95/1000000</f>
        <v>418.56324925296366</v>
      </c>
      <c r="M20" s="7">
        <f>(C23-$B$8)*$B$2*Output!$Y$101*$E$2*$H$4/Output!$Y$95/1000000</f>
        <v>1004.6180510718772</v>
      </c>
      <c r="N20" s="7">
        <f>(D23-$B$8)*$B$2*Output!$Y$101*$E$2*$H$4/Output!$Y$95/1000000</f>
        <v>1590.6728528907904</v>
      </c>
      <c r="P20" s="7">
        <v>2036</v>
      </c>
      <c r="Q20" s="7">
        <f>(B23-$B$8)*$B$2*Output!$Y$101*$E$2*$I$4/Output!$Y$95/1000000</f>
        <v>0</v>
      </c>
      <c r="R20" s="7">
        <f>(C23-$B$8)*$B$2*Output!$Y$101*$E$2*$I$4/Output!$Y$95/1000000</f>
        <v>0</v>
      </c>
      <c r="S20" s="7">
        <f>(D23-$B$8)*$B$2*Output!$Y$101*$E$2*$I$4/Output!$Y$95/1000000</f>
        <v>0</v>
      </c>
      <c r="U20" s="7">
        <v>2036</v>
      </c>
      <c r="V20" s="7">
        <f>(B23-$B$8)*$B$2*Output!$Y$101*$E$2*$J$4/Output!$Y$95/1000000</f>
        <v>4243.7936581231215</v>
      </c>
      <c r="W20" s="7">
        <f>(C23-$B$8)*$B$2*Output!$Y$101*$E$2*$J$4/Output!$Y$95/1000000</f>
        <v>10185.776514263946</v>
      </c>
      <c r="X20" s="7">
        <f>(D23-$B$8)*$B$2*Output!$Y$101*$E$2*$J$4/Output!$Y$95/1000000</f>
        <v>16127.759370404763</v>
      </c>
      <c r="Z20" s="7">
        <v>2036</v>
      </c>
      <c r="AA20" s="7">
        <f>(B23-$B$8)*$B$2*Output!$Y$101*$E$2*$K$4/Output!$Y$95/1000000</f>
        <v>81.577198776454878</v>
      </c>
      <c r="AB20" s="7">
        <f>(C23-$B$8)*$B$2*Output!$Y$101*$E$2*$K$4/Output!$Y$95/1000000</f>
        <v>195.79818962360787</v>
      </c>
      <c r="AC20" s="7">
        <f>(D23-$B$8)*$B$2*Output!$Y$101*$E$2*$K$4/Output!$Y$95/1000000</f>
        <v>310.01918047076083</v>
      </c>
      <c r="AE20" s="7">
        <v>2036</v>
      </c>
      <c r="AF20" s="7">
        <f>(B23-$B$8)*$B$2*Output!$Y$101*$E$2*$L$4/Output!$Y$95/1000000</f>
        <v>58.745440270053599</v>
      </c>
      <c r="AG20" s="7">
        <f>(C23-$B$8)*$B$2*Output!$Y$101*$E$2*$L$4/Output!$Y$95/1000000</f>
        <v>140.99835525166509</v>
      </c>
      <c r="AH20" s="7">
        <f>(D23-$B$8)*$B$2*Output!$Y$101*$E$2*$L$4/Output!$Y$95/1000000</f>
        <v>223.25127023327653</v>
      </c>
      <c r="AJ20" s="7">
        <v>2036</v>
      </c>
      <c r="AK20" s="7">
        <f>(B23-$B$8)*$B$2*Output!$Y$101*$E$2*$M$4/Output!$Y$95/1000000</f>
        <v>161.81758769200576</v>
      </c>
      <c r="AL20" s="7">
        <f>(C23-$B$8)*$B$2*Output!$Y$101*$E$2*$M$4/Output!$Y$95/1000000</f>
        <v>388.38782398224214</v>
      </c>
      <c r="AM20" s="7">
        <f>(D23-$B$8)*$B$2*Output!$Y$101*$E$2*$M$4/Output!$Y$95/1000000</f>
        <v>614.95806027247841</v>
      </c>
    </row>
    <row r="21" spans="1:39" x14ac:dyDescent="0.25">
      <c r="A21" s="7">
        <v>2034</v>
      </c>
      <c r="B21" s="7">
        <v>7.0869355335351845</v>
      </c>
      <c r="C21" s="7">
        <v>10.38010619241857</v>
      </c>
      <c r="D21" s="7">
        <v>13.673276851301953</v>
      </c>
      <c r="F21" s="7">
        <v>2037</v>
      </c>
      <c r="G21" s="7">
        <f>(B24-$B$8)*$B$2*Output!$Y$101*$E$2*$G$4/Output!$Y$95/1000000</f>
        <v>11.457205501473622</v>
      </c>
      <c r="H21" s="7">
        <f>(C24-$B$8)*$B$2*Output!$Y$101*$E$2*$G$4/Output!$Y$95/1000000</f>
        <v>27.400412535182859</v>
      </c>
      <c r="I21" s="7">
        <f>(D24-$B$8)*$B$2*Output!$Y$101*$E$2*$G$4/Output!$Y$95/1000000</f>
        <v>43.343619568892116</v>
      </c>
      <c r="K21" s="7">
        <v>2037</v>
      </c>
      <c r="L21" s="7">
        <f>(B24-$B$8)*$B$2*Output!$Y$101*$E$2*$H$4/Output!$Y$95/1000000</f>
        <v>450.76042227242249</v>
      </c>
      <c r="M21" s="7">
        <f>(C24-$B$8)*$B$2*Output!$Y$101*$E$2*$H$4/Output!$Y$95/1000000</f>
        <v>1078.0134408175729</v>
      </c>
      <c r="N21" s="7">
        <f>(D24-$B$8)*$B$2*Output!$Y$101*$E$2*$H$4/Output!$Y$95/1000000</f>
        <v>1705.2664593627239</v>
      </c>
      <c r="P21" s="7">
        <v>2037</v>
      </c>
      <c r="Q21" s="7">
        <f>(B24-$B$8)*$B$2*Output!$Y$101*$E$2*$I$4/Output!$Y$95/1000000</f>
        <v>0</v>
      </c>
      <c r="R21" s="7">
        <f>(C24-$B$8)*$B$2*Output!$Y$101*$E$2*$I$4/Output!$Y$95/1000000</f>
        <v>0</v>
      </c>
      <c r="S21" s="7">
        <f>(D24-$B$8)*$B$2*Output!$Y$101*$E$2*$I$4/Output!$Y$95/1000000</f>
        <v>0</v>
      </c>
      <c r="U21" s="7">
        <v>2037</v>
      </c>
      <c r="V21" s="7">
        <f>(B24-$B$8)*$B$2*Output!$Y$101*$E$2*$J$4/Output!$Y$95/1000000</f>
        <v>4570.2393241325935</v>
      </c>
      <c r="W21" s="7">
        <f>(C24-$B$8)*$B$2*Output!$Y$101*$E$2*$J$4/Output!$Y$95/1000000</f>
        <v>10929.929017127411</v>
      </c>
      <c r="X21" s="7">
        <f>(D24-$B$8)*$B$2*Output!$Y$101*$E$2*$J$4/Output!$Y$95/1000000</f>
        <v>17289.618710122231</v>
      </c>
      <c r="Z21" s="7">
        <v>2037</v>
      </c>
      <c r="AA21" s="7">
        <f>(B24-$B$8)*$B$2*Output!$Y$101*$E$2*$K$4/Output!$Y$95/1000000</f>
        <v>87.852367913105283</v>
      </c>
      <c r="AB21" s="7">
        <f>(C24-$B$8)*$B$2*Output!$Y$101*$E$2*$K$4/Output!$Y$95/1000000</f>
        <v>210.10281457394947</v>
      </c>
      <c r="AC21" s="7">
        <f>(D24-$B$8)*$B$2*Output!$Y$101*$E$2*$K$4/Output!$Y$95/1000000</f>
        <v>332.35326123479376</v>
      </c>
      <c r="AE21" s="7">
        <v>2037</v>
      </c>
      <c r="AF21" s="7">
        <f>(B24-$B$8)*$B$2*Output!$Y$101*$E$2*$L$4/Output!$Y$95/1000000</f>
        <v>63.264320290826959</v>
      </c>
      <c r="AG21" s="7">
        <f>(C24-$B$8)*$B$2*Output!$Y$101*$E$2*$L$4/Output!$Y$95/1000000</f>
        <v>151.29941367496988</v>
      </c>
      <c r="AH21" s="7">
        <f>(D24-$B$8)*$B$2*Output!$Y$101*$E$2*$L$4/Output!$Y$95/1000000</f>
        <v>239.33450705911287</v>
      </c>
      <c r="AJ21" s="7">
        <v>2037</v>
      </c>
      <c r="AK21" s="7">
        <f>(B24-$B$8)*$B$2*Output!$Y$101*$E$2*$M$4/Output!$Y$95/1000000</f>
        <v>174.26509443754469</v>
      </c>
      <c r="AL21" s="7">
        <f>(C24-$B$8)*$B$2*Output!$Y$101*$E$2*$M$4/Output!$Y$95/1000000</f>
        <v>416.76266323905719</v>
      </c>
      <c r="AM21" s="7">
        <f>(D24-$B$8)*$B$2*Output!$Y$101*$E$2*$M$4/Output!$Y$95/1000000</f>
        <v>659.26023204056992</v>
      </c>
    </row>
    <row r="22" spans="1:39" x14ac:dyDescent="0.25">
      <c r="A22" s="7">
        <v>2035</v>
      </c>
      <c r="B22" s="7">
        <v>7.2942024002202013</v>
      </c>
      <c r="C22" s="7">
        <v>10.818913335713102</v>
      </c>
      <c r="D22" s="7">
        <v>14.343624271206004</v>
      </c>
      <c r="F22" s="7">
        <v>2038</v>
      </c>
      <c r="G22" s="7">
        <f>(B25-$B$8)*$B$2*Output!$Y$101*$E$2*$G$4/Output!$Y$95/1000000</f>
        <v>12.275577323007454</v>
      </c>
      <c r="H22" s="7">
        <f>(C25-$B$8)*$B$2*Output!$Y$101*$E$2*$G$4/Output!$Y$95/1000000</f>
        <v>29.337339013215963</v>
      </c>
      <c r="I22" s="7">
        <f>(D25-$B$8)*$B$2*Output!$Y$101*$E$2*$G$4/Output!$Y$95/1000000</f>
        <v>46.39910070342448</v>
      </c>
      <c r="K22" s="7">
        <v>2038</v>
      </c>
      <c r="L22" s="7">
        <f>(B25-$B$8)*$B$2*Output!$Y$101*$E$2*$H$4/Output!$Y$95/1000000</f>
        <v>482.9575952918812</v>
      </c>
      <c r="M22" s="7">
        <f>(C25-$B$8)*$B$2*Output!$Y$101*$E$2*$H$4/Output!$Y$95/1000000</f>
        <v>1154.2178692915616</v>
      </c>
      <c r="N22" s="7">
        <f>(D25-$B$8)*$B$2*Output!$Y$101*$E$2*$H$4/Output!$Y$95/1000000</f>
        <v>1825.4781432912423</v>
      </c>
      <c r="P22" s="7">
        <v>2038</v>
      </c>
      <c r="Q22" s="7">
        <f>(B25-$B$8)*$B$2*Output!$Y$101*$E$2*$I$4/Output!$Y$95/1000000</f>
        <v>0</v>
      </c>
      <c r="R22" s="7">
        <f>(C25-$B$8)*$B$2*Output!$Y$101*$E$2*$I$4/Output!$Y$95/1000000</f>
        <v>0</v>
      </c>
      <c r="S22" s="7">
        <f>(D25-$B$8)*$B$2*Output!$Y$101*$E$2*$I$4/Output!$Y$95/1000000</f>
        <v>0</v>
      </c>
      <c r="U22" s="7">
        <v>2038</v>
      </c>
      <c r="V22" s="7">
        <f>(B25-$B$8)*$B$2*Output!$Y$101*$E$2*$J$4/Output!$Y$95/1000000</f>
        <v>4896.6849901420637</v>
      </c>
      <c r="W22" s="7">
        <f>(C25-$B$8)*$B$2*Output!$Y$101*$E$2*$J$4/Output!$Y$95/1000000</f>
        <v>11702.562235299323</v>
      </c>
      <c r="X22" s="7">
        <f>(D25-$B$8)*$B$2*Output!$Y$101*$E$2*$J$4/Output!$Y$95/1000000</f>
        <v>18508.439480456589</v>
      </c>
      <c r="Z22" s="7">
        <v>2038</v>
      </c>
      <c r="AA22" s="7">
        <f>(B25-$B$8)*$B$2*Output!$Y$101*$E$2*$K$4/Output!$Y$95/1000000</f>
        <v>94.127537049755659</v>
      </c>
      <c r="AB22" s="7">
        <f>(C25-$B$8)*$B$2*Output!$Y$101*$E$2*$K$4/Output!$Y$95/1000000</f>
        <v>224.95491594778915</v>
      </c>
      <c r="AC22" s="7">
        <f>(D25-$B$8)*$B$2*Output!$Y$101*$E$2*$K$4/Output!$Y$95/1000000</f>
        <v>355.78229484582272</v>
      </c>
      <c r="AE22" s="7">
        <v>2038</v>
      </c>
      <c r="AF22" s="7">
        <f>(B25-$B$8)*$B$2*Output!$Y$101*$E$2*$L$4/Output!$Y$95/1000000</f>
        <v>67.783200311600311</v>
      </c>
      <c r="AG22" s="7">
        <f>(C25-$B$8)*$B$2*Output!$Y$101*$E$2*$L$4/Output!$Y$95/1000000</f>
        <v>161.99472127596462</v>
      </c>
      <c r="AH22" s="7">
        <f>(D25-$B$8)*$B$2*Output!$Y$101*$E$2*$L$4/Output!$Y$95/1000000</f>
        <v>256.206242240329</v>
      </c>
      <c r="AJ22" s="7">
        <v>2038</v>
      </c>
      <c r="AK22" s="7">
        <f>(B25-$B$8)*$B$2*Output!$Y$101*$E$2*$M$4/Output!$Y$95/1000000</f>
        <v>186.71260118308359</v>
      </c>
      <c r="AL22" s="7">
        <f>(C25-$B$8)*$B$2*Output!$Y$101*$E$2*$M$4/Output!$Y$95/1000000</f>
        <v>446.22348381782791</v>
      </c>
      <c r="AM22" s="7">
        <f>(D25-$B$8)*$B$2*Output!$Y$101*$E$2*$M$4/Output!$Y$95/1000000</f>
        <v>705.73436645257243</v>
      </c>
    </row>
    <row r="23" spans="1:39" x14ac:dyDescent="0.25">
      <c r="A23" s="7">
        <v>2036</v>
      </c>
      <c r="B23" s="7">
        <v>7.5014692669052181</v>
      </c>
      <c r="C23" s="7">
        <v>11.274152738379653</v>
      </c>
      <c r="D23" s="7">
        <v>15.046836209854089</v>
      </c>
      <c r="F23" s="7">
        <v>2039</v>
      </c>
      <c r="G23" s="7">
        <f>(B26-$B$8)*$B$2*Output!$Y$101*$E$2*$G$4/Output!$Y$95/1000000</f>
        <v>13.093949144541286</v>
      </c>
      <c r="H23" s="7">
        <f>(C26-$B$8)*$B$2*Output!$Y$101*$E$2*$G$4/Output!$Y$95/1000000</f>
        <v>31.349164651025252</v>
      </c>
      <c r="I23" s="7">
        <f>(D26-$B$8)*$B$2*Output!$Y$101*$E$2*$G$4/Output!$Y$95/1000000</f>
        <v>49.604380157509226</v>
      </c>
      <c r="K23" s="7">
        <v>2039</v>
      </c>
      <c r="L23" s="7">
        <f>(B26-$B$8)*$B$2*Output!$Y$101*$E$2*$H$4/Output!$Y$95/1000000</f>
        <v>515.15476831134015</v>
      </c>
      <c r="M23" s="7">
        <f>(C26-$B$8)*$B$2*Output!$Y$101*$E$2*$H$4/Output!$Y$95/1000000</f>
        <v>1233.3690527036738</v>
      </c>
      <c r="N23" s="7">
        <f>(D26-$B$8)*$B$2*Output!$Y$101*$E$2*$H$4/Output!$Y$95/1000000</f>
        <v>1951.5833370960079</v>
      </c>
      <c r="P23" s="7">
        <v>2039</v>
      </c>
      <c r="Q23" s="7">
        <f>(B26-$B$8)*$B$2*Output!$Y$101*$E$2*$I$4/Output!$Y$95/1000000</f>
        <v>0</v>
      </c>
      <c r="R23" s="7">
        <f>(C26-$B$8)*$B$2*Output!$Y$101*$E$2*$I$4/Output!$Y$95/1000000</f>
        <v>0</v>
      </c>
      <c r="S23" s="7">
        <f>(D26-$B$8)*$B$2*Output!$Y$101*$E$2*$I$4/Output!$Y$95/1000000</f>
        <v>0</v>
      </c>
      <c r="U23" s="7">
        <v>2039</v>
      </c>
      <c r="V23" s="7">
        <f>(B26-$B$8)*$B$2*Output!$Y$101*$E$2*$J$4/Output!$Y$95/1000000</f>
        <v>5223.1306561515357</v>
      </c>
      <c r="W23" s="7">
        <f>(C26-$B$8)*$B$2*Output!$Y$101*$E$2*$J$4/Output!$Y$95/1000000</f>
        <v>12505.07246713828</v>
      </c>
      <c r="X23" s="7">
        <f>(D26-$B$8)*$B$2*Output!$Y$101*$E$2*$J$4/Output!$Y$95/1000000</f>
        <v>19787.014278125022</v>
      </c>
      <c r="Z23" s="7">
        <v>2039</v>
      </c>
      <c r="AA23" s="7">
        <f>(B26-$B$8)*$B$2*Output!$Y$101*$E$2*$K$4/Output!$Y$95/1000000</f>
        <v>100.40270618640606</v>
      </c>
      <c r="AB23" s="7">
        <f>(C26-$B$8)*$B$2*Output!$Y$101*$E$2*$K$4/Output!$Y$95/1000000</f>
        <v>240.38133437827869</v>
      </c>
      <c r="AC23" s="7">
        <f>(D26-$B$8)*$B$2*Output!$Y$101*$E$2*$K$4/Output!$Y$95/1000000</f>
        <v>380.35996257015137</v>
      </c>
      <c r="AE23" s="7">
        <v>2039</v>
      </c>
      <c r="AF23" s="7">
        <f>(B26-$B$8)*$B$2*Output!$Y$101*$E$2*$L$4/Output!$Y$95/1000000</f>
        <v>72.302080332373691</v>
      </c>
      <c r="AG23" s="7">
        <f>(C26-$B$8)*$B$2*Output!$Y$101*$E$2*$L$4/Output!$Y$95/1000000</f>
        <v>173.10360655373097</v>
      </c>
      <c r="AH23" s="7">
        <f>(D26-$B$8)*$B$2*Output!$Y$101*$E$2*$L$4/Output!$Y$95/1000000</f>
        <v>273.9051327750883</v>
      </c>
      <c r="AJ23" s="7">
        <v>2039</v>
      </c>
      <c r="AK23" s="7">
        <f>(B26-$B$8)*$B$2*Output!$Y$101*$E$2*$M$4/Output!$Y$95/1000000</f>
        <v>199.16010792862255</v>
      </c>
      <c r="AL23" s="7">
        <f>(C26-$B$8)*$B$2*Output!$Y$101*$E$2*$M$4/Output!$Y$95/1000000</f>
        <v>476.82352714598642</v>
      </c>
      <c r="AM23" s="7">
        <f>(D26-$B$8)*$B$2*Output!$Y$101*$E$2*$M$4/Output!$Y$95/1000000</f>
        <v>754.4869463633504</v>
      </c>
    </row>
    <row r="24" spans="1:39" x14ac:dyDescent="0.25">
      <c r="A24" s="7">
        <v>2037</v>
      </c>
      <c r="B24" s="7">
        <v>7.7087361335902349</v>
      </c>
      <c r="C24" s="7">
        <v>11.746630009987387</v>
      </c>
      <c r="D24" s="7">
        <v>15.784523886384539</v>
      </c>
      <c r="F24" s="7">
        <v>2040</v>
      </c>
      <c r="G24" s="7">
        <f>(B27-$B$8)*$B$2*Output!$Y$101*$E$2*$G$4/Output!$Y$95/1000000</f>
        <v>13.912320966075111</v>
      </c>
      <c r="H24" s="7">
        <f>(C27-$B$8)*$B$2*Output!$Y$101*$E$2*$G$4/Output!$Y$95/1000000</f>
        <v>33.439561462207379</v>
      </c>
      <c r="I24" s="7">
        <f>(D27-$B$8)*$B$2*Output!$Y$101*$E$2*$G$4/Output!$Y$95/1000000</f>
        <v>52.966801958339666</v>
      </c>
      <c r="K24" s="7">
        <v>2040</v>
      </c>
      <c r="L24" s="7">
        <f>(B27-$B$8)*$B$2*Output!$Y$101*$E$2*$H$4/Output!$Y$95/1000000</f>
        <v>547.35194133079858</v>
      </c>
      <c r="M24" s="7">
        <f>(C27-$B$8)*$B$2*Output!$Y$101*$E$2*$H$4/Output!$Y$95/1000000</f>
        <v>1315.6114589522297</v>
      </c>
      <c r="N24" s="7">
        <f>(D27-$B$8)*$B$2*Output!$Y$101*$E$2*$H$4/Output!$Y$95/1000000</f>
        <v>2083.8709765736617</v>
      </c>
      <c r="P24" s="7">
        <v>2040</v>
      </c>
      <c r="Q24" s="7">
        <f>(B27-$B$8)*$B$2*Output!$Y$101*$E$2*$I$4/Output!$Y$95/1000000</f>
        <v>0</v>
      </c>
      <c r="R24" s="7">
        <f>(C27-$B$8)*$B$2*Output!$Y$101*$E$2*$I$4/Output!$Y$95/1000000</f>
        <v>0</v>
      </c>
      <c r="S24" s="7">
        <f>(D27-$B$8)*$B$2*Output!$Y$101*$E$2*$I$4/Output!$Y$95/1000000</f>
        <v>0</v>
      </c>
      <c r="U24" s="7">
        <v>2040</v>
      </c>
      <c r="V24" s="7">
        <f>(B27-$B$8)*$B$2*Output!$Y$101*$E$2*$J$4/Output!$Y$95/1000000</f>
        <v>5549.576322161005</v>
      </c>
      <c r="W24" s="7">
        <f>(C27-$B$8)*$B$2*Output!$Y$101*$E$2*$J$4/Output!$Y$95/1000000</f>
        <v>13338.924466063949</v>
      </c>
      <c r="X24" s="7">
        <f>(D27-$B$8)*$B$2*Output!$Y$101*$E$2*$J$4/Output!$Y$95/1000000</f>
        <v>21128.272609966894</v>
      </c>
      <c r="Z24" s="7">
        <v>2040</v>
      </c>
      <c r="AA24" s="7">
        <f>(B27-$B$8)*$B$2*Output!$Y$101*$E$2*$K$4/Output!$Y$95/1000000</f>
        <v>106.6778753230564</v>
      </c>
      <c r="AB24" s="7">
        <f>(C27-$B$8)*$B$2*Output!$Y$101*$E$2*$K$4/Output!$Y$95/1000000</f>
        <v>256.41022639009907</v>
      </c>
      <c r="AC24" s="7">
        <f>(D27-$B$8)*$B$2*Output!$Y$101*$E$2*$K$4/Output!$Y$95/1000000</f>
        <v>406.14257745714184</v>
      </c>
      <c r="AE24" s="7">
        <v>2040</v>
      </c>
      <c r="AF24" s="7">
        <f>(B27-$B$8)*$B$2*Output!$Y$101*$E$2*$L$4/Output!$Y$95/1000000</f>
        <v>76.820960353147015</v>
      </c>
      <c r="AG24" s="7">
        <f>(C27-$B$8)*$B$2*Output!$Y$101*$E$2*$L$4/Output!$Y$95/1000000</f>
        <v>184.64634560825351</v>
      </c>
      <c r="AH24" s="7">
        <f>(D27-$B$8)*$B$2*Output!$Y$101*$E$2*$L$4/Output!$Y$95/1000000</f>
        <v>292.47173086336005</v>
      </c>
      <c r="AJ24" s="7">
        <v>2040</v>
      </c>
      <c r="AK24" s="7">
        <f>(B27-$B$8)*$B$2*Output!$Y$101*$E$2*$M$4/Output!$Y$95/1000000</f>
        <v>211.60761467416137</v>
      </c>
      <c r="AL24" s="7">
        <f>(C27-$B$8)*$B$2*Output!$Y$101*$E$2*$M$4/Output!$Y$95/1000000</f>
        <v>508.61864487043886</v>
      </c>
      <c r="AM24" s="7">
        <f>(D27-$B$8)*$B$2*Output!$Y$101*$E$2*$M$4/Output!$Y$95/1000000</f>
        <v>805.62967506671646</v>
      </c>
    </row>
    <row r="25" spans="1:39" x14ac:dyDescent="0.25">
      <c r="A25" s="7">
        <v>2038</v>
      </c>
      <c r="B25" s="7">
        <v>7.9160030002752517</v>
      </c>
      <c r="C25" s="7">
        <v>12.237190255999682</v>
      </c>
      <c r="D25" s="7">
        <v>16.558377511724114</v>
      </c>
      <c r="F25" s="7">
        <v>2041</v>
      </c>
      <c r="G25" s="7">
        <f>(B28-$B$8)*$B$2*Output!$Y$101*$E$2*$G$4/Output!$Y$95/1000000</f>
        <v>14.730692787608946</v>
      </c>
      <c r="H25" s="7">
        <f>(C28-$B$8)*$B$2*Output!$Y$101*$E$2*$G$4/Output!$Y$95/1000000</f>
        <v>34.853713441154333</v>
      </c>
      <c r="I25" s="7">
        <f>(D28-$B$8)*$B$2*Output!$Y$101*$E$2*$G$4/Output!$Y$95/1000000</f>
        <v>54.976734094699772</v>
      </c>
      <c r="K25" s="7">
        <v>2041</v>
      </c>
      <c r="L25" s="7">
        <f>(B28-$B$8)*$B$2*Output!$Y$101*$E$2*$H$4/Output!$Y$95/1000000</f>
        <v>579.54911435025758</v>
      </c>
      <c r="M25" s="7">
        <f>(C28-$B$8)*$B$2*Output!$Y$101*$E$2*$H$4/Output!$Y$95/1000000</f>
        <v>1371.2483891884488</v>
      </c>
      <c r="N25" s="7">
        <f>(D28-$B$8)*$B$2*Output!$Y$101*$E$2*$H$4/Output!$Y$95/1000000</f>
        <v>2162.9476640266412</v>
      </c>
      <c r="P25" s="7">
        <v>2041</v>
      </c>
      <c r="Q25" s="7">
        <f>(B28-$B$8)*$B$2*Output!$Y$101*$E$2*$I$4/Output!$Y$95/1000000</f>
        <v>0</v>
      </c>
      <c r="R25" s="7">
        <f>(C28-$B$8)*$B$2*Output!$Y$101*$E$2*$I$4/Output!$Y$95/1000000</f>
        <v>0</v>
      </c>
      <c r="S25" s="7">
        <f>(D28-$B$8)*$B$2*Output!$Y$101*$E$2*$I$4/Output!$Y$95/1000000</f>
        <v>0</v>
      </c>
      <c r="U25" s="7">
        <v>2041</v>
      </c>
      <c r="V25" s="7">
        <f>(B28-$B$8)*$B$2*Output!$Y$101*$E$2*$J$4/Output!$Y$95/1000000</f>
        <v>5876.0219881704779</v>
      </c>
      <c r="W25" s="7">
        <f>(C28-$B$8)*$B$2*Output!$Y$101*$E$2*$J$4/Output!$Y$95/1000000</f>
        <v>13903.024759425365</v>
      </c>
      <c r="X25" s="7">
        <f>(D28-$B$8)*$B$2*Output!$Y$101*$E$2*$J$4/Output!$Y$95/1000000</f>
        <v>21930.027530680269</v>
      </c>
      <c r="Z25" s="7">
        <v>2041</v>
      </c>
      <c r="AA25" s="7">
        <f>(B28-$B$8)*$B$2*Output!$Y$101*$E$2*$K$4/Output!$Y$95/1000000</f>
        <v>112.95304445970682</v>
      </c>
      <c r="AB25" s="7">
        <f>(C28-$B$8)*$B$2*Output!$Y$101*$E$2*$K$4/Output!$Y$95/1000000</f>
        <v>267.25376061173057</v>
      </c>
      <c r="AC25" s="7">
        <f>(D28-$B$8)*$B$2*Output!$Y$101*$E$2*$K$4/Output!$Y$95/1000000</f>
        <v>421.55447676375456</v>
      </c>
      <c r="AE25" s="7">
        <v>2041</v>
      </c>
      <c r="AF25" s="7">
        <f>(B28-$B$8)*$B$2*Output!$Y$101*$E$2*$L$4/Output!$Y$95/1000000</f>
        <v>81.339840373920396</v>
      </c>
      <c r="AG25" s="7">
        <f>(C28-$B$8)*$B$2*Output!$Y$101*$E$2*$L$4/Output!$Y$95/1000000</f>
        <v>192.45500049573891</v>
      </c>
      <c r="AH25" s="7">
        <f>(D28-$B$8)*$B$2*Output!$Y$101*$E$2*$L$4/Output!$Y$95/1000000</f>
        <v>303.57016061755763</v>
      </c>
      <c r="AJ25" s="7">
        <v>2041</v>
      </c>
      <c r="AK25" s="7">
        <f>(B28-$B$8)*$B$2*Output!$Y$101*$E$2*$M$4/Output!$Y$95/1000000</f>
        <v>224.05512141970038</v>
      </c>
      <c r="AL25" s="7">
        <f>(C28-$B$8)*$B$2*Output!$Y$101*$E$2*$M$4/Output!$Y$95/1000000</f>
        <v>530.12801974623505</v>
      </c>
      <c r="AM25" s="7">
        <f>(D28-$B$8)*$B$2*Output!$Y$101*$E$2*$M$4/Output!$Y$95/1000000</f>
        <v>836.20091807277038</v>
      </c>
    </row>
    <row r="26" spans="1:39" x14ac:dyDescent="0.25">
      <c r="A26" s="7">
        <v>2039</v>
      </c>
      <c r="B26" s="7">
        <v>8.1232698669602694</v>
      </c>
      <c r="C26" s="7">
        <v>12.746720014103747</v>
      </c>
      <c r="D26" s="7">
        <v>17.370170161247227</v>
      </c>
      <c r="F26" s="7">
        <v>2042</v>
      </c>
      <c r="G26" s="7">
        <f>(B29-$B$8)*$B$2*Output!$Y$101*$E$2*$G$4/Output!$Y$95/1000000</f>
        <v>15.549064609142771</v>
      </c>
      <c r="H26" s="7">
        <f>(C29-$B$8)*$B$2*Output!$Y$101*$E$2*$G$4/Output!$Y$95/1000000</f>
        <v>36.295940541406722</v>
      </c>
      <c r="I26" s="7">
        <f>(D29-$B$8)*$B$2*Output!$Y$101*$E$2*$G$4/Output!$Y$95/1000000</f>
        <v>57.042816473670712</v>
      </c>
      <c r="K26" s="7">
        <v>2042</v>
      </c>
      <c r="L26" s="7">
        <f>(B29-$B$8)*$B$2*Output!$Y$101*$E$2*$H$4/Output!$Y$95/1000000</f>
        <v>611.74628736971613</v>
      </c>
      <c r="M26" s="7">
        <f>(C29-$B$8)*$B$2*Output!$Y$101*$E$2*$H$4/Output!$Y$95/1000000</f>
        <v>1427.9898779082664</v>
      </c>
      <c r="N26" s="7">
        <f>(D29-$B$8)*$B$2*Output!$Y$101*$E$2*$H$4/Output!$Y$95/1000000</f>
        <v>2244.2334684468174</v>
      </c>
      <c r="P26" s="7">
        <v>2042</v>
      </c>
      <c r="Q26" s="7">
        <f>(B29-$B$8)*$B$2*Output!$Y$101*$E$2*$I$4/Output!$Y$95/1000000</f>
        <v>0</v>
      </c>
      <c r="R26" s="7">
        <f>(C29-$B$8)*$B$2*Output!$Y$101*$E$2*$I$4/Output!$Y$95/1000000</f>
        <v>0</v>
      </c>
      <c r="S26" s="7">
        <f>(D29-$B$8)*$B$2*Output!$Y$101*$E$2*$I$4/Output!$Y$95/1000000</f>
        <v>0</v>
      </c>
      <c r="U26" s="7">
        <v>2042</v>
      </c>
      <c r="V26" s="7">
        <f>(B29-$B$8)*$B$2*Output!$Y$101*$E$2*$J$4/Output!$Y$95/1000000</f>
        <v>6202.4676541799472</v>
      </c>
      <c r="W26" s="7">
        <f>(C29-$B$8)*$B$2*Output!$Y$101*$E$2*$J$4/Output!$Y$95/1000000</f>
        <v>14478.324120779702</v>
      </c>
      <c r="X26" s="7">
        <f>(D29-$B$8)*$B$2*Output!$Y$101*$E$2*$J$4/Output!$Y$95/1000000</f>
        <v>22754.180587379469</v>
      </c>
      <c r="Z26" s="7">
        <v>2042</v>
      </c>
      <c r="AA26" s="7">
        <f>(B29-$B$8)*$B$2*Output!$Y$101*$E$2*$K$4/Output!$Y$95/1000000</f>
        <v>119.22821359635715</v>
      </c>
      <c r="AB26" s="7">
        <f>(C29-$B$8)*$B$2*Output!$Y$101*$E$2*$K$4/Output!$Y$95/1000000</f>
        <v>278.3125712274018</v>
      </c>
      <c r="AC26" s="7">
        <f>(D29-$B$8)*$B$2*Output!$Y$101*$E$2*$K$4/Output!$Y$95/1000000</f>
        <v>437.39692885844664</v>
      </c>
      <c r="AE26" s="7">
        <v>2042</v>
      </c>
      <c r="AF26" s="7">
        <f>(B29-$B$8)*$B$2*Output!$Y$101*$E$2*$L$4/Output!$Y$95/1000000</f>
        <v>85.858720394693719</v>
      </c>
      <c r="AG26" s="7">
        <f>(C29-$B$8)*$B$2*Output!$Y$101*$E$2*$L$4/Output!$Y$95/1000000</f>
        <v>200.41868039924958</v>
      </c>
      <c r="AH26" s="7">
        <f>(D29-$B$8)*$B$2*Output!$Y$101*$E$2*$L$4/Output!$Y$95/1000000</f>
        <v>314.97864040380568</v>
      </c>
      <c r="AJ26" s="7">
        <v>2042</v>
      </c>
      <c r="AK26" s="7">
        <f>(B29-$B$8)*$B$2*Output!$Y$101*$E$2*$M$4/Output!$Y$95/1000000</f>
        <v>236.50262816523917</v>
      </c>
      <c r="AL26" s="7">
        <f>(C29-$B$8)*$B$2*Output!$Y$101*$E$2*$M$4/Output!$Y$95/1000000</f>
        <v>552.06441966448233</v>
      </c>
      <c r="AM26" s="7">
        <f>(D29-$B$8)*$B$2*Output!$Y$101*$E$2*$M$4/Output!$Y$95/1000000</f>
        <v>867.626211163726</v>
      </c>
    </row>
    <row r="27" spans="1:39" x14ac:dyDescent="0.25">
      <c r="A27" s="7">
        <v>2040</v>
      </c>
      <c r="B27" s="7">
        <v>8.3305367336452854</v>
      </c>
      <c r="C27" s="7">
        <v>13.276149285470908</v>
      </c>
      <c r="D27" s="7">
        <v>18.221761837296533</v>
      </c>
      <c r="F27" s="7">
        <v>2043</v>
      </c>
      <c r="G27" s="7">
        <f>(B30-$B$8)*$B$2*Output!$Y$101*$E$2*$G$4/Output!$Y$95/1000000</f>
        <v>16.367436430676605</v>
      </c>
      <c r="H27" s="7">
        <f>(C30-$B$8)*$B$2*Output!$Y$101*$E$2*$G$4/Output!$Y$95/1000000</f>
        <v>37.76702708042685</v>
      </c>
      <c r="I27" s="7">
        <f>(D30-$B$8)*$B$2*Output!$Y$101*$E$2*$G$4/Output!$Y$95/1000000</f>
        <v>59.166617730177137</v>
      </c>
      <c r="K27" s="7">
        <v>2043</v>
      </c>
      <c r="L27" s="7">
        <f>(B30-$B$8)*$B$2*Output!$Y$101*$E$2*$H$4/Output!$Y$95/1000000</f>
        <v>643.94346038917502</v>
      </c>
      <c r="M27" s="7">
        <f>(C30-$B$8)*$B$2*Output!$Y$101*$E$2*$H$4/Output!$Y$95/1000000</f>
        <v>1485.8667824852766</v>
      </c>
      <c r="N27" s="7">
        <f>(D30-$B$8)*$B$2*Output!$Y$101*$E$2*$H$4/Output!$Y$95/1000000</f>
        <v>2327.7901045813805</v>
      </c>
      <c r="P27" s="7">
        <v>2043</v>
      </c>
      <c r="Q27" s="7">
        <f>(B30-$B$8)*$B$2*Output!$Y$101*$E$2*$I$4/Output!$Y$95/1000000</f>
        <v>0</v>
      </c>
      <c r="R27" s="7">
        <f>(C30-$B$8)*$B$2*Output!$Y$101*$E$2*$I$4/Output!$Y$95/1000000</f>
        <v>0</v>
      </c>
      <c r="S27" s="7">
        <f>(D30-$B$8)*$B$2*Output!$Y$101*$E$2*$I$4/Output!$Y$95/1000000</f>
        <v>0</v>
      </c>
      <c r="U27" s="7">
        <v>2043</v>
      </c>
      <c r="V27" s="7">
        <f>(B30-$B$8)*$B$2*Output!$Y$101*$E$2*$J$4/Output!$Y$95/1000000</f>
        <v>6528.9133201894192</v>
      </c>
      <c r="W27" s="7">
        <f>(C30-$B$8)*$B$2*Output!$Y$101*$E$2*$J$4/Output!$Y$95/1000000</f>
        <v>15065.13541162782</v>
      </c>
      <c r="X27" s="7">
        <f>(D30-$B$8)*$B$2*Output!$Y$101*$E$2*$J$4/Output!$Y$95/1000000</f>
        <v>23601.357503066236</v>
      </c>
      <c r="Z27" s="7">
        <v>2043</v>
      </c>
      <c r="AA27" s="7">
        <f>(B30-$B$8)*$B$2*Output!$Y$101*$E$2*$K$4/Output!$Y$95/1000000</f>
        <v>125.50338273300756</v>
      </c>
      <c r="AB27" s="7">
        <f>(C30-$B$8)*$B$2*Output!$Y$101*$E$2*$K$4/Output!$Y$95/1000000</f>
        <v>289.59267228183347</v>
      </c>
      <c r="AC27" s="7">
        <f>(D30-$B$8)*$B$2*Output!$Y$101*$E$2*$K$4/Output!$Y$95/1000000</f>
        <v>453.68196183065965</v>
      </c>
      <c r="AE27" s="7">
        <v>2043</v>
      </c>
      <c r="AF27" s="7">
        <f>(B30-$B$8)*$B$2*Output!$Y$101*$E$2*$L$4/Output!$Y$95/1000000</f>
        <v>90.377600415467086</v>
      </c>
      <c r="AG27" s="7">
        <f>(C30-$B$8)*$B$2*Output!$Y$101*$E$2*$L$4/Output!$Y$95/1000000</f>
        <v>208.54171615767459</v>
      </c>
      <c r="AH27" s="7">
        <f>(D30-$B$8)*$B$2*Output!$Y$101*$E$2*$L$4/Output!$Y$95/1000000</f>
        <v>326.70583189988224</v>
      </c>
      <c r="AJ27" s="7">
        <v>2043</v>
      </c>
      <c r="AK27" s="7">
        <f>(B30-$B$8)*$B$2*Output!$Y$101*$E$2*$M$4/Output!$Y$95/1000000</f>
        <v>248.95013491077816</v>
      </c>
      <c r="AL27" s="7">
        <f>(C30-$B$8)*$B$2*Output!$Y$101*$E$2*$M$4/Output!$Y$95/1000000</f>
        <v>574.43977416215375</v>
      </c>
      <c r="AM27" s="7">
        <f>(D30-$B$8)*$B$2*Output!$Y$101*$E$2*$M$4/Output!$Y$95/1000000</f>
        <v>899.92941341353003</v>
      </c>
    </row>
    <row r="28" spans="1:39" x14ac:dyDescent="0.25">
      <c r="A28" s="7">
        <v>2041</v>
      </c>
      <c r="B28" s="7">
        <v>8.5378036003303031</v>
      </c>
      <c r="C28" s="7">
        <v>13.634307816813541</v>
      </c>
      <c r="D28" s="7">
        <v>18.730812033296786</v>
      </c>
      <c r="F28" s="7">
        <v>2044</v>
      </c>
      <c r="G28" s="7">
        <f>(B31-$B$8)*$B$2*Output!$Y$101*$E$2*$G$4/Output!$Y$95/1000000</f>
        <v>17.185808252210432</v>
      </c>
      <c r="H28" s="7">
        <f>(C31-$B$8)*$B$2*Output!$Y$101*$E$2*$G$4/Output!$Y$95/1000000</f>
        <v>39.267779286673445</v>
      </c>
      <c r="I28" s="7">
        <f>(D31-$B$8)*$B$2*Output!$Y$101*$E$2*$G$4/Output!$Y$95/1000000</f>
        <v>61.34975032113649</v>
      </c>
      <c r="K28" s="7">
        <v>2044</v>
      </c>
      <c r="L28" s="7">
        <f>(B31-$B$8)*$B$2*Output!$Y$101*$E$2*$H$4/Output!$Y$95/1000000</f>
        <v>676.14063340863368</v>
      </c>
      <c r="M28" s="7">
        <f>(C31-$B$8)*$B$2*Output!$Y$101*$E$2*$H$4/Output!$Y$95/1000000</f>
        <v>1544.9108223366154</v>
      </c>
      <c r="N28" s="7">
        <f>(D31-$B$8)*$B$2*Output!$Y$101*$E$2*$H$4/Output!$Y$95/1000000</f>
        <v>2413.6810112645985</v>
      </c>
      <c r="P28" s="7">
        <v>2044</v>
      </c>
      <c r="Q28" s="7">
        <f>(B31-$B$8)*$B$2*Output!$Y$101*$E$2*$I$4/Output!$Y$95/1000000</f>
        <v>0</v>
      </c>
      <c r="R28" s="7">
        <f>(C31-$B$8)*$B$2*Output!$Y$101*$E$2*$I$4/Output!$Y$95/1000000</f>
        <v>0</v>
      </c>
      <c r="S28" s="7">
        <f>(D31-$B$8)*$B$2*Output!$Y$101*$E$2*$I$4/Output!$Y$95/1000000</f>
        <v>0</v>
      </c>
      <c r="U28" s="7">
        <v>2044</v>
      </c>
      <c r="V28" s="7">
        <f>(B31-$B$8)*$B$2*Output!$Y$101*$E$2*$J$4/Output!$Y$95/1000000</f>
        <v>6855.3589861988885</v>
      </c>
      <c r="W28" s="7">
        <f>(C31-$B$8)*$B$2*Output!$Y$101*$E$2*$J$4/Output!$Y$95/1000000</f>
        <v>15663.780233690648</v>
      </c>
      <c r="X28" s="7">
        <f>(D31-$B$8)*$B$2*Output!$Y$101*$E$2*$J$4/Output!$Y$95/1000000</f>
        <v>24472.201481182419</v>
      </c>
      <c r="Z28" s="7">
        <v>2044</v>
      </c>
      <c r="AA28" s="7">
        <f>(B31-$B$8)*$B$2*Output!$Y$101*$E$2*$K$4/Output!$Y$95/1000000</f>
        <v>131.77855186965792</v>
      </c>
      <c r="AB28" s="7">
        <f>(C31-$B$8)*$B$2*Output!$Y$101*$E$2*$K$4/Output!$Y$95/1000000</f>
        <v>301.10024583042889</v>
      </c>
      <c r="AC28" s="7">
        <f>(D31-$B$8)*$B$2*Output!$Y$101*$E$2*$K$4/Output!$Y$95/1000000</f>
        <v>470.4219397912002</v>
      </c>
      <c r="AE28" s="7">
        <v>2044</v>
      </c>
      <c r="AF28" s="7">
        <f>(B31-$B$8)*$B$2*Output!$Y$101*$E$2*$L$4/Output!$Y$95/1000000</f>
        <v>94.896480436240438</v>
      </c>
      <c r="AG28" s="7">
        <f>(C31-$B$8)*$B$2*Output!$Y$101*$E$2*$L$4/Output!$Y$95/1000000</f>
        <v>216.82855959789546</v>
      </c>
      <c r="AH28" s="7">
        <f>(D31-$B$8)*$B$2*Output!$Y$101*$E$2*$L$4/Output!$Y$95/1000000</f>
        <v>338.76063875955077</v>
      </c>
      <c r="AJ28" s="7">
        <v>2044</v>
      </c>
      <c r="AK28" s="7">
        <f>(B31-$B$8)*$B$2*Output!$Y$101*$E$2*$M$4/Output!$Y$95/1000000</f>
        <v>261.39764165631703</v>
      </c>
      <c r="AL28" s="7">
        <f>(C31-$B$8)*$B$2*Output!$Y$101*$E$2*$M$4/Output!$Y$95/1000000</f>
        <v>597.26634604438777</v>
      </c>
      <c r="AM28" s="7">
        <f>(D31-$B$8)*$B$2*Output!$Y$101*$E$2*$M$4/Output!$Y$95/1000000</f>
        <v>933.13505043245925</v>
      </c>
    </row>
    <row r="29" spans="1:39" x14ac:dyDescent="0.25">
      <c r="A29" s="7">
        <v>2042</v>
      </c>
      <c r="B29" s="7">
        <v>8.745070467015319</v>
      </c>
      <c r="C29" s="7">
        <v>13.999576859871826</v>
      </c>
      <c r="D29" s="7">
        <v>19.254083252728343</v>
      </c>
      <c r="F29" s="7">
        <v>2045</v>
      </c>
      <c r="G29" s="7">
        <f>(B32-$B$8)*$B$2*Output!$Y$101*$E$2*$G$4/Output!$Y$95/1000000</f>
        <v>18.004180073744262</v>
      </c>
      <c r="H29" s="7">
        <f>(C32-$B$8)*$B$2*Output!$Y$101*$E$2*$G$4/Output!$Y$95/1000000</f>
        <v>40.799025911715695</v>
      </c>
      <c r="I29" s="7">
        <f>(D32-$B$8)*$B$2*Output!$Y$101*$E$2*$G$4/Output!$Y$95/1000000</f>
        <v>63.593871749687153</v>
      </c>
      <c r="K29" s="7">
        <v>2045</v>
      </c>
      <c r="L29" s="7">
        <f>(B32-$B$8)*$B$2*Output!$Y$101*$E$2*$H$4/Output!$Y$95/1000000</f>
        <v>708.33780642809245</v>
      </c>
      <c r="M29" s="7">
        <f>(C32-$B$8)*$B$2*Output!$Y$101*$E$2*$H$4/Output!$Y$95/1000000</f>
        <v>1605.1546030053387</v>
      </c>
      <c r="N29" s="7">
        <f>(D32-$B$8)*$B$2*Output!$Y$101*$E$2*$H$4/Output!$Y$95/1000000</f>
        <v>2501.9713995825859</v>
      </c>
      <c r="P29" s="7">
        <v>2045</v>
      </c>
      <c r="Q29" s="7">
        <f>(B32-$B$8)*$B$2*Output!$Y$101*$E$2*$I$4/Output!$Y$95/1000000</f>
        <v>0</v>
      </c>
      <c r="R29" s="7">
        <f>(C32-$B$8)*$B$2*Output!$Y$101*$E$2*$I$4/Output!$Y$95/1000000</f>
        <v>0</v>
      </c>
      <c r="S29" s="7">
        <f>(D32-$B$8)*$B$2*Output!$Y$101*$E$2*$I$4/Output!$Y$95/1000000</f>
        <v>0</v>
      </c>
      <c r="U29" s="7">
        <v>2045</v>
      </c>
      <c r="V29" s="7">
        <f>(B32-$B$8)*$B$2*Output!$Y$101*$E$2*$J$4/Output!$Y$95/1000000</f>
        <v>7181.8046522083605</v>
      </c>
      <c r="W29" s="7">
        <f>(C32-$B$8)*$B$2*Output!$Y$101*$E$2*$J$4/Output!$Y$95/1000000</f>
        <v>16274.589173079341</v>
      </c>
      <c r="X29" s="7">
        <f>(D32-$B$8)*$B$2*Output!$Y$101*$E$2*$J$4/Output!$Y$95/1000000</f>
        <v>25367.373693950332</v>
      </c>
      <c r="Z29" s="7">
        <v>2045</v>
      </c>
      <c r="AA29" s="7">
        <f>(B32-$B$8)*$B$2*Output!$Y$101*$E$2*$K$4/Output!$Y$95/1000000</f>
        <v>138.05372100630828</v>
      </c>
      <c r="AB29" s="7">
        <f>(C32-$B$8)*$B$2*Output!$Y$101*$E$2*$K$4/Output!$Y$95/1000000</f>
        <v>312.8416466328855</v>
      </c>
      <c r="AC29" s="7">
        <f>(D32-$B$8)*$B$2*Output!$Y$101*$E$2*$K$4/Output!$Y$95/1000000</f>
        <v>487.62957225946292</v>
      </c>
      <c r="AE29" s="7">
        <v>2045</v>
      </c>
      <c r="AF29" s="7">
        <f>(B32-$B$8)*$B$2*Output!$Y$101*$E$2*$L$4/Output!$Y$95/1000000</f>
        <v>99.415360457013804</v>
      </c>
      <c r="AG29" s="7">
        <f>(C32-$B$8)*$B$2*Output!$Y$101*$E$2*$L$4/Output!$Y$95/1000000</f>
        <v>225.28378691475393</v>
      </c>
      <c r="AH29" s="7">
        <f>(D32-$B$8)*$B$2*Output!$Y$101*$E$2*$L$4/Output!$Y$95/1000000</f>
        <v>351.15221337249415</v>
      </c>
      <c r="AJ29" s="7">
        <v>2045</v>
      </c>
      <c r="AK29" s="7">
        <f>(B32-$B$8)*$B$2*Output!$Y$101*$E$2*$M$4/Output!$Y$95/1000000</f>
        <v>273.84514840185597</v>
      </c>
      <c r="AL29" s="7">
        <f>(C32-$B$8)*$B$2*Output!$Y$101*$E$2*$M$4/Output!$Y$95/1000000</f>
        <v>620.55674069479699</v>
      </c>
      <c r="AM29" s="7">
        <f>(D32-$B$8)*$B$2*Output!$Y$101*$E$2*$M$4/Output!$Y$95/1000000</f>
        <v>967.2683329877384</v>
      </c>
    </row>
    <row r="30" spans="1:39" x14ac:dyDescent="0.25">
      <c r="A30" s="7">
        <v>2043</v>
      </c>
      <c r="B30" s="7">
        <v>8.9523373337003367</v>
      </c>
      <c r="C30" s="7">
        <v>14.372155056654966</v>
      </c>
      <c r="D30" s="7">
        <v>19.791972779609605</v>
      </c>
      <c r="F30" s="7">
        <v>2046</v>
      </c>
      <c r="G30" s="7">
        <f>(B33-$B$8)*$B$2*Output!$Y$101*$E$2*$G$4/Output!$Y$95/1000000</f>
        <v>18.822551895278096</v>
      </c>
      <c r="H30" s="7">
        <f>(C33-$B$8)*$B$2*Output!$Y$101*$E$2*$G$4/Output!$Y$95/1000000</f>
        <v>42.36161885944761</v>
      </c>
      <c r="I30" s="7">
        <f>(D33-$B$8)*$B$2*Output!$Y$101*$E$2*$G$4/Output!$Y$95/1000000</f>
        <v>65.900685823617124</v>
      </c>
      <c r="K30" s="7">
        <v>2046</v>
      </c>
      <c r="L30" s="7">
        <f>(B33-$B$8)*$B$2*Output!$Y$101*$E$2*$H$4/Output!$Y$95/1000000</f>
        <v>740.53497944755134</v>
      </c>
      <c r="M30" s="7">
        <f>(C33-$B$8)*$B$2*Output!$Y$101*$E$2*$H$4/Output!$Y$95/1000000</f>
        <v>1666.6316409155827</v>
      </c>
      <c r="N30" s="7">
        <f>(D33-$B$8)*$B$2*Output!$Y$101*$E$2*$H$4/Output!$Y$95/1000000</f>
        <v>2592.7283023836135</v>
      </c>
      <c r="P30" s="7">
        <v>2046</v>
      </c>
      <c r="Q30" s="7">
        <f>(B33-$B$8)*$B$2*Output!$Y$101*$E$2*$I$4/Output!$Y$95/1000000</f>
        <v>0</v>
      </c>
      <c r="R30" s="7">
        <f>(C33-$B$8)*$B$2*Output!$Y$101*$E$2*$I$4/Output!$Y$95/1000000</f>
        <v>0</v>
      </c>
      <c r="S30" s="7">
        <f>(D33-$B$8)*$B$2*Output!$Y$101*$E$2*$I$4/Output!$Y$95/1000000</f>
        <v>0</v>
      </c>
      <c r="U30" s="7">
        <v>2046</v>
      </c>
      <c r="V30" s="7">
        <f>(B33-$B$8)*$B$2*Output!$Y$101*$E$2*$J$4/Output!$Y$95/1000000</f>
        <v>7508.2503182178316</v>
      </c>
      <c r="W30" s="7">
        <f>(C33-$B$8)*$B$2*Output!$Y$101*$E$2*$J$4/Output!$Y$95/1000000</f>
        <v>16897.902051286699</v>
      </c>
      <c r="X30" s="7">
        <f>(D33-$B$8)*$B$2*Output!$Y$101*$E$2*$J$4/Output!$Y$95/1000000</f>
        <v>26287.553784355565</v>
      </c>
      <c r="Z30" s="7">
        <v>2046</v>
      </c>
      <c r="AA30" s="7">
        <f>(B33-$B$8)*$B$2*Output!$Y$101*$E$2*$K$4/Output!$Y$95/1000000</f>
        <v>144.3288901429587</v>
      </c>
      <c r="AB30" s="7">
        <f>(C33-$B$8)*$B$2*Output!$Y$101*$E$2*$K$4/Output!$Y$95/1000000</f>
        <v>324.82340697792881</v>
      </c>
      <c r="AC30" s="7">
        <f>(D33-$B$8)*$B$2*Output!$Y$101*$E$2*$K$4/Output!$Y$95/1000000</f>
        <v>505.31792381289887</v>
      </c>
      <c r="AE30" s="7">
        <v>2046</v>
      </c>
      <c r="AF30" s="7">
        <f>(B33-$B$8)*$B$2*Output!$Y$101*$E$2*$L$4/Output!$Y$95/1000000</f>
        <v>103.93424047778717</v>
      </c>
      <c r="AG30" s="7">
        <f>(C33-$B$8)*$B$2*Output!$Y$101*$E$2*$L$4/Output!$Y$95/1000000</f>
        <v>233.91210214544304</v>
      </c>
      <c r="AH30" s="7">
        <f>(D33-$B$8)*$B$2*Output!$Y$101*$E$2*$L$4/Output!$Y$95/1000000</f>
        <v>363.88996381309886</v>
      </c>
      <c r="AJ30" s="7">
        <v>2046</v>
      </c>
      <c r="AK30" s="7">
        <f>(B33-$B$8)*$B$2*Output!$Y$101*$E$2*$M$4/Output!$Y$95/1000000</f>
        <v>286.2926551473949</v>
      </c>
      <c r="AL30" s="7">
        <f>(C33-$B$8)*$B$2*Output!$Y$101*$E$2*$M$4/Output!$Y$95/1000000</f>
        <v>644.32391564587226</v>
      </c>
      <c r="AM30" s="7">
        <f>(D33-$B$8)*$B$2*Output!$Y$101*$E$2*$M$4/Output!$Y$95/1000000</f>
        <v>1002.3551761443493</v>
      </c>
    </row>
    <row r="31" spans="1:39" x14ac:dyDescent="0.25">
      <c r="A31" s="7">
        <v>2044</v>
      </c>
      <c r="B31" s="7">
        <v>9.1596042003853526</v>
      </c>
      <c r="C31" s="7">
        <v>14.752246598512263</v>
      </c>
      <c r="D31" s="7">
        <v>20.344888996639181</v>
      </c>
      <c r="F31" s="7">
        <v>2047</v>
      </c>
      <c r="G31" s="7">
        <f>(B34-$B$8)*$B$2*Output!$Y$101*$E$2*$G$4/Output!$Y$95/1000000</f>
        <v>19.640923716811919</v>
      </c>
      <c r="H31" s="7">
        <f>(C34-$B$8)*$B$2*Output!$Y$101*$E$2*$G$4/Output!$Y$95/1000000</f>
        <v>43.956433832880322</v>
      </c>
      <c r="I31" s="7">
        <f>(D34-$B$8)*$B$2*Output!$Y$101*$E$2*$G$4/Output!$Y$95/1000000</f>
        <v>68.271943948948731</v>
      </c>
      <c r="K31" s="7">
        <v>2047</v>
      </c>
      <c r="L31" s="7">
        <f>(B34-$B$8)*$B$2*Output!$Y$101*$E$2*$H$4/Output!$Y$95/1000000</f>
        <v>772.73215246700977</v>
      </c>
      <c r="M31" s="7">
        <f>(C34-$B$8)*$B$2*Output!$Y$101*$E$2*$H$4/Output!$Y$95/1000000</f>
        <v>1729.3763888192877</v>
      </c>
      <c r="N31" s="7">
        <f>(D34-$B$8)*$B$2*Output!$Y$101*$E$2*$H$4/Output!$Y$95/1000000</f>
        <v>2686.0206251715663</v>
      </c>
      <c r="P31" s="7">
        <v>2047</v>
      </c>
      <c r="Q31" s="7">
        <f>(B34-$B$8)*$B$2*Output!$Y$101*$E$2*$I$4/Output!$Y$95/1000000</f>
        <v>0</v>
      </c>
      <c r="R31" s="7">
        <f>(C34-$B$8)*$B$2*Output!$Y$101*$E$2*$I$4/Output!$Y$95/1000000</f>
        <v>0</v>
      </c>
      <c r="S31" s="7">
        <f>(D34-$B$8)*$B$2*Output!$Y$101*$E$2*$I$4/Output!$Y$95/1000000</f>
        <v>0</v>
      </c>
      <c r="U31" s="7">
        <v>2047</v>
      </c>
      <c r="V31" s="7">
        <f>(B34-$B$8)*$B$2*Output!$Y$101*$E$2*$J$4/Output!$Y$95/1000000</f>
        <v>7834.695984227299</v>
      </c>
      <c r="W31" s="7">
        <f>(C34-$B$8)*$B$2*Output!$Y$101*$E$2*$J$4/Output!$Y$95/1000000</f>
        <v>17534.068183190342</v>
      </c>
      <c r="X31" s="7">
        <f>(D34-$B$8)*$B$2*Output!$Y$101*$E$2*$J$4/Output!$Y$95/1000000</f>
        <v>27233.440382153385</v>
      </c>
      <c r="Z31" s="7">
        <v>2047</v>
      </c>
      <c r="AA31" s="7">
        <f>(B34-$B$8)*$B$2*Output!$Y$101*$E$2*$K$4/Output!$Y$95/1000000</f>
        <v>150.604059279609</v>
      </c>
      <c r="AB31" s="7">
        <f>(C34-$B$8)*$B$2*Output!$Y$101*$E$2*$K$4/Output!$Y$95/1000000</f>
        <v>337.05224164283192</v>
      </c>
      <c r="AC31" s="7">
        <f>(D34-$B$8)*$B$2*Output!$Y$101*$E$2*$K$4/Output!$Y$95/1000000</f>
        <v>523.5004240060548</v>
      </c>
      <c r="AE31" s="7">
        <v>2047</v>
      </c>
      <c r="AF31" s="7">
        <f>(B34-$B$8)*$B$2*Output!$Y$101*$E$2*$L$4/Output!$Y$95/1000000</f>
        <v>108.45312049856048</v>
      </c>
      <c r="AG31" s="7">
        <f>(C34-$B$8)*$B$2*Output!$Y$101*$E$2*$L$4/Output!$Y$95/1000000</f>
        <v>242.7183407409606</v>
      </c>
      <c r="AH31" s="7">
        <f>(D34-$B$8)*$B$2*Output!$Y$101*$E$2*$L$4/Output!$Y$95/1000000</f>
        <v>376.9835609833608</v>
      </c>
      <c r="AJ31" s="7">
        <v>2047</v>
      </c>
      <c r="AK31" s="7">
        <f>(B34-$B$8)*$B$2*Output!$Y$101*$E$2*$M$4/Output!$Y$95/1000000</f>
        <v>298.74016189293366</v>
      </c>
      <c r="AL31" s="7">
        <f>(C34-$B$8)*$B$2*Output!$Y$101*$E$2*$M$4/Output!$Y$95/1000000</f>
        <v>668.58119041675025</v>
      </c>
      <c r="AM31" s="7">
        <f>(D34-$B$8)*$B$2*Output!$Y$101*$E$2*$M$4/Output!$Y$95/1000000</f>
        <v>1038.4222189405668</v>
      </c>
    </row>
    <row r="32" spans="1:39" x14ac:dyDescent="0.25">
      <c r="A32" s="7">
        <v>2045</v>
      </c>
      <c r="B32" s="7">
        <v>9.3668710670703703</v>
      </c>
      <c r="C32" s="7">
        <v>15.140061381161637</v>
      </c>
      <c r="D32" s="7">
        <v>20.913251695252907</v>
      </c>
      <c r="F32" s="7">
        <v>2048</v>
      </c>
      <c r="G32" s="7">
        <f>(B35-$B$8)*$B$2*Output!$Y$101*$E$2*$G$4/Output!$Y$95/1000000</f>
        <v>20.459295538345753</v>
      </c>
      <c r="H32" s="7">
        <f>(C35-$B$8)*$B$2*Output!$Y$101*$E$2*$G$4/Output!$Y$95/1000000</f>
        <v>45.584370999003433</v>
      </c>
      <c r="I32" s="7">
        <f>(D35-$B$8)*$B$2*Output!$Y$101*$E$2*$G$4/Output!$Y$95/1000000</f>
        <v>70.709446459661109</v>
      </c>
      <c r="K32" s="7">
        <v>2048</v>
      </c>
      <c r="L32" s="7">
        <f>(B35-$B$8)*$B$2*Output!$Y$101*$E$2*$H$4/Output!$Y$95/1000000</f>
        <v>804.92932548646877</v>
      </c>
      <c r="M32" s="7">
        <f>(C35-$B$8)*$B$2*Output!$Y$101*$E$2*$H$4/Output!$Y$95/1000000</f>
        <v>1793.4242619538184</v>
      </c>
      <c r="N32" s="7">
        <f>(D35-$B$8)*$B$2*Output!$Y$101*$E$2*$H$4/Output!$Y$95/1000000</f>
        <v>2781.9191984211679</v>
      </c>
      <c r="P32" s="7">
        <v>2048</v>
      </c>
      <c r="Q32" s="7">
        <f>(B35-$B$8)*$B$2*Output!$Y$101*$E$2*$I$4/Output!$Y$95/1000000</f>
        <v>0</v>
      </c>
      <c r="R32" s="7">
        <f>(C35-$B$8)*$B$2*Output!$Y$101*$E$2*$I$4/Output!$Y$95/1000000</f>
        <v>0</v>
      </c>
      <c r="S32" s="7">
        <f>(D35-$B$8)*$B$2*Output!$Y$101*$E$2*$I$4/Output!$Y$95/1000000</f>
        <v>0</v>
      </c>
      <c r="U32" s="7">
        <v>2048</v>
      </c>
      <c r="V32" s="7">
        <f>(B35-$B$8)*$B$2*Output!$Y$101*$E$2*$J$4/Output!$Y$95/1000000</f>
        <v>8161.1416502367729</v>
      </c>
      <c r="W32" s="7">
        <f>(C35-$B$8)*$B$2*Output!$Y$101*$E$2*$J$4/Output!$Y$95/1000000</f>
        <v>18183.446642263621</v>
      </c>
      <c r="X32" s="7">
        <f>(D35-$B$8)*$B$2*Output!$Y$101*$E$2*$J$4/Output!$Y$95/1000000</f>
        <v>28205.751634290471</v>
      </c>
      <c r="Z32" s="7">
        <v>2048</v>
      </c>
      <c r="AA32" s="7">
        <f>(B35-$B$8)*$B$2*Output!$Y$101*$E$2*$K$4/Output!$Y$95/1000000</f>
        <v>156.87922841625945</v>
      </c>
      <c r="AB32" s="7">
        <f>(C35-$B$8)*$B$2*Output!$Y$101*$E$2*$K$4/Output!$Y$95/1000000</f>
        <v>349.53505299148679</v>
      </c>
      <c r="AC32" s="7">
        <f>(D35-$B$8)*$B$2*Output!$Y$101*$E$2*$K$4/Output!$Y$95/1000000</f>
        <v>542.19087756671399</v>
      </c>
      <c r="AE32" s="7">
        <v>2048</v>
      </c>
      <c r="AF32" s="7">
        <f>(B35-$B$8)*$B$2*Output!$Y$101*$E$2*$L$4/Output!$Y$95/1000000</f>
        <v>112.97200051933386</v>
      </c>
      <c r="AG32" s="7">
        <f>(C35-$B$8)*$B$2*Output!$Y$101*$E$2*$L$4/Output!$Y$95/1000000</f>
        <v>251.70747323733656</v>
      </c>
      <c r="AH32" s="7">
        <f>(D35-$B$8)*$B$2*Output!$Y$101*$E$2*$L$4/Output!$Y$95/1000000</f>
        <v>390.44294595533933</v>
      </c>
      <c r="AJ32" s="7">
        <v>2048</v>
      </c>
      <c r="AK32" s="7">
        <f>(B35-$B$8)*$B$2*Output!$Y$101*$E$2*$M$4/Output!$Y$95/1000000</f>
        <v>311.18766863847264</v>
      </c>
      <c r="AL32" s="7">
        <f>(C35-$B$8)*$B$2*Output!$Y$101*$E$2*$M$4/Output!$Y$95/1000000</f>
        <v>693.34225662581355</v>
      </c>
      <c r="AM32" s="7">
        <f>(D35-$B$8)*$B$2*Output!$Y$101*$E$2*$M$4/Output!$Y$95/1000000</f>
        <v>1075.4968446131545</v>
      </c>
    </row>
    <row r="33" spans="1:39" x14ac:dyDescent="0.25">
      <c r="A33" s="7">
        <v>2046</v>
      </c>
      <c r="B33" s="7">
        <v>9.5741379337553862</v>
      </c>
      <c r="C33" s="7">
        <v>15.535815164049076</v>
      </c>
      <c r="D33" s="7">
        <v>21.497492394342768</v>
      </c>
      <c r="F33" s="7">
        <v>2049</v>
      </c>
      <c r="G33" s="7">
        <f>(B36-$B$8)*$B$2*Output!$Y$101*$E$2*$G$4/Output!$Y$95/1000000</f>
        <v>21.27766735987958</v>
      </c>
      <c r="H33" s="7">
        <f>(C36-$B$8)*$B$2*Output!$Y$101*$E$2*$G$4/Output!$Y$95/1000000</f>
        <v>47.246355672220197</v>
      </c>
      <c r="I33" s="7">
        <f>(D36-$B$8)*$B$2*Output!$Y$101*$E$2*$G$4/Output!$Y$95/1000000</f>
        <v>73.215043984560836</v>
      </c>
      <c r="K33" s="7">
        <v>2049</v>
      </c>
      <c r="L33" s="7">
        <f>(B36-$B$8)*$B$2*Output!$Y$101*$E$2*$H$4/Output!$Y$95/1000000</f>
        <v>837.12649850592732</v>
      </c>
      <c r="M33" s="7">
        <f>(C36-$B$8)*$B$2*Output!$Y$101*$E$2*$H$4/Output!$Y$95/1000000</f>
        <v>1858.8116649303231</v>
      </c>
      <c r="N33" s="7">
        <f>(D36-$B$8)*$B$2*Output!$Y$101*$E$2*$H$4/Output!$Y$95/1000000</f>
        <v>2880.4968313547197</v>
      </c>
      <c r="P33" s="7">
        <v>2049</v>
      </c>
      <c r="Q33" s="7">
        <f>(B36-$B$8)*$B$2*Output!$Y$101*$E$2*$I$4/Output!$Y$95/1000000</f>
        <v>0</v>
      </c>
      <c r="R33" s="7">
        <f>(C36-$B$8)*$B$2*Output!$Y$101*$E$2*$I$4/Output!$Y$95/1000000</f>
        <v>0</v>
      </c>
      <c r="S33" s="7">
        <f>(D36-$B$8)*$B$2*Output!$Y$101*$E$2*$I$4/Output!$Y$95/1000000</f>
        <v>0</v>
      </c>
      <c r="U33" s="7">
        <v>2049</v>
      </c>
      <c r="V33" s="7">
        <f>(B36-$B$8)*$B$2*Output!$Y$101*$E$2*$J$4/Output!$Y$95/1000000</f>
        <v>8487.5873162462431</v>
      </c>
      <c r="W33" s="7">
        <f>(C36-$B$8)*$B$2*Output!$Y$101*$E$2*$J$4/Output!$Y$95/1000000</f>
        <v>18846.406533195488</v>
      </c>
      <c r="X33" s="7">
        <f>(D36-$B$8)*$B$2*Output!$Y$101*$E$2*$J$4/Output!$Y$95/1000000</f>
        <v>29205.225750144742</v>
      </c>
      <c r="Z33" s="7">
        <v>2049</v>
      </c>
      <c r="AA33" s="7">
        <f>(B36-$B$8)*$B$2*Output!$Y$101*$E$2*$K$4/Output!$Y$95/1000000</f>
        <v>163.15439755290976</v>
      </c>
      <c r="AB33" s="7">
        <f>(C36-$B$8)*$B$2*Output!$Y$101*$E$2*$K$4/Output!$Y$95/1000000</f>
        <v>362.27893621489596</v>
      </c>
      <c r="AC33" s="7">
        <f>(D36-$B$8)*$B$2*Output!$Y$101*$E$2*$K$4/Output!$Y$95/1000000</f>
        <v>561.40347487688234</v>
      </c>
      <c r="AE33" s="7">
        <v>2049</v>
      </c>
      <c r="AF33" s="7">
        <f>(B36-$B$8)*$B$2*Output!$Y$101*$E$2*$L$4/Output!$Y$95/1000000</f>
        <v>117.4908805401072</v>
      </c>
      <c r="AG33" s="7">
        <f>(C36-$B$8)*$B$2*Output!$Y$101*$E$2*$L$4/Output!$Y$95/1000000</f>
        <v>260.88460902942018</v>
      </c>
      <c r="AH33" s="7">
        <f>(D36-$B$8)*$B$2*Output!$Y$101*$E$2*$L$4/Output!$Y$95/1000000</f>
        <v>404.27833751873334</v>
      </c>
      <c r="AJ33" s="7">
        <v>2049</v>
      </c>
      <c r="AK33" s="7">
        <f>(B36-$B$8)*$B$2*Output!$Y$101*$E$2*$M$4/Output!$Y$95/1000000</f>
        <v>323.63517538401152</v>
      </c>
      <c r="AL33" s="7">
        <f>(C36-$B$8)*$B$2*Output!$Y$101*$E$2*$M$4/Output!$Y$95/1000000</f>
        <v>718.62118838579806</v>
      </c>
      <c r="AM33" s="7">
        <f>(D36-$B$8)*$B$2*Output!$Y$101*$E$2*$M$4/Output!$Y$95/1000000</f>
        <v>1113.6072013875851</v>
      </c>
    </row>
    <row r="34" spans="1:39" x14ac:dyDescent="0.25">
      <c r="A34" s="7">
        <v>2047</v>
      </c>
      <c r="B34" s="7">
        <v>9.7814048004404022</v>
      </c>
      <c r="C34" s="7">
        <v>15.939729734160016</v>
      </c>
      <c r="D34" s="7">
        <v>22.098054667879634</v>
      </c>
      <c r="F34" s="7">
        <v>2050</v>
      </c>
      <c r="G34" s="7">
        <f>(B37-$B$8)*$B$2*Output!$Y$101*$E$2*$G$4/Output!$Y$95/1000000</f>
        <v>22.096039181413417</v>
      </c>
      <c r="H34" s="7">
        <f>(C37-$B$8)*$B$2*Output!$Y$101*$E$2*$G$4/Output!$Y$95/1000000</f>
        <v>48.943339016875477</v>
      </c>
      <c r="I34" s="7">
        <f>(D37-$B$8)*$B$2*Output!$Y$101*$E$2*$G$4/Output!$Y$95/1000000</f>
        <v>75.79063885233758</v>
      </c>
      <c r="K34" s="7">
        <v>2050</v>
      </c>
      <c r="L34" s="7">
        <f>(B37-$B$8)*$B$2*Output!$Y$101*$E$2*$H$4/Output!$Y$95/1000000</f>
        <v>869.32367152538632</v>
      </c>
      <c r="M34" s="7">
        <f>(C37-$B$8)*$B$2*Output!$Y$101*$E$2*$H$4/Output!$Y$95/1000000</f>
        <v>1925.5760193732713</v>
      </c>
      <c r="N34" s="7">
        <f>(D37-$B$8)*$B$2*Output!$Y$101*$E$2*$H$4/Output!$Y$95/1000000</f>
        <v>2981.8283672211578</v>
      </c>
      <c r="P34" s="7">
        <v>2050</v>
      </c>
      <c r="Q34" s="7">
        <f>(B37-$B$8)*$B$2*Output!$Y$101*$E$2*$I$4/Output!$Y$95/1000000</f>
        <v>0</v>
      </c>
      <c r="R34" s="7">
        <f>(C37-$B$8)*$B$2*Output!$Y$101*$E$2*$I$4/Output!$Y$95/1000000</f>
        <v>0</v>
      </c>
      <c r="S34" s="7">
        <f>(D37-$B$8)*$B$2*Output!$Y$101*$E$2*$I$4/Output!$Y$95/1000000</f>
        <v>0</v>
      </c>
      <c r="U34" s="7">
        <v>2050</v>
      </c>
      <c r="V34" s="7">
        <f>(B37-$B$8)*$B$2*Output!$Y$101*$E$2*$J$4/Output!$Y$95/1000000</f>
        <v>8814.0329822557142</v>
      </c>
      <c r="W34" s="7">
        <f>(C37-$B$8)*$B$2*Output!$Y$101*$E$2*$J$4/Output!$Y$95/1000000</f>
        <v>19523.327272126466</v>
      </c>
      <c r="X34" s="7">
        <f>(D37-$B$8)*$B$2*Output!$Y$101*$E$2*$J$4/Output!$Y$95/1000000</f>
        <v>30232.621561997232</v>
      </c>
      <c r="Z34" s="7">
        <v>2050</v>
      </c>
      <c r="AA34" s="7">
        <f>(B37-$B$8)*$B$2*Output!$Y$101*$E$2*$K$4/Output!$Y$95/1000000</f>
        <v>169.4295666895602</v>
      </c>
      <c r="AB34" s="7">
        <f>(C37-$B$8)*$B$2*Output!$Y$101*$E$2*$K$4/Output!$Y$95/1000000</f>
        <v>375.29118471806652</v>
      </c>
      <c r="AC34" s="7">
        <f>(D37-$B$8)*$B$2*Output!$Y$101*$E$2*$K$4/Output!$Y$95/1000000</f>
        <v>581.15280274657312</v>
      </c>
      <c r="AE34" s="7">
        <v>2050</v>
      </c>
      <c r="AF34" s="7">
        <f>(B37-$B$8)*$B$2*Output!$Y$101*$E$2*$L$4/Output!$Y$95/1000000</f>
        <v>122.00976056088057</v>
      </c>
      <c r="AG34" s="7">
        <f>(C37-$B$8)*$B$2*Output!$Y$101*$E$2*$L$4/Output!$Y$95/1000000</f>
        <v>270.25500025009455</v>
      </c>
      <c r="AH34" s="7">
        <f>(D37-$B$8)*$B$2*Output!$Y$101*$E$2*$L$4/Output!$Y$95/1000000</f>
        <v>418.50023993930864</v>
      </c>
      <c r="AJ34" s="7">
        <v>2050</v>
      </c>
      <c r="AK34" s="7">
        <f>(B37-$B$8)*$B$2*Output!$Y$101*$E$2*$M$4/Output!$Y$95/1000000</f>
        <v>336.08268212955051</v>
      </c>
      <c r="AL34" s="7">
        <f>(C37-$B$8)*$B$2*Output!$Y$101*$E$2*$M$4/Output!$Y$95/1000000</f>
        <v>744.43245298930515</v>
      </c>
      <c r="AM34" s="7">
        <f>(D37-$B$8)*$B$2*Output!$Y$101*$E$2*$M$4/Output!$Y$95/1000000</f>
        <v>1152.7822238490603</v>
      </c>
    </row>
    <row r="35" spans="1:39" x14ac:dyDescent="0.25">
      <c r="A35" s="7">
        <v>2048</v>
      </c>
      <c r="B35" s="7">
        <v>9.9886716671254199</v>
      </c>
      <c r="C35" s="7">
        <v>16.352033074407021</v>
      </c>
      <c r="D35" s="7">
        <v>22.715394481688627</v>
      </c>
    </row>
    <row r="36" spans="1:39" x14ac:dyDescent="0.25">
      <c r="A36" s="7">
        <v>2049</v>
      </c>
      <c r="B36" s="7">
        <v>10.195938533810436</v>
      </c>
      <c r="C36" s="7">
        <v>16.772959536721586</v>
      </c>
      <c r="D36" s="7">
        <v>23.349980539632746</v>
      </c>
      <c r="G36" s="7">
        <f>SUM(G8:G34)</f>
        <v>309.34454853978775</v>
      </c>
      <c r="H36" s="7">
        <f t="shared" ref="H36:I36" si="1">SUM(H8:H34)</f>
        <v>722.59147391514568</v>
      </c>
      <c r="I36" s="7">
        <f t="shared" si="1"/>
        <v>1135.8383992905042</v>
      </c>
      <c r="L36" s="7">
        <f>SUM(L8:L34)</f>
        <v>12170.531401355403</v>
      </c>
      <c r="M36" s="7">
        <f t="shared" ref="M36:N36" si="2">SUM(M8:M34)</f>
        <v>28428.89026216296</v>
      </c>
      <c r="N36" s="7">
        <f t="shared" si="2"/>
        <v>44687.249122970505</v>
      </c>
      <c r="Q36" s="7">
        <f>SUM(Q8:Q34)</f>
        <v>0</v>
      </c>
      <c r="R36" s="7">
        <f t="shared" ref="R36:S36" si="3">SUM(R8:R34)</f>
        <v>0</v>
      </c>
      <c r="S36" s="7">
        <f t="shared" si="3"/>
        <v>0</v>
      </c>
      <c r="V36" s="7">
        <f>SUM(V8:V34)</f>
        <v>123396.46175157999</v>
      </c>
      <c r="W36" s="7">
        <f t="shared" ref="W36:X36" si="4">SUM(W8:W34)</f>
        <v>288239.21932317392</v>
      </c>
      <c r="X36" s="7">
        <f t="shared" si="4"/>
        <v>453081.9768947679</v>
      </c>
      <c r="AA36" s="7">
        <f>SUM(AA8:AA34)</f>
        <v>2372.0139336538418</v>
      </c>
      <c r="AB36" s="7">
        <f t="shared" ref="AB36:AC36" si="5">SUM(AB8:AB34)</f>
        <v>5540.7378360370212</v>
      </c>
      <c r="AC36" s="7">
        <f t="shared" si="5"/>
        <v>8709.4617384202029</v>
      </c>
      <c r="AF36" s="7">
        <f>SUM(AF8:AF34)</f>
        <v>1708.1366478523278</v>
      </c>
      <c r="AG36" s="7">
        <f t="shared" ref="AG36:AH36" si="6">SUM(AG8:AG34)</f>
        <v>3990.0007413944668</v>
      </c>
      <c r="AH36" s="7">
        <f t="shared" si="6"/>
        <v>6271.8648349366067</v>
      </c>
      <c r="AK36" s="7">
        <f>SUM(AK8:AK34)</f>
        <v>4705.1575498137054</v>
      </c>
      <c r="AL36" s="7">
        <f t="shared" ref="AL36:AM36" si="7">SUM(AL8:AL34)</f>
        <v>10990.679308788811</v>
      </c>
      <c r="AM36" s="7">
        <f t="shared" si="7"/>
        <v>17276.201067763923</v>
      </c>
    </row>
    <row r="37" spans="1:39" x14ac:dyDescent="0.25">
      <c r="A37" s="7">
        <v>2050</v>
      </c>
      <c r="B37" s="7">
        <v>10.403205400495454</v>
      </c>
      <c r="C37" s="7">
        <v>17.202750019981547</v>
      </c>
      <c r="D37" s="7">
        <v>24.002294639467646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7.0446803268732676</v>
      </c>
      <c r="H41" s="7">
        <f t="shared" ref="H41:I41" si="8">$G$2-H8*1.204</f>
        <v>6.0549245372837586</v>
      </c>
      <c r="I41" s="7">
        <f t="shared" si="8"/>
        <v>5.0651687476942531</v>
      </c>
      <c r="K41" s="7">
        <v>2024</v>
      </c>
      <c r="L41" s="7">
        <f>$H$2-L8*1.204</f>
        <v>277.15860368457163</v>
      </c>
      <c r="M41" s="7">
        <f>$H$2-M8*1.204</f>
        <v>238.21867739935666</v>
      </c>
      <c r="N41" s="7">
        <f>$H$2-N8*1.204</f>
        <v>199.2787511141419</v>
      </c>
      <c r="P41" s="7">
        <v>2024</v>
      </c>
      <c r="Q41" s="7">
        <f>$I$2-Q8*1.204</f>
        <v>0</v>
      </c>
      <c r="R41" s="7">
        <f>$I$2-R8*1.204</f>
        <v>0</v>
      </c>
      <c r="S41" s="7">
        <f>$I$2-S8*1.204</f>
        <v>0</v>
      </c>
      <c r="U41" s="7">
        <v>2024</v>
      </c>
      <c r="V41" s="7">
        <f>$J$2-V8*1.204</f>
        <v>2810.0984181245972</v>
      </c>
      <c r="W41" s="7">
        <f>$J$2-W8*1.204</f>
        <v>2415.2882848605932</v>
      </c>
      <c r="X41" s="7">
        <f>$J$2-X8*1.204</f>
        <v>2020.4781515965908</v>
      </c>
      <c r="Z41" s="7">
        <v>2024</v>
      </c>
      <c r="AA41" s="7">
        <f>$K$2-AA8*1.204</f>
        <v>54.017696359472943</v>
      </c>
      <c r="AB41" s="7">
        <f>$K$2-AB8*1.204</f>
        <v>46.428377152449919</v>
      </c>
      <c r="AC41" s="7">
        <f>$K$2-AC8*1.204</f>
        <v>38.83905794542693</v>
      </c>
      <c r="AE41" s="7">
        <v>2024</v>
      </c>
      <c r="AF41" s="7">
        <f>$L$2-AF8*1.204</f>
        <v>38.899268454988885</v>
      </c>
      <c r="AG41" s="7">
        <f>$L$2-AG8*1.204</f>
        <v>33.434041591925514</v>
      </c>
      <c r="AH41" s="7">
        <f>$L$2-AH8*1.204</f>
        <v>27.968814728862171</v>
      </c>
      <c r="AJ41" s="7">
        <v>2024</v>
      </c>
      <c r="AK41" s="7">
        <f>$M$2-AK8*1.204</f>
        <v>107.15020187837115</v>
      </c>
      <c r="AL41" s="7">
        <f>$M$2-AL8*1.204</f>
        <v>92.095930038633426</v>
      </c>
      <c r="AM41" s="7">
        <f>$M$2-AM8*1.204</f>
        <v>77.041658198895789</v>
      </c>
    </row>
    <row r="42" spans="1:39" x14ac:dyDescent="0.25">
      <c r="F42" s="7">
        <v>2025</v>
      </c>
      <c r="G42" s="7">
        <f t="shared" ref="G42:I48" si="9">$G$2-G9*1.204</f>
        <v>6.0593606537465359</v>
      </c>
      <c r="H42" s="7">
        <f t="shared" si="9"/>
        <v>3.8875183932786372</v>
      </c>
      <c r="I42" s="7">
        <f t="shared" si="9"/>
        <v>1.715676132810743</v>
      </c>
      <c r="K42" s="7">
        <v>2025</v>
      </c>
      <c r="L42" s="7">
        <f t="shared" ref="L42:N48" si="10">$H$2-L9*1.204</f>
        <v>238.39320736914328</v>
      </c>
      <c r="M42" s="7">
        <f t="shared" si="10"/>
        <v>152.94649575070488</v>
      </c>
      <c r="N42" s="7">
        <f t="shared" si="10"/>
        <v>67.499784132266683</v>
      </c>
      <c r="P42" s="7">
        <v>2025</v>
      </c>
      <c r="Q42" s="7">
        <f t="shared" ref="Q42:S57" si="11">$I$2-Q9*1.204</f>
        <v>0</v>
      </c>
      <c r="R42" s="7">
        <f t="shared" si="11"/>
        <v>0</v>
      </c>
      <c r="S42" s="7">
        <f t="shared" si="11"/>
        <v>0</v>
      </c>
      <c r="U42" s="7">
        <v>2025</v>
      </c>
      <c r="V42" s="7">
        <f t="shared" ref="V42:X48" si="12">$J$2-V9*1.204</f>
        <v>2417.0578362491942</v>
      </c>
      <c r="W42" s="7">
        <f t="shared" si="12"/>
        <v>1550.7175315975273</v>
      </c>
      <c r="X42" s="7">
        <f t="shared" si="12"/>
        <v>684.37722694586182</v>
      </c>
      <c r="Z42" s="7">
        <v>2025</v>
      </c>
      <c r="AA42" s="7">
        <f t="shared" ref="AA42:AC48" si="13">$K$2-AA9*1.204</f>
        <v>46.462392718945893</v>
      </c>
      <c r="AB42" s="7">
        <f t="shared" si="13"/>
        <v>29.808987550354363</v>
      </c>
      <c r="AC42" s="7">
        <f t="shared" si="13"/>
        <v>13.155582381762876</v>
      </c>
      <c r="AE42" s="7">
        <v>2025</v>
      </c>
      <c r="AF42" s="7">
        <f t="shared" ref="AF42:AH48" si="14">$L$2-AF9*1.204</f>
        <v>33.458536909977767</v>
      </c>
      <c r="AG42" s="7">
        <f t="shared" si="14"/>
        <v>21.46607292129201</v>
      </c>
      <c r="AH42" s="7">
        <f t="shared" si="14"/>
        <v>9.4736089326062753</v>
      </c>
      <c r="AJ42" s="7">
        <v>2025</v>
      </c>
      <c r="AK42" s="7">
        <f t="shared" ref="AK42:AM48" si="15">$M$2-AK9*1.204</f>
        <v>92.163403756742312</v>
      </c>
      <c r="AL42" s="7">
        <f t="shared" si="15"/>
        <v>59.129493648801116</v>
      </c>
      <c r="AM42" s="7">
        <f t="shared" si="15"/>
        <v>26.095583540860005</v>
      </c>
    </row>
    <row r="43" spans="1:39" x14ac:dyDescent="0.25">
      <c r="F43" s="7">
        <v>2026</v>
      </c>
      <c r="G43" s="7">
        <f t="shared" si="9"/>
        <v>5.0740409806198095</v>
      </c>
      <c r="H43" s="7">
        <f t="shared" si="9"/>
        <v>1.5028283157978324</v>
      </c>
      <c r="I43" s="7">
        <v>0</v>
      </c>
      <c r="K43" s="7">
        <v>2026</v>
      </c>
      <c r="L43" s="7">
        <f t="shared" si="10"/>
        <v>199.62781105371513</v>
      </c>
      <c r="M43" s="7">
        <f t="shared" si="10"/>
        <v>59.125720154435157</v>
      </c>
      <c r="N43" s="7">
        <v>0</v>
      </c>
      <c r="P43" s="7">
        <v>2026</v>
      </c>
      <c r="Q43" s="7">
        <f t="shared" si="11"/>
        <v>0</v>
      </c>
      <c r="R43" s="7">
        <f t="shared" si="11"/>
        <v>0</v>
      </c>
      <c r="S43" s="7">
        <f t="shared" si="11"/>
        <v>0</v>
      </c>
      <c r="U43" s="7">
        <v>2026</v>
      </c>
      <c r="V43" s="7">
        <f t="shared" si="12"/>
        <v>2024.0172543737931</v>
      </c>
      <c r="W43" s="7">
        <f t="shared" si="12"/>
        <v>599.4729749235803</v>
      </c>
      <c r="X43" s="7">
        <v>0</v>
      </c>
      <c r="Z43" s="7">
        <v>2026</v>
      </c>
      <c r="AA43" s="7">
        <f t="shared" si="13"/>
        <v>38.907089078418871</v>
      </c>
      <c r="AB43" s="7">
        <f t="shared" si="13"/>
        <v>11.523492887748425</v>
      </c>
      <c r="AC43" s="7">
        <v>0</v>
      </c>
      <c r="AE43" s="7">
        <v>2026</v>
      </c>
      <c r="AF43" s="7">
        <f t="shared" si="14"/>
        <v>28.017805364966669</v>
      </c>
      <c r="AG43" s="7">
        <f t="shared" si="14"/>
        <v>8.2983072879795614</v>
      </c>
      <c r="AH43" s="7">
        <v>0</v>
      </c>
      <c r="AJ43" s="7">
        <v>2026</v>
      </c>
      <c r="AK43" s="7">
        <f t="shared" si="15"/>
        <v>77.176605635113532</v>
      </c>
      <c r="AL43" s="7">
        <f t="shared" si="15"/>
        <v>22.858149689489395</v>
      </c>
      <c r="AM43" s="7">
        <v>0</v>
      </c>
    </row>
    <row r="44" spans="1:39" x14ac:dyDescent="0.25">
      <c r="F44" s="7">
        <v>2027</v>
      </c>
      <c r="G44" s="7">
        <f t="shared" si="9"/>
        <v>4.0887213074930768</v>
      </c>
      <c r="H44" s="7">
        <v>0</v>
      </c>
      <c r="I44" s="7">
        <v>0</v>
      </c>
      <c r="K44" s="7">
        <v>2027</v>
      </c>
      <c r="L44" s="7">
        <f t="shared" si="10"/>
        <v>160.86241473828676</v>
      </c>
      <c r="M44" s="7">
        <v>0</v>
      </c>
      <c r="N44" s="7">
        <v>0</v>
      </c>
      <c r="P44" s="7">
        <v>2027</v>
      </c>
      <c r="Q44" s="7">
        <f t="shared" si="11"/>
        <v>0</v>
      </c>
      <c r="R44" s="7">
        <f t="shared" si="11"/>
        <v>0</v>
      </c>
      <c r="S44" s="7">
        <f t="shared" si="11"/>
        <v>0</v>
      </c>
      <c r="U44" s="7">
        <v>2027</v>
      </c>
      <c r="V44" s="7">
        <f t="shared" si="12"/>
        <v>1630.9766724983895</v>
      </c>
      <c r="W44" s="7">
        <v>0</v>
      </c>
      <c r="X44" s="7">
        <v>0</v>
      </c>
      <c r="Z44" s="7">
        <v>2027</v>
      </c>
      <c r="AA44" s="7">
        <f t="shared" si="13"/>
        <v>31.351785437891813</v>
      </c>
      <c r="AB44" s="7">
        <v>0</v>
      </c>
      <c r="AC44" s="7">
        <v>0</v>
      </c>
      <c r="AE44" s="7">
        <v>2027</v>
      </c>
      <c r="AF44" s="7">
        <f t="shared" si="14"/>
        <v>22.577073819955547</v>
      </c>
      <c r="AG44" s="7">
        <v>0</v>
      </c>
      <c r="AH44" s="7">
        <v>0</v>
      </c>
      <c r="AJ44" s="7">
        <v>2027</v>
      </c>
      <c r="AK44" s="7">
        <f t="shared" si="15"/>
        <v>62.189807513484681</v>
      </c>
      <c r="AL44" s="7">
        <v>0</v>
      </c>
      <c r="AM44" s="7">
        <v>0</v>
      </c>
    </row>
    <row r="45" spans="1:39" x14ac:dyDescent="0.25">
      <c r="F45" s="7">
        <v>2028</v>
      </c>
      <c r="G45" s="7">
        <f t="shared" si="9"/>
        <v>3.103401634366346</v>
      </c>
      <c r="H45" s="7">
        <v>0</v>
      </c>
      <c r="I45" s="7">
        <v>0</v>
      </c>
      <c r="K45" s="7">
        <v>2028</v>
      </c>
      <c r="L45" s="7">
        <f t="shared" si="10"/>
        <v>122.09701842285847</v>
      </c>
      <c r="M45" s="7">
        <v>0</v>
      </c>
      <c r="N45" s="7">
        <v>0</v>
      </c>
      <c r="P45" s="7">
        <v>2028</v>
      </c>
      <c r="Q45" s="7">
        <f t="shared" si="11"/>
        <v>0</v>
      </c>
      <c r="R45" s="7">
        <f t="shared" si="11"/>
        <v>0</v>
      </c>
      <c r="S45" s="7">
        <f t="shared" si="11"/>
        <v>0</v>
      </c>
      <c r="U45" s="7">
        <v>2028</v>
      </c>
      <c r="V45" s="7">
        <f t="shared" si="12"/>
        <v>1237.936090622987</v>
      </c>
      <c r="W45" s="7">
        <v>0</v>
      </c>
      <c r="X45" s="7">
        <v>0</v>
      </c>
      <c r="Z45" s="7">
        <v>2028</v>
      </c>
      <c r="AA45" s="7">
        <f t="shared" si="13"/>
        <v>23.796481797364763</v>
      </c>
      <c r="AB45" s="7">
        <v>0</v>
      </c>
      <c r="AC45" s="7">
        <v>0</v>
      </c>
      <c r="AE45" s="7">
        <v>2028</v>
      </c>
      <c r="AF45" s="7">
        <f t="shared" si="14"/>
        <v>17.136342274944433</v>
      </c>
      <c r="AG45" s="7">
        <v>0</v>
      </c>
      <c r="AH45" s="7">
        <v>0</v>
      </c>
      <c r="AJ45" s="7">
        <v>2028</v>
      </c>
      <c r="AK45" s="7">
        <f t="shared" si="15"/>
        <v>47.203009391855844</v>
      </c>
      <c r="AL45" s="7">
        <v>0</v>
      </c>
      <c r="AM45" s="7">
        <v>0</v>
      </c>
    </row>
    <row r="46" spans="1:39" x14ac:dyDescent="0.25">
      <c r="F46" s="7">
        <v>2029</v>
      </c>
      <c r="G46" s="7">
        <f t="shared" si="9"/>
        <v>2.1180819612396142</v>
      </c>
      <c r="H46" s="7">
        <v>0</v>
      </c>
      <c r="I46" s="7">
        <v>0</v>
      </c>
      <c r="K46" s="7">
        <v>2029</v>
      </c>
      <c r="L46" s="7">
        <f t="shared" si="10"/>
        <v>83.331622107430121</v>
      </c>
      <c r="M46" s="7">
        <v>0</v>
      </c>
      <c r="N46" s="7">
        <v>0</v>
      </c>
      <c r="P46" s="7">
        <v>2029</v>
      </c>
      <c r="Q46" s="7">
        <f t="shared" si="11"/>
        <v>0</v>
      </c>
      <c r="R46" s="7">
        <f t="shared" si="11"/>
        <v>0</v>
      </c>
      <c r="S46" s="7">
        <f t="shared" si="11"/>
        <v>0</v>
      </c>
      <c r="U46" s="7">
        <v>2029</v>
      </c>
      <c r="V46" s="7">
        <f t="shared" si="12"/>
        <v>844.89550874758379</v>
      </c>
      <c r="W46" s="7">
        <v>0</v>
      </c>
      <c r="X46" s="7">
        <v>0</v>
      </c>
      <c r="Z46" s="7">
        <v>2029</v>
      </c>
      <c r="AA46" s="7">
        <f t="shared" si="13"/>
        <v>16.241178156837712</v>
      </c>
      <c r="AB46" s="7">
        <v>0</v>
      </c>
      <c r="AC46" s="7">
        <v>0</v>
      </c>
      <c r="AE46" s="7">
        <v>2029</v>
      </c>
      <c r="AF46" s="7">
        <f t="shared" si="14"/>
        <v>11.695610729933314</v>
      </c>
      <c r="AG46" s="7">
        <v>0</v>
      </c>
      <c r="AH46" s="7">
        <v>0</v>
      </c>
      <c r="AJ46" s="7">
        <v>2029</v>
      </c>
      <c r="AK46" s="7">
        <f t="shared" si="15"/>
        <v>32.216211270227006</v>
      </c>
      <c r="AL46" s="7">
        <v>0</v>
      </c>
      <c r="AM46" s="7">
        <v>0</v>
      </c>
    </row>
    <row r="47" spans="1:39" x14ac:dyDescent="0.25">
      <c r="F47" s="7">
        <v>2030</v>
      </c>
      <c r="G47" s="7">
        <f t="shared" si="9"/>
        <v>1.1327622881128825</v>
      </c>
      <c r="H47" s="7">
        <v>0</v>
      </c>
      <c r="I47" s="7">
        <v>0</v>
      </c>
      <c r="K47" s="7">
        <v>2030</v>
      </c>
      <c r="L47" s="7">
        <f t="shared" si="10"/>
        <v>44.566225792001774</v>
      </c>
      <c r="M47" s="7">
        <v>0</v>
      </c>
      <c r="N47" s="7">
        <v>0</v>
      </c>
      <c r="P47" s="7">
        <v>2030</v>
      </c>
      <c r="Q47" s="7">
        <f t="shared" si="11"/>
        <v>0</v>
      </c>
      <c r="R47" s="7">
        <f t="shared" si="11"/>
        <v>0</v>
      </c>
      <c r="S47" s="7">
        <f t="shared" si="11"/>
        <v>0</v>
      </c>
      <c r="U47" s="7">
        <v>2030</v>
      </c>
      <c r="V47" s="7">
        <f t="shared" si="12"/>
        <v>451.85492687218039</v>
      </c>
      <c r="W47" s="7">
        <v>0</v>
      </c>
      <c r="X47" s="7">
        <v>0</v>
      </c>
      <c r="Z47" s="7">
        <v>2030</v>
      </c>
      <c r="AA47" s="7">
        <f t="shared" si="13"/>
        <v>8.6858745163106477</v>
      </c>
      <c r="AB47" s="7">
        <v>0</v>
      </c>
      <c r="AC47" s="7">
        <v>0</v>
      </c>
      <c r="AE47" s="7">
        <v>2030</v>
      </c>
      <c r="AF47" s="7">
        <f t="shared" si="14"/>
        <v>6.2548791849221956</v>
      </c>
      <c r="AG47" s="7">
        <v>0</v>
      </c>
      <c r="AH47" s="7">
        <v>0</v>
      </c>
      <c r="AJ47" s="7">
        <v>2030</v>
      </c>
      <c r="AK47" s="7">
        <f t="shared" si="15"/>
        <v>17.229413148598155</v>
      </c>
      <c r="AL47" s="7">
        <v>0</v>
      </c>
      <c r="AM47" s="7">
        <v>0</v>
      </c>
    </row>
    <row r="48" spans="1:39" x14ac:dyDescent="0.25">
      <c r="F48" s="7">
        <v>2031</v>
      </c>
      <c r="G48" s="7">
        <f t="shared" si="9"/>
        <v>0.14744261498614986</v>
      </c>
      <c r="H48" s="7">
        <v>0</v>
      </c>
      <c r="I48" s="7">
        <v>0</v>
      </c>
      <c r="K48" s="7">
        <v>2031</v>
      </c>
      <c r="L48" s="7">
        <f t="shared" si="10"/>
        <v>5.8008294765734263</v>
      </c>
      <c r="M48" s="7">
        <v>0</v>
      </c>
      <c r="N48" s="7">
        <v>0</v>
      </c>
      <c r="P48" s="7">
        <v>2031</v>
      </c>
      <c r="Q48" s="7">
        <f t="shared" si="11"/>
        <v>0</v>
      </c>
      <c r="R48" s="7">
        <f t="shared" si="11"/>
        <v>0</v>
      </c>
      <c r="S48" s="7">
        <f t="shared" si="11"/>
        <v>0</v>
      </c>
      <c r="U48" s="7">
        <v>2031</v>
      </c>
      <c r="V48" s="7">
        <f t="shared" si="12"/>
        <v>58.814344996777436</v>
      </c>
      <c r="W48" s="7">
        <v>0</v>
      </c>
      <c r="X48" s="7">
        <v>0</v>
      </c>
      <c r="Z48" s="7">
        <v>2031</v>
      </c>
      <c r="AA48" s="7">
        <f t="shared" si="13"/>
        <v>1.130570875783576</v>
      </c>
      <c r="AB48" s="7">
        <v>0</v>
      </c>
      <c r="AC48" s="7">
        <v>0</v>
      </c>
      <c r="AE48" s="7">
        <v>2031</v>
      </c>
      <c r="AF48" s="7">
        <f t="shared" si="14"/>
        <v>0.81414763991107009</v>
      </c>
      <c r="AG48" s="7">
        <v>0</v>
      </c>
      <c r="AH48" s="7">
        <v>0</v>
      </c>
      <c r="AJ48" s="7">
        <v>2031</v>
      </c>
      <c r="AK48" s="7">
        <f t="shared" si="15"/>
        <v>2.2426150269692755</v>
      </c>
      <c r="AL48" s="7">
        <v>0</v>
      </c>
      <c r="AM48" s="7">
        <v>0</v>
      </c>
    </row>
    <row r="49" spans="6:39" x14ac:dyDescent="0.25">
      <c r="F49" s="7">
        <v>2032</v>
      </c>
      <c r="G49" s="7">
        <v>0</v>
      </c>
      <c r="H49" s="7">
        <v>0</v>
      </c>
      <c r="I49" s="7">
        <v>0</v>
      </c>
      <c r="K49" s="7">
        <v>2032</v>
      </c>
      <c r="L49" s="7">
        <v>0</v>
      </c>
      <c r="M49" s="7">
        <v>0</v>
      </c>
      <c r="N49" s="7">
        <v>0</v>
      </c>
      <c r="P49" s="7">
        <v>2032</v>
      </c>
      <c r="Q49" s="7">
        <f t="shared" si="11"/>
        <v>0</v>
      </c>
      <c r="R49" s="7">
        <f t="shared" si="11"/>
        <v>0</v>
      </c>
      <c r="S49" s="7">
        <f t="shared" si="11"/>
        <v>0</v>
      </c>
      <c r="U49" s="7">
        <v>2032</v>
      </c>
      <c r="V49" s="7">
        <v>0</v>
      </c>
      <c r="W49" s="7">
        <v>0</v>
      </c>
      <c r="X49" s="7">
        <v>0</v>
      </c>
      <c r="Z49" s="7">
        <v>2032</v>
      </c>
      <c r="AA49" s="7">
        <v>0</v>
      </c>
      <c r="AB49" s="7">
        <v>0</v>
      </c>
      <c r="AC49" s="7">
        <v>0</v>
      </c>
      <c r="AE49" s="7">
        <v>2032</v>
      </c>
      <c r="AF49" s="7">
        <v>0</v>
      </c>
      <c r="AG49" s="7">
        <v>0</v>
      </c>
      <c r="AH49" s="7">
        <v>0</v>
      </c>
      <c r="AJ49" s="7">
        <v>2032</v>
      </c>
      <c r="AK49" s="7">
        <v>0</v>
      </c>
      <c r="AL49" s="7">
        <v>0</v>
      </c>
      <c r="AM49" s="7">
        <v>0</v>
      </c>
    </row>
    <row r="50" spans="6:39" x14ac:dyDescent="0.25">
      <c r="F50" s="7">
        <v>2033</v>
      </c>
      <c r="G50" s="7">
        <v>0</v>
      </c>
      <c r="H50" s="7">
        <v>0</v>
      </c>
      <c r="I50" s="7">
        <v>0</v>
      </c>
      <c r="K50" s="7">
        <v>2033</v>
      </c>
      <c r="L50" s="7">
        <v>0</v>
      </c>
      <c r="M50" s="7">
        <v>0</v>
      </c>
      <c r="N50" s="7">
        <v>0</v>
      </c>
      <c r="P50" s="7">
        <v>2033</v>
      </c>
      <c r="Q50" s="7">
        <f t="shared" si="11"/>
        <v>0</v>
      </c>
      <c r="R50" s="7">
        <f t="shared" si="11"/>
        <v>0</v>
      </c>
      <c r="S50" s="7">
        <f t="shared" si="11"/>
        <v>0</v>
      </c>
      <c r="U50" s="7">
        <v>2033</v>
      </c>
      <c r="V50" s="7">
        <v>0</v>
      </c>
      <c r="W50" s="7">
        <v>0</v>
      </c>
      <c r="X50" s="7">
        <v>0</v>
      </c>
      <c r="Z50" s="7">
        <v>2033</v>
      </c>
      <c r="AA50" s="7">
        <v>0</v>
      </c>
      <c r="AB50" s="7">
        <v>0</v>
      </c>
      <c r="AC50" s="7">
        <v>0</v>
      </c>
      <c r="AE50" s="7">
        <v>2033</v>
      </c>
      <c r="AF50" s="7">
        <v>0</v>
      </c>
      <c r="AG50" s="7">
        <v>0</v>
      </c>
      <c r="AH50" s="7">
        <v>0</v>
      </c>
      <c r="AJ50" s="7">
        <v>2033</v>
      </c>
      <c r="AK50" s="7">
        <v>0</v>
      </c>
      <c r="AL50" s="7">
        <v>0</v>
      </c>
      <c r="AM50" s="7">
        <v>0</v>
      </c>
    </row>
    <row r="51" spans="6:39" x14ac:dyDescent="0.25">
      <c r="F51" s="7">
        <v>2034</v>
      </c>
      <c r="G51" s="7">
        <v>0</v>
      </c>
      <c r="H51" s="7">
        <v>0</v>
      </c>
      <c r="I51" s="7">
        <v>0</v>
      </c>
      <c r="K51" s="7">
        <v>2034</v>
      </c>
      <c r="L51" s="7">
        <v>0</v>
      </c>
      <c r="M51" s="7">
        <v>0</v>
      </c>
      <c r="N51" s="7">
        <v>0</v>
      </c>
      <c r="P51" s="7">
        <v>2034</v>
      </c>
      <c r="Q51" s="7">
        <f t="shared" si="11"/>
        <v>0</v>
      </c>
      <c r="R51" s="7">
        <f t="shared" si="11"/>
        <v>0</v>
      </c>
      <c r="S51" s="7">
        <f t="shared" si="11"/>
        <v>0</v>
      </c>
      <c r="U51" s="7">
        <v>2034</v>
      </c>
      <c r="V51" s="7">
        <v>0</v>
      </c>
      <c r="W51" s="7">
        <v>0</v>
      </c>
      <c r="X51" s="7">
        <v>0</v>
      </c>
      <c r="Z51" s="7">
        <v>2034</v>
      </c>
      <c r="AA51" s="7">
        <v>0</v>
      </c>
      <c r="AB51" s="7">
        <v>0</v>
      </c>
      <c r="AC51" s="7">
        <v>0</v>
      </c>
      <c r="AE51" s="7">
        <v>2034</v>
      </c>
      <c r="AF51" s="7">
        <v>0</v>
      </c>
      <c r="AG51" s="7">
        <v>0</v>
      </c>
      <c r="AH51" s="7">
        <v>0</v>
      </c>
      <c r="AJ51" s="7">
        <v>2034</v>
      </c>
      <c r="AK51" s="7">
        <v>0</v>
      </c>
      <c r="AL51" s="7">
        <v>0</v>
      </c>
      <c r="AM51" s="7">
        <v>0</v>
      </c>
    </row>
    <row r="52" spans="6:39" x14ac:dyDescent="0.25">
      <c r="F52" s="7">
        <v>2035</v>
      </c>
      <c r="G52" s="7">
        <v>0</v>
      </c>
      <c r="H52" s="7">
        <v>0</v>
      </c>
      <c r="I52" s="7">
        <v>0</v>
      </c>
      <c r="K52" s="7">
        <v>2035</v>
      </c>
      <c r="L52" s="7">
        <v>0</v>
      </c>
      <c r="M52" s="7">
        <v>0</v>
      </c>
      <c r="N52" s="7">
        <v>0</v>
      </c>
      <c r="P52" s="7">
        <v>2035</v>
      </c>
      <c r="Q52" s="7">
        <f t="shared" si="11"/>
        <v>0</v>
      </c>
      <c r="R52" s="7">
        <f t="shared" si="11"/>
        <v>0</v>
      </c>
      <c r="S52" s="7">
        <f t="shared" si="11"/>
        <v>0</v>
      </c>
      <c r="U52" s="7">
        <v>2035</v>
      </c>
      <c r="V52" s="7">
        <v>0</v>
      </c>
      <c r="W52" s="7">
        <v>0</v>
      </c>
      <c r="X52" s="7">
        <v>0</v>
      </c>
      <c r="Z52" s="7">
        <v>2035</v>
      </c>
      <c r="AA52" s="7">
        <v>0</v>
      </c>
      <c r="AB52" s="7">
        <v>0</v>
      </c>
      <c r="AC52" s="7">
        <v>0</v>
      </c>
      <c r="AE52" s="7">
        <v>2035</v>
      </c>
      <c r="AF52" s="7">
        <v>0</v>
      </c>
      <c r="AG52" s="7">
        <v>0</v>
      </c>
      <c r="AH52" s="7">
        <v>0</v>
      </c>
      <c r="AJ52" s="7">
        <v>2035</v>
      </c>
      <c r="AK52" s="7">
        <v>0</v>
      </c>
      <c r="AL52" s="7">
        <v>0</v>
      </c>
      <c r="AM52" s="7">
        <v>0</v>
      </c>
    </row>
    <row r="53" spans="6:39" x14ac:dyDescent="0.25">
      <c r="F53" s="7">
        <v>2036</v>
      </c>
      <c r="G53" s="7">
        <v>0</v>
      </c>
      <c r="H53" s="7">
        <v>0</v>
      </c>
      <c r="I53" s="7">
        <v>0</v>
      </c>
      <c r="K53" s="7">
        <v>2036</v>
      </c>
      <c r="L53" s="7">
        <v>0</v>
      </c>
      <c r="M53" s="7">
        <v>0</v>
      </c>
      <c r="N53" s="7">
        <v>0</v>
      </c>
      <c r="P53" s="7">
        <v>2036</v>
      </c>
      <c r="Q53" s="7">
        <f t="shared" si="11"/>
        <v>0</v>
      </c>
      <c r="R53" s="7">
        <f t="shared" si="11"/>
        <v>0</v>
      </c>
      <c r="S53" s="7">
        <f t="shared" si="11"/>
        <v>0</v>
      </c>
      <c r="U53" s="7">
        <v>2036</v>
      </c>
      <c r="V53" s="7">
        <v>0</v>
      </c>
      <c r="W53" s="7">
        <v>0</v>
      </c>
      <c r="X53" s="7">
        <v>0</v>
      </c>
      <c r="Z53" s="7">
        <v>2036</v>
      </c>
      <c r="AA53" s="7">
        <v>0</v>
      </c>
      <c r="AB53" s="7">
        <v>0</v>
      </c>
      <c r="AC53" s="7">
        <v>0</v>
      </c>
      <c r="AE53" s="7">
        <v>2036</v>
      </c>
      <c r="AF53" s="7">
        <v>0</v>
      </c>
      <c r="AG53" s="7">
        <v>0</v>
      </c>
      <c r="AH53" s="7">
        <v>0</v>
      </c>
      <c r="AJ53" s="7">
        <v>2036</v>
      </c>
      <c r="AK53" s="7">
        <v>0</v>
      </c>
      <c r="AL53" s="7">
        <v>0</v>
      </c>
      <c r="AM53" s="7">
        <v>0</v>
      </c>
    </row>
    <row r="54" spans="6:39" x14ac:dyDescent="0.25">
      <c r="F54" s="7">
        <v>2037</v>
      </c>
      <c r="G54" s="7">
        <v>0</v>
      </c>
      <c r="H54" s="7">
        <v>0</v>
      </c>
      <c r="I54" s="7">
        <v>0</v>
      </c>
      <c r="K54" s="7">
        <v>2037</v>
      </c>
      <c r="L54" s="7">
        <v>0</v>
      </c>
      <c r="M54" s="7">
        <v>0</v>
      </c>
      <c r="N54" s="7">
        <v>0</v>
      </c>
      <c r="P54" s="7">
        <v>2037</v>
      </c>
      <c r="Q54" s="7">
        <f t="shared" si="11"/>
        <v>0</v>
      </c>
      <c r="R54" s="7">
        <f t="shared" si="11"/>
        <v>0</v>
      </c>
      <c r="S54" s="7">
        <f t="shared" si="11"/>
        <v>0</v>
      </c>
      <c r="U54" s="7">
        <v>2037</v>
      </c>
      <c r="V54" s="7">
        <v>0</v>
      </c>
      <c r="W54" s="7">
        <v>0</v>
      </c>
      <c r="X54" s="7">
        <v>0</v>
      </c>
      <c r="Z54" s="7">
        <v>2037</v>
      </c>
      <c r="AA54" s="7">
        <v>0</v>
      </c>
      <c r="AB54" s="7">
        <v>0</v>
      </c>
      <c r="AC54" s="7">
        <v>0</v>
      </c>
      <c r="AE54" s="7">
        <v>2037</v>
      </c>
      <c r="AF54" s="7">
        <v>0</v>
      </c>
      <c r="AG54" s="7">
        <v>0</v>
      </c>
      <c r="AH54" s="7">
        <v>0</v>
      </c>
      <c r="AJ54" s="7">
        <v>2037</v>
      </c>
      <c r="AK54" s="7">
        <v>0</v>
      </c>
      <c r="AL54" s="7">
        <v>0</v>
      </c>
      <c r="AM54" s="7">
        <v>0</v>
      </c>
    </row>
    <row r="55" spans="6:39" x14ac:dyDescent="0.25">
      <c r="F55" s="7">
        <v>2038</v>
      </c>
      <c r="G55" s="7">
        <v>0</v>
      </c>
      <c r="H55" s="7">
        <v>0</v>
      </c>
      <c r="I55" s="7">
        <v>0</v>
      </c>
      <c r="K55" s="7">
        <v>2038</v>
      </c>
      <c r="L55" s="7">
        <v>0</v>
      </c>
      <c r="M55" s="7">
        <v>0</v>
      </c>
      <c r="N55" s="7">
        <v>0</v>
      </c>
      <c r="P55" s="7">
        <v>2038</v>
      </c>
      <c r="Q55" s="7">
        <f t="shared" si="11"/>
        <v>0</v>
      </c>
      <c r="R55" s="7">
        <f t="shared" si="11"/>
        <v>0</v>
      </c>
      <c r="S55" s="7">
        <f t="shared" si="11"/>
        <v>0</v>
      </c>
      <c r="U55" s="7">
        <v>2038</v>
      </c>
      <c r="V55" s="7">
        <v>0</v>
      </c>
      <c r="W55" s="7">
        <v>0</v>
      </c>
      <c r="X55" s="7">
        <v>0</v>
      </c>
      <c r="Z55" s="7">
        <v>2038</v>
      </c>
      <c r="AA55" s="7">
        <v>0</v>
      </c>
      <c r="AB55" s="7">
        <v>0</v>
      </c>
      <c r="AC55" s="7">
        <v>0</v>
      </c>
      <c r="AE55" s="7">
        <v>2038</v>
      </c>
      <c r="AF55" s="7">
        <v>0</v>
      </c>
      <c r="AG55" s="7">
        <v>0</v>
      </c>
      <c r="AH55" s="7">
        <v>0</v>
      </c>
      <c r="AJ55" s="7">
        <v>2038</v>
      </c>
      <c r="AK55" s="7">
        <v>0</v>
      </c>
      <c r="AL55" s="7">
        <v>0</v>
      </c>
      <c r="AM55" s="7">
        <v>0</v>
      </c>
    </row>
    <row r="56" spans="6:39" x14ac:dyDescent="0.25">
      <c r="F56" s="7">
        <v>2039</v>
      </c>
      <c r="G56" s="7">
        <v>0</v>
      </c>
      <c r="H56" s="7">
        <v>0</v>
      </c>
      <c r="I56" s="7">
        <v>0</v>
      </c>
      <c r="K56" s="7">
        <v>2039</v>
      </c>
      <c r="L56" s="7">
        <v>0</v>
      </c>
      <c r="M56" s="7">
        <v>0</v>
      </c>
      <c r="N56" s="7">
        <v>0</v>
      </c>
      <c r="P56" s="7">
        <v>2039</v>
      </c>
      <c r="Q56" s="7">
        <f t="shared" si="11"/>
        <v>0</v>
      </c>
      <c r="R56" s="7">
        <f t="shared" si="11"/>
        <v>0</v>
      </c>
      <c r="S56" s="7">
        <f t="shared" si="11"/>
        <v>0</v>
      </c>
      <c r="U56" s="7">
        <v>2039</v>
      </c>
      <c r="V56" s="7">
        <v>0</v>
      </c>
      <c r="W56" s="7">
        <v>0</v>
      </c>
      <c r="X56" s="7">
        <v>0</v>
      </c>
      <c r="Z56" s="7">
        <v>2039</v>
      </c>
      <c r="AA56" s="7">
        <v>0</v>
      </c>
      <c r="AB56" s="7">
        <v>0</v>
      </c>
      <c r="AC56" s="7">
        <v>0</v>
      </c>
      <c r="AE56" s="7">
        <v>2039</v>
      </c>
      <c r="AF56" s="7">
        <v>0</v>
      </c>
      <c r="AG56" s="7">
        <v>0</v>
      </c>
      <c r="AH56" s="7">
        <v>0</v>
      </c>
      <c r="AJ56" s="7">
        <v>2039</v>
      </c>
      <c r="AK56" s="7">
        <v>0</v>
      </c>
      <c r="AL56" s="7">
        <v>0</v>
      </c>
      <c r="AM56" s="7">
        <v>0</v>
      </c>
    </row>
    <row r="57" spans="6:39" x14ac:dyDescent="0.25">
      <c r="F57" s="7">
        <v>2040</v>
      </c>
      <c r="G57" s="7">
        <v>0</v>
      </c>
      <c r="H57" s="7">
        <v>0</v>
      </c>
      <c r="I57" s="7">
        <v>0</v>
      </c>
      <c r="K57" s="7">
        <v>2040</v>
      </c>
      <c r="L57" s="7">
        <v>0</v>
      </c>
      <c r="M57" s="7">
        <v>0</v>
      </c>
      <c r="N57" s="7">
        <v>0</v>
      </c>
      <c r="P57" s="7">
        <v>2040</v>
      </c>
      <c r="Q57" s="7">
        <f t="shared" si="11"/>
        <v>0</v>
      </c>
      <c r="R57" s="7">
        <f t="shared" si="11"/>
        <v>0</v>
      </c>
      <c r="S57" s="7">
        <f t="shared" si="11"/>
        <v>0</v>
      </c>
      <c r="U57" s="7">
        <v>2040</v>
      </c>
      <c r="V57" s="7">
        <v>0</v>
      </c>
      <c r="W57" s="7">
        <v>0</v>
      </c>
      <c r="X57" s="7">
        <v>0</v>
      </c>
      <c r="Z57" s="7">
        <v>2040</v>
      </c>
      <c r="AA57" s="7">
        <v>0</v>
      </c>
      <c r="AB57" s="7">
        <v>0</v>
      </c>
      <c r="AC57" s="7">
        <v>0</v>
      </c>
      <c r="AE57" s="7">
        <v>2040</v>
      </c>
      <c r="AF57" s="7">
        <v>0</v>
      </c>
      <c r="AG57" s="7">
        <v>0</v>
      </c>
      <c r="AH57" s="7">
        <v>0</v>
      </c>
      <c r="AJ57" s="7">
        <v>2040</v>
      </c>
      <c r="AK57" s="7">
        <v>0</v>
      </c>
      <c r="AL57" s="7">
        <v>0</v>
      </c>
      <c r="AM57" s="7">
        <v>0</v>
      </c>
    </row>
    <row r="58" spans="6:39" x14ac:dyDescent="0.25">
      <c r="F58" s="7">
        <v>2041</v>
      </c>
      <c r="G58" s="7">
        <v>0</v>
      </c>
      <c r="H58" s="7">
        <v>0</v>
      </c>
      <c r="I58" s="7">
        <v>0</v>
      </c>
      <c r="K58" s="7">
        <v>2041</v>
      </c>
      <c r="L58" s="7">
        <v>0</v>
      </c>
      <c r="M58" s="7">
        <v>0</v>
      </c>
      <c r="N58" s="7">
        <v>0</v>
      </c>
      <c r="P58" s="7">
        <v>2041</v>
      </c>
      <c r="Q58" s="7">
        <f t="shared" ref="Q58:S67" si="16">$I$2-Q25*1.204</f>
        <v>0</v>
      </c>
      <c r="R58" s="7">
        <f t="shared" si="16"/>
        <v>0</v>
      </c>
      <c r="S58" s="7">
        <f t="shared" si="16"/>
        <v>0</v>
      </c>
      <c r="U58" s="7">
        <v>2041</v>
      </c>
      <c r="V58" s="7">
        <v>0</v>
      </c>
      <c r="W58" s="7">
        <v>0</v>
      </c>
      <c r="X58" s="7">
        <v>0</v>
      </c>
      <c r="Z58" s="7">
        <v>2041</v>
      </c>
      <c r="AA58" s="7">
        <v>0</v>
      </c>
      <c r="AB58" s="7">
        <v>0</v>
      </c>
      <c r="AC58" s="7">
        <v>0</v>
      </c>
      <c r="AE58" s="7">
        <v>2041</v>
      </c>
      <c r="AF58" s="7">
        <v>0</v>
      </c>
      <c r="AG58" s="7">
        <v>0</v>
      </c>
      <c r="AH58" s="7">
        <v>0</v>
      </c>
      <c r="AJ58" s="7">
        <v>2041</v>
      </c>
      <c r="AK58" s="7">
        <v>0</v>
      </c>
      <c r="AL58" s="7">
        <v>0</v>
      </c>
      <c r="AM58" s="7">
        <v>0</v>
      </c>
    </row>
    <row r="59" spans="6:39" x14ac:dyDescent="0.25">
      <c r="F59" s="7">
        <v>2042</v>
      </c>
      <c r="G59" s="7">
        <v>0</v>
      </c>
      <c r="H59" s="7">
        <v>0</v>
      </c>
      <c r="I59" s="7">
        <v>0</v>
      </c>
      <c r="K59" s="7">
        <v>2042</v>
      </c>
      <c r="L59" s="7">
        <v>0</v>
      </c>
      <c r="M59" s="7">
        <v>0</v>
      </c>
      <c r="N59" s="7">
        <v>0</v>
      </c>
      <c r="P59" s="7">
        <v>2042</v>
      </c>
      <c r="Q59" s="7">
        <f t="shared" si="16"/>
        <v>0</v>
      </c>
      <c r="R59" s="7">
        <f t="shared" si="16"/>
        <v>0</v>
      </c>
      <c r="S59" s="7">
        <f t="shared" si="16"/>
        <v>0</v>
      </c>
      <c r="U59" s="7">
        <v>2042</v>
      </c>
      <c r="V59" s="7">
        <v>0</v>
      </c>
      <c r="W59" s="7">
        <v>0</v>
      </c>
      <c r="X59" s="7">
        <v>0</v>
      </c>
      <c r="Z59" s="7">
        <v>2042</v>
      </c>
      <c r="AA59" s="7">
        <v>0</v>
      </c>
      <c r="AB59" s="7">
        <v>0</v>
      </c>
      <c r="AC59" s="7">
        <v>0</v>
      </c>
      <c r="AE59" s="7">
        <v>2042</v>
      </c>
      <c r="AF59" s="7">
        <v>0</v>
      </c>
      <c r="AG59" s="7">
        <v>0</v>
      </c>
      <c r="AH59" s="7">
        <v>0</v>
      </c>
      <c r="AJ59" s="7">
        <v>2042</v>
      </c>
      <c r="AK59" s="7">
        <v>0</v>
      </c>
      <c r="AL59" s="7">
        <v>0</v>
      </c>
      <c r="AM59" s="7">
        <v>0</v>
      </c>
    </row>
    <row r="60" spans="6:39" x14ac:dyDescent="0.25">
      <c r="F60" s="7">
        <v>2043</v>
      </c>
      <c r="G60" s="7">
        <v>0</v>
      </c>
      <c r="H60" s="7">
        <v>0</v>
      </c>
      <c r="I60" s="7">
        <v>0</v>
      </c>
      <c r="K60" s="7">
        <v>2043</v>
      </c>
      <c r="L60" s="7">
        <v>0</v>
      </c>
      <c r="M60" s="7">
        <v>0</v>
      </c>
      <c r="N60" s="7">
        <v>0</v>
      </c>
      <c r="P60" s="7">
        <v>2043</v>
      </c>
      <c r="Q60" s="7">
        <f t="shared" si="16"/>
        <v>0</v>
      </c>
      <c r="R60" s="7">
        <f t="shared" si="16"/>
        <v>0</v>
      </c>
      <c r="S60" s="7">
        <f t="shared" si="16"/>
        <v>0</v>
      </c>
      <c r="U60" s="7">
        <v>2043</v>
      </c>
      <c r="V60" s="7">
        <v>0</v>
      </c>
      <c r="W60" s="7">
        <v>0</v>
      </c>
      <c r="X60" s="7">
        <v>0</v>
      </c>
      <c r="Z60" s="7">
        <v>2043</v>
      </c>
      <c r="AA60" s="7">
        <v>0</v>
      </c>
      <c r="AB60" s="7">
        <v>0</v>
      </c>
      <c r="AC60" s="7">
        <v>0</v>
      </c>
      <c r="AE60" s="7">
        <v>2043</v>
      </c>
      <c r="AF60" s="7">
        <v>0</v>
      </c>
      <c r="AG60" s="7">
        <v>0</v>
      </c>
      <c r="AH60" s="7">
        <v>0</v>
      </c>
      <c r="AJ60" s="7">
        <v>2043</v>
      </c>
      <c r="AK60" s="7">
        <v>0</v>
      </c>
      <c r="AL60" s="7">
        <v>0</v>
      </c>
      <c r="AM60" s="7">
        <v>0</v>
      </c>
    </row>
    <row r="61" spans="6:39" x14ac:dyDescent="0.25">
      <c r="F61" s="7">
        <v>2044</v>
      </c>
      <c r="G61" s="7">
        <v>0</v>
      </c>
      <c r="H61" s="7">
        <v>0</v>
      </c>
      <c r="I61" s="7">
        <v>0</v>
      </c>
      <c r="K61" s="7">
        <v>2044</v>
      </c>
      <c r="L61" s="7">
        <v>0</v>
      </c>
      <c r="M61" s="7">
        <v>0</v>
      </c>
      <c r="N61" s="7">
        <v>0</v>
      </c>
      <c r="P61" s="7">
        <v>2044</v>
      </c>
      <c r="Q61" s="7">
        <f t="shared" si="16"/>
        <v>0</v>
      </c>
      <c r="R61" s="7">
        <f t="shared" si="16"/>
        <v>0</v>
      </c>
      <c r="S61" s="7">
        <f t="shared" si="16"/>
        <v>0</v>
      </c>
      <c r="U61" s="7">
        <v>2044</v>
      </c>
      <c r="V61" s="7">
        <v>0</v>
      </c>
      <c r="W61" s="7">
        <v>0</v>
      </c>
      <c r="X61" s="7">
        <v>0</v>
      </c>
      <c r="Z61" s="7">
        <v>2044</v>
      </c>
      <c r="AA61" s="7">
        <v>0</v>
      </c>
      <c r="AB61" s="7">
        <v>0</v>
      </c>
      <c r="AC61" s="7">
        <v>0</v>
      </c>
      <c r="AE61" s="7">
        <v>2044</v>
      </c>
      <c r="AF61" s="7">
        <v>0</v>
      </c>
      <c r="AG61" s="7">
        <v>0</v>
      </c>
      <c r="AH61" s="7">
        <v>0</v>
      </c>
      <c r="AJ61" s="7">
        <v>2044</v>
      </c>
      <c r="AK61" s="7">
        <v>0</v>
      </c>
      <c r="AL61" s="7">
        <v>0</v>
      </c>
      <c r="AM61" s="7">
        <v>0</v>
      </c>
    </row>
    <row r="62" spans="6:39" x14ac:dyDescent="0.25">
      <c r="F62" s="7">
        <v>2045</v>
      </c>
      <c r="G62" s="7">
        <v>0</v>
      </c>
      <c r="H62" s="7">
        <v>0</v>
      </c>
      <c r="I62" s="7">
        <v>0</v>
      </c>
      <c r="K62" s="7">
        <v>2045</v>
      </c>
      <c r="L62" s="7">
        <v>0</v>
      </c>
      <c r="M62" s="7">
        <v>0</v>
      </c>
      <c r="N62" s="7">
        <v>0</v>
      </c>
      <c r="P62" s="7">
        <v>2045</v>
      </c>
      <c r="Q62" s="7">
        <f t="shared" si="16"/>
        <v>0</v>
      </c>
      <c r="R62" s="7">
        <f t="shared" si="16"/>
        <v>0</v>
      </c>
      <c r="S62" s="7">
        <f t="shared" si="16"/>
        <v>0</v>
      </c>
      <c r="U62" s="7">
        <v>2045</v>
      </c>
      <c r="V62" s="7">
        <v>0</v>
      </c>
      <c r="W62" s="7">
        <v>0</v>
      </c>
      <c r="X62" s="7">
        <v>0</v>
      </c>
      <c r="Z62" s="7">
        <v>2045</v>
      </c>
      <c r="AA62" s="7">
        <v>0</v>
      </c>
      <c r="AB62" s="7">
        <v>0</v>
      </c>
      <c r="AC62" s="7">
        <v>0</v>
      </c>
      <c r="AE62" s="7">
        <v>2045</v>
      </c>
      <c r="AF62" s="7">
        <v>0</v>
      </c>
      <c r="AG62" s="7">
        <v>0</v>
      </c>
      <c r="AH62" s="7">
        <v>0</v>
      </c>
      <c r="AJ62" s="7">
        <v>2045</v>
      </c>
      <c r="AK62" s="7">
        <v>0</v>
      </c>
      <c r="AL62" s="7">
        <v>0</v>
      </c>
      <c r="AM62" s="7">
        <v>0</v>
      </c>
    </row>
    <row r="63" spans="6:39" x14ac:dyDescent="0.25">
      <c r="F63" s="7">
        <v>2046</v>
      </c>
      <c r="G63" s="7">
        <v>0</v>
      </c>
      <c r="H63" s="7">
        <v>0</v>
      </c>
      <c r="I63" s="7">
        <v>0</v>
      </c>
      <c r="K63" s="7">
        <v>2046</v>
      </c>
      <c r="L63" s="7">
        <v>0</v>
      </c>
      <c r="M63" s="7">
        <v>0</v>
      </c>
      <c r="N63" s="7">
        <v>0</v>
      </c>
      <c r="P63" s="7">
        <v>2046</v>
      </c>
      <c r="Q63" s="7">
        <f t="shared" si="16"/>
        <v>0</v>
      </c>
      <c r="R63" s="7">
        <f t="shared" si="16"/>
        <v>0</v>
      </c>
      <c r="S63" s="7">
        <f t="shared" si="16"/>
        <v>0</v>
      </c>
      <c r="U63" s="7">
        <v>2046</v>
      </c>
      <c r="V63" s="7">
        <v>0</v>
      </c>
      <c r="W63" s="7">
        <v>0</v>
      </c>
      <c r="X63" s="7">
        <v>0</v>
      </c>
      <c r="Z63" s="7">
        <v>2046</v>
      </c>
      <c r="AA63" s="7">
        <v>0</v>
      </c>
      <c r="AB63" s="7">
        <v>0</v>
      </c>
      <c r="AC63" s="7">
        <v>0</v>
      </c>
      <c r="AE63" s="7">
        <v>2046</v>
      </c>
      <c r="AF63" s="7">
        <v>0</v>
      </c>
      <c r="AG63" s="7">
        <v>0</v>
      </c>
      <c r="AH63" s="7">
        <v>0</v>
      </c>
      <c r="AJ63" s="7">
        <v>2046</v>
      </c>
      <c r="AK63" s="7">
        <v>0</v>
      </c>
      <c r="AL63" s="7">
        <v>0</v>
      </c>
      <c r="AM63" s="7">
        <v>0</v>
      </c>
    </row>
    <row r="64" spans="6:39" x14ac:dyDescent="0.25">
      <c r="F64" s="7">
        <v>2047</v>
      </c>
      <c r="G64" s="7">
        <v>0</v>
      </c>
      <c r="H64" s="7">
        <v>0</v>
      </c>
      <c r="I64" s="7">
        <v>0</v>
      </c>
      <c r="K64" s="7">
        <v>2047</v>
      </c>
      <c r="L64" s="7">
        <v>0</v>
      </c>
      <c r="M64" s="7">
        <v>0</v>
      </c>
      <c r="N64" s="7">
        <v>0</v>
      </c>
      <c r="P64" s="7">
        <v>2047</v>
      </c>
      <c r="Q64" s="7">
        <f t="shared" si="16"/>
        <v>0</v>
      </c>
      <c r="R64" s="7">
        <f t="shared" si="16"/>
        <v>0</v>
      </c>
      <c r="S64" s="7">
        <f t="shared" si="16"/>
        <v>0</v>
      </c>
      <c r="U64" s="7">
        <v>2047</v>
      </c>
      <c r="V64" s="7">
        <v>0</v>
      </c>
      <c r="W64" s="7">
        <v>0</v>
      </c>
      <c r="X64" s="7">
        <v>0</v>
      </c>
      <c r="Z64" s="7">
        <v>2047</v>
      </c>
      <c r="AA64" s="7">
        <v>0</v>
      </c>
      <c r="AB64" s="7">
        <v>0</v>
      </c>
      <c r="AC64" s="7">
        <v>0</v>
      </c>
      <c r="AE64" s="7">
        <v>2047</v>
      </c>
      <c r="AF64" s="7">
        <v>0</v>
      </c>
      <c r="AG64" s="7">
        <v>0</v>
      </c>
      <c r="AH64" s="7">
        <v>0</v>
      </c>
      <c r="AJ64" s="7">
        <v>2047</v>
      </c>
      <c r="AK64" s="7">
        <v>0</v>
      </c>
      <c r="AL64" s="7">
        <v>0</v>
      </c>
      <c r="AM64" s="7">
        <v>0</v>
      </c>
    </row>
    <row r="65" spans="4:44" x14ac:dyDescent="0.25">
      <c r="F65" s="7">
        <v>2048</v>
      </c>
      <c r="G65" s="7">
        <v>0</v>
      </c>
      <c r="H65" s="7">
        <v>0</v>
      </c>
      <c r="I65" s="7">
        <v>0</v>
      </c>
      <c r="K65" s="7">
        <v>2048</v>
      </c>
      <c r="L65" s="7">
        <v>0</v>
      </c>
      <c r="M65" s="7">
        <v>0</v>
      </c>
      <c r="N65" s="7">
        <v>0</v>
      </c>
      <c r="P65" s="7">
        <v>2048</v>
      </c>
      <c r="Q65" s="7">
        <f t="shared" si="16"/>
        <v>0</v>
      </c>
      <c r="R65" s="7">
        <f t="shared" si="16"/>
        <v>0</v>
      </c>
      <c r="S65" s="7">
        <f t="shared" si="16"/>
        <v>0</v>
      </c>
      <c r="U65" s="7">
        <v>2048</v>
      </c>
      <c r="V65" s="7">
        <v>0</v>
      </c>
      <c r="W65" s="7">
        <v>0</v>
      </c>
      <c r="X65" s="7">
        <v>0</v>
      </c>
      <c r="Z65" s="7">
        <v>2048</v>
      </c>
      <c r="AA65" s="7">
        <v>0</v>
      </c>
      <c r="AB65" s="7">
        <v>0</v>
      </c>
      <c r="AC65" s="7">
        <v>0</v>
      </c>
      <c r="AE65" s="7">
        <v>2048</v>
      </c>
      <c r="AF65" s="7">
        <v>0</v>
      </c>
      <c r="AG65" s="7">
        <v>0</v>
      </c>
      <c r="AH65" s="7">
        <v>0</v>
      </c>
      <c r="AJ65" s="7">
        <v>2048</v>
      </c>
      <c r="AK65" s="7">
        <v>0</v>
      </c>
      <c r="AL65" s="7">
        <v>0</v>
      </c>
      <c r="AM65" s="7">
        <v>0</v>
      </c>
    </row>
    <row r="66" spans="4:44" x14ac:dyDescent="0.25">
      <c r="F66" s="7">
        <v>2049</v>
      </c>
      <c r="G66" s="7">
        <v>0</v>
      </c>
      <c r="H66" s="7">
        <v>0</v>
      </c>
      <c r="I66" s="7">
        <v>0</v>
      </c>
      <c r="K66" s="7">
        <v>2049</v>
      </c>
      <c r="L66" s="7">
        <v>0</v>
      </c>
      <c r="M66" s="7">
        <v>0</v>
      </c>
      <c r="N66" s="7">
        <v>0</v>
      </c>
      <c r="P66" s="7">
        <v>2049</v>
      </c>
      <c r="Q66" s="7">
        <f t="shared" si="16"/>
        <v>0</v>
      </c>
      <c r="R66" s="7">
        <f t="shared" si="16"/>
        <v>0</v>
      </c>
      <c r="S66" s="7">
        <f t="shared" si="16"/>
        <v>0</v>
      </c>
      <c r="U66" s="7">
        <v>2049</v>
      </c>
      <c r="V66" s="7">
        <v>0</v>
      </c>
      <c r="W66" s="7">
        <v>0</v>
      </c>
      <c r="X66" s="7">
        <v>0</v>
      </c>
      <c r="Z66" s="7">
        <v>2049</v>
      </c>
      <c r="AA66" s="7">
        <v>0</v>
      </c>
      <c r="AB66" s="7">
        <v>0</v>
      </c>
      <c r="AC66" s="7">
        <v>0</v>
      </c>
      <c r="AE66" s="7">
        <v>2049</v>
      </c>
      <c r="AF66" s="7">
        <v>0</v>
      </c>
      <c r="AG66" s="7">
        <v>0</v>
      </c>
      <c r="AH66" s="7">
        <v>0</v>
      </c>
      <c r="AJ66" s="7">
        <v>2049</v>
      </c>
      <c r="AK66" s="7">
        <v>0</v>
      </c>
      <c r="AL66" s="7">
        <v>0</v>
      </c>
      <c r="AM66" s="7">
        <v>0</v>
      </c>
    </row>
    <row r="67" spans="4:44" x14ac:dyDescent="0.25">
      <c r="F67" s="7">
        <v>2050</v>
      </c>
      <c r="G67" s="7">
        <v>0</v>
      </c>
      <c r="H67" s="7">
        <v>0</v>
      </c>
      <c r="I67" s="7">
        <v>0</v>
      </c>
      <c r="K67" s="7">
        <v>2050</v>
      </c>
      <c r="L67" s="7">
        <v>0</v>
      </c>
      <c r="M67" s="7">
        <v>0</v>
      </c>
      <c r="N67" s="7">
        <v>0</v>
      </c>
      <c r="P67" s="7">
        <v>2050</v>
      </c>
      <c r="Q67" s="7">
        <f t="shared" si="16"/>
        <v>0</v>
      </c>
      <c r="R67" s="7">
        <f t="shared" si="16"/>
        <v>0</v>
      </c>
      <c r="S67" s="7">
        <f t="shared" si="16"/>
        <v>0</v>
      </c>
      <c r="U67" s="7">
        <v>2050</v>
      </c>
      <c r="V67" s="7">
        <v>0</v>
      </c>
      <c r="W67" s="7">
        <v>0</v>
      </c>
      <c r="X67" s="7">
        <v>0</v>
      </c>
      <c r="Z67" s="7">
        <v>2050</v>
      </c>
      <c r="AA67" s="7">
        <v>0</v>
      </c>
      <c r="AB67" s="7">
        <v>0</v>
      </c>
      <c r="AC67" s="7">
        <v>0</v>
      </c>
      <c r="AE67" s="7">
        <v>2050</v>
      </c>
      <c r="AF67" s="7">
        <v>0</v>
      </c>
      <c r="AG67" s="7">
        <v>0</v>
      </c>
      <c r="AH67" s="7">
        <v>0</v>
      </c>
      <c r="AJ67" s="7">
        <v>2050</v>
      </c>
      <c r="AK67" s="7">
        <v>0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8.0299999999999994</v>
      </c>
      <c r="H68" s="7">
        <f t="shared" ref="H68:I68" si="17">H98*1000/0.181</f>
        <v>8.0299999999999994</v>
      </c>
      <c r="I68" s="7">
        <f t="shared" si="17"/>
        <v>8.0299999999999994</v>
      </c>
      <c r="L68" s="7">
        <f>L98*1000/0.181</f>
        <v>315.92399999999998</v>
      </c>
      <c r="M68" s="7">
        <f t="shared" ref="M68:N68" si="18">M98*1000/0.181</f>
        <v>315.92399999999998</v>
      </c>
      <c r="N68" s="7">
        <f t="shared" si="18"/>
        <v>315.92399999999998</v>
      </c>
      <c r="Q68" s="7">
        <f>Q98*1000/0.181</f>
        <v>0</v>
      </c>
      <c r="R68" s="7">
        <f t="shared" ref="R68:S68" si="19">R98*1000/0.181</f>
        <v>0</v>
      </c>
      <c r="S68" s="7">
        <f t="shared" si="19"/>
        <v>0</v>
      </c>
      <c r="V68" s="7">
        <f>V98*1000/0.181</f>
        <v>3203.1390000000001</v>
      </c>
      <c r="W68" s="7">
        <f t="shared" ref="W68:X68" si="20">W98*1000/0.181</f>
        <v>3203.1390000000001</v>
      </c>
      <c r="X68" s="7">
        <f t="shared" si="20"/>
        <v>3203.1390000000001</v>
      </c>
      <c r="AA68" s="7">
        <f>AA98*1000/0.181</f>
        <v>61.573</v>
      </c>
      <c r="AB68" s="7">
        <f t="shared" ref="AB68:AC68" si="21">AB98*1000/0.181</f>
        <v>61.573</v>
      </c>
      <c r="AC68" s="7">
        <f t="shared" si="21"/>
        <v>61.573</v>
      </c>
      <c r="AF68" s="7">
        <f>AF98*1000/0.181</f>
        <v>44.340000000000011</v>
      </c>
      <c r="AG68" s="7">
        <f t="shared" ref="AG68:AH68" si="22">AG98*1000/0.181</f>
        <v>44.340000000000011</v>
      </c>
      <c r="AH68" s="7">
        <f t="shared" si="22"/>
        <v>44.340000000000011</v>
      </c>
      <c r="AK68" s="7">
        <f>AK98*1000/0.181</f>
        <v>122.137</v>
      </c>
      <c r="AL68" s="7">
        <f t="shared" ref="AL68:AM68" si="23">AL98*1000/0.181</f>
        <v>122.137</v>
      </c>
      <c r="AM68" s="7">
        <f t="shared" si="23"/>
        <v>122.137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1.7834286083593846E-4</v>
      </c>
      <c r="H72" s="7">
        <f>($G$2-H41)*0.181/1000</f>
        <v>3.574886587516396E-4</v>
      </c>
      <c r="I72" s="7">
        <f>($G$2-I41)*0.181/1000</f>
        <v>5.3663445666734015E-4</v>
      </c>
      <c r="K72" s="7">
        <v>2024</v>
      </c>
      <c r="L72" s="7">
        <f>($H$2-L41)*0.181/1000</f>
        <v>7.0165367330925314E-3</v>
      </c>
      <c r="M72" s="7">
        <f>($H$2-M41)*0.181/1000</f>
        <v>1.406466339071644E-2</v>
      </c>
      <c r="N72" s="7">
        <f>($H$2-N41)*0.181/1000</f>
        <v>2.111279004834031E-2</v>
      </c>
      <c r="P72" s="7">
        <v>2024</v>
      </c>
      <c r="Q72" s="7">
        <f>($I$2-Q41)*0.181/1000</f>
        <v>0</v>
      </c>
      <c r="R72" s="7">
        <f>($I$2-R41)*0.181/1000</f>
        <v>0</v>
      </c>
      <c r="S72" s="7">
        <f>($I$2-S41)*0.181/1000</f>
        <v>0</v>
      </c>
      <c r="U72" s="7">
        <v>2024</v>
      </c>
      <c r="V72" s="7">
        <f>($J$2-V41)*0.181/1000</f>
        <v>7.1140345319447934E-2</v>
      </c>
      <c r="W72" s="7">
        <f>($J$2-W41)*0.181/1000</f>
        <v>0.14260097944023267</v>
      </c>
      <c r="X72" s="7">
        <f>($J$2-X41)*0.181/1000</f>
        <v>0.21406161356101708</v>
      </c>
      <c r="Z72" s="7">
        <v>2024</v>
      </c>
      <c r="AA72" s="7">
        <f>($K$2-AA41)*0.181/1000</f>
        <v>1.3675099589353975E-3</v>
      </c>
      <c r="AB72" s="7">
        <f>($K$2-AB41)*0.181/1000</f>
        <v>2.7411767354065648E-3</v>
      </c>
      <c r="AC72" s="7">
        <f>($K$2-AC41)*0.181/1000</f>
        <v>4.1148435118777259E-3</v>
      </c>
      <c r="AE72" s="7">
        <v>2024</v>
      </c>
      <c r="AF72" s="7">
        <f>($L$2-AF41)*0.181/1000</f>
        <v>9.8477240964701235E-4</v>
      </c>
      <c r="AG72" s="7">
        <f>($L$2-AG41)*0.181/1000</f>
        <v>1.9739784718614825E-3</v>
      </c>
      <c r="AH72" s="7">
        <f>($L$2-AH41)*0.181/1000</f>
        <v>2.9631845340759473E-3</v>
      </c>
      <c r="AJ72" s="7">
        <v>2024</v>
      </c>
      <c r="AK72" s="7">
        <f>($M$2-AK41)*0.181/1000</f>
        <v>2.7126104600148221E-3</v>
      </c>
      <c r="AL72" s="7">
        <f>($M$2-AL41)*0.181/1000</f>
        <v>5.4374336630073497E-3</v>
      </c>
      <c r="AM72" s="7">
        <f>($M$2-AM41)*0.181/1000</f>
        <v>8.1622568659998618E-3</v>
      </c>
      <c r="AO72" s="7">
        <v>2024</v>
      </c>
      <c r="AP72" s="7">
        <f>G72+L72+Q72+V72+AA72+AF72+AK72</f>
        <v>8.3400117741973631E-2</v>
      </c>
      <c r="AQ72" s="7">
        <f t="shared" ref="AQ72:AR87" si="24">H72+M72+R72+W72+AB72+AG72+AL72</f>
        <v>0.16717572035997616</v>
      </c>
      <c r="AR72" s="7">
        <f t="shared" si="24"/>
        <v>0.25095132297797829</v>
      </c>
    </row>
    <row r="73" spans="4:44" x14ac:dyDescent="0.25">
      <c r="F73" s="7">
        <v>2025</v>
      </c>
      <c r="G73" s="7">
        <f t="shared" ref="G73:I88" si="25">($G$2-G42)*0.181/1000</f>
        <v>3.5668572167187691E-4</v>
      </c>
      <c r="H73" s="7">
        <f t="shared" si="25"/>
        <v>7.4978917081656646E-4</v>
      </c>
      <c r="I73" s="7">
        <f t="shared" si="25"/>
        <v>1.1428926199612555E-3</v>
      </c>
      <c r="K73" s="7">
        <v>2025</v>
      </c>
      <c r="L73" s="7">
        <f t="shared" ref="L73:N88" si="26">($H$2-L42)*0.181/1000</f>
        <v>1.4033073466185063E-2</v>
      </c>
      <c r="M73" s="7">
        <f t="shared" si="26"/>
        <v>2.9498928269122413E-2</v>
      </c>
      <c r="N73" s="7">
        <f t="shared" si="26"/>
        <v>4.4964783072059727E-2</v>
      </c>
      <c r="P73" s="7">
        <v>2025</v>
      </c>
      <c r="Q73" s="7">
        <f t="shared" ref="Q73:S88" si="27">($I$2-Q42)*0.181/1000</f>
        <v>0</v>
      </c>
      <c r="R73" s="7">
        <f t="shared" si="27"/>
        <v>0</v>
      </c>
      <c r="S73" s="7">
        <f t="shared" si="27"/>
        <v>0</v>
      </c>
      <c r="U73" s="7">
        <v>2025</v>
      </c>
      <c r="V73" s="7">
        <f t="shared" ref="V73:X88" si="28">($J$2-V42)*0.181/1000</f>
        <v>0.14228069063889587</v>
      </c>
      <c r="W73" s="7">
        <f t="shared" si="28"/>
        <v>0.29908828578084756</v>
      </c>
      <c r="X73" s="7">
        <f t="shared" si="28"/>
        <v>0.45589588092279898</v>
      </c>
      <c r="Z73" s="7">
        <v>2025</v>
      </c>
      <c r="AA73" s="7">
        <f t="shared" ref="AA73:AC88" si="29">($K$2-AA42)*0.181/1000</f>
        <v>2.7350199178707933E-3</v>
      </c>
      <c r="AB73" s="7">
        <f t="shared" si="29"/>
        <v>5.7492862533858602E-3</v>
      </c>
      <c r="AC73" s="7">
        <f t="shared" si="29"/>
        <v>8.7635525889009202E-3</v>
      </c>
      <c r="AE73" s="7">
        <v>2025</v>
      </c>
      <c r="AF73" s="7">
        <f t="shared" ref="AF73:AH88" si="30">($L$2-AF42)*0.181/1000</f>
        <v>1.9695448192940247E-3</v>
      </c>
      <c r="AG73" s="7">
        <f t="shared" si="30"/>
        <v>4.1401808012461469E-3</v>
      </c>
      <c r="AH73" s="7">
        <f t="shared" si="30"/>
        <v>6.3108167831982644E-3</v>
      </c>
      <c r="AJ73" s="7">
        <v>2025</v>
      </c>
      <c r="AK73" s="7">
        <f t="shared" ref="AK73:AM88" si="31">($M$2-AK42)*0.181/1000</f>
        <v>5.4252209200296416E-3</v>
      </c>
      <c r="AL73" s="7">
        <f t="shared" si="31"/>
        <v>1.1404358649566997E-2</v>
      </c>
      <c r="AM73" s="7">
        <f t="shared" si="31"/>
        <v>1.738349637910434E-2</v>
      </c>
      <c r="AO73" s="7">
        <v>2025</v>
      </c>
      <c r="AP73" s="7">
        <f t="shared" ref="AP73:AR98" si="32">G73+L73+Q73+V73+AA73+AF73+AK73</f>
        <v>0.16680023548394726</v>
      </c>
      <c r="AQ73" s="7">
        <f t="shared" si="24"/>
        <v>0.35063082892498559</v>
      </c>
      <c r="AR73" s="7">
        <f t="shared" si="24"/>
        <v>0.53446142236602345</v>
      </c>
    </row>
    <row r="74" spans="4:44" x14ac:dyDescent="0.25">
      <c r="F74" s="7">
        <v>2026</v>
      </c>
      <c r="G74" s="7">
        <f t="shared" si="25"/>
        <v>5.3502858250781434E-4</v>
      </c>
      <c r="H74" s="7">
        <f t="shared" si="25"/>
        <v>1.1814180748405923E-3</v>
      </c>
      <c r="I74" s="7">
        <f t="shared" si="25"/>
        <v>1.4534299999999997E-3</v>
      </c>
      <c r="K74" s="7">
        <v>2026</v>
      </c>
      <c r="L74" s="7">
        <f t="shared" si="26"/>
        <v>2.1049610199277556E-2</v>
      </c>
      <c r="M74" s="7">
        <f t="shared" si="26"/>
        <v>4.6480488652047229E-2</v>
      </c>
      <c r="N74" s="7">
        <f t="shared" si="26"/>
        <v>5.7182244E-2</v>
      </c>
      <c r="P74" s="7">
        <v>2026</v>
      </c>
      <c r="Q74" s="7">
        <f t="shared" si="27"/>
        <v>0</v>
      </c>
      <c r="R74" s="7">
        <f t="shared" si="27"/>
        <v>0</v>
      </c>
      <c r="S74" s="7">
        <f t="shared" si="27"/>
        <v>0</v>
      </c>
      <c r="U74" s="7">
        <v>2026</v>
      </c>
      <c r="V74" s="7">
        <f t="shared" si="28"/>
        <v>0.21342103595834344</v>
      </c>
      <c r="W74" s="7">
        <f t="shared" si="28"/>
        <v>0.47126355053883195</v>
      </c>
      <c r="X74" s="7">
        <f t="shared" si="28"/>
        <v>0.57976815900000001</v>
      </c>
      <c r="Z74" s="7">
        <v>2026</v>
      </c>
      <c r="AA74" s="7">
        <f t="shared" si="29"/>
        <v>4.1025298768061847E-3</v>
      </c>
      <c r="AB74" s="7">
        <f t="shared" si="29"/>
        <v>9.0589607873175354E-3</v>
      </c>
      <c r="AC74" s="7">
        <f t="shared" si="29"/>
        <v>1.1144712999999999E-2</v>
      </c>
      <c r="AE74" s="7">
        <v>2026</v>
      </c>
      <c r="AF74" s="7">
        <f t="shared" si="30"/>
        <v>2.9543172289410334E-3</v>
      </c>
      <c r="AG74" s="7">
        <f t="shared" si="30"/>
        <v>6.5235463808756998E-3</v>
      </c>
      <c r="AH74" s="7">
        <f t="shared" si="30"/>
        <v>8.0255400000000011E-3</v>
      </c>
      <c r="AJ74" s="7">
        <v>2026</v>
      </c>
      <c r="AK74" s="7">
        <f t="shared" si="31"/>
        <v>8.1378313800444507E-3</v>
      </c>
      <c r="AL74" s="7">
        <f t="shared" si="31"/>
        <v>1.7969471906202419E-2</v>
      </c>
      <c r="AM74" s="7">
        <f t="shared" si="31"/>
        <v>2.2106797000000001E-2</v>
      </c>
      <c r="AO74" s="7">
        <v>2026</v>
      </c>
      <c r="AP74" s="7">
        <f t="shared" si="32"/>
        <v>0.25020035322592049</v>
      </c>
      <c r="AQ74" s="7">
        <f t="shared" si="24"/>
        <v>0.55247743634011548</v>
      </c>
      <c r="AR74" s="7">
        <f t="shared" si="24"/>
        <v>0.67968088299999996</v>
      </c>
    </row>
    <row r="75" spans="4:44" x14ac:dyDescent="0.25">
      <c r="F75" s="7">
        <v>2027</v>
      </c>
      <c r="G75" s="7">
        <f t="shared" si="25"/>
        <v>7.1337144334375296E-4</v>
      </c>
      <c r="H75" s="7">
        <f t="shared" si="25"/>
        <v>1.4534299999999997E-3</v>
      </c>
      <c r="I75" s="7">
        <f t="shared" si="25"/>
        <v>1.4534299999999997E-3</v>
      </c>
      <c r="K75" s="7">
        <v>2027</v>
      </c>
      <c r="L75" s="7">
        <f t="shared" si="26"/>
        <v>2.8066146932370091E-2</v>
      </c>
      <c r="M75" s="7">
        <f t="shared" si="26"/>
        <v>5.7182244E-2</v>
      </c>
      <c r="N75" s="7">
        <f t="shared" si="26"/>
        <v>5.7182244E-2</v>
      </c>
      <c r="P75" s="7">
        <v>2027</v>
      </c>
      <c r="Q75" s="7">
        <f t="shared" si="27"/>
        <v>0</v>
      </c>
      <c r="R75" s="7">
        <f t="shared" si="27"/>
        <v>0</v>
      </c>
      <c r="S75" s="7">
        <f t="shared" si="27"/>
        <v>0</v>
      </c>
      <c r="U75" s="7">
        <v>2027</v>
      </c>
      <c r="V75" s="7">
        <f t="shared" si="28"/>
        <v>0.28456138127779151</v>
      </c>
      <c r="W75" s="7">
        <f t="shared" si="28"/>
        <v>0.57976815900000001</v>
      </c>
      <c r="X75" s="7">
        <f t="shared" si="28"/>
        <v>0.57976815900000001</v>
      </c>
      <c r="Z75" s="7">
        <v>2027</v>
      </c>
      <c r="AA75" s="7">
        <f t="shared" si="29"/>
        <v>5.4700398357415813E-3</v>
      </c>
      <c r="AB75" s="7">
        <f t="shared" si="29"/>
        <v>1.1144712999999999E-2</v>
      </c>
      <c r="AC75" s="7">
        <f t="shared" si="29"/>
        <v>1.1144712999999999E-2</v>
      </c>
      <c r="AE75" s="7">
        <v>2027</v>
      </c>
      <c r="AF75" s="7">
        <f t="shared" si="30"/>
        <v>3.9390896385880468E-3</v>
      </c>
      <c r="AG75" s="7">
        <f t="shared" si="30"/>
        <v>8.0255400000000011E-3</v>
      </c>
      <c r="AH75" s="7">
        <f t="shared" si="30"/>
        <v>8.0255400000000011E-3</v>
      </c>
      <c r="AJ75" s="7">
        <v>2027</v>
      </c>
      <c r="AK75" s="7">
        <f t="shared" si="31"/>
        <v>1.0850441840059273E-2</v>
      </c>
      <c r="AL75" s="7">
        <f t="shared" si="31"/>
        <v>2.2106797000000001E-2</v>
      </c>
      <c r="AM75" s="7">
        <f t="shared" si="31"/>
        <v>2.2106797000000001E-2</v>
      </c>
      <c r="AO75" s="7">
        <v>2027</v>
      </c>
      <c r="AP75" s="7">
        <f t="shared" si="32"/>
        <v>0.33360047096789425</v>
      </c>
      <c r="AQ75" s="7">
        <f t="shared" si="24"/>
        <v>0.67968088299999996</v>
      </c>
      <c r="AR75" s="7">
        <f t="shared" si="24"/>
        <v>0.67968088299999996</v>
      </c>
    </row>
    <row r="76" spans="4:44" x14ac:dyDescent="0.25">
      <c r="F76" s="7">
        <v>2028</v>
      </c>
      <c r="G76" s="7">
        <f t="shared" si="25"/>
        <v>8.9171430417969125E-4</v>
      </c>
      <c r="H76" s="7">
        <f t="shared" si="25"/>
        <v>1.4534299999999997E-3</v>
      </c>
      <c r="I76" s="7">
        <f t="shared" si="25"/>
        <v>1.4534299999999997E-3</v>
      </c>
      <c r="K76" s="7">
        <v>2028</v>
      </c>
      <c r="L76" s="7">
        <f t="shared" si="26"/>
        <v>3.5082683665462612E-2</v>
      </c>
      <c r="M76" s="7">
        <f t="shared" si="26"/>
        <v>5.7182244E-2</v>
      </c>
      <c r="N76" s="7">
        <f t="shared" si="26"/>
        <v>5.7182244E-2</v>
      </c>
      <c r="P76" s="7">
        <v>2028</v>
      </c>
      <c r="Q76" s="7">
        <f t="shared" si="27"/>
        <v>0</v>
      </c>
      <c r="R76" s="7">
        <f t="shared" si="27"/>
        <v>0</v>
      </c>
      <c r="S76" s="7">
        <f t="shared" si="27"/>
        <v>0</v>
      </c>
      <c r="U76" s="7">
        <v>2028</v>
      </c>
      <c r="V76" s="7">
        <f t="shared" si="28"/>
        <v>0.35570172659723936</v>
      </c>
      <c r="W76" s="7">
        <f t="shared" si="28"/>
        <v>0.57976815900000001</v>
      </c>
      <c r="X76" s="7">
        <f t="shared" si="28"/>
        <v>0.57976815900000001</v>
      </c>
      <c r="Z76" s="7">
        <v>2028</v>
      </c>
      <c r="AA76" s="7">
        <f t="shared" si="29"/>
        <v>6.8375497946769779E-3</v>
      </c>
      <c r="AB76" s="7">
        <f t="shared" si="29"/>
        <v>1.1144712999999999E-2</v>
      </c>
      <c r="AC76" s="7">
        <f t="shared" si="29"/>
        <v>1.1144712999999999E-2</v>
      </c>
      <c r="AE76" s="7">
        <v>2028</v>
      </c>
      <c r="AF76" s="7">
        <f t="shared" si="30"/>
        <v>4.9238620482350585E-3</v>
      </c>
      <c r="AG76" s="7">
        <f t="shared" si="30"/>
        <v>8.0255400000000011E-3</v>
      </c>
      <c r="AH76" s="7">
        <f t="shared" si="30"/>
        <v>8.0255400000000011E-3</v>
      </c>
      <c r="AJ76" s="7">
        <v>2028</v>
      </c>
      <c r="AK76" s="7">
        <f t="shared" si="31"/>
        <v>1.3563052300074093E-2</v>
      </c>
      <c r="AL76" s="7">
        <f t="shared" si="31"/>
        <v>2.2106797000000001E-2</v>
      </c>
      <c r="AM76" s="7">
        <f t="shared" si="31"/>
        <v>2.2106797000000001E-2</v>
      </c>
      <c r="AO76" s="7">
        <v>2028</v>
      </c>
      <c r="AP76" s="7">
        <f t="shared" si="32"/>
        <v>0.41700058870986784</v>
      </c>
      <c r="AQ76" s="7">
        <f t="shared" si="24"/>
        <v>0.67968088299999996</v>
      </c>
      <c r="AR76" s="7">
        <f t="shared" si="24"/>
        <v>0.67968088299999996</v>
      </c>
    </row>
    <row r="77" spans="4:44" x14ac:dyDescent="0.25">
      <c r="F77" s="7">
        <v>2029</v>
      </c>
      <c r="G77" s="7">
        <f t="shared" si="25"/>
        <v>1.0700571650156295E-3</v>
      </c>
      <c r="H77" s="7">
        <f t="shared" si="25"/>
        <v>1.4534299999999997E-3</v>
      </c>
      <c r="I77" s="7">
        <f t="shared" si="25"/>
        <v>1.4534299999999997E-3</v>
      </c>
      <c r="K77" s="7">
        <v>2029</v>
      </c>
      <c r="L77" s="7">
        <f t="shared" si="26"/>
        <v>4.209922039855514E-2</v>
      </c>
      <c r="M77" s="7">
        <f t="shared" si="26"/>
        <v>5.7182244E-2</v>
      </c>
      <c r="N77" s="7">
        <f t="shared" si="26"/>
        <v>5.7182244E-2</v>
      </c>
      <c r="P77" s="7">
        <v>2029</v>
      </c>
      <c r="Q77" s="7">
        <f t="shared" si="27"/>
        <v>0</v>
      </c>
      <c r="R77" s="7">
        <f t="shared" si="27"/>
        <v>0</v>
      </c>
      <c r="S77" s="7">
        <f t="shared" si="27"/>
        <v>0</v>
      </c>
      <c r="U77" s="7">
        <v>2029</v>
      </c>
      <c r="V77" s="7">
        <f t="shared" si="28"/>
        <v>0.42684207191668738</v>
      </c>
      <c r="W77" s="7">
        <f t="shared" si="28"/>
        <v>0.57976815900000001</v>
      </c>
      <c r="X77" s="7">
        <f t="shared" si="28"/>
        <v>0.57976815900000001</v>
      </c>
      <c r="Z77" s="7">
        <v>2029</v>
      </c>
      <c r="AA77" s="7">
        <f t="shared" si="29"/>
        <v>8.2050597536123746E-3</v>
      </c>
      <c r="AB77" s="7">
        <f t="shared" si="29"/>
        <v>1.1144712999999999E-2</v>
      </c>
      <c r="AC77" s="7">
        <f t="shared" si="29"/>
        <v>1.1144712999999999E-2</v>
      </c>
      <c r="AE77" s="7">
        <v>2029</v>
      </c>
      <c r="AF77" s="7">
        <f t="shared" si="30"/>
        <v>5.9086344578820702E-3</v>
      </c>
      <c r="AG77" s="7">
        <f t="shared" si="30"/>
        <v>8.0255400000000011E-3</v>
      </c>
      <c r="AH77" s="7">
        <f t="shared" si="30"/>
        <v>8.0255400000000011E-3</v>
      </c>
      <c r="AJ77" s="7">
        <v>2029</v>
      </c>
      <c r="AK77" s="7">
        <f t="shared" si="31"/>
        <v>1.6275662760088908E-2</v>
      </c>
      <c r="AL77" s="7">
        <f t="shared" si="31"/>
        <v>2.2106797000000001E-2</v>
      </c>
      <c r="AM77" s="7">
        <f t="shared" si="31"/>
        <v>2.2106797000000001E-2</v>
      </c>
      <c r="AO77" s="7">
        <v>2029</v>
      </c>
      <c r="AP77" s="7">
        <f t="shared" si="32"/>
        <v>0.50040070645184154</v>
      </c>
      <c r="AQ77" s="7">
        <f t="shared" si="24"/>
        <v>0.67968088299999996</v>
      </c>
      <c r="AR77" s="7">
        <f t="shared" si="24"/>
        <v>0.67968088299999996</v>
      </c>
    </row>
    <row r="78" spans="4:44" x14ac:dyDescent="0.25">
      <c r="F78" s="7">
        <v>2030</v>
      </c>
      <c r="G78" s="7">
        <f t="shared" si="25"/>
        <v>1.2484000258515683E-3</v>
      </c>
      <c r="H78" s="7">
        <f t="shared" si="25"/>
        <v>1.4534299999999997E-3</v>
      </c>
      <c r="I78" s="7">
        <f t="shared" si="25"/>
        <v>1.4534299999999997E-3</v>
      </c>
      <c r="K78" s="7">
        <v>2030</v>
      </c>
      <c r="L78" s="7">
        <f t="shared" si="26"/>
        <v>4.9115757131647675E-2</v>
      </c>
      <c r="M78" s="7">
        <f t="shared" si="26"/>
        <v>5.7182244E-2</v>
      </c>
      <c r="N78" s="7">
        <f t="shared" si="26"/>
        <v>5.7182244E-2</v>
      </c>
      <c r="P78" s="7">
        <v>2030</v>
      </c>
      <c r="Q78" s="7">
        <f t="shared" si="27"/>
        <v>0</v>
      </c>
      <c r="R78" s="7">
        <f t="shared" si="27"/>
        <v>0</v>
      </c>
      <c r="S78" s="7">
        <f t="shared" si="27"/>
        <v>0</v>
      </c>
      <c r="U78" s="7">
        <v>2030</v>
      </c>
      <c r="V78" s="7">
        <f t="shared" si="28"/>
        <v>0.49798241723613534</v>
      </c>
      <c r="W78" s="7">
        <f t="shared" si="28"/>
        <v>0.57976815900000001</v>
      </c>
      <c r="X78" s="7">
        <f t="shared" si="28"/>
        <v>0.57976815900000001</v>
      </c>
      <c r="Z78" s="7">
        <v>2030</v>
      </c>
      <c r="AA78" s="7">
        <f t="shared" si="29"/>
        <v>9.5725697125477738E-3</v>
      </c>
      <c r="AB78" s="7">
        <f t="shared" si="29"/>
        <v>1.1144712999999999E-2</v>
      </c>
      <c r="AC78" s="7">
        <f t="shared" si="29"/>
        <v>1.1144712999999999E-2</v>
      </c>
      <c r="AE78" s="7">
        <v>2030</v>
      </c>
      <c r="AF78" s="7">
        <f t="shared" si="30"/>
        <v>6.8934068675290828E-3</v>
      </c>
      <c r="AG78" s="7">
        <f t="shared" si="30"/>
        <v>8.0255400000000011E-3</v>
      </c>
      <c r="AH78" s="7">
        <f t="shared" si="30"/>
        <v>8.0255400000000011E-3</v>
      </c>
      <c r="AJ78" s="7">
        <v>2030</v>
      </c>
      <c r="AK78" s="7">
        <f t="shared" si="31"/>
        <v>1.8988273220103734E-2</v>
      </c>
      <c r="AL78" s="7">
        <f t="shared" si="31"/>
        <v>2.2106797000000001E-2</v>
      </c>
      <c r="AM78" s="7">
        <f t="shared" si="31"/>
        <v>2.2106797000000001E-2</v>
      </c>
      <c r="AO78" s="7">
        <v>2030</v>
      </c>
      <c r="AP78" s="7">
        <f t="shared" si="32"/>
        <v>0.58380082419381518</v>
      </c>
      <c r="AQ78" s="7">
        <f t="shared" si="24"/>
        <v>0.67968088299999996</v>
      </c>
      <c r="AR78" s="7">
        <f t="shared" si="24"/>
        <v>0.67968088299999996</v>
      </c>
    </row>
    <row r="79" spans="4:44" x14ac:dyDescent="0.25">
      <c r="F79" s="7">
        <v>2031</v>
      </c>
      <c r="G79" s="7">
        <f t="shared" si="25"/>
        <v>1.4267428866875068E-3</v>
      </c>
      <c r="H79" s="7">
        <f t="shared" si="25"/>
        <v>1.4534299999999997E-3</v>
      </c>
      <c r="I79" s="7">
        <f t="shared" si="25"/>
        <v>1.4534299999999997E-3</v>
      </c>
      <c r="K79" s="7">
        <v>2031</v>
      </c>
      <c r="L79" s="7">
        <f t="shared" si="26"/>
        <v>5.6132293864740203E-2</v>
      </c>
      <c r="M79" s="7">
        <f t="shared" si="26"/>
        <v>5.7182244E-2</v>
      </c>
      <c r="N79" s="7">
        <f t="shared" si="26"/>
        <v>5.7182244E-2</v>
      </c>
      <c r="P79" s="7">
        <v>2031</v>
      </c>
      <c r="Q79" s="7">
        <f t="shared" si="27"/>
        <v>0</v>
      </c>
      <c r="R79" s="7">
        <f t="shared" si="27"/>
        <v>0</v>
      </c>
      <c r="S79" s="7">
        <f t="shared" si="27"/>
        <v>0</v>
      </c>
      <c r="U79" s="7">
        <v>2031</v>
      </c>
      <c r="V79" s="7">
        <f t="shared" si="28"/>
        <v>0.56912276255558336</v>
      </c>
      <c r="W79" s="7">
        <f t="shared" si="28"/>
        <v>0.57976815900000001</v>
      </c>
      <c r="X79" s="7">
        <f t="shared" si="28"/>
        <v>0.57976815900000001</v>
      </c>
      <c r="Z79" s="7">
        <v>2031</v>
      </c>
      <c r="AA79" s="7">
        <f t="shared" si="29"/>
        <v>1.0940079671483171E-2</v>
      </c>
      <c r="AB79" s="7">
        <f t="shared" si="29"/>
        <v>1.1144712999999999E-2</v>
      </c>
      <c r="AC79" s="7">
        <f t="shared" si="29"/>
        <v>1.1144712999999999E-2</v>
      </c>
      <c r="AE79" s="7">
        <v>2031</v>
      </c>
      <c r="AF79" s="7">
        <f t="shared" si="30"/>
        <v>7.8781792771760971E-3</v>
      </c>
      <c r="AG79" s="7">
        <f t="shared" si="30"/>
        <v>8.0255400000000011E-3</v>
      </c>
      <c r="AH79" s="7">
        <f t="shared" si="30"/>
        <v>8.0255400000000011E-3</v>
      </c>
      <c r="AJ79" s="7">
        <v>2031</v>
      </c>
      <c r="AK79" s="7">
        <f t="shared" si="31"/>
        <v>2.1700883680118563E-2</v>
      </c>
      <c r="AL79" s="7">
        <f t="shared" si="31"/>
        <v>2.2106797000000001E-2</v>
      </c>
      <c r="AM79" s="7">
        <f t="shared" si="31"/>
        <v>2.2106797000000001E-2</v>
      </c>
      <c r="AO79" s="7">
        <v>2031</v>
      </c>
      <c r="AP79" s="7">
        <f t="shared" si="32"/>
        <v>0.66720094193578883</v>
      </c>
      <c r="AQ79" s="7">
        <f t="shared" si="24"/>
        <v>0.67968088299999996</v>
      </c>
      <c r="AR79" s="7">
        <f t="shared" si="24"/>
        <v>0.67968088299999996</v>
      </c>
    </row>
    <row r="80" spans="4:44" x14ac:dyDescent="0.25">
      <c r="F80" s="7">
        <v>2032</v>
      </c>
      <c r="G80" s="7">
        <f t="shared" si="25"/>
        <v>1.4534299999999997E-3</v>
      </c>
      <c r="H80" s="7">
        <f t="shared" si="25"/>
        <v>1.4534299999999997E-3</v>
      </c>
      <c r="I80" s="7">
        <f t="shared" si="25"/>
        <v>1.4534299999999997E-3</v>
      </c>
      <c r="K80" s="7">
        <v>2032</v>
      </c>
      <c r="L80" s="7">
        <f t="shared" si="26"/>
        <v>5.7182244E-2</v>
      </c>
      <c r="M80" s="7">
        <f t="shared" si="26"/>
        <v>5.7182244E-2</v>
      </c>
      <c r="N80" s="7">
        <f t="shared" si="26"/>
        <v>5.7182244E-2</v>
      </c>
      <c r="P80" s="7">
        <v>2032</v>
      </c>
      <c r="Q80" s="7">
        <f t="shared" si="27"/>
        <v>0</v>
      </c>
      <c r="R80" s="7">
        <f t="shared" si="27"/>
        <v>0</v>
      </c>
      <c r="S80" s="7">
        <f t="shared" si="27"/>
        <v>0</v>
      </c>
      <c r="U80" s="7">
        <v>2032</v>
      </c>
      <c r="V80" s="7">
        <f t="shared" si="28"/>
        <v>0.57976815900000001</v>
      </c>
      <c r="W80" s="7">
        <f t="shared" si="28"/>
        <v>0.57976815900000001</v>
      </c>
      <c r="X80" s="7">
        <f t="shared" si="28"/>
        <v>0.57976815900000001</v>
      </c>
      <c r="Z80" s="7">
        <v>2032</v>
      </c>
      <c r="AA80" s="7">
        <f t="shared" si="29"/>
        <v>1.1144712999999999E-2</v>
      </c>
      <c r="AB80" s="7">
        <f t="shared" si="29"/>
        <v>1.1144712999999999E-2</v>
      </c>
      <c r="AC80" s="7">
        <f t="shared" si="29"/>
        <v>1.1144712999999999E-2</v>
      </c>
      <c r="AE80" s="7">
        <v>2032</v>
      </c>
      <c r="AF80" s="7">
        <f t="shared" si="30"/>
        <v>8.0255400000000011E-3</v>
      </c>
      <c r="AG80" s="7">
        <f t="shared" si="30"/>
        <v>8.0255400000000011E-3</v>
      </c>
      <c r="AH80" s="7">
        <f t="shared" si="30"/>
        <v>8.0255400000000011E-3</v>
      </c>
      <c r="AJ80" s="7">
        <v>2032</v>
      </c>
      <c r="AK80" s="7">
        <f t="shared" si="31"/>
        <v>2.2106797000000001E-2</v>
      </c>
      <c r="AL80" s="7">
        <f t="shared" si="31"/>
        <v>2.2106797000000001E-2</v>
      </c>
      <c r="AM80" s="7">
        <f t="shared" si="31"/>
        <v>2.2106797000000001E-2</v>
      </c>
      <c r="AO80" s="7">
        <v>2032</v>
      </c>
      <c r="AP80" s="7">
        <f t="shared" si="32"/>
        <v>0.67968088299999996</v>
      </c>
      <c r="AQ80" s="7">
        <f t="shared" si="24"/>
        <v>0.67968088299999996</v>
      </c>
      <c r="AR80" s="7">
        <f t="shared" si="24"/>
        <v>0.67968088299999996</v>
      </c>
    </row>
    <row r="81" spans="6:44" x14ac:dyDescent="0.25">
      <c r="F81" s="7">
        <v>2033</v>
      </c>
      <c r="G81" s="7">
        <f t="shared" si="25"/>
        <v>1.4534299999999997E-3</v>
      </c>
      <c r="H81" s="7">
        <f t="shared" si="25"/>
        <v>1.4534299999999997E-3</v>
      </c>
      <c r="I81" s="7">
        <f t="shared" si="25"/>
        <v>1.4534299999999997E-3</v>
      </c>
      <c r="K81" s="7">
        <v>2033</v>
      </c>
      <c r="L81" s="7">
        <f t="shared" si="26"/>
        <v>5.7182244E-2</v>
      </c>
      <c r="M81" s="7">
        <f t="shared" si="26"/>
        <v>5.7182244E-2</v>
      </c>
      <c r="N81" s="7">
        <f t="shared" si="26"/>
        <v>5.7182244E-2</v>
      </c>
      <c r="P81" s="7">
        <v>2033</v>
      </c>
      <c r="Q81" s="7">
        <f t="shared" si="27"/>
        <v>0</v>
      </c>
      <c r="R81" s="7">
        <f t="shared" si="27"/>
        <v>0</v>
      </c>
      <c r="S81" s="7">
        <f t="shared" si="27"/>
        <v>0</v>
      </c>
      <c r="U81" s="7">
        <v>2033</v>
      </c>
      <c r="V81" s="7">
        <f t="shared" si="28"/>
        <v>0.57976815900000001</v>
      </c>
      <c r="W81" s="7">
        <f t="shared" si="28"/>
        <v>0.57976815900000001</v>
      </c>
      <c r="X81" s="7">
        <f t="shared" si="28"/>
        <v>0.57976815900000001</v>
      </c>
      <c r="Z81" s="7">
        <v>2033</v>
      </c>
      <c r="AA81" s="7">
        <f t="shared" si="29"/>
        <v>1.1144712999999999E-2</v>
      </c>
      <c r="AB81" s="7">
        <f t="shared" si="29"/>
        <v>1.1144712999999999E-2</v>
      </c>
      <c r="AC81" s="7">
        <f t="shared" si="29"/>
        <v>1.1144712999999999E-2</v>
      </c>
      <c r="AE81" s="7">
        <v>2033</v>
      </c>
      <c r="AF81" s="7">
        <f t="shared" si="30"/>
        <v>8.0255400000000011E-3</v>
      </c>
      <c r="AG81" s="7">
        <f t="shared" si="30"/>
        <v>8.0255400000000011E-3</v>
      </c>
      <c r="AH81" s="7">
        <f t="shared" si="30"/>
        <v>8.0255400000000011E-3</v>
      </c>
      <c r="AJ81" s="7">
        <v>2033</v>
      </c>
      <c r="AK81" s="7">
        <f t="shared" si="31"/>
        <v>2.2106797000000001E-2</v>
      </c>
      <c r="AL81" s="7">
        <f t="shared" si="31"/>
        <v>2.2106797000000001E-2</v>
      </c>
      <c r="AM81" s="7">
        <f t="shared" si="31"/>
        <v>2.2106797000000001E-2</v>
      </c>
      <c r="AO81" s="7">
        <v>2033</v>
      </c>
      <c r="AP81" s="7">
        <f t="shared" si="32"/>
        <v>0.67968088299999996</v>
      </c>
      <c r="AQ81" s="7">
        <f t="shared" si="24"/>
        <v>0.67968088299999996</v>
      </c>
      <c r="AR81" s="7">
        <f t="shared" si="24"/>
        <v>0.67968088299999996</v>
      </c>
    </row>
    <row r="82" spans="6:44" x14ac:dyDescent="0.25">
      <c r="F82" s="7">
        <v>2034</v>
      </c>
      <c r="G82" s="7">
        <f t="shared" si="25"/>
        <v>1.4534299999999997E-3</v>
      </c>
      <c r="H82" s="7">
        <f t="shared" si="25"/>
        <v>1.4534299999999997E-3</v>
      </c>
      <c r="I82" s="7">
        <f t="shared" si="25"/>
        <v>1.4534299999999997E-3</v>
      </c>
      <c r="K82" s="7">
        <v>2034</v>
      </c>
      <c r="L82" s="7">
        <f t="shared" si="26"/>
        <v>5.7182244E-2</v>
      </c>
      <c r="M82" s="7">
        <f t="shared" si="26"/>
        <v>5.7182244E-2</v>
      </c>
      <c r="N82" s="7">
        <f t="shared" si="26"/>
        <v>5.7182244E-2</v>
      </c>
      <c r="P82" s="7">
        <v>2034</v>
      </c>
      <c r="Q82" s="7">
        <f t="shared" si="27"/>
        <v>0</v>
      </c>
      <c r="R82" s="7">
        <f t="shared" si="27"/>
        <v>0</v>
      </c>
      <c r="S82" s="7">
        <f t="shared" si="27"/>
        <v>0</v>
      </c>
      <c r="U82" s="7">
        <v>2034</v>
      </c>
      <c r="V82" s="7">
        <f t="shared" si="28"/>
        <v>0.57976815900000001</v>
      </c>
      <c r="W82" s="7">
        <f t="shared" si="28"/>
        <v>0.57976815900000001</v>
      </c>
      <c r="X82" s="7">
        <f t="shared" si="28"/>
        <v>0.57976815900000001</v>
      </c>
      <c r="Z82" s="7">
        <v>2034</v>
      </c>
      <c r="AA82" s="7">
        <f t="shared" si="29"/>
        <v>1.1144712999999999E-2</v>
      </c>
      <c r="AB82" s="7">
        <f t="shared" si="29"/>
        <v>1.1144712999999999E-2</v>
      </c>
      <c r="AC82" s="7">
        <f t="shared" si="29"/>
        <v>1.1144712999999999E-2</v>
      </c>
      <c r="AE82" s="7">
        <v>2034</v>
      </c>
      <c r="AF82" s="7">
        <f t="shared" si="30"/>
        <v>8.0255400000000011E-3</v>
      </c>
      <c r="AG82" s="7">
        <f t="shared" si="30"/>
        <v>8.0255400000000011E-3</v>
      </c>
      <c r="AH82" s="7">
        <f t="shared" si="30"/>
        <v>8.0255400000000011E-3</v>
      </c>
      <c r="AJ82" s="7">
        <v>2034</v>
      </c>
      <c r="AK82" s="7">
        <f t="shared" si="31"/>
        <v>2.2106797000000001E-2</v>
      </c>
      <c r="AL82" s="7">
        <f t="shared" si="31"/>
        <v>2.2106797000000001E-2</v>
      </c>
      <c r="AM82" s="7">
        <f t="shared" si="31"/>
        <v>2.2106797000000001E-2</v>
      </c>
      <c r="AO82" s="7">
        <v>2034</v>
      </c>
      <c r="AP82" s="7">
        <f t="shared" si="32"/>
        <v>0.67968088299999996</v>
      </c>
      <c r="AQ82" s="7">
        <f t="shared" si="24"/>
        <v>0.67968088299999996</v>
      </c>
      <c r="AR82" s="7">
        <f t="shared" si="24"/>
        <v>0.67968088299999996</v>
      </c>
    </row>
    <row r="83" spans="6:44" x14ac:dyDescent="0.25">
      <c r="F83" s="7">
        <v>2035</v>
      </c>
      <c r="G83" s="7">
        <f t="shared" si="25"/>
        <v>1.4534299999999997E-3</v>
      </c>
      <c r="H83" s="7">
        <f t="shared" si="25"/>
        <v>1.4534299999999997E-3</v>
      </c>
      <c r="I83" s="7">
        <f t="shared" si="25"/>
        <v>1.4534299999999997E-3</v>
      </c>
      <c r="K83" s="7">
        <v>2035</v>
      </c>
      <c r="L83" s="7">
        <f t="shared" si="26"/>
        <v>5.7182244E-2</v>
      </c>
      <c r="M83" s="7">
        <f t="shared" si="26"/>
        <v>5.7182244E-2</v>
      </c>
      <c r="N83" s="7">
        <f t="shared" si="26"/>
        <v>5.7182244E-2</v>
      </c>
      <c r="P83" s="7">
        <v>2035</v>
      </c>
      <c r="Q83" s="7">
        <f t="shared" si="27"/>
        <v>0</v>
      </c>
      <c r="R83" s="7">
        <f t="shared" si="27"/>
        <v>0</v>
      </c>
      <c r="S83" s="7">
        <f t="shared" si="27"/>
        <v>0</v>
      </c>
      <c r="U83" s="7">
        <v>2035</v>
      </c>
      <c r="V83" s="7">
        <f t="shared" si="28"/>
        <v>0.57976815900000001</v>
      </c>
      <c r="W83" s="7">
        <f t="shared" si="28"/>
        <v>0.57976815900000001</v>
      </c>
      <c r="X83" s="7">
        <f t="shared" si="28"/>
        <v>0.57976815900000001</v>
      </c>
      <c r="Z83" s="7">
        <v>2035</v>
      </c>
      <c r="AA83" s="7">
        <f t="shared" si="29"/>
        <v>1.1144712999999999E-2</v>
      </c>
      <c r="AB83" s="7">
        <f t="shared" si="29"/>
        <v>1.1144712999999999E-2</v>
      </c>
      <c r="AC83" s="7">
        <f t="shared" si="29"/>
        <v>1.1144712999999999E-2</v>
      </c>
      <c r="AE83" s="7">
        <v>2035</v>
      </c>
      <c r="AF83" s="7">
        <f t="shared" si="30"/>
        <v>8.0255400000000011E-3</v>
      </c>
      <c r="AG83" s="7">
        <f t="shared" si="30"/>
        <v>8.0255400000000011E-3</v>
      </c>
      <c r="AH83" s="7">
        <f t="shared" si="30"/>
        <v>8.0255400000000011E-3</v>
      </c>
      <c r="AJ83" s="7">
        <v>2035</v>
      </c>
      <c r="AK83" s="7">
        <f t="shared" si="31"/>
        <v>2.2106797000000001E-2</v>
      </c>
      <c r="AL83" s="7">
        <f t="shared" si="31"/>
        <v>2.2106797000000001E-2</v>
      </c>
      <c r="AM83" s="7">
        <f t="shared" si="31"/>
        <v>2.2106797000000001E-2</v>
      </c>
      <c r="AO83" s="7">
        <v>2035</v>
      </c>
      <c r="AP83" s="7">
        <f t="shared" si="32"/>
        <v>0.67968088299999996</v>
      </c>
      <c r="AQ83" s="7">
        <f t="shared" si="24"/>
        <v>0.67968088299999996</v>
      </c>
      <c r="AR83" s="7">
        <f t="shared" si="24"/>
        <v>0.67968088299999996</v>
      </c>
    </row>
    <row r="84" spans="6:44" x14ac:dyDescent="0.25">
      <c r="F84" s="7">
        <v>2036</v>
      </c>
      <c r="G84" s="7">
        <f t="shared" si="25"/>
        <v>1.4534299999999997E-3</v>
      </c>
      <c r="H84" s="7">
        <f t="shared" si="25"/>
        <v>1.4534299999999997E-3</v>
      </c>
      <c r="I84" s="7">
        <f t="shared" si="25"/>
        <v>1.4534299999999997E-3</v>
      </c>
      <c r="K84" s="7">
        <v>2036</v>
      </c>
      <c r="L84" s="7">
        <f t="shared" si="26"/>
        <v>5.7182244E-2</v>
      </c>
      <c r="M84" s="7">
        <f t="shared" si="26"/>
        <v>5.7182244E-2</v>
      </c>
      <c r="N84" s="7">
        <f t="shared" si="26"/>
        <v>5.7182244E-2</v>
      </c>
      <c r="P84" s="7">
        <v>2036</v>
      </c>
      <c r="Q84" s="7">
        <f t="shared" si="27"/>
        <v>0</v>
      </c>
      <c r="R84" s="7">
        <f t="shared" si="27"/>
        <v>0</v>
      </c>
      <c r="S84" s="7">
        <f t="shared" si="27"/>
        <v>0</v>
      </c>
      <c r="U84" s="7">
        <v>2036</v>
      </c>
      <c r="V84" s="7">
        <f t="shared" si="28"/>
        <v>0.57976815900000001</v>
      </c>
      <c r="W84" s="7">
        <f t="shared" si="28"/>
        <v>0.57976815900000001</v>
      </c>
      <c r="X84" s="7">
        <f t="shared" si="28"/>
        <v>0.57976815900000001</v>
      </c>
      <c r="Z84" s="7">
        <v>2036</v>
      </c>
      <c r="AA84" s="7">
        <f t="shared" si="29"/>
        <v>1.1144712999999999E-2</v>
      </c>
      <c r="AB84" s="7">
        <f t="shared" si="29"/>
        <v>1.1144712999999999E-2</v>
      </c>
      <c r="AC84" s="7">
        <f t="shared" si="29"/>
        <v>1.1144712999999999E-2</v>
      </c>
      <c r="AE84" s="7">
        <v>2036</v>
      </c>
      <c r="AF84" s="7">
        <f t="shared" si="30"/>
        <v>8.0255400000000011E-3</v>
      </c>
      <c r="AG84" s="7">
        <f t="shared" si="30"/>
        <v>8.0255400000000011E-3</v>
      </c>
      <c r="AH84" s="7">
        <f t="shared" si="30"/>
        <v>8.0255400000000011E-3</v>
      </c>
      <c r="AJ84" s="7">
        <v>2036</v>
      </c>
      <c r="AK84" s="7">
        <f t="shared" si="31"/>
        <v>2.2106797000000001E-2</v>
      </c>
      <c r="AL84" s="7">
        <f t="shared" si="31"/>
        <v>2.2106797000000001E-2</v>
      </c>
      <c r="AM84" s="7">
        <f t="shared" si="31"/>
        <v>2.2106797000000001E-2</v>
      </c>
      <c r="AO84" s="7">
        <v>2036</v>
      </c>
      <c r="AP84" s="7">
        <f t="shared" si="32"/>
        <v>0.67968088299999996</v>
      </c>
      <c r="AQ84" s="7">
        <f t="shared" si="24"/>
        <v>0.67968088299999996</v>
      </c>
      <c r="AR84" s="7">
        <f t="shared" si="24"/>
        <v>0.67968088299999996</v>
      </c>
    </row>
    <row r="85" spans="6:44" x14ac:dyDescent="0.25">
      <c r="F85" s="7">
        <v>2037</v>
      </c>
      <c r="G85" s="7">
        <f t="shared" si="25"/>
        <v>1.4534299999999997E-3</v>
      </c>
      <c r="H85" s="7">
        <f t="shared" si="25"/>
        <v>1.4534299999999997E-3</v>
      </c>
      <c r="I85" s="7">
        <f t="shared" si="25"/>
        <v>1.4534299999999997E-3</v>
      </c>
      <c r="K85" s="7">
        <v>2037</v>
      </c>
      <c r="L85" s="7">
        <f t="shared" si="26"/>
        <v>5.7182244E-2</v>
      </c>
      <c r="M85" s="7">
        <f t="shared" si="26"/>
        <v>5.7182244E-2</v>
      </c>
      <c r="N85" s="7">
        <f t="shared" si="26"/>
        <v>5.7182244E-2</v>
      </c>
      <c r="P85" s="7">
        <v>2037</v>
      </c>
      <c r="Q85" s="7">
        <f t="shared" si="27"/>
        <v>0</v>
      </c>
      <c r="R85" s="7">
        <f t="shared" si="27"/>
        <v>0</v>
      </c>
      <c r="S85" s="7">
        <f t="shared" si="27"/>
        <v>0</v>
      </c>
      <c r="U85" s="7">
        <v>2037</v>
      </c>
      <c r="V85" s="7">
        <f t="shared" si="28"/>
        <v>0.57976815900000001</v>
      </c>
      <c r="W85" s="7">
        <f t="shared" si="28"/>
        <v>0.57976815900000001</v>
      </c>
      <c r="X85" s="7">
        <f t="shared" si="28"/>
        <v>0.57976815900000001</v>
      </c>
      <c r="Z85" s="7">
        <v>2037</v>
      </c>
      <c r="AA85" s="7">
        <f t="shared" si="29"/>
        <v>1.1144712999999999E-2</v>
      </c>
      <c r="AB85" s="7">
        <f t="shared" si="29"/>
        <v>1.1144712999999999E-2</v>
      </c>
      <c r="AC85" s="7">
        <f t="shared" si="29"/>
        <v>1.1144712999999999E-2</v>
      </c>
      <c r="AE85" s="7">
        <v>2037</v>
      </c>
      <c r="AF85" s="7">
        <f t="shared" si="30"/>
        <v>8.0255400000000011E-3</v>
      </c>
      <c r="AG85" s="7">
        <f t="shared" si="30"/>
        <v>8.0255400000000011E-3</v>
      </c>
      <c r="AH85" s="7">
        <f t="shared" si="30"/>
        <v>8.0255400000000011E-3</v>
      </c>
      <c r="AJ85" s="7">
        <v>2037</v>
      </c>
      <c r="AK85" s="7">
        <f t="shared" si="31"/>
        <v>2.2106797000000001E-2</v>
      </c>
      <c r="AL85" s="7">
        <f t="shared" si="31"/>
        <v>2.2106797000000001E-2</v>
      </c>
      <c r="AM85" s="7">
        <f t="shared" si="31"/>
        <v>2.2106797000000001E-2</v>
      </c>
      <c r="AO85" s="7">
        <v>2037</v>
      </c>
      <c r="AP85" s="7">
        <f t="shared" si="32"/>
        <v>0.67968088299999996</v>
      </c>
      <c r="AQ85" s="7">
        <f t="shared" si="24"/>
        <v>0.67968088299999996</v>
      </c>
      <c r="AR85" s="7">
        <f t="shared" si="24"/>
        <v>0.67968088299999996</v>
      </c>
    </row>
    <row r="86" spans="6:44" x14ac:dyDescent="0.25">
      <c r="F86" s="7">
        <v>2038</v>
      </c>
      <c r="G86" s="7">
        <f t="shared" si="25"/>
        <v>1.4534299999999997E-3</v>
      </c>
      <c r="H86" s="7">
        <f t="shared" si="25"/>
        <v>1.4534299999999997E-3</v>
      </c>
      <c r="I86" s="7">
        <f t="shared" si="25"/>
        <v>1.4534299999999997E-3</v>
      </c>
      <c r="K86" s="7">
        <v>2038</v>
      </c>
      <c r="L86" s="7">
        <f t="shared" si="26"/>
        <v>5.7182244E-2</v>
      </c>
      <c r="M86" s="7">
        <f t="shared" si="26"/>
        <v>5.7182244E-2</v>
      </c>
      <c r="N86" s="7">
        <f t="shared" si="26"/>
        <v>5.7182244E-2</v>
      </c>
      <c r="P86" s="7">
        <v>2038</v>
      </c>
      <c r="Q86" s="7">
        <f t="shared" si="27"/>
        <v>0</v>
      </c>
      <c r="R86" s="7">
        <f t="shared" si="27"/>
        <v>0</v>
      </c>
      <c r="S86" s="7">
        <f t="shared" si="27"/>
        <v>0</v>
      </c>
      <c r="U86" s="7">
        <v>2038</v>
      </c>
      <c r="V86" s="7">
        <f t="shared" si="28"/>
        <v>0.57976815900000001</v>
      </c>
      <c r="W86" s="7">
        <f t="shared" si="28"/>
        <v>0.57976815900000001</v>
      </c>
      <c r="X86" s="7">
        <f t="shared" si="28"/>
        <v>0.57976815900000001</v>
      </c>
      <c r="Z86" s="7">
        <v>2038</v>
      </c>
      <c r="AA86" s="7">
        <f t="shared" si="29"/>
        <v>1.1144712999999999E-2</v>
      </c>
      <c r="AB86" s="7">
        <f t="shared" si="29"/>
        <v>1.1144712999999999E-2</v>
      </c>
      <c r="AC86" s="7">
        <f t="shared" si="29"/>
        <v>1.1144712999999999E-2</v>
      </c>
      <c r="AE86" s="7">
        <v>2038</v>
      </c>
      <c r="AF86" s="7">
        <f t="shared" si="30"/>
        <v>8.0255400000000011E-3</v>
      </c>
      <c r="AG86" s="7">
        <f t="shared" si="30"/>
        <v>8.0255400000000011E-3</v>
      </c>
      <c r="AH86" s="7">
        <f t="shared" si="30"/>
        <v>8.0255400000000011E-3</v>
      </c>
      <c r="AJ86" s="7">
        <v>2038</v>
      </c>
      <c r="AK86" s="7">
        <f t="shared" si="31"/>
        <v>2.2106797000000001E-2</v>
      </c>
      <c r="AL86" s="7">
        <f t="shared" si="31"/>
        <v>2.2106797000000001E-2</v>
      </c>
      <c r="AM86" s="7">
        <f t="shared" si="31"/>
        <v>2.2106797000000001E-2</v>
      </c>
      <c r="AO86" s="7">
        <v>2038</v>
      </c>
      <c r="AP86" s="7">
        <f t="shared" si="32"/>
        <v>0.67968088299999996</v>
      </c>
      <c r="AQ86" s="7">
        <f t="shared" si="24"/>
        <v>0.67968088299999996</v>
      </c>
      <c r="AR86" s="7">
        <f t="shared" si="24"/>
        <v>0.67968088299999996</v>
      </c>
    </row>
    <row r="87" spans="6:44" x14ac:dyDescent="0.25">
      <c r="F87" s="7">
        <v>2039</v>
      </c>
      <c r="G87" s="7">
        <f t="shared" si="25"/>
        <v>1.4534299999999997E-3</v>
      </c>
      <c r="H87" s="7">
        <f t="shared" si="25"/>
        <v>1.4534299999999997E-3</v>
      </c>
      <c r="I87" s="7">
        <f t="shared" si="25"/>
        <v>1.4534299999999997E-3</v>
      </c>
      <c r="K87" s="7">
        <v>2039</v>
      </c>
      <c r="L87" s="7">
        <f t="shared" si="26"/>
        <v>5.7182244E-2</v>
      </c>
      <c r="M87" s="7">
        <f t="shared" si="26"/>
        <v>5.7182244E-2</v>
      </c>
      <c r="N87" s="7">
        <f t="shared" si="26"/>
        <v>5.7182244E-2</v>
      </c>
      <c r="P87" s="7">
        <v>2039</v>
      </c>
      <c r="Q87" s="7">
        <f t="shared" si="27"/>
        <v>0</v>
      </c>
      <c r="R87" s="7">
        <f t="shared" si="27"/>
        <v>0</v>
      </c>
      <c r="S87" s="7">
        <f t="shared" si="27"/>
        <v>0</v>
      </c>
      <c r="U87" s="7">
        <v>2039</v>
      </c>
      <c r="V87" s="7">
        <f t="shared" si="28"/>
        <v>0.57976815900000001</v>
      </c>
      <c r="W87" s="7">
        <f t="shared" si="28"/>
        <v>0.57976815900000001</v>
      </c>
      <c r="X87" s="7">
        <f t="shared" si="28"/>
        <v>0.57976815900000001</v>
      </c>
      <c r="Z87" s="7">
        <v>2039</v>
      </c>
      <c r="AA87" s="7">
        <f t="shared" si="29"/>
        <v>1.1144712999999999E-2</v>
      </c>
      <c r="AB87" s="7">
        <f t="shared" si="29"/>
        <v>1.1144712999999999E-2</v>
      </c>
      <c r="AC87" s="7">
        <f t="shared" si="29"/>
        <v>1.1144712999999999E-2</v>
      </c>
      <c r="AE87" s="7">
        <v>2039</v>
      </c>
      <c r="AF87" s="7">
        <f t="shared" si="30"/>
        <v>8.0255400000000011E-3</v>
      </c>
      <c r="AG87" s="7">
        <f t="shared" si="30"/>
        <v>8.0255400000000011E-3</v>
      </c>
      <c r="AH87" s="7">
        <f t="shared" si="30"/>
        <v>8.0255400000000011E-3</v>
      </c>
      <c r="AJ87" s="7">
        <v>2039</v>
      </c>
      <c r="AK87" s="7">
        <f t="shared" si="31"/>
        <v>2.2106797000000001E-2</v>
      </c>
      <c r="AL87" s="7">
        <f t="shared" si="31"/>
        <v>2.2106797000000001E-2</v>
      </c>
      <c r="AM87" s="7">
        <f t="shared" si="31"/>
        <v>2.2106797000000001E-2</v>
      </c>
      <c r="AO87" s="7">
        <v>2039</v>
      </c>
      <c r="AP87" s="7">
        <f t="shared" si="32"/>
        <v>0.67968088299999996</v>
      </c>
      <c r="AQ87" s="7">
        <f t="shared" si="24"/>
        <v>0.67968088299999996</v>
      </c>
      <c r="AR87" s="7">
        <f t="shared" si="24"/>
        <v>0.67968088299999996</v>
      </c>
    </row>
    <row r="88" spans="6:44" x14ac:dyDescent="0.25">
      <c r="F88" s="7">
        <v>2040</v>
      </c>
      <c r="G88" s="7">
        <f t="shared" si="25"/>
        <v>1.4534299999999997E-3</v>
      </c>
      <c r="H88" s="7">
        <f t="shared" si="25"/>
        <v>1.4534299999999997E-3</v>
      </c>
      <c r="I88" s="7">
        <f t="shared" si="25"/>
        <v>1.4534299999999997E-3</v>
      </c>
      <c r="K88" s="7">
        <v>2040</v>
      </c>
      <c r="L88" s="7">
        <f t="shared" si="26"/>
        <v>5.7182244E-2</v>
      </c>
      <c r="M88" s="7">
        <f t="shared" si="26"/>
        <v>5.7182244E-2</v>
      </c>
      <c r="N88" s="7">
        <f t="shared" si="26"/>
        <v>5.7182244E-2</v>
      </c>
      <c r="P88" s="7">
        <v>2040</v>
      </c>
      <c r="Q88" s="7">
        <f t="shared" si="27"/>
        <v>0</v>
      </c>
      <c r="R88" s="7">
        <f t="shared" si="27"/>
        <v>0</v>
      </c>
      <c r="S88" s="7">
        <f t="shared" si="27"/>
        <v>0</v>
      </c>
      <c r="U88" s="7">
        <v>2040</v>
      </c>
      <c r="V88" s="7">
        <f t="shared" si="28"/>
        <v>0.57976815900000001</v>
      </c>
      <c r="W88" s="7">
        <f t="shared" si="28"/>
        <v>0.57976815900000001</v>
      </c>
      <c r="X88" s="7">
        <f t="shared" si="28"/>
        <v>0.57976815900000001</v>
      </c>
      <c r="Z88" s="7">
        <v>2040</v>
      </c>
      <c r="AA88" s="7">
        <f t="shared" si="29"/>
        <v>1.1144712999999999E-2</v>
      </c>
      <c r="AB88" s="7">
        <f t="shared" si="29"/>
        <v>1.1144712999999999E-2</v>
      </c>
      <c r="AC88" s="7">
        <f t="shared" si="29"/>
        <v>1.1144712999999999E-2</v>
      </c>
      <c r="AE88" s="7">
        <v>2040</v>
      </c>
      <c r="AF88" s="7">
        <f t="shared" si="30"/>
        <v>8.0255400000000011E-3</v>
      </c>
      <c r="AG88" s="7">
        <f t="shared" si="30"/>
        <v>8.0255400000000011E-3</v>
      </c>
      <c r="AH88" s="7">
        <f t="shared" si="30"/>
        <v>8.0255400000000011E-3</v>
      </c>
      <c r="AJ88" s="7">
        <v>2040</v>
      </c>
      <c r="AK88" s="7">
        <f t="shared" si="31"/>
        <v>2.2106797000000001E-2</v>
      </c>
      <c r="AL88" s="7">
        <f t="shared" si="31"/>
        <v>2.2106797000000001E-2</v>
      </c>
      <c r="AM88" s="7">
        <f t="shared" si="31"/>
        <v>2.2106797000000001E-2</v>
      </c>
      <c r="AO88" s="7">
        <v>2040</v>
      </c>
      <c r="AP88" s="7">
        <f t="shared" si="32"/>
        <v>0.67968088299999996</v>
      </c>
      <c r="AQ88" s="7">
        <f t="shared" si="32"/>
        <v>0.67968088299999996</v>
      </c>
      <c r="AR88" s="7">
        <f t="shared" si="32"/>
        <v>0.67968088299999996</v>
      </c>
    </row>
    <row r="89" spans="6:44" x14ac:dyDescent="0.25">
      <c r="F89" s="7">
        <v>2041</v>
      </c>
      <c r="G89" s="7">
        <f t="shared" ref="G89:I98" si="33">($G$2-G58)*0.181/1000</f>
        <v>1.4534299999999997E-3</v>
      </c>
      <c r="H89" s="7">
        <f t="shared" si="33"/>
        <v>1.4534299999999997E-3</v>
      </c>
      <c r="I89" s="7">
        <f t="shared" si="33"/>
        <v>1.4534299999999997E-3</v>
      </c>
      <c r="K89" s="7">
        <v>2041</v>
      </c>
      <c r="L89" s="7">
        <f t="shared" ref="L89:N98" si="34">($H$2-L58)*0.181/1000</f>
        <v>5.7182244E-2</v>
      </c>
      <c r="M89" s="7">
        <f t="shared" si="34"/>
        <v>5.7182244E-2</v>
      </c>
      <c r="N89" s="7">
        <f t="shared" si="34"/>
        <v>5.7182244E-2</v>
      </c>
      <c r="P89" s="7">
        <v>2041</v>
      </c>
      <c r="Q89" s="7">
        <f t="shared" ref="Q89:S98" si="35">($I$2-Q58)*0.181/1000</f>
        <v>0</v>
      </c>
      <c r="R89" s="7">
        <f t="shared" si="35"/>
        <v>0</v>
      </c>
      <c r="S89" s="7">
        <f t="shared" si="35"/>
        <v>0</v>
      </c>
      <c r="U89" s="7">
        <v>2041</v>
      </c>
      <c r="V89" s="7">
        <f t="shared" ref="V89:X98" si="36">($J$2-V58)*0.181/1000</f>
        <v>0.57976815900000001</v>
      </c>
      <c r="W89" s="7">
        <f t="shared" si="36"/>
        <v>0.57976815900000001</v>
      </c>
      <c r="X89" s="7">
        <f t="shared" si="36"/>
        <v>0.57976815900000001</v>
      </c>
      <c r="Z89" s="7">
        <v>2041</v>
      </c>
      <c r="AA89" s="7">
        <f t="shared" ref="AA89:AC98" si="37">($K$2-AA58)*0.181/1000</f>
        <v>1.1144712999999999E-2</v>
      </c>
      <c r="AB89" s="7">
        <f t="shared" si="37"/>
        <v>1.1144712999999999E-2</v>
      </c>
      <c r="AC89" s="7">
        <f t="shared" si="37"/>
        <v>1.1144712999999999E-2</v>
      </c>
      <c r="AE89" s="7">
        <v>2041</v>
      </c>
      <c r="AF89" s="7">
        <f t="shared" ref="AF89:AH98" si="38">($L$2-AF58)*0.181/1000</f>
        <v>8.0255400000000011E-3</v>
      </c>
      <c r="AG89" s="7">
        <f t="shared" si="38"/>
        <v>8.0255400000000011E-3</v>
      </c>
      <c r="AH89" s="7">
        <f t="shared" si="38"/>
        <v>8.0255400000000011E-3</v>
      </c>
      <c r="AJ89" s="7">
        <v>2041</v>
      </c>
      <c r="AK89" s="7">
        <f t="shared" ref="AK89:AM98" si="39">($M$2-AK58)*0.181/1000</f>
        <v>2.2106797000000001E-2</v>
      </c>
      <c r="AL89" s="7">
        <f t="shared" si="39"/>
        <v>2.2106797000000001E-2</v>
      </c>
      <c r="AM89" s="7">
        <f t="shared" si="39"/>
        <v>2.2106797000000001E-2</v>
      </c>
      <c r="AO89" s="7">
        <v>2041</v>
      </c>
      <c r="AP89" s="7">
        <f t="shared" si="32"/>
        <v>0.67968088299999996</v>
      </c>
      <c r="AQ89" s="7">
        <f t="shared" si="32"/>
        <v>0.67968088299999996</v>
      </c>
      <c r="AR89" s="7">
        <f t="shared" si="32"/>
        <v>0.67968088299999996</v>
      </c>
    </row>
    <row r="90" spans="6:44" x14ac:dyDescent="0.25">
      <c r="F90" s="7">
        <v>2042</v>
      </c>
      <c r="G90" s="7">
        <f t="shared" si="33"/>
        <v>1.4534299999999997E-3</v>
      </c>
      <c r="H90" s="7">
        <f t="shared" si="33"/>
        <v>1.4534299999999997E-3</v>
      </c>
      <c r="I90" s="7">
        <f t="shared" si="33"/>
        <v>1.4534299999999997E-3</v>
      </c>
      <c r="K90" s="7">
        <v>2042</v>
      </c>
      <c r="L90" s="7">
        <f t="shared" si="34"/>
        <v>5.7182244E-2</v>
      </c>
      <c r="M90" s="7">
        <f t="shared" si="34"/>
        <v>5.7182244E-2</v>
      </c>
      <c r="N90" s="7">
        <f t="shared" si="34"/>
        <v>5.7182244E-2</v>
      </c>
      <c r="P90" s="7">
        <v>2042</v>
      </c>
      <c r="Q90" s="7">
        <f t="shared" si="35"/>
        <v>0</v>
      </c>
      <c r="R90" s="7">
        <f t="shared" si="35"/>
        <v>0</v>
      </c>
      <c r="S90" s="7">
        <f t="shared" si="35"/>
        <v>0</v>
      </c>
      <c r="U90" s="7">
        <v>2042</v>
      </c>
      <c r="V90" s="7">
        <f t="shared" si="36"/>
        <v>0.57976815900000001</v>
      </c>
      <c r="W90" s="7">
        <f t="shared" si="36"/>
        <v>0.57976815900000001</v>
      </c>
      <c r="X90" s="7">
        <f t="shared" si="36"/>
        <v>0.57976815900000001</v>
      </c>
      <c r="Z90" s="7">
        <v>2042</v>
      </c>
      <c r="AA90" s="7">
        <f t="shared" si="37"/>
        <v>1.1144712999999999E-2</v>
      </c>
      <c r="AB90" s="7">
        <f t="shared" si="37"/>
        <v>1.1144712999999999E-2</v>
      </c>
      <c r="AC90" s="7">
        <f t="shared" si="37"/>
        <v>1.1144712999999999E-2</v>
      </c>
      <c r="AE90" s="7">
        <v>2042</v>
      </c>
      <c r="AF90" s="7">
        <f t="shared" si="38"/>
        <v>8.0255400000000011E-3</v>
      </c>
      <c r="AG90" s="7">
        <f t="shared" si="38"/>
        <v>8.0255400000000011E-3</v>
      </c>
      <c r="AH90" s="7">
        <f t="shared" si="38"/>
        <v>8.0255400000000011E-3</v>
      </c>
      <c r="AJ90" s="7">
        <v>2042</v>
      </c>
      <c r="AK90" s="7">
        <f t="shared" si="39"/>
        <v>2.2106797000000001E-2</v>
      </c>
      <c r="AL90" s="7">
        <f t="shared" si="39"/>
        <v>2.2106797000000001E-2</v>
      </c>
      <c r="AM90" s="7">
        <f t="shared" si="39"/>
        <v>2.2106797000000001E-2</v>
      </c>
      <c r="AO90" s="7">
        <v>2042</v>
      </c>
      <c r="AP90" s="7">
        <f t="shared" si="32"/>
        <v>0.67968088299999996</v>
      </c>
      <c r="AQ90" s="7">
        <f t="shared" si="32"/>
        <v>0.67968088299999996</v>
      </c>
      <c r="AR90" s="7">
        <f t="shared" si="32"/>
        <v>0.67968088299999996</v>
      </c>
    </row>
    <row r="91" spans="6:44" x14ac:dyDescent="0.25">
      <c r="F91" s="7">
        <v>2043</v>
      </c>
      <c r="G91" s="7">
        <f t="shared" si="33"/>
        <v>1.4534299999999997E-3</v>
      </c>
      <c r="H91" s="7">
        <f t="shared" si="33"/>
        <v>1.4534299999999997E-3</v>
      </c>
      <c r="I91" s="7">
        <f t="shared" si="33"/>
        <v>1.4534299999999997E-3</v>
      </c>
      <c r="K91" s="7">
        <v>2043</v>
      </c>
      <c r="L91" s="7">
        <f t="shared" si="34"/>
        <v>5.7182244E-2</v>
      </c>
      <c r="M91" s="7">
        <f t="shared" si="34"/>
        <v>5.7182244E-2</v>
      </c>
      <c r="N91" s="7">
        <f t="shared" si="34"/>
        <v>5.7182244E-2</v>
      </c>
      <c r="P91" s="7">
        <v>2043</v>
      </c>
      <c r="Q91" s="7">
        <f t="shared" si="35"/>
        <v>0</v>
      </c>
      <c r="R91" s="7">
        <f t="shared" si="35"/>
        <v>0</v>
      </c>
      <c r="S91" s="7">
        <f t="shared" si="35"/>
        <v>0</v>
      </c>
      <c r="U91" s="7">
        <v>2043</v>
      </c>
      <c r="V91" s="7">
        <f t="shared" si="36"/>
        <v>0.57976815900000001</v>
      </c>
      <c r="W91" s="7">
        <f t="shared" si="36"/>
        <v>0.57976815900000001</v>
      </c>
      <c r="X91" s="7">
        <f t="shared" si="36"/>
        <v>0.57976815900000001</v>
      </c>
      <c r="Z91" s="7">
        <v>2043</v>
      </c>
      <c r="AA91" s="7">
        <f t="shared" si="37"/>
        <v>1.1144712999999999E-2</v>
      </c>
      <c r="AB91" s="7">
        <f t="shared" si="37"/>
        <v>1.1144712999999999E-2</v>
      </c>
      <c r="AC91" s="7">
        <f t="shared" si="37"/>
        <v>1.1144712999999999E-2</v>
      </c>
      <c r="AE91" s="7">
        <v>2043</v>
      </c>
      <c r="AF91" s="7">
        <f t="shared" si="38"/>
        <v>8.0255400000000011E-3</v>
      </c>
      <c r="AG91" s="7">
        <f t="shared" si="38"/>
        <v>8.0255400000000011E-3</v>
      </c>
      <c r="AH91" s="7">
        <f t="shared" si="38"/>
        <v>8.0255400000000011E-3</v>
      </c>
      <c r="AJ91" s="7">
        <v>2043</v>
      </c>
      <c r="AK91" s="7">
        <f t="shared" si="39"/>
        <v>2.2106797000000001E-2</v>
      </c>
      <c r="AL91" s="7">
        <f t="shared" si="39"/>
        <v>2.2106797000000001E-2</v>
      </c>
      <c r="AM91" s="7">
        <f t="shared" si="39"/>
        <v>2.2106797000000001E-2</v>
      </c>
      <c r="AO91" s="7">
        <v>2043</v>
      </c>
      <c r="AP91" s="7">
        <f t="shared" si="32"/>
        <v>0.67968088299999996</v>
      </c>
      <c r="AQ91" s="7">
        <f t="shared" si="32"/>
        <v>0.67968088299999996</v>
      </c>
      <c r="AR91" s="7">
        <f t="shared" si="32"/>
        <v>0.67968088299999996</v>
      </c>
    </row>
    <row r="92" spans="6:44" x14ac:dyDescent="0.25">
      <c r="F92" s="7">
        <v>2044</v>
      </c>
      <c r="G92" s="7">
        <f t="shared" si="33"/>
        <v>1.4534299999999997E-3</v>
      </c>
      <c r="H92" s="7">
        <f t="shared" si="33"/>
        <v>1.4534299999999997E-3</v>
      </c>
      <c r="I92" s="7">
        <f t="shared" si="33"/>
        <v>1.4534299999999997E-3</v>
      </c>
      <c r="K92" s="7">
        <v>2044</v>
      </c>
      <c r="L92" s="7">
        <f t="shared" si="34"/>
        <v>5.7182244E-2</v>
      </c>
      <c r="M92" s="7">
        <f t="shared" si="34"/>
        <v>5.7182244E-2</v>
      </c>
      <c r="N92" s="7">
        <f t="shared" si="34"/>
        <v>5.7182244E-2</v>
      </c>
      <c r="P92" s="7">
        <v>2044</v>
      </c>
      <c r="Q92" s="7">
        <f t="shared" si="35"/>
        <v>0</v>
      </c>
      <c r="R92" s="7">
        <f t="shared" si="35"/>
        <v>0</v>
      </c>
      <c r="S92" s="7">
        <f t="shared" si="35"/>
        <v>0</v>
      </c>
      <c r="U92" s="7">
        <v>2044</v>
      </c>
      <c r="V92" s="7">
        <f t="shared" si="36"/>
        <v>0.57976815900000001</v>
      </c>
      <c r="W92" s="7">
        <f t="shared" si="36"/>
        <v>0.57976815900000001</v>
      </c>
      <c r="X92" s="7">
        <f t="shared" si="36"/>
        <v>0.57976815900000001</v>
      </c>
      <c r="Z92" s="7">
        <v>2044</v>
      </c>
      <c r="AA92" s="7">
        <f t="shared" si="37"/>
        <v>1.1144712999999999E-2</v>
      </c>
      <c r="AB92" s="7">
        <f t="shared" si="37"/>
        <v>1.1144712999999999E-2</v>
      </c>
      <c r="AC92" s="7">
        <f t="shared" si="37"/>
        <v>1.1144712999999999E-2</v>
      </c>
      <c r="AE92" s="7">
        <v>2044</v>
      </c>
      <c r="AF92" s="7">
        <f t="shared" si="38"/>
        <v>8.0255400000000011E-3</v>
      </c>
      <c r="AG92" s="7">
        <f t="shared" si="38"/>
        <v>8.0255400000000011E-3</v>
      </c>
      <c r="AH92" s="7">
        <f t="shared" si="38"/>
        <v>8.0255400000000011E-3</v>
      </c>
      <c r="AJ92" s="7">
        <v>2044</v>
      </c>
      <c r="AK92" s="7">
        <f t="shared" si="39"/>
        <v>2.2106797000000001E-2</v>
      </c>
      <c r="AL92" s="7">
        <f t="shared" si="39"/>
        <v>2.2106797000000001E-2</v>
      </c>
      <c r="AM92" s="7">
        <f t="shared" si="39"/>
        <v>2.2106797000000001E-2</v>
      </c>
      <c r="AO92" s="7">
        <v>2044</v>
      </c>
      <c r="AP92" s="7">
        <f t="shared" si="32"/>
        <v>0.67968088299999996</v>
      </c>
      <c r="AQ92" s="7">
        <f t="shared" si="32"/>
        <v>0.67968088299999996</v>
      </c>
      <c r="AR92" s="7">
        <f t="shared" si="32"/>
        <v>0.67968088299999996</v>
      </c>
    </row>
    <row r="93" spans="6:44" x14ac:dyDescent="0.25">
      <c r="F93" s="7">
        <v>2045</v>
      </c>
      <c r="G93" s="7">
        <f t="shared" si="33"/>
        <v>1.4534299999999997E-3</v>
      </c>
      <c r="H93" s="7">
        <f t="shared" si="33"/>
        <v>1.4534299999999997E-3</v>
      </c>
      <c r="I93" s="7">
        <f t="shared" si="33"/>
        <v>1.4534299999999997E-3</v>
      </c>
      <c r="K93" s="7">
        <v>2045</v>
      </c>
      <c r="L93" s="7">
        <f t="shared" si="34"/>
        <v>5.7182244E-2</v>
      </c>
      <c r="M93" s="7">
        <f t="shared" si="34"/>
        <v>5.7182244E-2</v>
      </c>
      <c r="N93" s="7">
        <f t="shared" si="34"/>
        <v>5.7182244E-2</v>
      </c>
      <c r="P93" s="7">
        <v>2045</v>
      </c>
      <c r="Q93" s="7">
        <f t="shared" si="35"/>
        <v>0</v>
      </c>
      <c r="R93" s="7">
        <f t="shared" si="35"/>
        <v>0</v>
      </c>
      <c r="S93" s="7">
        <f t="shared" si="35"/>
        <v>0</v>
      </c>
      <c r="U93" s="7">
        <v>2045</v>
      </c>
      <c r="V93" s="7">
        <f t="shared" si="36"/>
        <v>0.57976815900000001</v>
      </c>
      <c r="W93" s="7">
        <f t="shared" si="36"/>
        <v>0.57976815900000001</v>
      </c>
      <c r="X93" s="7">
        <f t="shared" si="36"/>
        <v>0.57976815900000001</v>
      </c>
      <c r="Z93" s="7">
        <v>2045</v>
      </c>
      <c r="AA93" s="7">
        <f t="shared" si="37"/>
        <v>1.1144712999999999E-2</v>
      </c>
      <c r="AB93" s="7">
        <f t="shared" si="37"/>
        <v>1.1144712999999999E-2</v>
      </c>
      <c r="AC93" s="7">
        <f t="shared" si="37"/>
        <v>1.1144712999999999E-2</v>
      </c>
      <c r="AE93" s="7">
        <v>2045</v>
      </c>
      <c r="AF93" s="7">
        <f t="shared" si="38"/>
        <v>8.0255400000000011E-3</v>
      </c>
      <c r="AG93" s="7">
        <f t="shared" si="38"/>
        <v>8.0255400000000011E-3</v>
      </c>
      <c r="AH93" s="7">
        <f t="shared" si="38"/>
        <v>8.0255400000000011E-3</v>
      </c>
      <c r="AJ93" s="7">
        <v>2045</v>
      </c>
      <c r="AK93" s="7">
        <f t="shared" si="39"/>
        <v>2.2106797000000001E-2</v>
      </c>
      <c r="AL93" s="7">
        <f t="shared" si="39"/>
        <v>2.2106797000000001E-2</v>
      </c>
      <c r="AM93" s="7">
        <f t="shared" si="39"/>
        <v>2.2106797000000001E-2</v>
      </c>
      <c r="AO93" s="7">
        <v>2045</v>
      </c>
      <c r="AP93" s="7">
        <f t="shared" si="32"/>
        <v>0.67968088299999996</v>
      </c>
      <c r="AQ93" s="7">
        <f t="shared" si="32"/>
        <v>0.67968088299999996</v>
      </c>
      <c r="AR93" s="7">
        <f t="shared" si="32"/>
        <v>0.67968088299999996</v>
      </c>
    </row>
    <row r="94" spans="6:44" x14ac:dyDescent="0.25">
      <c r="F94" s="7">
        <v>2046</v>
      </c>
      <c r="G94" s="7">
        <f t="shared" si="33"/>
        <v>1.4534299999999997E-3</v>
      </c>
      <c r="H94" s="7">
        <f t="shared" si="33"/>
        <v>1.4534299999999997E-3</v>
      </c>
      <c r="I94" s="7">
        <f t="shared" si="33"/>
        <v>1.4534299999999997E-3</v>
      </c>
      <c r="K94" s="7">
        <v>2046</v>
      </c>
      <c r="L94" s="7">
        <f t="shared" si="34"/>
        <v>5.7182244E-2</v>
      </c>
      <c r="M94" s="7">
        <f t="shared" si="34"/>
        <v>5.7182244E-2</v>
      </c>
      <c r="N94" s="7">
        <f t="shared" si="34"/>
        <v>5.7182244E-2</v>
      </c>
      <c r="P94" s="7">
        <v>2046</v>
      </c>
      <c r="Q94" s="7">
        <f t="shared" si="35"/>
        <v>0</v>
      </c>
      <c r="R94" s="7">
        <f t="shared" si="35"/>
        <v>0</v>
      </c>
      <c r="S94" s="7">
        <f t="shared" si="35"/>
        <v>0</v>
      </c>
      <c r="U94" s="7">
        <v>2046</v>
      </c>
      <c r="V94" s="7">
        <f t="shared" si="36"/>
        <v>0.57976815900000001</v>
      </c>
      <c r="W94" s="7">
        <f t="shared" si="36"/>
        <v>0.57976815900000001</v>
      </c>
      <c r="X94" s="7">
        <f t="shared" si="36"/>
        <v>0.57976815900000001</v>
      </c>
      <c r="Z94" s="7">
        <v>2046</v>
      </c>
      <c r="AA94" s="7">
        <f t="shared" si="37"/>
        <v>1.1144712999999999E-2</v>
      </c>
      <c r="AB94" s="7">
        <f t="shared" si="37"/>
        <v>1.1144712999999999E-2</v>
      </c>
      <c r="AC94" s="7">
        <f t="shared" si="37"/>
        <v>1.1144712999999999E-2</v>
      </c>
      <c r="AE94" s="7">
        <v>2046</v>
      </c>
      <c r="AF94" s="7">
        <f t="shared" si="38"/>
        <v>8.0255400000000011E-3</v>
      </c>
      <c r="AG94" s="7">
        <f t="shared" si="38"/>
        <v>8.0255400000000011E-3</v>
      </c>
      <c r="AH94" s="7">
        <f t="shared" si="38"/>
        <v>8.0255400000000011E-3</v>
      </c>
      <c r="AJ94" s="7">
        <v>2046</v>
      </c>
      <c r="AK94" s="7">
        <f t="shared" si="39"/>
        <v>2.2106797000000001E-2</v>
      </c>
      <c r="AL94" s="7">
        <f t="shared" si="39"/>
        <v>2.2106797000000001E-2</v>
      </c>
      <c r="AM94" s="7">
        <f t="shared" si="39"/>
        <v>2.2106797000000001E-2</v>
      </c>
      <c r="AO94" s="7">
        <v>2046</v>
      </c>
      <c r="AP94" s="7">
        <f t="shared" si="32"/>
        <v>0.67968088299999996</v>
      </c>
      <c r="AQ94" s="7">
        <f t="shared" si="32"/>
        <v>0.67968088299999996</v>
      </c>
      <c r="AR94" s="7">
        <f t="shared" si="32"/>
        <v>0.67968088299999996</v>
      </c>
    </row>
    <row r="95" spans="6:44" x14ac:dyDescent="0.25">
      <c r="F95" s="7">
        <v>2047</v>
      </c>
      <c r="G95" s="7">
        <f t="shared" si="33"/>
        <v>1.4534299999999997E-3</v>
      </c>
      <c r="H95" s="7">
        <f t="shared" si="33"/>
        <v>1.4534299999999997E-3</v>
      </c>
      <c r="I95" s="7">
        <f t="shared" si="33"/>
        <v>1.4534299999999997E-3</v>
      </c>
      <c r="K95" s="7">
        <v>2047</v>
      </c>
      <c r="L95" s="7">
        <f t="shared" si="34"/>
        <v>5.7182244E-2</v>
      </c>
      <c r="M95" s="7">
        <f t="shared" si="34"/>
        <v>5.7182244E-2</v>
      </c>
      <c r="N95" s="7">
        <f t="shared" si="34"/>
        <v>5.7182244E-2</v>
      </c>
      <c r="P95" s="7">
        <v>2047</v>
      </c>
      <c r="Q95" s="7">
        <f t="shared" si="35"/>
        <v>0</v>
      </c>
      <c r="R95" s="7">
        <f t="shared" si="35"/>
        <v>0</v>
      </c>
      <c r="S95" s="7">
        <f t="shared" si="35"/>
        <v>0</v>
      </c>
      <c r="U95" s="7">
        <v>2047</v>
      </c>
      <c r="V95" s="7">
        <f t="shared" si="36"/>
        <v>0.57976815900000001</v>
      </c>
      <c r="W95" s="7">
        <f t="shared" si="36"/>
        <v>0.57976815900000001</v>
      </c>
      <c r="X95" s="7">
        <f t="shared" si="36"/>
        <v>0.57976815900000001</v>
      </c>
      <c r="Z95" s="7">
        <v>2047</v>
      </c>
      <c r="AA95" s="7">
        <f t="shared" si="37"/>
        <v>1.1144712999999999E-2</v>
      </c>
      <c r="AB95" s="7">
        <f t="shared" si="37"/>
        <v>1.1144712999999999E-2</v>
      </c>
      <c r="AC95" s="7">
        <f t="shared" si="37"/>
        <v>1.1144712999999999E-2</v>
      </c>
      <c r="AE95" s="7">
        <v>2047</v>
      </c>
      <c r="AF95" s="7">
        <f t="shared" si="38"/>
        <v>8.0255400000000011E-3</v>
      </c>
      <c r="AG95" s="7">
        <f t="shared" si="38"/>
        <v>8.0255400000000011E-3</v>
      </c>
      <c r="AH95" s="7">
        <f t="shared" si="38"/>
        <v>8.0255400000000011E-3</v>
      </c>
      <c r="AJ95" s="7">
        <v>2047</v>
      </c>
      <c r="AK95" s="7">
        <f t="shared" si="39"/>
        <v>2.2106797000000001E-2</v>
      </c>
      <c r="AL95" s="7">
        <f t="shared" si="39"/>
        <v>2.2106797000000001E-2</v>
      </c>
      <c r="AM95" s="7">
        <f t="shared" si="39"/>
        <v>2.2106797000000001E-2</v>
      </c>
      <c r="AO95" s="7">
        <v>2047</v>
      </c>
      <c r="AP95" s="7">
        <f t="shared" si="32"/>
        <v>0.67968088299999996</v>
      </c>
      <c r="AQ95" s="7">
        <f t="shared" si="32"/>
        <v>0.67968088299999996</v>
      </c>
      <c r="AR95" s="7">
        <f t="shared" si="32"/>
        <v>0.67968088299999996</v>
      </c>
    </row>
    <row r="96" spans="6:44" x14ac:dyDescent="0.25">
      <c r="F96" s="7">
        <v>2048</v>
      </c>
      <c r="G96" s="7">
        <f t="shared" si="33"/>
        <v>1.4534299999999997E-3</v>
      </c>
      <c r="H96" s="7">
        <f t="shared" si="33"/>
        <v>1.4534299999999997E-3</v>
      </c>
      <c r="I96" s="7">
        <f t="shared" si="33"/>
        <v>1.4534299999999997E-3</v>
      </c>
      <c r="K96" s="7">
        <v>2048</v>
      </c>
      <c r="L96" s="7">
        <f t="shared" si="34"/>
        <v>5.7182244E-2</v>
      </c>
      <c r="M96" s="7">
        <f t="shared" si="34"/>
        <v>5.7182244E-2</v>
      </c>
      <c r="N96" s="7">
        <f t="shared" si="34"/>
        <v>5.7182244E-2</v>
      </c>
      <c r="P96" s="7">
        <v>2048</v>
      </c>
      <c r="Q96" s="7">
        <f t="shared" si="35"/>
        <v>0</v>
      </c>
      <c r="R96" s="7">
        <f t="shared" si="35"/>
        <v>0</v>
      </c>
      <c r="S96" s="7">
        <f t="shared" si="35"/>
        <v>0</v>
      </c>
      <c r="U96" s="7">
        <v>2048</v>
      </c>
      <c r="V96" s="7">
        <f t="shared" si="36"/>
        <v>0.57976815900000001</v>
      </c>
      <c r="W96" s="7">
        <f t="shared" si="36"/>
        <v>0.57976815900000001</v>
      </c>
      <c r="X96" s="7">
        <f t="shared" si="36"/>
        <v>0.57976815900000001</v>
      </c>
      <c r="Z96" s="7">
        <v>2048</v>
      </c>
      <c r="AA96" s="7">
        <f t="shared" si="37"/>
        <v>1.1144712999999999E-2</v>
      </c>
      <c r="AB96" s="7">
        <f t="shared" si="37"/>
        <v>1.1144712999999999E-2</v>
      </c>
      <c r="AC96" s="7">
        <f t="shared" si="37"/>
        <v>1.1144712999999999E-2</v>
      </c>
      <c r="AE96" s="7">
        <v>2048</v>
      </c>
      <c r="AF96" s="7">
        <f t="shared" si="38"/>
        <v>8.0255400000000011E-3</v>
      </c>
      <c r="AG96" s="7">
        <f t="shared" si="38"/>
        <v>8.0255400000000011E-3</v>
      </c>
      <c r="AH96" s="7">
        <f t="shared" si="38"/>
        <v>8.0255400000000011E-3</v>
      </c>
      <c r="AJ96" s="7">
        <v>2048</v>
      </c>
      <c r="AK96" s="7">
        <f t="shared" si="39"/>
        <v>2.2106797000000001E-2</v>
      </c>
      <c r="AL96" s="7">
        <f t="shared" si="39"/>
        <v>2.2106797000000001E-2</v>
      </c>
      <c r="AM96" s="7">
        <f t="shared" si="39"/>
        <v>2.2106797000000001E-2</v>
      </c>
      <c r="AO96" s="7">
        <v>2048</v>
      </c>
      <c r="AP96" s="7">
        <f t="shared" si="32"/>
        <v>0.67968088299999996</v>
      </c>
      <c r="AQ96" s="7">
        <f t="shared" si="32"/>
        <v>0.67968088299999996</v>
      </c>
      <c r="AR96" s="7">
        <f t="shared" si="32"/>
        <v>0.67968088299999996</v>
      </c>
    </row>
    <row r="97" spans="1:44" x14ac:dyDescent="0.25">
      <c r="F97" s="7">
        <v>2049</v>
      </c>
      <c r="G97" s="7">
        <f t="shared" si="33"/>
        <v>1.4534299999999997E-3</v>
      </c>
      <c r="H97" s="7">
        <f t="shared" si="33"/>
        <v>1.4534299999999997E-3</v>
      </c>
      <c r="I97" s="7">
        <f t="shared" si="33"/>
        <v>1.4534299999999997E-3</v>
      </c>
      <c r="K97" s="7">
        <v>2049</v>
      </c>
      <c r="L97" s="7">
        <f t="shared" si="34"/>
        <v>5.7182244E-2</v>
      </c>
      <c r="M97" s="7">
        <f t="shared" si="34"/>
        <v>5.7182244E-2</v>
      </c>
      <c r="N97" s="7">
        <f t="shared" si="34"/>
        <v>5.7182244E-2</v>
      </c>
      <c r="P97" s="7">
        <v>2049</v>
      </c>
      <c r="Q97" s="7">
        <f t="shared" si="35"/>
        <v>0</v>
      </c>
      <c r="R97" s="7">
        <f t="shared" si="35"/>
        <v>0</v>
      </c>
      <c r="S97" s="7">
        <f t="shared" si="35"/>
        <v>0</v>
      </c>
      <c r="U97" s="7">
        <v>2049</v>
      </c>
      <c r="V97" s="7">
        <f t="shared" si="36"/>
        <v>0.57976815900000001</v>
      </c>
      <c r="W97" s="7">
        <f t="shared" si="36"/>
        <v>0.57976815900000001</v>
      </c>
      <c r="X97" s="7">
        <f t="shared" si="36"/>
        <v>0.57976815900000001</v>
      </c>
      <c r="Z97" s="7">
        <v>2049</v>
      </c>
      <c r="AA97" s="7">
        <f t="shared" si="37"/>
        <v>1.1144712999999999E-2</v>
      </c>
      <c r="AB97" s="7">
        <f t="shared" si="37"/>
        <v>1.1144712999999999E-2</v>
      </c>
      <c r="AC97" s="7">
        <f t="shared" si="37"/>
        <v>1.1144712999999999E-2</v>
      </c>
      <c r="AE97" s="7">
        <v>2049</v>
      </c>
      <c r="AF97" s="7">
        <f t="shared" si="38"/>
        <v>8.0255400000000011E-3</v>
      </c>
      <c r="AG97" s="7">
        <f t="shared" si="38"/>
        <v>8.0255400000000011E-3</v>
      </c>
      <c r="AH97" s="7">
        <f t="shared" si="38"/>
        <v>8.0255400000000011E-3</v>
      </c>
      <c r="AJ97" s="7">
        <v>2049</v>
      </c>
      <c r="AK97" s="7">
        <f t="shared" si="39"/>
        <v>2.2106797000000001E-2</v>
      </c>
      <c r="AL97" s="7">
        <f t="shared" si="39"/>
        <v>2.2106797000000001E-2</v>
      </c>
      <c r="AM97" s="7">
        <f t="shared" si="39"/>
        <v>2.2106797000000001E-2</v>
      </c>
      <c r="AO97" s="7">
        <v>2049</v>
      </c>
      <c r="AP97" s="7">
        <f t="shared" si="32"/>
        <v>0.67968088299999996</v>
      </c>
      <c r="AQ97" s="7">
        <f t="shared" si="32"/>
        <v>0.67968088299999996</v>
      </c>
      <c r="AR97" s="7">
        <f t="shared" si="32"/>
        <v>0.67968088299999996</v>
      </c>
    </row>
    <row r="98" spans="1:44" x14ac:dyDescent="0.25">
      <c r="F98" s="7">
        <v>2050</v>
      </c>
      <c r="G98" s="7">
        <f t="shared" si="33"/>
        <v>1.4534299999999997E-3</v>
      </c>
      <c r="H98" s="7">
        <f t="shared" si="33"/>
        <v>1.4534299999999997E-3</v>
      </c>
      <c r="I98" s="7">
        <f t="shared" si="33"/>
        <v>1.4534299999999997E-3</v>
      </c>
      <c r="K98" s="7">
        <v>2050</v>
      </c>
      <c r="L98" s="7">
        <f t="shared" si="34"/>
        <v>5.7182244E-2</v>
      </c>
      <c r="M98" s="7">
        <f t="shared" si="34"/>
        <v>5.7182244E-2</v>
      </c>
      <c r="N98" s="7">
        <f t="shared" si="34"/>
        <v>5.7182244E-2</v>
      </c>
      <c r="P98" s="7">
        <v>2050</v>
      </c>
      <c r="Q98" s="7">
        <f t="shared" si="35"/>
        <v>0</v>
      </c>
      <c r="R98" s="7">
        <f t="shared" si="35"/>
        <v>0</v>
      </c>
      <c r="S98" s="7">
        <f t="shared" si="35"/>
        <v>0</v>
      </c>
      <c r="U98" s="7">
        <v>2050</v>
      </c>
      <c r="V98" s="7">
        <f t="shared" si="36"/>
        <v>0.57976815900000001</v>
      </c>
      <c r="W98" s="7">
        <f t="shared" si="36"/>
        <v>0.57976815900000001</v>
      </c>
      <c r="X98" s="7">
        <f t="shared" si="36"/>
        <v>0.57976815900000001</v>
      </c>
      <c r="Z98" s="7">
        <v>2050</v>
      </c>
      <c r="AA98" s="7">
        <f t="shared" si="37"/>
        <v>1.1144712999999999E-2</v>
      </c>
      <c r="AB98" s="7">
        <f t="shared" si="37"/>
        <v>1.1144712999999999E-2</v>
      </c>
      <c r="AC98" s="7">
        <f t="shared" si="37"/>
        <v>1.1144712999999999E-2</v>
      </c>
      <c r="AE98" s="7">
        <v>2050</v>
      </c>
      <c r="AF98" s="7">
        <f t="shared" si="38"/>
        <v>8.0255400000000011E-3</v>
      </c>
      <c r="AG98" s="7">
        <f t="shared" si="38"/>
        <v>8.0255400000000011E-3</v>
      </c>
      <c r="AH98" s="7">
        <f t="shared" si="38"/>
        <v>8.0255400000000011E-3</v>
      </c>
      <c r="AJ98" s="7">
        <v>2050</v>
      </c>
      <c r="AK98" s="7">
        <f t="shared" si="39"/>
        <v>2.2106797000000001E-2</v>
      </c>
      <c r="AL98" s="7">
        <f t="shared" si="39"/>
        <v>2.2106797000000001E-2</v>
      </c>
      <c r="AM98" s="7">
        <f t="shared" si="39"/>
        <v>2.2106797000000001E-2</v>
      </c>
      <c r="AO98" s="7">
        <v>2050</v>
      </c>
      <c r="AP98" s="7">
        <f t="shared" si="32"/>
        <v>0.67968088299999996</v>
      </c>
      <c r="AQ98" s="7">
        <f t="shared" si="32"/>
        <v>0.67968088299999996</v>
      </c>
      <c r="AR98" s="7">
        <f t="shared" si="32"/>
        <v>0.67968088299999996</v>
      </c>
    </row>
    <row r="100" spans="1:44" x14ac:dyDescent="0.25">
      <c r="G100" s="7">
        <f>SUM(G72:G98)</f>
        <v>3.4035512990093768E-2</v>
      </c>
      <c r="H100" s="7">
        <f t="shared" ref="H100:I100" si="40">SUM(H72:H98)</f>
        <v>3.7171015904408779E-2</v>
      </c>
      <c r="I100" s="7">
        <f t="shared" si="40"/>
        <v>3.8015277076628579E-2</v>
      </c>
      <c r="L100" s="7">
        <f>SUM(L72:L98)</f>
        <v>1.3390579583913316</v>
      </c>
      <c r="M100" s="7">
        <f t="shared" ref="M100:N100" si="41">SUM(M72:M98)</f>
        <v>1.4624179363118868</v>
      </c>
      <c r="N100" s="7">
        <f t="shared" si="41"/>
        <v>1.4956336731204007</v>
      </c>
      <c r="Q100" s="7">
        <f>SUM(Q72:Q98)</f>
        <v>0</v>
      </c>
      <c r="R100" s="7">
        <f t="shared" ref="R100:S100" si="42">SUM(R72:R98)</f>
        <v>0</v>
      </c>
      <c r="S100" s="7">
        <f t="shared" si="42"/>
        <v>0</v>
      </c>
      <c r="V100" s="7">
        <f>SUM(V72:V98)</f>
        <v>13.576647452500129</v>
      </c>
      <c r="W100" s="7">
        <f t="shared" ref="W100:X100" si="43">SUM(W72:W98)</f>
        <v>14.827388631759918</v>
      </c>
      <c r="X100" s="7">
        <f t="shared" si="43"/>
        <v>15.164161469483822</v>
      </c>
      <c r="AA100" s="7">
        <f>SUM(AA72:AA98)</f>
        <v>0.26097990552167422</v>
      </c>
      <c r="AB100" s="7">
        <f t="shared" ref="AB100:AC100" si="44">SUM(AB72:AB98)</f>
        <v>0.28502253577610986</v>
      </c>
      <c r="AC100" s="7">
        <f t="shared" si="44"/>
        <v>0.29149622110077855</v>
      </c>
      <c r="AF100" s="7">
        <f>SUM(AF72:AF98)</f>
        <v>0.18793706674729238</v>
      </c>
      <c r="AG100" s="7">
        <f t="shared" ref="AG100:AH100" si="45">SUM(AG72:AG98)</f>
        <v>0.20525066565398328</v>
      </c>
      <c r="AH100" s="7">
        <f t="shared" si="45"/>
        <v>0.20991250131727418</v>
      </c>
      <c r="AK100" s="7">
        <f>SUM(AK72:AK98)</f>
        <v>0.51768311956053359</v>
      </c>
      <c r="AL100" s="7">
        <f t="shared" ref="AL100:AM100" si="46">SUM(AL72:AL98)</f>
        <v>0.56537439221877683</v>
      </c>
      <c r="AM100" s="7">
        <f t="shared" si="46"/>
        <v>0.57821567824510423</v>
      </c>
      <c r="AP100" s="7">
        <f>SUM(AP72:AP98)</f>
        <v>15.916341015711042</v>
      </c>
      <c r="AQ100" s="7">
        <f t="shared" ref="AQ100:AR100" si="47">SUM(AQ72:AQ98)</f>
        <v>17.382625177625073</v>
      </c>
      <c r="AR100" s="7">
        <f t="shared" si="47"/>
        <v>17.777434820343995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Output!Y112</f>
        <v>4.2124324829723898E-2</v>
      </c>
      <c r="C105" s="7">
        <f>Output!Y142</f>
        <v>4.2124324829723898E-2</v>
      </c>
      <c r="D105" s="7">
        <f>Output!Y172</f>
        <v>4.2124324829723898E-2</v>
      </c>
      <c r="F105" s="7">
        <v>2024</v>
      </c>
      <c r="G105" s="7">
        <f>((G8+L8+Q8+V8+AA8+AF8+AK8)*R105*1000000)/10^9</f>
        <v>1.6067680565994225E-2</v>
      </c>
      <c r="H105" s="7">
        <f>((G8+L8+Q8+V8+AA8+AF8+AK8)*S105*1000000)/10^9</f>
        <v>1.6067680565994225E-2</v>
      </c>
      <c r="I105" s="7">
        <f>((G8+L8+Q8+V8+AA8+AF8+AK8)*T105*1000000)/10^9</f>
        <v>1.6067680565994225E-2</v>
      </c>
      <c r="J105" s="7">
        <f>((H8+M8+R8+W8+AB8+AG8+AL8)*R105*1000000)/10^9</f>
        <v>3.2207701210260994E-2</v>
      </c>
      <c r="K105" s="7">
        <f>((H8+M8+R8+W8+AB8+AG8+AL8)*S105*1000000)/10^9</f>
        <v>3.2207701210260994E-2</v>
      </c>
      <c r="L105" s="7">
        <f>((H8+M8+R8+W8+AB8+AG8+AL8)*T105*1000000)/10^9</f>
        <v>3.2207701210260994E-2</v>
      </c>
      <c r="M105" s="7">
        <f>((I8+N8+S8+X8+AC8+AH8+AM8)*R105*1000000)/10^9</f>
        <v>4.8347721854527674E-2</v>
      </c>
      <c r="N105" s="7">
        <f>((I8+N8+S8+X8+AC8+AH8+AM8)*S105*1000000)/10^9</f>
        <v>4.8347721854527674E-2</v>
      </c>
      <c r="O105" s="7">
        <f>((I8+N8+S8+X8+AC8+AH8+AM8)*T105*1000000)/10^9</f>
        <v>4.8347721854527674E-2</v>
      </c>
      <c r="Q105" s="7">
        <v>2024</v>
      </c>
      <c r="R105" s="7">
        <f>Output!Y232</f>
        <v>4.1984751514343152E-2</v>
      </c>
      <c r="S105" s="7">
        <f>Output!Y262</f>
        <v>4.1984751514343152E-2</v>
      </c>
      <c r="T105" s="7">
        <f>Output!Y292</f>
        <v>4.1984751514343152E-2</v>
      </c>
    </row>
    <row r="106" spans="1:44" x14ac:dyDescent="0.25">
      <c r="A106" s="7">
        <v>2025</v>
      </c>
      <c r="B106" s="7">
        <f>Output!Y113</f>
        <v>4.0772467214726264E-2</v>
      </c>
      <c r="C106" s="7">
        <f>Output!Y143</f>
        <v>3.9525098641004737E-2</v>
      </c>
      <c r="D106" s="7">
        <f>Output!Y173</f>
        <v>3.8770351279981324E-2</v>
      </c>
      <c r="F106" s="7">
        <v>2025</v>
      </c>
      <c r="G106" s="7">
        <f t="shared" ref="G106:G131" si="48">G105+((G9+L9+Q9+V9+AA9+AF9+AK9-G8-L8-Q8-V8-AA8-AF8-AK8)*R106*1000000)/10^9</f>
        <v>3.165655747027725E-2</v>
      </c>
      <c r="H106" s="7">
        <f t="shared" ref="H106:H131" si="49">H105+((G9+L9+Q9+V9+AA9+AF9+AK9-G8-L8-Q8-V8-AA8-AF8-AK8)*S106*1000000)/10^9</f>
        <v>3.1218296476993389E-2</v>
      </c>
      <c r="I106" s="7">
        <f t="shared" ref="I106:I131" si="50">I105+((G9+L9+Q9+V9+AA9+AF9+AK9-G8-L8-Q8-V8-AA8-AF8-AK8)*T106*1000000)/10^9</f>
        <v>3.0953117174669288E-2</v>
      </c>
      <c r="J106" s="7">
        <f t="shared" ref="J106:J131" si="51">J105+((H9+M9+R9+W9+AB9+AG9+AL9-H8-M8-R8-W8-AB8-AG8-AL8)*R106*1000000)/10^9</f>
        <v>6.6498529356688166E-2</v>
      </c>
      <c r="K106" s="7">
        <f t="shared" ref="K106:K131" si="52">K105+((H9+M9+R9+W9+AB9+AG9+AL9-H8-M8-R8-W8-AB8-AG8-AL8)*S106*1000000)/10^9</f>
        <v>6.5534487335171518E-2</v>
      </c>
      <c r="L106" s="7">
        <f t="shared" ref="L106:L131" si="53">L105+((H9+M9+R9+W9+AB9+AG9+AL9-H8-M8-R8-W8-AB8-AG8-AL8)*T106*1000000)/10^9</f>
        <v>6.4951172838571269E-2</v>
      </c>
      <c r="M106" s="7">
        <f t="shared" ref="M106:M131" si="54">M105+((I9+N9+S9+X9+AC9+AH9+AM9-I8-N8-S8-X8-AC8-AH8-AM8)*R106*1000000)/10^9</f>
        <v>0.10134050124309898</v>
      </c>
      <c r="N106" s="7">
        <f t="shared" ref="N106:N131" si="55">N105+((I9+N9+S9+X9+AC9+AH9+AM9-I8-N8-S8-X8-AC8-AH8-AM8)*S106*1000000)/10^9</f>
        <v>9.9850678193349557E-2</v>
      </c>
      <c r="O106" s="7">
        <f t="shared" ref="O106:O131" si="56">O105+((I9+N9+S9+X9+AC9+AH9+AM9-I8-N8-S8-X8-AC8-AH8-AM8)*T106*1000000)/10^9</f>
        <v>9.8949228502473133E-2</v>
      </c>
      <c r="Q106" s="7">
        <v>2025</v>
      </c>
      <c r="R106" s="7">
        <f>Output!Y233</f>
        <v>4.0733640460788381E-2</v>
      </c>
      <c r="S106" s="7">
        <f>Output!Y263</f>
        <v>3.9588467153049471E-2</v>
      </c>
      <c r="T106" s="7">
        <f>Output!Y293</f>
        <v>3.8895555250233367E-2</v>
      </c>
    </row>
    <row r="107" spans="1:44" x14ac:dyDescent="0.25">
      <c r="A107" s="7">
        <v>2026</v>
      </c>
      <c r="B107" s="7">
        <f>Output!Y114</f>
        <v>3.9550706090723559E-2</v>
      </c>
      <c r="C107" s="7">
        <f>Output!Y144</f>
        <v>3.7991502377797498E-2</v>
      </c>
      <c r="D107" s="7">
        <f>Output!Y174</f>
        <v>3.7048061172292382E-2</v>
      </c>
      <c r="F107" s="7">
        <v>2026</v>
      </c>
      <c r="G107" s="7">
        <f t="shared" si="48"/>
        <v>4.6812350831375783E-2</v>
      </c>
      <c r="H107" s="7">
        <f t="shared" si="49"/>
        <v>4.5826266057410886E-2</v>
      </c>
      <c r="I107" s="7">
        <f t="shared" si="50"/>
        <v>4.5229610166257886E-2</v>
      </c>
      <c r="J107" s="7">
        <f t="shared" si="51"/>
        <v>0.10317887892270439</v>
      </c>
      <c r="K107" s="7">
        <f t="shared" si="52"/>
        <v>0.10088898299851216</v>
      </c>
      <c r="L107" s="7">
        <f t="shared" si="53"/>
        <v>9.9503422333631256E-2</v>
      </c>
      <c r="M107" s="7">
        <f t="shared" si="54"/>
        <v>0.15954540701403266</v>
      </c>
      <c r="N107" s="7">
        <f t="shared" si="55"/>
        <v>0.15595169993961314</v>
      </c>
      <c r="O107" s="7">
        <f t="shared" si="56"/>
        <v>0.15377723450100431</v>
      </c>
      <c r="Q107" s="7">
        <v>2026</v>
      </c>
      <c r="R107" s="7">
        <f>Output!Y234</f>
        <v>3.9601995798643985E-2</v>
      </c>
      <c r="S107" s="7">
        <f>Output!Y264</f>
        <v>3.8170535594349193E-2</v>
      </c>
      <c r="T107" s="7">
        <f>Output!Y294</f>
        <v>3.7304389285450226E-2</v>
      </c>
    </row>
    <row r="108" spans="1:44" x14ac:dyDescent="0.25">
      <c r="A108" s="7">
        <v>2027</v>
      </c>
      <c r="B108" s="7">
        <f>Output!Y115</f>
        <v>3.8443800262259492E-2</v>
      </c>
      <c r="C108" s="7">
        <f>Output!Y145</f>
        <v>3.6572754405903053E-2</v>
      </c>
      <c r="D108" s="7">
        <f>Output!Y175</f>
        <v>3.5440626360142079E-2</v>
      </c>
      <c r="F108" s="7">
        <v>2027</v>
      </c>
      <c r="G108" s="7">
        <f t="shared" si="48"/>
        <v>6.1575427011051405E-2</v>
      </c>
      <c r="H108" s="7">
        <f t="shared" si="49"/>
        <v>5.9931953208084504E-2</v>
      </c>
      <c r="I108" s="7">
        <f t="shared" si="50"/>
        <v>5.8937525902521569E-2</v>
      </c>
      <c r="J108" s="7">
        <f t="shared" si="51"/>
        <v>0.14258672124867799</v>
      </c>
      <c r="K108" s="7">
        <f t="shared" si="52"/>
        <v>0.1385420228099935</v>
      </c>
      <c r="L108" s="7">
        <f t="shared" si="53"/>
        <v>0.13609467034846615</v>
      </c>
      <c r="M108" s="7">
        <f t="shared" si="54"/>
        <v>0.22359801548630454</v>
      </c>
      <c r="N108" s="7">
        <f t="shared" si="55"/>
        <v>0.21715209241190245</v>
      </c>
      <c r="O108" s="7">
        <f t="shared" si="56"/>
        <v>0.21325181479441063</v>
      </c>
      <c r="Q108" s="7">
        <v>2027</v>
      </c>
      <c r="R108" s="7">
        <f>Output!Y235</f>
        <v>3.8575828194070523E-2</v>
      </c>
      <c r="S108" s="7">
        <f>Output!Y265</f>
        <v>3.6858074662841002E-2</v>
      </c>
      <c r="T108" s="7">
        <f>Output!Y295</f>
        <v>3.5818700378237998E-2</v>
      </c>
    </row>
    <row r="109" spans="1:44" x14ac:dyDescent="0.25">
      <c r="A109" s="7">
        <v>2028</v>
      </c>
      <c r="B109" s="7">
        <f>Output!Y116</f>
        <v>3.7438308619922034E-2</v>
      </c>
      <c r="C109" s="7">
        <f>Output!Y146</f>
        <v>3.5255420620135203E-2</v>
      </c>
      <c r="D109" s="7">
        <f>Output!Y176</f>
        <v>3.3934605734118384E-2</v>
      </c>
      <c r="F109" s="7">
        <v>2028</v>
      </c>
      <c r="G109" s="7">
        <f t="shared" si="48"/>
        <v>7.5981429251655963E-2</v>
      </c>
      <c r="H109" s="7">
        <f t="shared" si="49"/>
        <v>7.3571001171366099E-2</v>
      </c>
      <c r="I109" s="7">
        <f t="shared" si="50"/>
        <v>7.2112507625812214E-2</v>
      </c>
      <c r="J109" s="7">
        <f t="shared" si="51"/>
        <v>0.18509604510773753</v>
      </c>
      <c r="K109" s="7">
        <f t="shared" si="52"/>
        <v>0.17878821306576098</v>
      </c>
      <c r="L109" s="7">
        <f t="shared" si="53"/>
        <v>0.17497149096522102</v>
      </c>
      <c r="M109" s="7">
        <f t="shared" si="54"/>
        <v>0.29421066096381904</v>
      </c>
      <c r="N109" s="7">
        <f t="shared" si="55"/>
        <v>0.28400542496015579</v>
      </c>
      <c r="O109" s="7">
        <f t="shared" si="56"/>
        <v>0.2778304743046297</v>
      </c>
      <c r="Q109" s="7">
        <v>2028</v>
      </c>
      <c r="R109" s="7">
        <f>Output!Y236</f>
        <v>3.764279616480095E-2</v>
      </c>
      <c r="S109" s="7">
        <f>Output!Y266</f>
        <v>3.5638749306636699E-2</v>
      </c>
      <c r="T109" s="7">
        <f>Output!Y296</f>
        <v>3.442614704632968E-2</v>
      </c>
    </row>
    <row r="110" spans="1:44" x14ac:dyDescent="0.25">
      <c r="A110" s="7">
        <v>2029</v>
      </c>
      <c r="B110" s="7">
        <f>Output!Y117</f>
        <v>3.6522359000890216E-2</v>
      </c>
      <c r="C110" s="7">
        <f>Output!Y147</f>
        <v>3.4027628857673006E-2</v>
      </c>
      <c r="D110" s="7">
        <f>Output!Y177</f>
        <v>3.2518127131400329E-2</v>
      </c>
      <c r="F110" s="7">
        <v>2029</v>
      </c>
      <c r="G110" s="7">
        <f t="shared" si="48"/>
        <v>9.006182892305771E-2</v>
      </c>
      <c r="H110" s="7">
        <f t="shared" si="49"/>
        <v>8.6774881317123909E-2</v>
      </c>
      <c r="I110" s="7">
        <f t="shared" si="50"/>
        <v>8.4786026705998052E-2</v>
      </c>
      <c r="J110" s="7">
        <f t="shared" si="51"/>
        <v>0.23112173842423905</v>
      </c>
      <c r="K110" s="7">
        <f t="shared" si="52"/>
        <v>0.22194875909847117</v>
      </c>
      <c r="L110" s="7">
        <f t="shared" si="53"/>
        <v>0.21639840469198127</v>
      </c>
      <c r="M110" s="7">
        <f t="shared" si="54"/>
        <v>0.3721816479254203</v>
      </c>
      <c r="N110" s="7">
        <f t="shared" si="55"/>
        <v>0.35712263687981838</v>
      </c>
      <c r="O110" s="7">
        <f t="shared" si="56"/>
        <v>0.34801078267796437</v>
      </c>
      <c r="Q110" s="7">
        <v>2029</v>
      </c>
      <c r="R110" s="7">
        <f>Output!Y237</f>
        <v>3.6791998633429517E-2</v>
      </c>
      <c r="S110" s="7">
        <f>Output!Y267</f>
        <v>3.4501658448330537E-2</v>
      </c>
      <c r="T110" s="7">
        <f>Output!Y297</f>
        <v>3.3115828212319488E-2</v>
      </c>
    </row>
    <row r="111" spans="1:44" x14ac:dyDescent="0.25">
      <c r="A111" s="7">
        <v>2030</v>
      </c>
      <c r="B111" s="7">
        <f>Output!Y118</f>
        <v>3.5684289369118681E-2</v>
      </c>
      <c r="C111" s="7">
        <f>Output!Y148</f>
        <v>3.2877717082471093E-2</v>
      </c>
      <c r="D111" s="7">
        <f>Output!Y178</f>
        <v>3.1179528515942561E-2</v>
      </c>
      <c r="F111" s="7">
        <v>2030</v>
      </c>
      <c r="G111" s="7">
        <f t="shared" si="48"/>
        <v>0.10384400056372381</v>
      </c>
      <c r="H111" s="7">
        <f t="shared" si="49"/>
        <v>9.9570968183825118E-2</v>
      </c>
      <c r="I111" s="7">
        <f t="shared" si="50"/>
        <v>9.6985457681546247E-2</v>
      </c>
      <c r="J111" s="7">
        <f t="shared" si="51"/>
        <v>0.28112349225675298</v>
      </c>
      <c r="K111" s="7">
        <f t="shared" si="52"/>
        <v>0.26837299485826721</v>
      </c>
      <c r="L111" s="7">
        <f t="shared" si="53"/>
        <v>0.26065797135825625</v>
      </c>
      <c r="M111" s="7">
        <f t="shared" si="54"/>
        <v>0.45840298394978196</v>
      </c>
      <c r="N111" s="7">
        <f t="shared" si="55"/>
        <v>0.43717502153270915</v>
      </c>
      <c r="O111" s="7">
        <f t="shared" si="56"/>
        <v>0.42433048503496612</v>
      </c>
      <c r="Q111" s="7">
        <v>2030</v>
      </c>
      <c r="R111" s="7">
        <f>Output!Y238</f>
        <v>3.6012730604442947E-2</v>
      </c>
      <c r="S111" s="7">
        <f>Output!Y268</f>
        <v>3.3436097092409245E-2</v>
      </c>
      <c r="T111" s="7">
        <f>Output!Y298</f>
        <v>3.1877038880694167E-2</v>
      </c>
    </row>
    <row r="112" spans="1:44" x14ac:dyDescent="0.25">
      <c r="A112" s="7">
        <v>2031</v>
      </c>
      <c r="B112" s="7">
        <f>Output!Y119</f>
        <v>3.532914710146462E-2</v>
      </c>
      <c r="C112" s="7">
        <f>Output!Y149</f>
        <v>3.2452350446414147E-2</v>
      </c>
      <c r="D112" s="7">
        <f>Output!Y179</f>
        <v>3.0692412624764957E-2</v>
      </c>
      <c r="F112" s="7">
        <v>2031</v>
      </c>
      <c r="G112" s="7">
        <f t="shared" si="48"/>
        <v>0.11750039674223663</v>
      </c>
      <c r="H112" s="7">
        <f t="shared" si="49"/>
        <v>0.11221660636660254</v>
      </c>
      <c r="I112" s="7">
        <f t="shared" si="50"/>
        <v>0.1090127444691682</v>
      </c>
      <c r="J112" s="7">
        <f t="shared" si="51"/>
        <v>0.30618774979528601</v>
      </c>
      <c r="K112" s="7">
        <f t="shared" si="52"/>
        <v>0.29158215838934137</v>
      </c>
      <c r="L112" s="7">
        <f t="shared" si="53"/>
        <v>0.28273224407224401</v>
      </c>
      <c r="M112" s="7">
        <f t="shared" si="54"/>
        <v>0.4948751028483353</v>
      </c>
      <c r="N112" s="7">
        <f t="shared" si="55"/>
        <v>0.47094771041208011</v>
      </c>
      <c r="O112" s="7">
        <f t="shared" si="56"/>
        <v>0.45645174367531977</v>
      </c>
      <c r="Q112" s="7">
        <v>2031</v>
      </c>
      <c r="R112" s="7">
        <f>Output!Y239</f>
        <v>3.5684080087436496E-2</v>
      </c>
      <c r="S112" s="7">
        <f>Output!Y269</f>
        <v>3.3042975597103348E-2</v>
      </c>
      <c r="T112" s="7">
        <f>Output!Y299</f>
        <v>3.1427227165491227E-2</v>
      </c>
    </row>
    <row r="113" spans="1:20" x14ac:dyDescent="0.25">
      <c r="A113" s="7">
        <v>2032</v>
      </c>
      <c r="B113" s="7">
        <f>Output!Y120</f>
        <v>3.4979517159556925E-2</v>
      </c>
      <c r="C113" s="7">
        <f>Output!Y150</f>
        <v>3.2032503140329426E-2</v>
      </c>
      <c r="D113" s="7">
        <f>Output!Y180</f>
        <v>3.0210816063559569E-2</v>
      </c>
      <c r="F113" s="7">
        <v>2032</v>
      </c>
      <c r="G113" s="7">
        <f t="shared" si="48"/>
        <v>0.13103295481229196</v>
      </c>
      <c r="H113" s="7">
        <f t="shared" si="49"/>
        <v>0.12471373568007577</v>
      </c>
      <c r="I113" s="7">
        <f t="shared" si="50"/>
        <v>0.12086982688348351</v>
      </c>
      <c r="J113" s="7">
        <f t="shared" si="51"/>
        <v>0.33191065668902281</v>
      </c>
      <c r="K113" s="7">
        <f t="shared" si="52"/>
        <v>0.31533690543016796</v>
      </c>
      <c r="L113" s="7">
        <f t="shared" si="53"/>
        <v>0.30527037953753294</v>
      </c>
      <c r="M113" s="7">
        <f t="shared" si="54"/>
        <v>0.53278835856575335</v>
      </c>
      <c r="N113" s="7">
        <f t="shared" si="55"/>
        <v>0.50596007518025987</v>
      </c>
      <c r="O113" s="7">
        <f t="shared" si="56"/>
        <v>0.4896709321915822</v>
      </c>
      <c r="Q113" s="7">
        <v>2032</v>
      </c>
      <c r="R113" s="7">
        <f>Output!Y240</f>
        <v>3.5360491863844587E-2</v>
      </c>
      <c r="S113" s="7">
        <f>Output!Y270</f>
        <v>3.2654922825590849E-2</v>
      </c>
      <c r="T113" s="7">
        <f>Output!Y300</f>
        <v>3.0982484174081674E-2</v>
      </c>
    </row>
    <row r="114" spans="1:20" x14ac:dyDescent="0.25">
      <c r="A114" s="7">
        <v>2033</v>
      </c>
      <c r="B114" s="7">
        <f>Output!Y121</f>
        <v>3.4635518615235096E-2</v>
      </c>
      <c r="C114" s="7">
        <f>Output!Y151</f>
        <v>3.1618280227604718E-2</v>
      </c>
      <c r="D114" s="7">
        <f>Output!Y181</f>
        <v>2.973485089994005E-2</v>
      </c>
      <c r="F114" s="7">
        <v>2033</v>
      </c>
      <c r="G114" s="7">
        <f t="shared" si="48"/>
        <v>0.14444365396328987</v>
      </c>
      <c r="H114" s="7">
        <f t="shared" si="49"/>
        <v>0.13706433285272107</v>
      </c>
      <c r="I114" s="7">
        <f t="shared" si="50"/>
        <v>0.13255868411389218</v>
      </c>
      <c r="J114" s="7">
        <f t="shared" si="51"/>
        <v>0.35832293282024852</v>
      </c>
      <c r="K114" s="7">
        <f t="shared" si="52"/>
        <v>0.3396613182916085</v>
      </c>
      <c r="L114" s="7">
        <f t="shared" si="53"/>
        <v>0.32829150031221349</v>
      </c>
      <c r="M114" s="7">
        <f t="shared" si="54"/>
        <v>0.5722022116772072</v>
      </c>
      <c r="N114" s="7">
        <f t="shared" si="55"/>
        <v>0.54225830373049599</v>
      </c>
      <c r="O114" s="7">
        <f t="shared" si="56"/>
        <v>0.52402431651053483</v>
      </c>
      <c r="Q114" s="7">
        <v>2033</v>
      </c>
      <c r="R114" s="7">
        <f>Output!Y241</f>
        <v>3.5042075250107586E-2</v>
      </c>
      <c r="S114" s="7">
        <f>Output!Y271</f>
        <v>3.2272035233554416E-2</v>
      </c>
      <c r="T114" s="7">
        <f>Output!Y301</f>
        <v>3.0542912792527032E-2</v>
      </c>
    </row>
    <row r="115" spans="1:20" x14ac:dyDescent="0.25">
      <c r="A115" s="7">
        <v>2034</v>
      </c>
      <c r="B115" s="7">
        <f>Output!Y122</f>
        <v>3.429694134172355E-2</v>
      </c>
      <c r="C115" s="7">
        <f>Output!Y152</f>
        <v>3.120947858569029E-2</v>
      </c>
      <c r="D115" s="7">
        <f>Output!Y182</f>
        <v>2.9264300002904954E-2</v>
      </c>
      <c r="F115" s="7">
        <v>2034</v>
      </c>
      <c r="G115" s="7">
        <f t="shared" si="48"/>
        <v>0.15773440016360193</v>
      </c>
      <c r="H115" s="7">
        <f t="shared" si="49"/>
        <v>0.14927030385291001</v>
      </c>
      <c r="I115" s="7">
        <f t="shared" si="50"/>
        <v>0.14408121966784207</v>
      </c>
      <c r="J115" s="7">
        <f t="shared" si="51"/>
        <v>0.38545647436739983</v>
      </c>
      <c r="K115" s="7">
        <f t="shared" si="52"/>
        <v>0.3645802518311847</v>
      </c>
      <c r="L115" s="7">
        <f t="shared" si="53"/>
        <v>0.35181517554229852</v>
      </c>
      <c r="M115" s="7">
        <f t="shared" si="54"/>
        <v>0.61317854857119758</v>
      </c>
      <c r="N115" s="7">
        <f t="shared" si="55"/>
        <v>0.57989019980945933</v>
      </c>
      <c r="O115" s="7">
        <f t="shared" si="56"/>
        <v>0.55954913141675489</v>
      </c>
      <c r="Q115" s="7">
        <v>2034</v>
      </c>
      <c r="R115" s="7">
        <f>Output!Y242</f>
        <v>3.4728638920123733E-2</v>
      </c>
      <c r="S115" s="7">
        <f>Output!Y272</f>
        <v>3.1894127925271118E-2</v>
      </c>
      <c r="T115" s="7">
        <f>Output!Y302</f>
        <v>3.010831526434668E-2</v>
      </c>
    </row>
    <row r="116" spans="1:20" x14ac:dyDescent="0.25">
      <c r="A116" s="7">
        <v>2035</v>
      </c>
      <c r="B116" s="7">
        <f>Output!Y123</f>
        <v>3.3963589220698386E-2</v>
      </c>
      <c r="C116" s="7">
        <f>Output!Y153</f>
        <v>3.0805909100488103E-2</v>
      </c>
      <c r="D116" s="7">
        <f>Output!Y183</f>
        <v>2.87989812625821E-2</v>
      </c>
      <c r="F116" s="7">
        <v>2035</v>
      </c>
      <c r="G116" s="7">
        <f t="shared" si="48"/>
        <v>0.17090702986904924</v>
      </c>
      <c r="H116" s="7">
        <f t="shared" si="49"/>
        <v>0.16133348759738747</v>
      </c>
      <c r="I116" s="7">
        <f t="shared" si="50"/>
        <v>0.155439272462078</v>
      </c>
      <c r="J116" s="7">
        <f t="shared" si="51"/>
        <v>0.41334440504909548</v>
      </c>
      <c r="K116" s="7">
        <f t="shared" si="52"/>
        <v>0.39011936130204655</v>
      </c>
      <c r="L116" s="7">
        <f t="shared" si="53"/>
        <v>0.37586144390993537</v>
      </c>
      <c r="M116" s="7">
        <f t="shared" si="54"/>
        <v>0.65578178022914191</v>
      </c>
      <c r="N116" s="7">
        <f t="shared" si="55"/>
        <v>0.61890523500670591</v>
      </c>
      <c r="O116" s="7">
        <f t="shared" si="56"/>
        <v>0.59628361535779306</v>
      </c>
      <c r="Q116" s="7">
        <v>2035</v>
      </c>
      <c r="R116" s="7">
        <f>Output!Y243</f>
        <v>3.4420001238021775E-2</v>
      </c>
      <c r="S116" s="7">
        <f>Output!Y273</f>
        <v>3.1521025695248568E-2</v>
      </c>
      <c r="T116" s="7">
        <f>Output!Y303</f>
        <v>2.967852281442708E-2</v>
      </c>
    </row>
    <row r="117" spans="1:20" x14ac:dyDescent="0.25">
      <c r="A117" s="7">
        <v>2036</v>
      </c>
      <c r="B117" s="7">
        <f>Output!Y124</f>
        <v>3.3635273138061583E-2</v>
      </c>
      <c r="C117" s="7">
        <f>Output!Y154</f>
        <v>3.0407361645222567E-2</v>
      </c>
      <c r="D117" s="7">
        <f>Output!Y184</f>
        <v>2.8338691556421752E-2</v>
      </c>
      <c r="F117" s="7">
        <v>2036</v>
      </c>
      <c r="G117" s="7">
        <f t="shared" si="48"/>
        <v>0.18396331309051089</v>
      </c>
      <c r="H117" s="7">
        <f t="shared" si="49"/>
        <v>0.17325564917518504</v>
      </c>
      <c r="I117" s="7">
        <f t="shared" si="50"/>
        <v>0.16663461004655536</v>
      </c>
      <c r="J117" s="7">
        <f t="shared" si="51"/>
        <v>0.44202112829891543</v>
      </c>
      <c r="K117" s="7">
        <f t="shared" si="52"/>
        <v>0.4163051082184544</v>
      </c>
      <c r="L117" s="7">
        <f t="shared" si="53"/>
        <v>0.40045080001938588</v>
      </c>
      <c r="M117" s="7">
        <f t="shared" si="54"/>
        <v>0.7000789435073197</v>
      </c>
      <c r="N117" s="7">
        <f t="shared" si="55"/>
        <v>0.6593545672617237</v>
      </c>
      <c r="O117" s="7">
        <f t="shared" si="56"/>
        <v>0.63426698999221631</v>
      </c>
      <c r="Q117" s="7">
        <v>2036</v>
      </c>
      <c r="R117" s="7">
        <f>Output!Y244</f>
        <v>3.4115988583572912E-2</v>
      </c>
      <c r="S117" s="7">
        <f>Output!Y274</f>
        <v>3.1152535632121427E-2</v>
      </c>
      <c r="T117" s="7">
        <f>Output!Y304</f>
        <v>2.9253348961781729E-2</v>
      </c>
    </row>
    <row r="118" spans="1:20" x14ac:dyDescent="0.25">
      <c r="A118" s="7">
        <v>2037</v>
      </c>
      <c r="B118" s="7">
        <f>Output!Y125</f>
        <v>3.3311803979715102E-2</v>
      </c>
      <c r="C118" s="7">
        <f>Output!Y155</f>
        <v>3.0013675122699059E-2</v>
      </c>
      <c r="D118" s="7">
        <f>Output!Y185</f>
        <v>2.7883255778777583E-2</v>
      </c>
      <c r="F118" s="7">
        <v>2037</v>
      </c>
      <c r="G118" s="7">
        <f t="shared" si="48"/>
        <v>0.19690495400060889</v>
      </c>
      <c r="H118" s="7">
        <f t="shared" si="49"/>
        <v>0.18503849768077224</v>
      </c>
      <c r="I118" s="7">
        <f t="shared" si="50"/>
        <v>0.17766893905481984</v>
      </c>
      <c r="J118" s="7">
        <f t="shared" si="51"/>
        <v>0.47152237606285491</v>
      </c>
      <c r="K118" s="7">
        <f t="shared" si="52"/>
        <v>0.4431648190961579</v>
      </c>
      <c r="L118" s="7">
        <f t="shared" si="53"/>
        <v>0.42560421574487062</v>
      </c>
      <c r="M118" s="7">
        <f t="shared" si="54"/>
        <v>0.74613979812510112</v>
      </c>
      <c r="N118" s="7">
        <f t="shared" si="55"/>
        <v>0.70129114051154384</v>
      </c>
      <c r="O118" s="7">
        <f t="shared" si="56"/>
        <v>0.67353949243492162</v>
      </c>
      <c r="Q118" s="7">
        <v>2037</v>
      </c>
      <c r="R118" s="7">
        <f>Output!Y245</f>
        <v>3.38164289218119E-2</v>
      </c>
      <c r="S118" s="7">
        <f>Output!Y275</f>
        <v>3.0788511422439824E-2</v>
      </c>
      <c r="T118" s="7">
        <f>Output!Y305</f>
        <v>2.8832634532203069E-2</v>
      </c>
    </row>
    <row r="119" spans="1:20" x14ac:dyDescent="0.25">
      <c r="A119" s="7">
        <v>2038</v>
      </c>
      <c r="B119" s="7">
        <f>Output!Y126</f>
        <v>3.2993013644238477E-2</v>
      </c>
      <c r="C119" s="7">
        <f>Output!Y156</f>
        <v>2.9624667423045405E-2</v>
      </c>
      <c r="D119" s="7">
        <f>Output!Y186</f>
        <v>2.7432498824003261E-2</v>
      </c>
      <c r="F119" s="7">
        <v>2038</v>
      </c>
      <c r="G119" s="7">
        <f t="shared" si="48"/>
        <v>0.20973359710310982</v>
      </c>
      <c r="H119" s="7">
        <f t="shared" si="49"/>
        <v>0.19668367761791566</v>
      </c>
      <c r="I119" s="7">
        <f t="shared" si="50"/>
        <v>0.18854390399063808</v>
      </c>
      <c r="J119" s="7">
        <f t="shared" si="51"/>
        <v>0.50188527205785538</v>
      </c>
      <c r="K119" s="7">
        <f t="shared" si="52"/>
        <v>0.47072668861341188</v>
      </c>
      <c r="L119" s="7">
        <f t="shared" si="53"/>
        <v>0.45134313658453096</v>
      </c>
      <c r="M119" s="7">
        <f t="shared" si="54"/>
        <v>0.79403694701260119</v>
      </c>
      <c r="N119" s="7">
        <f t="shared" si="55"/>
        <v>0.74476969960890849</v>
      </c>
      <c r="O119" s="7">
        <f t="shared" si="56"/>
        <v>0.71414236917842411</v>
      </c>
      <c r="Q119" s="7">
        <v>2038</v>
      </c>
      <c r="R119" s="7">
        <f>Output!Y246</f>
        <v>3.3521166338382889E-2</v>
      </c>
      <c r="S119" s="7">
        <f>Output!Y276</f>
        <v>3.0428784291090218E-2</v>
      </c>
      <c r="T119" s="7">
        <f>Output!Y306</f>
        <v>2.841621718095641E-2</v>
      </c>
    </row>
    <row r="120" spans="1:20" x14ac:dyDescent="0.25">
      <c r="A120" s="7">
        <v>2039</v>
      </c>
      <c r="B120" s="7">
        <f>Output!Y127</f>
        <v>3.2678734030211223E-2</v>
      </c>
      <c r="C120" s="7">
        <f>Output!Y157</f>
        <v>2.9240156436389421E-2</v>
      </c>
      <c r="D120" s="7">
        <f>Output!Y187</f>
        <v>2.6986245586452465E-2</v>
      </c>
      <c r="F120" s="7">
        <v>2039</v>
      </c>
      <c r="G120" s="7">
        <f t="shared" si="48"/>
        <v>0.22245082783960976</v>
      </c>
      <c r="H120" s="7">
        <f t="shared" si="49"/>
        <v>0.20819276950636381</v>
      </c>
      <c r="I120" s="7">
        <f t="shared" si="50"/>
        <v>0.19926108783468238</v>
      </c>
      <c r="J120" s="7">
        <f t="shared" si="51"/>
        <v>0.53314838518615748</v>
      </c>
      <c r="K120" s="7">
        <f t="shared" si="52"/>
        <v>0.49901980125466339</v>
      </c>
      <c r="L120" s="7">
        <f t="shared" si="53"/>
        <v>0.47768948020881769</v>
      </c>
      <c r="M120" s="7">
        <f t="shared" si="54"/>
        <v>0.84384594253270528</v>
      </c>
      <c r="N120" s="7">
        <f t="shared" si="55"/>
        <v>0.78984683300296321</v>
      </c>
      <c r="O120" s="7">
        <f t="shared" si="56"/>
        <v>0.75611787258295315</v>
      </c>
      <c r="Q120" s="7">
        <v>2039</v>
      </c>
      <c r="R120" s="7">
        <f>Output!Y247</f>
        <v>3.3230046504193596E-2</v>
      </c>
      <c r="S120" s="7">
        <f>Output!Y277</f>
        <v>3.0073187048222639E-2</v>
      </c>
      <c r="T120" s="7">
        <f>Output!Y307</f>
        <v>2.8003936148570628E-2</v>
      </c>
    </row>
    <row r="121" spans="1:20" x14ac:dyDescent="0.25">
      <c r="A121" s="7">
        <v>2040</v>
      </c>
      <c r="B121" s="7">
        <f>Output!Y128</f>
        <v>3.2368397795339253E-2</v>
      </c>
      <c r="C121" s="7">
        <f>Output!Y158</f>
        <v>2.8859602837340421E-2</v>
      </c>
      <c r="D121" s="7">
        <f>Output!Y188</f>
        <v>2.6543942732282801E-2</v>
      </c>
      <c r="F121" s="7">
        <v>2040</v>
      </c>
      <c r="G121" s="7">
        <f t="shared" si="48"/>
        <v>0.23505803231687875</v>
      </c>
      <c r="H121" s="7">
        <f t="shared" si="49"/>
        <v>0.21956716437473428</v>
      </c>
      <c r="I121" s="7">
        <f t="shared" si="50"/>
        <v>0.20982187915464656</v>
      </c>
      <c r="J121" s="7">
        <f t="shared" si="51"/>
        <v>0.56535142461609578</v>
      </c>
      <c r="K121" s="7">
        <f t="shared" si="52"/>
        <v>0.52807383040904488</v>
      </c>
      <c r="L121" s="7">
        <f t="shared" si="53"/>
        <v>0.50466529232492507</v>
      </c>
      <c r="M121" s="7">
        <f t="shared" si="54"/>
        <v>0.89564481691531306</v>
      </c>
      <c r="N121" s="7">
        <f t="shared" si="55"/>
        <v>0.83658049644335597</v>
      </c>
      <c r="O121" s="7">
        <f t="shared" si="56"/>
        <v>0.79950870549520403</v>
      </c>
      <c r="Q121" s="7">
        <v>2040</v>
      </c>
      <c r="R121" s="7">
        <f>Output!Y248</f>
        <v>3.2942548558557577E-2</v>
      </c>
      <c r="S121" s="7">
        <f>Output!Y278</f>
        <v>2.9721224554666033E-2</v>
      </c>
      <c r="T121" s="7">
        <f>Output!Y308</f>
        <v>2.7595283435116968E-2</v>
      </c>
    </row>
    <row r="122" spans="1:20" x14ac:dyDescent="0.25">
      <c r="A122" s="7">
        <v>2041</v>
      </c>
      <c r="B122" s="7">
        <f>Output!Y129</f>
        <v>3.2108933252838125E-2</v>
      </c>
      <c r="C122" s="7">
        <f>Output!Y159</f>
        <v>2.8529913926436418E-2</v>
      </c>
      <c r="D122" s="7">
        <f>Output!Y189</f>
        <v>2.6152504566258131E-2</v>
      </c>
      <c r="F122" s="7">
        <v>2041</v>
      </c>
      <c r="G122" s="7">
        <f t="shared" si="48"/>
        <v>0.2475730854376661</v>
      </c>
      <c r="H122" s="7">
        <f t="shared" si="49"/>
        <v>0.23082473466485262</v>
      </c>
      <c r="I122" s="7">
        <f t="shared" si="50"/>
        <v>0.22024415039235612</v>
      </c>
      <c r="J122" s="7">
        <f t="shared" si="51"/>
        <v>0.58697752007991177</v>
      </c>
      <c r="K122" s="7">
        <f t="shared" si="52"/>
        <v>0.54752698713439174</v>
      </c>
      <c r="L122" s="7">
        <f t="shared" si="53"/>
        <v>0.52267504670320375</v>
      </c>
      <c r="M122" s="7">
        <f t="shared" si="54"/>
        <v>0.92638195472215812</v>
      </c>
      <c r="N122" s="7">
        <f t="shared" si="55"/>
        <v>0.86422923960393183</v>
      </c>
      <c r="O122" s="7">
        <f t="shared" si="56"/>
        <v>0.82510594301405227</v>
      </c>
      <c r="Q122" s="7">
        <v>2041</v>
      </c>
      <c r="R122" s="7">
        <f>Output!Y249</f>
        <v>3.2701757624999564E-2</v>
      </c>
      <c r="S122" s="7">
        <f>Output!Y279</f>
        <v>2.9415962642808581E-2</v>
      </c>
      <c r="T122" s="7">
        <f>Output!Y309</f>
        <v>2.7233331303362463E-2</v>
      </c>
    </row>
    <row r="123" spans="1:20" x14ac:dyDescent="0.25">
      <c r="A123" s="7">
        <v>2042</v>
      </c>
      <c r="B123" s="7">
        <f>Output!Y130</f>
        <v>3.1850610399151054E-2</v>
      </c>
      <c r="C123" s="7">
        <f>Output!Y160</f>
        <v>2.8201366704346462E-2</v>
      </c>
      <c r="D123" s="7">
        <f>Output!Y190</f>
        <v>2.5762215093273366E-2</v>
      </c>
      <c r="F123" s="7">
        <v>2042</v>
      </c>
      <c r="G123" s="7">
        <f t="shared" si="48"/>
        <v>0.2599963889392316</v>
      </c>
      <c r="H123" s="7">
        <f t="shared" si="49"/>
        <v>0.24196588211397865</v>
      </c>
      <c r="I123" s="7">
        <f t="shared" si="50"/>
        <v>0.2305283057459947</v>
      </c>
      <c r="J123" s="7">
        <f t="shared" si="51"/>
        <v>0.60887126631256805</v>
      </c>
      <c r="K123" s="7">
        <f t="shared" si="52"/>
        <v>0.56716117340063188</v>
      </c>
      <c r="L123" s="7">
        <f t="shared" si="53"/>
        <v>0.54079894486776225</v>
      </c>
      <c r="M123" s="7">
        <f t="shared" si="54"/>
        <v>0.95774614368590472</v>
      </c>
      <c r="N123" s="7">
        <f t="shared" si="55"/>
        <v>0.8923564646872858</v>
      </c>
      <c r="O123" s="7">
        <f t="shared" si="56"/>
        <v>0.85106958398953036</v>
      </c>
      <c r="Q123" s="7">
        <v>2042</v>
      </c>
      <c r="R123" s="7">
        <f>Output!Y250</f>
        <v>3.246201642845685E-2</v>
      </c>
      <c r="S123" s="7">
        <f>Output!Y280</f>
        <v>2.9111750467966421E-2</v>
      </c>
      <c r="T123" s="7">
        <f>Output!Y310</f>
        <v>2.6872435339002104E-2</v>
      </c>
    </row>
    <row r="124" spans="1:20" x14ac:dyDescent="0.25">
      <c r="A124" s="7">
        <v>2043</v>
      </c>
      <c r="B124" s="7">
        <f>Output!Y131</f>
        <v>3.1593667377957033E-2</v>
      </c>
      <c r="C124" s="7">
        <f>Output!Y161</f>
        <v>2.7874206318975414E-2</v>
      </c>
      <c r="D124" s="7">
        <f>Output!Y191</f>
        <v>2.5373298448555799E-2</v>
      </c>
      <c r="F124" s="7">
        <v>2043</v>
      </c>
      <c r="G124" s="7">
        <f t="shared" si="48"/>
        <v>0.27232842883692876</v>
      </c>
      <c r="H124" s="7">
        <f t="shared" si="49"/>
        <v>0.25299109519838958</v>
      </c>
      <c r="I124" s="7">
        <f t="shared" si="50"/>
        <v>0.24067482876999194</v>
      </c>
      <c r="J124" s="7">
        <f t="shared" si="51"/>
        <v>0.63103906023557943</v>
      </c>
      <c r="K124" s="7">
        <f t="shared" si="52"/>
        <v>0.58697984522135394</v>
      </c>
      <c r="L124" s="7">
        <f t="shared" si="53"/>
        <v>0.55903810345766136</v>
      </c>
      <c r="M124" s="7">
        <f t="shared" si="54"/>
        <v>0.98974969163423054</v>
      </c>
      <c r="N124" s="7">
        <f t="shared" si="55"/>
        <v>0.92096859524431907</v>
      </c>
      <c r="O124" s="7">
        <f t="shared" si="56"/>
        <v>0.87740137814533137</v>
      </c>
      <c r="Q124" s="7">
        <v>2043</v>
      </c>
      <c r="R124" s="7">
        <f>Output!Y251</f>
        <v>3.2223545187073738E-2</v>
      </c>
      <c r="S124" s="7">
        <f>Output!Y281</f>
        <v>2.8808814678662718E-2</v>
      </c>
      <c r="T124" s="7">
        <f>Output!Y311</f>
        <v>2.6512802899422497E-2</v>
      </c>
    </row>
    <row r="125" spans="1:20" x14ac:dyDescent="0.25">
      <c r="A125" s="7">
        <v>2044</v>
      </c>
      <c r="B125" s="7">
        <f>Output!Y132</f>
        <v>3.1338076172352652E-2</v>
      </c>
      <c r="C125" s="7">
        <f>Output!Y162</f>
        <v>2.7548390744968159E-2</v>
      </c>
      <c r="D125" s="7">
        <f>Output!Y192</f>
        <v>2.4985740623653729E-2</v>
      </c>
      <c r="F125" s="7">
        <v>2044</v>
      </c>
      <c r="G125" s="7">
        <f t="shared" si="48"/>
        <v>0.2845696800890461</v>
      </c>
      <c r="H125" s="7">
        <f t="shared" si="49"/>
        <v>0.2639008464154502</v>
      </c>
      <c r="I125" s="7">
        <f t="shared" si="50"/>
        <v>0.2506841968835602</v>
      </c>
      <c r="J125" s="7">
        <f t="shared" si="51"/>
        <v>0.6534873952593856</v>
      </c>
      <c r="K125" s="7">
        <f t="shared" si="52"/>
        <v>0.60698643975184308</v>
      </c>
      <c r="L125" s="7">
        <f t="shared" si="53"/>
        <v>0.57739355129238479</v>
      </c>
      <c r="M125" s="7">
        <f t="shared" si="54"/>
        <v>1.0224051104297254</v>
      </c>
      <c r="N125" s="7">
        <f t="shared" si="55"/>
        <v>0.95007203308823662</v>
      </c>
      <c r="O125" s="7">
        <f t="shared" si="56"/>
        <v>0.90410290570120988</v>
      </c>
      <c r="Q125" s="7">
        <v>2044</v>
      </c>
      <c r="R125" s="7">
        <f>Output!Y252</f>
        <v>3.1986315008807692E-2</v>
      </c>
      <c r="S125" s="7">
        <f>Output!Y282</f>
        <v>2.8507113522097245E-2</v>
      </c>
      <c r="T125" s="7">
        <f>Output!Y312</f>
        <v>2.6154417953338813E-2</v>
      </c>
    </row>
    <row r="126" spans="1:20" x14ac:dyDescent="0.25">
      <c r="A126" s="7">
        <v>2045</v>
      </c>
      <c r="B126" s="7">
        <f>Output!Y133</f>
        <v>3.1083808765434508E-2</v>
      </c>
      <c r="C126" s="7">
        <f>Output!Y163</f>
        <v>2.7223891965421278E-2</v>
      </c>
      <c r="D126" s="7">
        <f>Output!Y193</f>
        <v>2.4599499593212039E-2</v>
      </c>
      <c r="F126" s="7">
        <v>2045</v>
      </c>
      <c r="G126" s="7">
        <f t="shared" si="48"/>
        <v>0.29672060902354669</v>
      </c>
      <c r="H126" s="7">
        <f t="shared" si="49"/>
        <v>0.27469559963219981</v>
      </c>
      <c r="I126" s="7">
        <f t="shared" si="50"/>
        <v>0.26055687395373872</v>
      </c>
      <c r="J126" s="7">
        <f t="shared" si="51"/>
        <v>0.67622286638937856</v>
      </c>
      <c r="K126" s="7">
        <f t="shared" si="52"/>
        <v>0.62718438522891418</v>
      </c>
      <c r="L126" s="7">
        <f t="shared" si="53"/>
        <v>0.59586621010840912</v>
      </c>
      <c r="M126" s="7">
        <f t="shared" si="54"/>
        <v>1.0557251237552108</v>
      </c>
      <c r="N126" s="7">
        <f t="shared" si="55"/>
        <v>0.97967317082562944</v>
      </c>
      <c r="O126" s="7">
        <f t="shared" si="56"/>
        <v>0.93117554626308008</v>
      </c>
      <c r="Q126" s="7">
        <v>2045</v>
      </c>
      <c r="R126" s="7">
        <f>Output!Y253</f>
        <v>3.1750303342670504E-2</v>
      </c>
      <c r="S126" s="7">
        <f>Output!Y283</f>
        <v>2.8206624447281767E-2</v>
      </c>
      <c r="T126" s="7">
        <f>Output!Y313</f>
        <v>2.5797245089005133E-2</v>
      </c>
    </row>
    <row r="127" spans="1:20" x14ac:dyDescent="0.25">
      <c r="A127" s="7">
        <v>2046</v>
      </c>
      <c r="B127" s="7">
        <f>Output!Y134</f>
        <v>3.0830830136073326E-2</v>
      </c>
      <c r="C127" s="7">
        <f>Output!Y164</f>
        <v>2.6900695971883069E-2</v>
      </c>
      <c r="D127" s="7">
        <f>Output!Y194</f>
        <v>2.4214547340327311E-2</v>
      </c>
      <c r="F127" s="7">
        <v>2046</v>
      </c>
      <c r="G127" s="7">
        <f t="shared" si="48"/>
        <v>0.30878166966377468</v>
      </c>
      <c r="H127" s="7">
        <f t="shared" si="49"/>
        <v>0.28537581379383009</v>
      </c>
      <c r="I127" s="7">
        <f t="shared" si="50"/>
        <v>0.27029331400387169</v>
      </c>
      <c r="J127" s="7">
        <f t="shared" si="51"/>
        <v>0.69925216407861746</v>
      </c>
      <c r="K127" s="7">
        <f t="shared" si="52"/>
        <v>0.64757710512724975</v>
      </c>
      <c r="L127" s="7">
        <f t="shared" si="53"/>
        <v>0.61445689487787913</v>
      </c>
      <c r="M127" s="7">
        <f t="shared" si="54"/>
        <v>1.0897226584934601</v>
      </c>
      <c r="N127" s="7">
        <f t="shared" si="55"/>
        <v>1.0097783964606697</v>
      </c>
      <c r="O127" s="7">
        <f t="shared" si="56"/>
        <v>0.95862047575188658</v>
      </c>
      <c r="Q127" s="7">
        <v>2046</v>
      </c>
      <c r="R127" s="7">
        <f>Output!Y254</f>
        <v>3.1515478036767929E-2</v>
      </c>
      <c r="S127" s="7">
        <f>Output!Y284</f>
        <v>2.7907334593458597E-2</v>
      </c>
      <c r="T127" s="7">
        <f>Output!Y314</f>
        <v>2.5441258584906062E-2</v>
      </c>
    </row>
    <row r="128" spans="1:20" x14ac:dyDescent="0.25">
      <c r="A128" s="7">
        <v>2047</v>
      </c>
      <c r="B128" s="7">
        <f>Output!Y135</f>
        <v>3.057911927159155E-2</v>
      </c>
      <c r="C128" s="7">
        <f>Output!Y165</f>
        <v>2.6578760738998411E-2</v>
      </c>
      <c r="D128" s="7">
        <f>Output!Y195</f>
        <v>2.3830869856547841E-2</v>
      </c>
      <c r="F128" s="7">
        <v>2047</v>
      </c>
      <c r="G128" s="7">
        <f t="shared" si="48"/>
        <v>0.32075330743693314</v>
      </c>
      <c r="H128" s="7">
        <f t="shared" si="49"/>
        <v>0.29594193186662032</v>
      </c>
      <c r="I128" s="7">
        <f t="shared" si="50"/>
        <v>0.27989396492208596</v>
      </c>
      <c r="J128" s="7">
        <f t="shared" si="51"/>
        <v>0.72258208169645743</v>
      </c>
      <c r="K128" s="7">
        <f t="shared" si="52"/>
        <v>0.66816799409745053</v>
      </c>
      <c r="L128" s="7">
        <f t="shared" si="53"/>
        <v>0.63316631452819372</v>
      </c>
      <c r="M128" s="7">
        <f t="shared" si="54"/>
        <v>1.1244108559559816</v>
      </c>
      <c r="N128" s="7">
        <f t="shared" si="55"/>
        <v>1.040394056328281</v>
      </c>
      <c r="O128" s="7">
        <f t="shared" si="56"/>
        <v>0.98643866413430148</v>
      </c>
      <c r="Q128" s="7">
        <v>2047</v>
      </c>
      <c r="R128" s="7">
        <f>Output!Y255</f>
        <v>3.1281816629436285E-2</v>
      </c>
      <c r="S128" s="7">
        <f>Output!Y285</f>
        <v>2.7609202207827515E-2</v>
      </c>
      <c r="T128" s="7">
        <f>Output!Y315</f>
        <v>2.5086442409756781E-2</v>
      </c>
    </row>
    <row r="129" spans="1:20" x14ac:dyDescent="0.25">
      <c r="A129" s="7">
        <v>2048</v>
      </c>
      <c r="B129" s="7">
        <f>Output!Y136</f>
        <v>3.0328641150859911E-2</v>
      </c>
      <c r="C129" s="7">
        <f>Output!Y166</f>
        <v>2.6258058249863898E-2</v>
      </c>
      <c r="D129" s="7">
        <f>Output!Y196</f>
        <v>2.3448425116518512E-2</v>
      </c>
      <c r="F129" s="7">
        <v>2048</v>
      </c>
      <c r="G129" s="7">
        <f t="shared" si="48"/>
        <v>0.3326359566789765</v>
      </c>
      <c r="H129" s="7">
        <f t="shared" si="49"/>
        <v>0.30639438818652492</v>
      </c>
      <c r="I129" s="7">
        <f t="shared" si="50"/>
        <v>0.2893592610443359</v>
      </c>
      <c r="J129" s="7">
        <f t="shared" si="51"/>
        <v>0.74621951131478292</v>
      </c>
      <c r="K129" s="7">
        <f t="shared" si="52"/>
        <v>0.68896042813868974</v>
      </c>
      <c r="L129" s="7">
        <f t="shared" si="53"/>
        <v>0.65199505097819932</v>
      </c>
      <c r="M129" s="7">
        <f t="shared" si="54"/>
        <v>1.1598030659505896</v>
      </c>
      <c r="N129" s="7">
        <f t="shared" si="55"/>
        <v>1.0715264680908549</v>
      </c>
      <c r="O129" s="7">
        <f t="shared" si="56"/>
        <v>1.0146308409120628</v>
      </c>
      <c r="Q129" s="7">
        <v>2048</v>
      </c>
      <c r="R129" s="7">
        <f>Output!Y256</f>
        <v>3.1049290139308506E-2</v>
      </c>
      <c r="S129" s="7">
        <f>Output!Y286</f>
        <v>2.7312204739400298E-2</v>
      </c>
      <c r="T129" s="7">
        <f>Output!Y316</f>
        <v>2.4732761151811347E-2</v>
      </c>
    </row>
    <row r="130" spans="1:20" x14ac:dyDescent="0.25">
      <c r="A130" s="7">
        <v>2049</v>
      </c>
      <c r="B130" s="7">
        <f>Output!Y137</f>
        <v>3.007938176542671E-2</v>
      </c>
      <c r="C130" s="7">
        <f>Output!Y167</f>
        <v>2.5938574496027815E-2</v>
      </c>
      <c r="D130" s="7">
        <f>Output!Y197</f>
        <v>2.3067192107561765E-2</v>
      </c>
      <c r="F130" s="7">
        <v>2049</v>
      </c>
      <c r="G130" s="7">
        <f t="shared" si="48"/>
        <v>0.34443004680401074</v>
      </c>
      <c r="H130" s="7">
        <f t="shared" si="49"/>
        <v>0.31673361216764995</v>
      </c>
      <c r="I130" s="7">
        <f t="shared" si="50"/>
        <v>0.29868962932380383</v>
      </c>
      <c r="J130" s="7">
        <f t="shared" si="51"/>
        <v>0.77017145651446728</v>
      </c>
      <c r="K130" s="7">
        <f t="shared" si="52"/>
        <v>0.7099577686353099</v>
      </c>
      <c r="L130" s="7">
        <f t="shared" si="53"/>
        <v>0.67094356394982113</v>
      </c>
      <c r="M130" s="7">
        <f t="shared" si="54"/>
        <v>1.1959128662249245</v>
      </c>
      <c r="N130" s="7">
        <f t="shared" si="55"/>
        <v>1.1031819251029706</v>
      </c>
      <c r="O130" s="7">
        <f t="shared" si="56"/>
        <v>1.043197498575839</v>
      </c>
      <c r="Q130" s="7">
        <v>2049</v>
      </c>
      <c r="R130" s="7">
        <f>Output!Y257</f>
        <v>3.0817885705626893E-2</v>
      </c>
      <c r="S130" s="7">
        <f>Output!Y287</f>
        <v>2.7016329327419247E-2</v>
      </c>
      <c r="T130" s="7">
        <f>Output!Y317</f>
        <v>2.4380195519933246E-2</v>
      </c>
    </row>
    <row r="131" spans="1:20" x14ac:dyDescent="0.25">
      <c r="A131" s="7">
        <v>2050</v>
      </c>
      <c r="B131" s="7">
        <f>Output!Y138</f>
        <v>2.9827979086882467E-2</v>
      </c>
      <c r="C131" s="7">
        <f>Output!Y168</f>
        <v>2.5616954453306546E-2</v>
      </c>
      <c r="D131" s="7">
        <f>Output!Y198</f>
        <v>2.2683822809719832E-2</v>
      </c>
      <c r="F131" s="7">
        <v>2050</v>
      </c>
      <c r="G131" s="7">
        <f t="shared" si="48"/>
        <v>0.35613482476936076</v>
      </c>
      <c r="H131" s="7">
        <f t="shared" si="49"/>
        <v>0.32695885322824408</v>
      </c>
      <c r="I131" s="7">
        <f t="shared" si="50"/>
        <v>0.30788431917873837</v>
      </c>
      <c r="J131" s="7">
        <f t="shared" si="51"/>
        <v>0.79444259188036892</v>
      </c>
      <c r="K131" s="7">
        <f t="shared" si="52"/>
        <v>0.73116092265201527</v>
      </c>
      <c r="L131" s="7">
        <f t="shared" si="53"/>
        <v>0.69000975749721194</v>
      </c>
      <c r="M131" s="7">
        <f t="shared" si="54"/>
        <v>1.2327503589913782</v>
      </c>
      <c r="N131" s="7">
        <f t="shared" si="55"/>
        <v>1.1353629920757875</v>
      </c>
      <c r="O131" s="7">
        <f t="shared" si="56"/>
        <v>1.0721351958156864</v>
      </c>
      <c r="Q131" s="7">
        <v>2050</v>
      </c>
      <c r="R131" s="7">
        <f>Output!Y258</f>
        <v>3.0584513576018723E-2</v>
      </c>
      <c r="S131" s="7">
        <f>Output!Y288</f>
        <v>2.6718492649890485E-2</v>
      </c>
      <c r="T131" s="7">
        <f>Output!Y318</f>
        <v>2.4025668622507438E-2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F086-9EFD-47B3-8F8B-0F4667E1BE12}">
  <dimension ref="A2:AR131"/>
  <sheetViews>
    <sheetView workbookViewId="0">
      <selection activeCell="C5" sqref="C5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6" width="9.140625" style="7"/>
    <col min="17" max="17" width="12" style="7" bestFit="1" customWidth="1"/>
    <col min="18" max="18" width="9.140625" style="7"/>
    <col min="19" max="19" width="11" style="7" customWidth="1"/>
    <col min="20" max="23" width="9.140625" style="7"/>
    <col min="24" max="24" width="18.5703125" style="7" customWidth="1"/>
    <col min="25" max="26" width="9.140625" style="7"/>
    <col min="27" max="27" width="11" style="7" bestFit="1" customWidth="1"/>
    <col min="28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0.63486985387001671</v>
      </c>
      <c r="E2" s="7">
        <v>0.55547740043406213</v>
      </c>
      <c r="G2" s="7">
        <v>26.722000000000001</v>
      </c>
      <c r="H2" s="7">
        <v>255.917</v>
      </c>
      <c r="I2" s="7">
        <v>1.028</v>
      </c>
      <c r="J2" s="7">
        <v>1112.056</v>
      </c>
      <c r="K2" s="7">
        <v>14.388999999999999</v>
      </c>
      <c r="L2" s="7">
        <v>0</v>
      </c>
      <c r="M2" s="7">
        <v>80.167000000000002</v>
      </c>
      <c r="O2" s="7">
        <f>SUM(G2:M2)</f>
        <v>1490.2789999999998</v>
      </c>
    </row>
    <row r="4" spans="1:44" x14ac:dyDescent="0.25">
      <c r="G4" s="7">
        <f>G2/$O$2</f>
        <v>1.7930870662473272E-2</v>
      </c>
      <c r="H4" s="7">
        <f t="shared" ref="H4:M4" si="0">H2/$O$2</f>
        <v>0.17172422076671554</v>
      </c>
      <c r="I4" s="7">
        <f t="shared" si="0"/>
        <v>6.8980372131661268E-4</v>
      </c>
      <c r="J4" s="7">
        <f t="shared" si="0"/>
        <v>0.74620658279422858</v>
      </c>
      <c r="K4" s="7">
        <f t="shared" si="0"/>
        <v>9.6552390525532477E-3</v>
      </c>
      <c r="L4" s="7">
        <f t="shared" si="0"/>
        <v>0</v>
      </c>
      <c r="M4" s="7">
        <f t="shared" si="0"/>
        <v>5.3793283002712924E-2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1.143</v>
      </c>
      <c r="C8" s="7">
        <v>1.143</v>
      </c>
      <c r="D8" s="7">
        <v>1.143</v>
      </c>
      <c r="F8" s="7">
        <v>2024</v>
      </c>
      <c r="G8" s="7">
        <f>(B11-$B$8)*$B$2*Output!$Z$101*$E$2*$G$4/Output!$Z$95/1000000</f>
        <v>0.64784116349261356</v>
      </c>
      <c r="H8" s="7">
        <f>(C11-$B$8)*$B$2*Output!$Z$101*$E$2*$G$4/Output!$Z$95/1000000</f>
        <v>1.2985990441979416</v>
      </c>
      <c r="I8" s="7">
        <f>(D11-$B$8)*$B$2*Output!$Z$101*$E$2*$G$4/Output!$Z$95/1000000</f>
        <v>1.9493569249032701</v>
      </c>
      <c r="K8" s="7">
        <v>2024</v>
      </c>
      <c r="L8" s="7">
        <f>(B11-$B$8)*$B$2*Output!$Z$101*$E$2*$H$4/Output!$Z$95/1000000</f>
        <v>6.2043846657263373</v>
      </c>
      <c r="M8" s="7">
        <f>(C11-$B$8)*$B$2*Output!$Z$101*$E$2*$H$4/Output!$Z$95/1000000</f>
        <v>12.436702776513908</v>
      </c>
      <c r="N8" s="7">
        <f>(D11-$B$8)*$B$2*Output!$Z$101*$E$2*$H$4/Output!$Z$95/1000000</f>
        <v>18.669020887301478</v>
      </c>
      <c r="P8" s="7">
        <v>2024</v>
      </c>
      <c r="Q8" s="7">
        <f>(B11-$B$8)*$B$2*Output!$Z$101*$E$2*$I$4/Output!$Z$95/1000000</f>
        <v>2.492256253537934E-2</v>
      </c>
      <c r="R8" s="7">
        <f>(C11-$B$8)*$B$2*Output!$Z$101*$E$2*$I$4/Output!$Z$95/1000000</f>
        <v>4.9957331690572718E-2</v>
      </c>
      <c r="S8" s="7">
        <f>(D11-$B$8)*$B$2*Output!$Z$101*$E$2*$I$4/Output!$Z$95/1000000</f>
        <v>7.4992100845766088E-2</v>
      </c>
      <c r="U8" s="7">
        <v>2024</v>
      </c>
      <c r="V8" s="7">
        <f>(B11-$B$8)*$B$2*Output!$Z$101*$E$2*$J$4/Output!$Z$95/1000000</f>
        <v>26.960394166190472</v>
      </c>
      <c r="W8" s="7">
        <f>(C11-$B$8)*$B$2*Output!$Z$101*$E$2*$J$4/Output!$Z$95/1000000</f>
        <v>54.042169698921718</v>
      </c>
      <c r="X8" s="7">
        <f>(D11-$B$8)*$B$2*Output!$Z$101*$E$2*$J$4/Output!$Z$95/1000000</f>
        <v>81.123945231652982</v>
      </c>
      <c r="Z8" s="7">
        <v>2024</v>
      </c>
      <c r="AA8" s="7">
        <f>(B11-$B$8)*$B$2*Output!$Z$101*$E$2*$K$4/Output!$Z$95/1000000</f>
        <v>0.34884314428168606</v>
      </c>
      <c r="AB8" s="7">
        <f>(C11-$B$8)*$B$2*Output!$Z$101*$E$2*$K$4/Output!$Z$95/1000000</f>
        <v>0.6992568537895435</v>
      </c>
      <c r="AC8" s="7">
        <f>(D11-$B$8)*$B$2*Output!$Z$101*$E$2*$K$4/Output!$Z$95/1000000</f>
        <v>1.049670563297401</v>
      </c>
      <c r="AE8" s="7">
        <v>2024</v>
      </c>
      <c r="AF8" s="7">
        <f>(B11-$B$8)*$B$2*Output!$Z$101*$E$2*$L$4/Output!$Z$95/1000000</f>
        <v>0</v>
      </c>
      <c r="AG8" s="7">
        <f>(C11-$B$8)*$B$2*Output!$Z$101*$E$2*$L$4/Output!$Z$95/1000000</f>
        <v>0</v>
      </c>
      <c r="AH8" s="7">
        <f>(D11-$B$8)*$B$2*Output!$Z$101*$E$2*$L$4/Output!$Z$95/1000000</f>
        <v>0</v>
      </c>
      <c r="AJ8" s="7">
        <v>2024</v>
      </c>
      <c r="AK8" s="7">
        <f>(B11-$B$8)*$B$2*Output!$Z$101*$E$2*$M$4/Output!$Z$95/1000000</f>
        <v>1.9435477342157155</v>
      </c>
      <c r="AL8" s="7">
        <f>(C11-$B$8)*$B$2*Output!$Z$101*$E$2*$M$4/Output!$Z$95/1000000</f>
        <v>3.8958457292199831</v>
      </c>
      <c r="AM8" s="7">
        <f>(D11-$B$8)*$B$2*Output!$Z$101*$E$2*$M$4/Output!$Z$95/1000000</f>
        <v>5.8481437242242515</v>
      </c>
    </row>
    <row r="9" spans="1:44" x14ac:dyDescent="0.25">
      <c r="F9" s="7">
        <v>2025</v>
      </c>
      <c r="G9" s="7">
        <f>(B12-$B$8)*$B$2*Output!$Z$101*$E$2*$G$4/Output!$Z$95/1000000</f>
        <v>1.29568232698523</v>
      </c>
      <c r="H9" s="7">
        <f>(C12-$B$8)*$B$2*Output!$Z$101*$E$2*$G$4/Output!$Z$95/1000000</f>
        <v>2.7236542383539191</v>
      </c>
      <c r="I9" s="7">
        <f>(D12-$B$8)*$B$2*Output!$Z$101*$E$2*$G$4/Output!$Z$95/1000000</f>
        <v>4.1516261497226079</v>
      </c>
      <c r="K9" s="7">
        <v>2025</v>
      </c>
      <c r="L9" s="7">
        <f>(B12-$B$8)*$B$2*Output!$Z$101*$E$2*$H$4/Output!$Z$95/1000000</f>
        <v>12.408769331452701</v>
      </c>
      <c r="M9" s="7">
        <f>(C12-$B$8)*$B$2*Output!$Z$101*$E$2*$H$4/Output!$Z$95/1000000</f>
        <v>26.084478022484099</v>
      </c>
      <c r="N9" s="7">
        <f>(D12-$B$8)*$B$2*Output!$Z$101*$E$2*$H$4/Output!$Z$95/1000000</f>
        <v>39.760186713515481</v>
      </c>
      <c r="P9" s="7">
        <v>2025</v>
      </c>
      <c r="Q9" s="7">
        <f>(B12-$B$8)*$B$2*Output!$Z$101*$E$2*$I$4/Output!$Z$95/1000000</f>
        <v>4.9845125070758799E-2</v>
      </c>
      <c r="R9" s="7">
        <f>(C12-$B$8)*$B$2*Output!$Z$101*$E$2*$I$4/Output!$Z$95/1000000</f>
        <v>0.10477945352248444</v>
      </c>
      <c r="S9" s="7">
        <f>(D12-$B$8)*$B$2*Output!$Z$101*$E$2*$I$4/Output!$Z$95/1000000</f>
        <v>0.15971378197421005</v>
      </c>
      <c r="U9" s="7">
        <v>2025</v>
      </c>
      <c r="V9" s="7">
        <f>(B12-$B$8)*$B$2*Output!$Z$101*$E$2*$J$4/Output!$Z$95/1000000</f>
        <v>53.920788332381065</v>
      </c>
      <c r="W9" s="7">
        <f>(C12-$B$8)*$B$2*Output!$Z$101*$E$2*$J$4/Output!$Z$95/1000000</f>
        <v>113.34690658210111</v>
      </c>
      <c r="X9" s="7">
        <f>(D12-$B$8)*$B$2*Output!$Z$101*$E$2*$J$4/Output!$Z$95/1000000</f>
        <v>172.77302483182115</v>
      </c>
      <c r="Z9" s="7">
        <v>2025</v>
      </c>
      <c r="AA9" s="7">
        <f>(B12-$B$8)*$B$2*Output!$Z$101*$E$2*$K$4/Output!$Z$95/1000000</f>
        <v>0.69768628856337378</v>
      </c>
      <c r="AB9" s="7">
        <f>(C12-$B$8)*$B$2*Output!$Z$101*$E$2*$K$4/Output!$Z$95/1000000</f>
        <v>1.4666065726994439</v>
      </c>
      <c r="AC9" s="7">
        <f>(D12-$B$8)*$B$2*Output!$Z$101*$E$2*$K$4/Output!$Z$95/1000000</f>
        <v>2.2355268568355138</v>
      </c>
      <c r="AE9" s="7">
        <v>2025</v>
      </c>
      <c r="AF9" s="7">
        <f>(B12-$B$8)*$B$2*Output!$Z$101*$E$2*$L$4/Output!$Z$95/1000000</f>
        <v>0</v>
      </c>
      <c r="AG9" s="7">
        <f>(C12-$B$8)*$B$2*Output!$Z$101*$E$2*$L$4/Output!$Z$95/1000000</f>
        <v>0</v>
      </c>
      <c r="AH9" s="7">
        <f>(D12-$B$8)*$B$2*Output!$Z$101*$E$2*$L$4/Output!$Z$95/1000000</f>
        <v>0</v>
      </c>
      <c r="AJ9" s="7">
        <v>2025</v>
      </c>
      <c r="AK9" s="7">
        <f>(B12-$B$8)*$B$2*Output!$Z$101*$E$2*$M$4/Output!$Z$95/1000000</f>
        <v>3.8870954684314398</v>
      </c>
      <c r="AL9" s="7">
        <f>(C12-$B$8)*$B$2*Output!$Z$101*$E$2*$M$4/Output!$Z$95/1000000</f>
        <v>8.1710646406002034</v>
      </c>
      <c r="AM9" s="7">
        <f>(D12-$B$8)*$B$2*Output!$Z$101*$E$2*$M$4/Output!$Z$95/1000000</f>
        <v>12.455033812768963</v>
      </c>
    </row>
    <row r="10" spans="1:44" x14ac:dyDescent="0.25">
      <c r="F10" s="7">
        <v>2026</v>
      </c>
      <c r="G10" s="7">
        <f>(B13-$B$8)*$B$2*Output!$Z$101*$E$2*$G$4/Output!$Z$95/1000000</f>
        <v>1.9435234904778433</v>
      </c>
      <c r="H10" s="7">
        <f>(C13-$B$8)*$B$2*Output!$Z$101*$E$2*$G$4/Output!$Z$95/1000000</f>
        <v>4.2915721806213236</v>
      </c>
      <c r="I10" s="7">
        <f>(D13-$B$8)*$B$2*Output!$Z$101*$E$2*$G$4/Output!$Z$95/1000000</f>
        <v>6.6396208707648032</v>
      </c>
      <c r="K10" s="7">
        <v>2026</v>
      </c>
      <c r="L10" s="7">
        <f>(B13-$B$8)*$B$2*Output!$Z$101*$E$2*$H$4/Output!$Z$95/1000000</f>
        <v>18.61315399717904</v>
      </c>
      <c r="M10" s="7">
        <f>(C13-$B$8)*$B$2*Output!$Z$101*$E$2*$H$4/Output!$Z$95/1000000</f>
        <v>41.100451977698796</v>
      </c>
      <c r="N10" s="7">
        <f>(D13-$B$8)*$B$2*Output!$Z$101*$E$2*$H$4/Output!$Z$95/1000000</f>
        <v>63.587749958218552</v>
      </c>
      <c r="P10" s="7">
        <v>2026</v>
      </c>
      <c r="Q10" s="7">
        <f>(B13-$B$8)*$B$2*Output!$Z$101*$E$2*$I$4/Output!$Z$95/1000000</f>
        <v>7.4767687606138139E-2</v>
      </c>
      <c r="R10" s="7">
        <f>(C13-$B$8)*$B$2*Output!$Z$101*$E$2*$I$4/Output!$Z$95/1000000</f>
        <v>0.16509753018781231</v>
      </c>
      <c r="S10" s="7">
        <f>(D13-$B$8)*$B$2*Output!$Z$101*$E$2*$I$4/Output!$Z$95/1000000</f>
        <v>0.25542737276948646</v>
      </c>
      <c r="U10" s="7">
        <v>2026</v>
      </c>
      <c r="V10" s="7">
        <f>(B13-$B$8)*$B$2*Output!$Z$101*$E$2*$J$4/Output!$Z$95/1000000</f>
        <v>80.881182498571533</v>
      </c>
      <c r="W10" s="7">
        <f>(C13-$B$8)*$B$2*Output!$Z$101*$E$2*$J$4/Output!$Z$95/1000000</f>
        <v>178.59698349274106</v>
      </c>
      <c r="X10" s="7">
        <f>(D13-$B$8)*$B$2*Output!$Z$101*$E$2*$J$4/Output!$Z$95/1000000</f>
        <v>276.31278448691057</v>
      </c>
      <c r="Z10" s="7">
        <v>2026</v>
      </c>
      <c r="AA10" s="7">
        <f>(B13-$B$8)*$B$2*Output!$Z$101*$E$2*$K$4/Output!$Z$95/1000000</f>
        <v>1.0465294328450598</v>
      </c>
      <c r="AB10" s="7">
        <f>(C13-$B$8)*$B$2*Output!$Z$101*$E$2*$K$4/Output!$Z$95/1000000</f>
        <v>2.310883620498474</v>
      </c>
      <c r="AC10" s="7">
        <f>(D13-$B$8)*$B$2*Output!$Z$101*$E$2*$K$4/Output!$Z$95/1000000</f>
        <v>3.5752378081518876</v>
      </c>
      <c r="AE10" s="7">
        <v>2026</v>
      </c>
      <c r="AF10" s="7">
        <f>(B13-$B$8)*$B$2*Output!$Z$101*$E$2*$L$4/Output!$Z$95/1000000</f>
        <v>0</v>
      </c>
      <c r="AG10" s="7">
        <f>(C13-$B$8)*$B$2*Output!$Z$101*$E$2*$L$4/Output!$Z$95/1000000</f>
        <v>0</v>
      </c>
      <c r="AH10" s="7">
        <f>(D13-$B$8)*$B$2*Output!$Z$101*$E$2*$L$4/Output!$Z$95/1000000</f>
        <v>0</v>
      </c>
      <c r="AJ10" s="7">
        <v>2026</v>
      </c>
      <c r="AK10" s="7">
        <f>(B13-$B$8)*$B$2*Output!$Z$101*$E$2*$M$4/Output!$Z$95/1000000</f>
        <v>5.8306432026471553</v>
      </c>
      <c r="AL10" s="7">
        <f>(C13-$B$8)*$B$2*Output!$Z$101*$E$2*$M$4/Output!$Z$95/1000000</f>
        <v>12.874877142574269</v>
      </c>
      <c r="AM10" s="7">
        <f>(D13-$B$8)*$B$2*Output!$Z$101*$E$2*$M$4/Output!$Z$95/1000000</f>
        <v>19.919111082501381</v>
      </c>
    </row>
    <row r="11" spans="1:44" x14ac:dyDescent="0.25">
      <c r="A11" s="7">
        <v>2024</v>
      </c>
      <c r="B11" s="7">
        <v>1.1922835507844756</v>
      </c>
      <c r="C11" s="7">
        <v>1.2417889864829967</v>
      </c>
      <c r="D11" s="7">
        <v>1.2912944221815179</v>
      </c>
      <c r="F11" s="7">
        <v>2027</v>
      </c>
      <c r="G11" s="7">
        <f>(B14-$B$8)*$B$2*Output!$Z$101*$E$2*$G$4/Output!$Z$95/1000000</f>
        <v>2.59136465397046</v>
      </c>
      <c r="H11" s="7">
        <f>(C14-$B$8)*$B$2*Output!$Z$101*$E$2*$G$4/Output!$Z$95/1000000</f>
        <v>6.0208880841956454</v>
      </c>
      <c r="I11" s="7">
        <f>(D14-$B$8)*$B$2*Output!$Z$101*$E$2*$G$4/Output!$Z$95/1000000</f>
        <v>9.4504115144208392</v>
      </c>
      <c r="K11" s="7">
        <v>2027</v>
      </c>
      <c r="L11" s="7">
        <f>(B14-$B$8)*$B$2*Output!$Z$101*$E$2*$H$4/Output!$Z$95/1000000</f>
        <v>24.817538662905402</v>
      </c>
      <c r="M11" s="7">
        <f>(C14-$B$8)*$B$2*Output!$Z$101*$E$2*$H$4/Output!$Z$95/1000000</f>
        <v>57.662136660545521</v>
      </c>
      <c r="N11" s="7">
        <f>(D14-$B$8)*$B$2*Output!$Z$101*$E$2*$H$4/Output!$Z$95/1000000</f>
        <v>90.506734658185692</v>
      </c>
      <c r="P11" s="7">
        <v>2027</v>
      </c>
      <c r="Q11" s="7">
        <f>(B14-$B$8)*$B$2*Output!$Z$101*$E$2*$I$4/Output!$Z$95/1000000</f>
        <v>9.9690250141517597E-2</v>
      </c>
      <c r="R11" s="7">
        <f>(C14-$B$8)*$B$2*Output!$Z$101*$E$2*$I$4/Output!$Z$95/1000000</f>
        <v>0.23162461457050837</v>
      </c>
      <c r="S11" s="7">
        <f>(D14-$B$8)*$B$2*Output!$Z$101*$E$2*$I$4/Output!$Z$95/1000000</f>
        <v>0.3635589789994994</v>
      </c>
      <c r="U11" s="7">
        <v>2027</v>
      </c>
      <c r="V11" s="7">
        <f>(B14-$B$8)*$B$2*Output!$Z$101*$E$2*$J$4/Output!$Z$95/1000000</f>
        <v>107.84157666476213</v>
      </c>
      <c r="W11" s="7">
        <f>(C14-$B$8)*$B$2*Output!$Z$101*$E$2*$J$4/Output!$Z$95/1000000</f>
        <v>250.56375717978716</v>
      </c>
      <c r="X11" s="7">
        <f>(D14-$B$8)*$B$2*Output!$Z$101*$E$2*$J$4/Output!$Z$95/1000000</f>
        <v>393.28593769481256</v>
      </c>
      <c r="Z11" s="7">
        <v>2027</v>
      </c>
      <c r="AA11" s="7">
        <f>(B14-$B$8)*$B$2*Output!$Z$101*$E$2*$K$4/Output!$Z$95/1000000</f>
        <v>1.3953725771267476</v>
      </c>
      <c r="AB11" s="7">
        <f>(C14-$B$8)*$B$2*Output!$Z$101*$E$2*$K$4/Output!$Z$95/1000000</f>
        <v>3.242068656668331</v>
      </c>
      <c r="AC11" s="7">
        <f>(D14-$B$8)*$B$2*Output!$Z$101*$E$2*$K$4/Output!$Z$95/1000000</f>
        <v>5.0887647362099191</v>
      </c>
      <c r="AE11" s="7">
        <v>2027</v>
      </c>
      <c r="AF11" s="7">
        <f>(B14-$B$8)*$B$2*Output!$Z$101*$E$2*$L$4/Output!$Z$95/1000000</f>
        <v>0</v>
      </c>
      <c r="AG11" s="7">
        <f>(C14-$B$8)*$B$2*Output!$Z$101*$E$2*$L$4/Output!$Z$95/1000000</f>
        <v>0</v>
      </c>
      <c r="AH11" s="7">
        <f>(D14-$B$8)*$B$2*Output!$Z$101*$E$2*$L$4/Output!$Z$95/1000000</f>
        <v>0</v>
      </c>
      <c r="AJ11" s="7">
        <v>2027</v>
      </c>
      <c r="AK11" s="7">
        <f>(B14-$B$8)*$B$2*Output!$Z$101*$E$2*$M$4/Output!$Z$95/1000000</f>
        <v>7.7741909368628797</v>
      </c>
      <c r="AL11" s="7">
        <f>(C14-$B$8)*$B$2*Output!$Z$101*$E$2*$M$4/Output!$Z$95/1000000</f>
        <v>18.062889568359868</v>
      </c>
      <c r="AM11" s="7">
        <f>(D14-$B$8)*$B$2*Output!$Z$101*$E$2*$M$4/Output!$Z$95/1000000</f>
        <v>28.351588199856877</v>
      </c>
    </row>
    <row r="12" spans="1:44" x14ac:dyDescent="0.25">
      <c r="A12" s="7">
        <v>2025</v>
      </c>
      <c r="B12" s="7">
        <v>1.2415671015689513</v>
      </c>
      <c r="C12" s="7">
        <v>1.3501979360675465</v>
      </c>
      <c r="D12" s="7">
        <v>1.4588287705661416</v>
      </c>
      <c r="F12" s="7">
        <v>2028</v>
      </c>
      <c r="G12" s="7">
        <f>(B15-$B$8)*$B$2*Output!$Z$101*$E$2*$G$4/Output!$Z$95/1000000</f>
        <v>3.239205817463076</v>
      </c>
      <c r="H12" s="7">
        <f>(C15-$B$8)*$B$2*Output!$Z$101*$E$2*$G$4/Output!$Z$95/1000000</f>
        <v>7.9325419468137977</v>
      </c>
      <c r="I12" s="7">
        <f>(D15-$B$8)*$B$2*Output!$Z$101*$E$2*$G$4/Output!$Z$95/1000000</f>
        <v>12.625878076164526</v>
      </c>
      <c r="K12" s="7">
        <v>2028</v>
      </c>
      <c r="L12" s="7">
        <f>(B15-$B$8)*$B$2*Output!$Z$101*$E$2*$H$4/Output!$Z$95/1000000</f>
        <v>31.021923328631765</v>
      </c>
      <c r="M12" s="7">
        <f>(C15-$B$8)*$B$2*Output!$Z$101*$E$2*$H$4/Output!$Z$95/1000000</f>
        <v>75.97007474750194</v>
      </c>
      <c r="N12" s="7">
        <f>(D15-$B$8)*$B$2*Output!$Z$101*$E$2*$H$4/Output!$Z$95/1000000</f>
        <v>120.91822616637218</v>
      </c>
      <c r="P12" s="7">
        <v>2028</v>
      </c>
      <c r="Q12" s="7">
        <f>(B15-$B$8)*$B$2*Output!$Z$101*$E$2*$I$4/Output!$Z$95/1000000</f>
        <v>0.12461281267689703</v>
      </c>
      <c r="R12" s="7">
        <f>(C15-$B$8)*$B$2*Output!$Z$101*$E$2*$I$4/Output!$Z$95/1000000</f>
        <v>0.30516627203519886</v>
      </c>
      <c r="S12" s="7">
        <f>(D15-$B$8)*$B$2*Output!$Z$101*$E$2*$I$4/Output!$Z$95/1000000</f>
        <v>0.485719731393501</v>
      </c>
      <c r="U12" s="7">
        <v>2028</v>
      </c>
      <c r="V12" s="7">
        <f>(B15-$B$8)*$B$2*Output!$Z$101*$E$2*$J$4/Output!$Z$95/1000000</f>
        <v>134.80197083095274</v>
      </c>
      <c r="W12" s="7">
        <f>(C15-$B$8)*$B$2*Output!$Z$101*$E$2*$J$4/Output!$Z$95/1000000</f>
        <v>330.11866129803025</v>
      </c>
      <c r="X12" s="7">
        <f>(D15-$B$8)*$B$2*Output!$Z$101*$E$2*$J$4/Output!$Z$95/1000000</f>
        <v>525.43535176510807</v>
      </c>
      <c r="Z12" s="7">
        <v>2028</v>
      </c>
      <c r="AA12" s="7">
        <f>(B15-$B$8)*$B$2*Output!$Z$101*$E$2*$K$4/Output!$Z$95/1000000</f>
        <v>1.7442157214084351</v>
      </c>
      <c r="AB12" s="7">
        <f>(C15-$B$8)*$B$2*Output!$Z$101*$E$2*$K$4/Output!$Z$95/1000000</f>
        <v>4.2714372454420975</v>
      </c>
      <c r="AC12" s="7">
        <f>(D15-$B$8)*$B$2*Output!$Z$101*$E$2*$K$4/Output!$Z$95/1000000</f>
        <v>6.7986587694757628</v>
      </c>
      <c r="AE12" s="7">
        <v>2028</v>
      </c>
      <c r="AF12" s="7">
        <f>(B15-$B$8)*$B$2*Output!$Z$101*$E$2*$L$4/Output!$Z$95/1000000</f>
        <v>0</v>
      </c>
      <c r="AG12" s="7">
        <f>(C15-$B$8)*$B$2*Output!$Z$101*$E$2*$L$4/Output!$Z$95/1000000</f>
        <v>0</v>
      </c>
      <c r="AH12" s="7">
        <f>(D15-$B$8)*$B$2*Output!$Z$101*$E$2*$L$4/Output!$Z$95/1000000</f>
        <v>0</v>
      </c>
      <c r="AJ12" s="7">
        <v>2028</v>
      </c>
      <c r="AK12" s="7">
        <f>(B15-$B$8)*$B$2*Output!$Z$101*$E$2*$M$4/Output!$Z$95/1000000</f>
        <v>9.7177386710786031</v>
      </c>
      <c r="AL12" s="7">
        <f>(C15-$B$8)*$B$2*Output!$Z$101*$E$2*$M$4/Output!$Z$95/1000000</f>
        <v>23.797922694791623</v>
      </c>
      <c r="AM12" s="7">
        <f>(D15-$B$8)*$B$2*Output!$Z$101*$E$2*$M$4/Output!$Z$95/1000000</f>
        <v>37.878106718504661</v>
      </c>
    </row>
    <row r="13" spans="1:44" x14ac:dyDescent="0.25">
      <c r="A13" s="7">
        <v>2026</v>
      </c>
      <c r="B13" s="7">
        <v>1.2908506523534269</v>
      </c>
      <c r="C13" s="7">
        <v>1.4694749562510703</v>
      </c>
      <c r="D13" s="7">
        <v>1.6480992601487137</v>
      </c>
      <c r="F13" s="7">
        <v>2029</v>
      </c>
      <c r="G13" s="7">
        <f>(B16-$B$8)*$B$2*Output!$Z$101*$E$2*$G$4/Output!$Z$95/1000000</f>
        <v>3.8870469809556902</v>
      </c>
      <c r="H13" s="7">
        <f>(C16-$B$8)*$B$2*Output!$Z$101*$E$2*$G$4/Output!$Z$95/1000000</f>
        <v>10.050190550871365</v>
      </c>
      <c r="I13" s="7">
        <f>(D16-$B$8)*$B$2*Output!$Z$101*$E$2*$G$4/Output!$Z$95/1000000</f>
        <v>16.213334120787049</v>
      </c>
      <c r="K13" s="7">
        <v>2029</v>
      </c>
      <c r="L13" s="7">
        <f>(B16-$B$8)*$B$2*Output!$Z$101*$E$2*$H$4/Output!$Z$95/1000000</f>
        <v>37.226307994358109</v>
      </c>
      <c r="M13" s="7">
        <f>(C16-$B$8)*$B$2*Output!$Z$101*$E$2*$H$4/Output!$Z$95/1000000</f>
        <v>96.25082760299928</v>
      </c>
      <c r="N13" s="7">
        <f>(D16-$B$8)*$B$2*Output!$Z$101*$E$2*$H$4/Output!$Z$95/1000000</f>
        <v>155.27534721164059</v>
      </c>
      <c r="P13" s="7">
        <v>2029</v>
      </c>
      <c r="Q13" s="7">
        <f>(B16-$B$8)*$B$2*Output!$Z$101*$E$2*$I$4/Output!$Z$95/1000000</f>
        <v>0.14953537521227639</v>
      </c>
      <c r="R13" s="7">
        <f>(C16-$B$8)*$B$2*Output!$Z$101*$E$2*$I$4/Output!$Z$95/1000000</f>
        <v>0.38663258312610449</v>
      </c>
      <c r="S13" s="7">
        <f>(D16-$B$8)*$B$2*Output!$Z$101*$E$2*$I$4/Output!$Z$95/1000000</f>
        <v>0.62372979103993287</v>
      </c>
      <c r="U13" s="7">
        <v>2029</v>
      </c>
      <c r="V13" s="7">
        <f>(B16-$B$8)*$B$2*Output!$Z$101*$E$2*$J$4/Output!$Z$95/1000000</f>
        <v>161.76236499714318</v>
      </c>
      <c r="W13" s="7">
        <f>(C16-$B$8)*$B$2*Output!$Z$101*$E$2*$J$4/Output!$Z$95/1000000</f>
        <v>418.24619052615094</v>
      </c>
      <c r="X13" s="7">
        <f>(D16-$B$8)*$B$2*Output!$Z$101*$E$2*$J$4/Output!$Z$95/1000000</f>
        <v>674.73001605515924</v>
      </c>
      <c r="Z13" s="7">
        <v>2029</v>
      </c>
      <c r="AA13" s="7">
        <f>(B16-$B$8)*$B$2*Output!$Z$101*$E$2*$K$4/Output!$Z$95/1000000</f>
        <v>2.093058865690121</v>
      </c>
      <c r="AB13" s="7">
        <f>(C16-$B$8)*$B$2*Output!$Z$101*$E$2*$K$4/Output!$Z$95/1000000</f>
        <v>5.411727858561787</v>
      </c>
      <c r="AC13" s="7">
        <f>(D16-$B$8)*$B$2*Output!$Z$101*$E$2*$K$4/Output!$Z$95/1000000</f>
        <v>8.7303968514334578</v>
      </c>
      <c r="AE13" s="7">
        <v>2029</v>
      </c>
      <c r="AF13" s="7">
        <f>(B16-$B$8)*$B$2*Output!$Z$101*$E$2*$L$4/Output!$Z$95/1000000</f>
        <v>0</v>
      </c>
      <c r="AG13" s="7">
        <f>(C16-$B$8)*$B$2*Output!$Z$101*$E$2*$L$4/Output!$Z$95/1000000</f>
        <v>0</v>
      </c>
      <c r="AH13" s="7">
        <f>(D16-$B$8)*$B$2*Output!$Z$101*$E$2*$L$4/Output!$Z$95/1000000</f>
        <v>0</v>
      </c>
      <c r="AJ13" s="7">
        <v>2029</v>
      </c>
      <c r="AK13" s="7">
        <f>(B16-$B$8)*$B$2*Output!$Z$101*$E$2*$M$4/Output!$Z$95/1000000</f>
        <v>11.661286405294319</v>
      </c>
      <c r="AL13" s="7">
        <f>(C16-$B$8)*$B$2*Output!$Z$101*$E$2*$M$4/Output!$Z$95/1000000</f>
        <v>30.15094775434865</v>
      </c>
      <c r="AM13" s="7">
        <f>(D16-$B$8)*$B$2*Output!$Z$101*$E$2*$M$4/Output!$Z$95/1000000</f>
        <v>48.640609103403015</v>
      </c>
    </row>
    <row r="14" spans="1:44" x14ac:dyDescent="0.25">
      <c r="A14" s="7">
        <v>2027</v>
      </c>
      <c r="B14" s="7">
        <v>1.3401342031379027</v>
      </c>
      <c r="C14" s="7">
        <v>1.6010300857472188</v>
      </c>
      <c r="D14" s="7">
        <v>1.8619259683565357</v>
      </c>
      <c r="F14" s="7">
        <v>2030</v>
      </c>
      <c r="G14" s="7">
        <f>(B17-$B$8)*$B$2*Output!$Z$101*$E$2*$G$4/Output!$Z$95/1000000</f>
        <v>4.5348881444483062</v>
      </c>
      <c r="H14" s="7">
        <f>(C17-$B$8)*$B$2*Output!$Z$101*$E$2*$G$4/Output!$Z$95/1000000</f>
        <v>12.40055994287246</v>
      </c>
      <c r="I14" s="7">
        <f>(D17-$B$8)*$B$2*Output!$Z$101*$E$2*$G$4/Output!$Z$95/1000000</f>
        <v>20.266231741296625</v>
      </c>
      <c r="K14" s="7">
        <v>2030</v>
      </c>
      <c r="L14" s="7">
        <f>(B17-$B$8)*$B$2*Output!$Z$101*$E$2*$H$4/Output!$Z$95/1000000</f>
        <v>43.430692660084482</v>
      </c>
      <c r="M14" s="7">
        <f>(C17-$B$8)*$B$2*Output!$Z$101*$E$2*$H$4/Output!$Z$95/1000000</f>
        <v>118.76035098046896</v>
      </c>
      <c r="N14" s="7">
        <f>(D17-$B$8)*$B$2*Output!$Z$101*$E$2*$H$4/Output!$Z$95/1000000</f>
        <v>194.09000930085358</v>
      </c>
      <c r="P14" s="7">
        <v>2030</v>
      </c>
      <c r="Q14" s="7">
        <f>(B17-$B$8)*$B$2*Output!$Z$101*$E$2*$I$4/Output!$Z$95/1000000</f>
        <v>0.17445793774765583</v>
      </c>
      <c r="R14" s="7">
        <f>(C17-$B$8)*$B$2*Output!$Z$101*$E$2*$I$4/Output!$Z$95/1000000</f>
        <v>0.47705170351294396</v>
      </c>
      <c r="S14" s="7">
        <f>(D17-$B$8)*$B$2*Output!$Z$101*$E$2*$I$4/Output!$Z$95/1000000</f>
        <v>0.77964546927823264</v>
      </c>
      <c r="U14" s="7">
        <v>2030</v>
      </c>
      <c r="V14" s="7">
        <f>(B17-$B$8)*$B$2*Output!$Z$101*$E$2*$J$4/Output!$Z$95/1000000</f>
        <v>188.72275916333379</v>
      </c>
      <c r="W14" s="7">
        <f>(C17-$B$8)*$B$2*Output!$Z$101*$E$2*$J$4/Output!$Z$95/1000000</f>
        <v>516.05856926244201</v>
      </c>
      <c r="X14" s="7">
        <f>(D17-$B$8)*$B$2*Output!$Z$101*$E$2*$J$4/Output!$Z$95/1000000</f>
        <v>843.3943793615507</v>
      </c>
      <c r="Z14" s="7">
        <v>2030</v>
      </c>
      <c r="AA14" s="7">
        <f>(B17-$B$8)*$B$2*Output!$Z$101*$E$2*$K$4/Output!$Z$95/1000000</f>
        <v>2.441902009971809</v>
      </c>
      <c r="AB14" s="7">
        <f>(C17-$B$8)*$B$2*Output!$Z$101*$E$2*$K$4/Output!$Z$95/1000000</f>
        <v>6.6773316749491727</v>
      </c>
      <c r="AC14" s="7">
        <f>(D17-$B$8)*$B$2*Output!$Z$101*$E$2*$K$4/Output!$Z$95/1000000</f>
        <v>10.912761339926545</v>
      </c>
      <c r="AE14" s="7">
        <v>2030</v>
      </c>
      <c r="AF14" s="7">
        <f>(B17-$B$8)*$B$2*Output!$Z$101*$E$2*$L$4/Output!$Z$95/1000000</f>
        <v>0</v>
      </c>
      <c r="AG14" s="7">
        <f>(C17-$B$8)*$B$2*Output!$Z$101*$E$2*$L$4/Output!$Z$95/1000000</f>
        <v>0</v>
      </c>
      <c r="AH14" s="7">
        <f>(D17-$B$8)*$B$2*Output!$Z$101*$E$2*$L$4/Output!$Z$95/1000000</f>
        <v>0</v>
      </c>
      <c r="AJ14" s="7">
        <v>2030</v>
      </c>
      <c r="AK14" s="7">
        <f>(B17-$B$8)*$B$2*Output!$Z$101*$E$2*$M$4/Output!$Z$95/1000000</f>
        <v>13.604834139510043</v>
      </c>
      <c r="AL14" s="7">
        <f>(C17-$B$8)*$B$2*Output!$Z$101*$E$2*$M$4/Output!$Z$95/1000000</f>
        <v>37.202143886694721</v>
      </c>
      <c r="AM14" s="7">
        <f>(D17-$B$8)*$B$2*Output!$Z$101*$E$2*$M$4/Output!$Z$95/1000000</f>
        <v>60.799453633879445</v>
      </c>
    </row>
    <row r="15" spans="1:44" x14ac:dyDescent="0.25">
      <c r="A15" s="7">
        <v>2028</v>
      </c>
      <c r="B15" s="7">
        <v>1.3894177539223784</v>
      </c>
      <c r="C15" s="7">
        <v>1.746456303668851</v>
      </c>
      <c r="D15" s="7">
        <v>2.1034948534153242</v>
      </c>
      <c r="F15" s="7">
        <v>2031</v>
      </c>
      <c r="G15" s="7">
        <f>(B18-$B$8)*$B$2*Output!$Z$101*$E$2*$G$4/Output!$Z$95/1000000</f>
        <v>5.18272930794092</v>
      </c>
      <c r="H15" s="7">
        <f>(C18-$B$8)*$B$2*Output!$Z$101*$E$2*$G$4/Output!$Z$95/1000000</f>
        <v>13.589574786436422</v>
      </c>
      <c r="I15" s="7">
        <f>(D18-$B$8)*$B$2*Output!$Z$101*$E$2*$G$4/Output!$Z$95/1000000</f>
        <v>21.99642026493192</v>
      </c>
      <c r="K15" s="7">
        <v>2031</v>
      </c>
      <c r="L15" s="7">
        <f>(B18-$B$8)*$B$2*Output!$Z$101*$E$2*$H$4/Output!$Z$95/1000000</f>
        <v>49.635077325810805</v>
      </c>
      <c r="M15" s="7">
        <f>(C18-$B$8)*$B$2*Output!$Z$101*$E$2*$H$4/Output!$Z$95/1000000</f>
        <v>130.14756420254659</v>
      </c>
      <c r="N15" s="7">
        <f>(D18-$B$8)*$B$2*Output!$Z$101*$E$2*$H$4/Output!$Z$95/1000000</f>
        <v>210.66005107928234</v>
      </c>
      <c r="P15" s="7">
        <v>2031</v>
      </c>
      <c r="Q15" s="7">
        <f>(B18-$B$8)*$B$2*Output!$Z$101*$E$2*$I$4/Output!$Z$95/1000000</f>
        <v>0.19938050028303519</v>
      </c>
      <c r="R15" s="7">
        <f>(C18-$B$8)*$B$2*Output!$Z$101*$E$2*$I$4/Output!$Z$95/1000000</f>
        <v>0.52279331189494194</v>
      </c>
      <c r="S15" s="7">
        <f>(D18-$B$8)*$B$2*Output!$Z$101*$E$2*$I$4/Output!$Z$95/1000000</f>
        <v>0.84620612350684898</v>
      </c>
      <c r="U15" s="7">
        <v>2031</v>
      </c>
      <c r="V15" s="7">
        <f>(B18-$B$8)*$B$2*Output!$Z$101*$E$2*$J$4/Output!$Z$95/1000000</f>
        <v>215.68315332952426</v>
      </c>
      <c r="W15" s="7">
        <f>(C18-$B$8)*$B$2*Output!$Z$101*$E$2*$J$4/Output!$Z$95/1000000</f>
        <v>565.54031055704434</v>
      </c>
      <c r="X15" s="7">
        <f>(D18-$B$8)*$B$2*Output!$Z$101*$E$2*$J$4/Output!$Z$95/1000000</f>
        <v>915.39746778456458</v>
      </c>
      <c r="Z15" s="7">
        <v>2031</v>
      </c>
      <c r="AA15" s="7">
        <f>(B18-$B$8)*$B$2*Output!$Z$101*$E$2*$K$4/Output!$Z$95/1000000</f>
        <v>2.7907451542534951</v>
      </c>
      <c r="AB15" s="7">
        <f>(C18-$B$8)*$B$2*Output!$Z$101*$E$2*$K$4/Output!$Z$95/1000000</f>
        <v>7.3175807051131523</v>
      </c>
      <c r="AC15" s="7">
        <f>(D18-$B$8)*$B$2*Output!$Z$101*$E$2*$K$4/Output!$Z$95/1000000</f>
        <v>11.844416255972808</v>
      </c>
      <c r="AE15" s="7">
        <v>2031</v>
      </c>
      <c r="AF15" s="7">
        <f>(B18-$B$8)*$B$2*Output!$Z$101*$E$2*$L$4/Output!$Z$95/1000000</f>
        <v>0</v>
      </c>
      <c r="AG15" s="7">
        <f>(C18-$B$8)*$B$2*Output!$Z$101*$E$2*$L$4/Output!$Z$95/1000000</f>
        <v>0</v>
      </c>
      <c r="AH15" s="7">
        <f>(D18-$B$8)*$B$2*Output!$Z$101*$E$2*$L$4/Output!$Z$95/1000000</f>
        <v>0</v>
      </c>
      <c r="AJ15" s="7">
        <v>2031</v>
      </c>
      <c r="AK15" s="7">
        <f>(B18-$B$8)*$B$2*Output!$Z$101*$E$2*$M$4/Output!$Z$95/1000000</f>
        <v>15.548381873725759</v>
      </c>
      <c r="AL15" s="7">
        <f>(C18-$B$8)*$B$2*Output!$Z$101*$E$2*$M$4/Output!$Z$95/1000000</f>
        <v>40.769232913114607</v>
      </c>
      <c r="AM15" s="7">
        <f>(D18-$B$8)*$B$2*Output!$Z$101*$E$2*$M$4/Output!$Z$95/1000000</f>
        <v>65.990083952503454</v>
      </c>
    </row>
    <row r="16" spans="1:44" x14ac:dyDescent="0.25">
      <c r="A16" s="7">
        <v>2029</v>
      </c>
      <c r="B16" s="7">
        <v>1.438701304706854</v>
      </c>
      <c r="C16" s="7">
        <v>1.9075532644718594</v>
      </c>
      <c r="D16" s="7">
        <v>2.3764052242368656</v>
      </c>
      <c r="F16" s="7">
        <v>2032</v>
      </c>
      <c r="G16" s="7">
        <f>(B19-$B$8)*$B$2*Output!$Z$101*$E$2*$G$4/Output!$Z$95/1000000</f>
        <v>5.8305704714335365</v>
      </c>
      <c r="H16" s="7">
        <f>(C19-$B$8)*$B$2*Output!$Z$101*$E$2*$G$4/Output!$Z$95/1000000</f>
        <v>14.821001826629599</v>
      </c>
      <c r="I16" s="7">
        <f>(D19-$B$8)*$B$2*Output!$Z$101*$E$2*$G$4/Output!$Z$95/1000000</f>
        <v>23.811433181825674</v>
      </c>
      <c r="K16" s="7">
        <v>2032</v>
      </c>
      <c r="L16" s="7">
        <f>(B19-$B$8)*$B$2*Output!$Z$101*$E$2*$H$4/Output!$Z$95/1000000</f>
        <v>55.839461991537171</v>
      </c>
      <c r="M16" s="7">
        <f>(C19-$B$8)*$B$2*Output!$Z$101*$E$2*$H$4/Output!$Z$95/1000000</f>
        <v>141.9409596761308</v>
      </c>
      <c r="N16" s="7">
        <f>(D19-$B$8)*$B$2*Output!$Z$101*$E$2*$H$4/Output!$Z$95/1000000</f>
        <v>228.04245736072457</v>
      </c>
      <c r="P16" s="7">
        <v>2032</v>
      </c>
      <c r="Q16" s="7">
        <f>(B19-$B$8)*$B$2*Output!$Z$101*$E$2*$I$4/Output!$Z$95/1000000</f>
        <v>0.22430306281841461</v>
      </c>
      <c r="R16" s="7">
        <f>(C19-$B$8)*$B$2*Output!$Z$101*$E$2*$I$4/Output!$Z$95/1000000</f>
        <v>0.57016652487745034</v>
      </c>
      <c r="S16" s="7">
        <f>(D19-$B$8)*$B$2*Output!$Z$101*$E$2*$I$4/Output!$Z$95/1000000</f>
        <v>0.91602998693648663</v>
      </c>
      <c r="U16" s="7">
        <v>2032</v>
      </c>
      <c r="V16" s="7">
        <f>(B19-$B$8)*$B$2*Output!$Z$101*$E$2*$J$4/Output!$Z$95/1000000</f>
        <v>242.64354749571487</v>
      </c>
      <c r="W16" s="7">
        <f>(C19-$B$8)*$B$2*Output!$Z$101*$E$2*$J$4/Output!$Z$95/1000000</f>
        <v>616.7870671100369</v>
      </c>
      <c r="X16" s="7">
        <f>(D19-$B$8)*$B$2*Output!$Z$101*$E$2*$J$4/Output!$Z$95/1000000</f>
        <v>990.93058672435939</v>
      </c>
      <c r="Z16" s="7">
        <v>2032</v>
      </c>
      <c r="AA16" s="7">
        <f>(B19-$B$8)*$B$2*Output!$Z$101*$E$2*$K$4/Output!$Z$95/1000000</f>
        <v>3.1395882985351822</v>
      </c>
      <c r="AB16" s="7">
        <f>(C19-$B$8)*$B$2*Output!$Z$101*$E$2*$K$4/Output!$Z$95/1000000</f>
        <v>7.9806674381922482</v>
      </c>
      <c r="AC16" s="7">
        <f>(D19-$B$8)*$B$2*Output!$Z$101*$E$2*$K$4/Output!$Z$95/1000000</f>
        <v>12.821746577849323</v>
      </c>
      <c r="AE16" s="7">
        <v>2032</v>
      </c>
      <c r="AF16" s="7">
        <f>(B19-$B$8)*$B$2*Output!$Z$101*$E$2*$L$4/Output!$Z$95/1000000</f>
        <v>0</v>
      </c>
      <c r="AG16" s="7">
        <f>(C19-$B$8)*$B$2*Output!$Z$101*$E$2*$L$4/Output!$Z$95/1000000</f>
        <v>0</v>
      </c>
      <c r="AH16" s="7">
        <f>(D19-$B$8)*$B$2*Output!$Z$101*$E$2*$L$4/Output!$Z$95/1000000</f>
        <v>0</v>
      </c>
      <c r="AJ16" s="7">
        <v>2032</v>
      </c>
      <c r="AK16" s="7">
        <f>(B19-$B$8)*$B$2*Output!$Z$101*$E$2*$M$4/Output!$Z$95/1000000</f>
        <v>17.491929607941483</v>
      </c>
      <c r="AL16" s="7">
        <f>(C19-$B$8)*$B$2*Output!$Z$101*$E$2*$M$4/Output!$Z$95/1000000</f>
        <v>44.463560116586144</v>
      </c>
      <c r="AM16" s="7">
        <f>(D19-$B$8)*$B$2*Output!$Z$101*$E$2*$M$4/Output!$Z$95/1000000</f>
        <v>71.435190625230845</v>
      </c>
    </row>
    <row r="17" spans="1:39" x14ac:dyDescent="0.25">
      <c r="A17" s="7">
        <v>2030</v>
      </c>
      <c r="B17" s="7">
        <v>1.4879848554913297</v>
      </c>
      <c r="C17" s="7">
        <v>2.0863541123038813</v>
      </c>
      <c r="D17" s="7">
        <v>2.6847233691164338</v>
      </c>
      <c r="F17" s="7">
        <v>2033</v>
      </c>
      <c r="G17" s="7">
        <f>(B20-$B$8)*$B$2*Output!$Z$101*$E$2*$G$4/Output!$Z$95/1000000</f>
        <v>6.4784116349261494</v>
      </c>
      <c r="H17" s="7">
        <f>(C20-$B$8)*$B$2*Output!$Z$101*$E$2*$G$4/Output!$Z$95/1000000</f>
        <v>16.096920367988297</v>
      </c>
      <c r="I17" s="7">
        <f>(D20-$B$8)*$B$2*Output!$Z$101*$E$2*$G$4/Output!$Z$95/1000000</f>
        <v>25.715429101050447</v>
      </c>
      <c r="K17" s="7">
        <v>2033</v>
      </c>
      <c r="L17" s="7">
        <f>(B20-$B$8)*$B$2*Output!$Z$101*$E$2*$H$4/Output!$Z$95/1000000</f>
        <v>62.043846657263501</v>
      </c>
      <c r="M17" s="7">
        <f>(C20-$B$8)*$B$2*Output!$Z$101*$E$2*$H$4/Output!$Z$95/1000000</f>
        <v>154.16045093235766</v>
      </c>
      <c r="N17" s="7">
        <f>(D20-$B$8)*$B$2*Output!$Z$101*$E$2*$H$4/Output!$Z$95/1000000</f>
        <v>246.27705520745181</v>
      </c>
      <c r="P17" s="7">
        <v>2033</v>
      </c>
      <c r="Q17" s="7">
        <f>(B20-$B$8)*$B$2*Output!$Z$101*$E$2*$I$4/Output!$Z$95/1000000</f>
        <v>0.24922562535379394</v>
      </c>
      <c r="R17" s="7">
        <f>(C20-$B$8)*$B$2*Output!$Z$101*$E$2*$I$4/Output!$Z$95/1000000</f>
        <v>0.61925133366858665</v>
      </c>
      <c r="S17" s="7">
        <f>(D20-$B$8)*$B$2*Output!$Z$101*$E$2*$I$4/Output!$Z$95/1000000</f>
        <v>0.98927704198337918</v>
      </c>
      <c r="U17" s="7">
        <v>2033</v>
      </c>
      <c r="V17" s="7">
        <f>(B20-$B$8)*$B$2*Output!$Z$101*$E$2*$J$4/Output!$Z$95/1000000</f>
        <v>269.60394166190531</v>
      </c>
      <c r="W17" s="7">
        <f>(C20-$B$8)*$B$2*Output!$Z$101*$E$2*$J$4/Output!$Z$95/1000000</f>
        <v>669.88537073361249</v>
      </c>
      <c r="X17" s="7">
        <f>(D20-$B$8)*$B$2*Output!$Z$101*$E$2*$J$4/Output!$Z$95/1000000</f>
        <v>1070.1667998053197</v>
      </c>
      <c r="Z17" s="7">
        <v>2033</v>
      </c>
      <c r="AA17" s="7">
        <f>(B20-$B$8)*$B$2*Output!$Z$101*$E$2*$K$4/Output!$Z$95/1000000</f>
        <v>3.4884314428168679</v>
      </c>
      <c r="AB17" s="7">
        <f>(C20-$B$8)*$B$2*Output!$Z$101*$E$2*$K$4/Output!$Z$95/1000000</f>
        <v>8.6677115176627364</v>
      </c>
      <c r="AC17" s="7">
        <f>(D20-$B$8)*$B$2*Output!$Z$101*$E$2*$K$4/Output!$Z$95/1000000</f>
        <v>13.846991592508601</v>
      </c>
      <c r="AE17" s="7">
        <v>2033</v>
      </c>
      <c r="AF17" s="7">
        <f>(B20-$B$8)*$B$2*Output!$Z$101*$E$2*$L$4/Output!$Z$95/1000000</f>
        <v>0</v>
      </c>
      <c r="AG17" s="7">
        <f>(C20-$B$8)*$B$2*Output!$Z$101*$E$2*$L$4/Output!$Z$95/1000000</f>
        <v>0</v>
      </c>
      <c r="AH17" s="7">
        <f>(D20-$B$8)*$B$2*Output!$Z$101*$E$2*$L$4/Output!$Z$95/1000000</f>
        <v>0</v>
      </c>
      <c r="AJ17" s="7">
        <v>2033</v>
      </c>
      <c r="AK17" s="7">
        <f>(B20-$B$8)*$B$2*Output!$Z$101*$E$2*$M$4/Output!$Z$95/1000000</f>
        <v>19.435477342157196</v>
      </c>
      <c r="AL17" s="7">
        <f>(C20-$B$8)*$B$2*Output!$Z$101*$E$2*$M$4/Output!$Z$95/1000000</f>
        <v>48.29136348853072</v>
      </c>
      <c r="AM17" s="7">
        <f>(D20-$B$8)*$B$2*Output!$Z$101*$E$2*$M$4/Output!$Z$95/1000000</f>
        <v>77.147249634904242</v>
      </c>
    </row>
    <row r="18" spans="1:39" x14ac:dyDescent="0.25">
      <c r="A18" s="7">
        <v>2031</v>
      </c>
      <c r="B18" s="7">
        <v>1.5372684062758053</v>
      </c>
      <c r="C18" s="7">
        <v>2.1768066440793614</v>
      </c>
      <c r="D18" s="7">
        <v>2.8163448818829178</v>
      </c>
      <c r="F18" s="7">
        <v>2034</v>
      </c>
      <c r="G18" s="7">
        <f>(B21-$B$8)*$B$2*Output!$Z$101*$E$2*$G$4/Output!$Z$95/1000000</f>
        <v>7.1262527984187667</v>
      </c>
      <c r="H18" s="7">
        <f>(C21-$B$8)*$B$2*Output!$Z$101*$E$2*$G$4/Output!$Z$95/1000000</f>
        <v>17.419511655238139</v>
      </c>
      <c r="I18" s="7">
        <f>(D21-$B$8)*$B$2*Output!$Z$101*$E$2*$G$4/Output!$Z$95/1000000</f>
        <v>27.712770512057524</v>
      </c>
      <c r="K18" s="7">
        <v>2034</v>
      </c>
      <c r="L18" s="7">
        <f>(B21-$B$8)*$B$2*Output!$Z$101*$E$2*$H$4/Output!$Z$95/1000000</f>
        <v>68.248231322989881</v>
      </c>
      <c r="M18" s="7">
        <f>(C21-$B$8)*$B$2*Output!$Z$101*$E$2*$H$4/Output!$Z$95/1000000</f>
        <v>166.82692778510514</v>
      </c>
      <c r="N18" s="7">
        <f>(D21-$B$8)*$B$2*Output!$Z$101*$E$2*$H$4/Output!$Z$95/1000000</f>
        <v>265.40562424722043</v>
      </c>
      <c r="P18" s="7">
        <v>2034</v>
      </c>
      <c r="Q18" s="7">
        <f>(B21-$B$8)*$B$2*Output!$Z$101*$E$2*$I$4/Output!$Z$95/1000000</f>
        <v>0.27414818788917339</v>
      </c>
      <c r="R18" s="7">
        <f>(C21-$B$8)*$B$2*Output!$Z$101*$E$2*$I$4/Output!$Z$95/1000000</f>
        <v>0.67013165113332862</v>
      </c>
      <c r="S18" s="7">
        <f>(D21-$B$8)*$B$2*Output!$Z$101*$E$2*$I$4/Output!$Z$95/1000000</f>
        <v>1.0661151143774843</v>
      </c>
      <c r="U18" s="7">
        <v>2034</v>
      </c>
      <c r="V18" s="7">
        <f>(B21-$B$8)*$B$2*Output!$Z$101*$E$2*$J$4/Output!$Z$95/1000000</f>
        <v>296.56433582809592</v>
      </c>
      <c r="W18" s="7">
        <f>(C21-$B$8)*$B$2*Output!$Z$101*$E$2*$J$4/Output!$Z$95/1000000</f>
        <v>724.92599555712536</v>
      </c>
      <c r="X18" s="7">
        <f>(D21-$B$8)*$B$2*Output!$Z$101*$E$2*$J$4/Output!$Z$95/1000000</f>
        <v>1153.2876552861551</v>
      </c>
      <c r="Z18" s="7">
        <v>2034</v>
      </c>
      <c r="AA18" s="7">
        <f>(B21-$B$8)*$B$2*Output!$Z$101*$E$2*$K$4/Output!$Z$95/1000000</f>
        <v>3.8372745870985563</v>
      </c>
      <c r="AB18" s="7">
        <f>(C21-$B$8)*$B$2*Output!$Z$101*$E$2*$K$4/Output!$Z$95/1000000</f>
        <v>9.3798874787523978</v>
      </c>
      <c r="AC18" s="7">
        <f>(D21-$B$8)*$B$2*Output!$Z$101*$E$2*$K$4/Output!$Z$95/1000000</f>
        <v>14.922500370406244</v>
      </c>
      <c r="AE18" s="7">
        <v>2034</v>
      </c>
      <c r="AF18" s="7">
        <f>(B21-$B$8)*$B$2*Output!$Z$101*$E$2*$L$4/Output!$Z$95/1000000</f>
        <v>0</v>
      </c>
      <c r="AG18" s="7">
        <f>(C21-$B$8)*$B$2*Output!$Z$101*$E$2*$L$4/Output!$Z$95/1000000</f>
        <v>0</v>
      </c>
      <c r="AH18" s="7">
        <f>(D21-$B$8)*$B$2*Output!$Z$101*$E$2*$L$4/Output!$Z$95/1000000</f>
        <v>0</v>
      </c>
      <c r="AJ18" s="7">
        <v>2034</v>
      </c>
      <c r="AK18" s="7">
        <f>(B21-$B$8)*$B$2*Output!$Z$101*$E$2*$M$4/Output!$Z$95/1000000</f>
        <v>21.379025076372923</v>
      </c>
      <c r="AL18" s="7">
        <f>(C21-$B$8)*$B$2*Output!$Z$101*$E$2*$M$4/Output!$Z$95/1000000</f>
        <v>52.259186844752485</v>
      </c>
      <c r="AM18" s="7">
        <f>(D21-$B$8)*$B$2*Output!$Z$101*$E$2*$M$4/Output!$Z$95/1000000</f>
        <v>83.139348613132071</v>
      </c>
    </row>
    <row r="19" spans="1:39" x14ac:dyDescent="0.25">
      <c r="A19" s="7">
        <v>2032</v>
      </c>
      <c r="B19" s="7">
        <v>1.5865519570602811</v>
      </c>
      <c r="C19" s="7">
        <v>2.2704856204901107</v>
      </c>
      <c r="D19" s="7">
        <v>2.9544192839199415</v>
      </c>
      <c r="F19" s="7">
        <v>2035</v>
      </c>
      <c r="G19" s="7">
        <f>(B22-$B$8)*$B$2*Output!$Z$101*$E$2*$G$4/Output!$Z$95/1000000</f>
        <v>7.7740939619113805</v>
      </c>
      <c r="H19" s="7">
        <f>(C22-$B$8)*$B$2*Output!$Z$101*$E$2*$G$4/Output!$Z$95/1000000</f>
        <v>18.791063871023869</v>
      </c>
      <c r="I19" s="7">
        <f>(D22-$B$8)*$B$2*Output!$Z$101*$E$2*$G$4/Output!$Z$95/1000000</f>
        <v>29.80803378013637</v>
      </c>
      <c r="K19" s="7">
        <v>2035</v>
      </c>
      <c r="L19" s="7">
        <f>(B22-$B$8)*$B$2*Output!$Z$101*$E$2*$H$4/Output!$Z$95/1000000</f>
        <v>74.452615988716218</v>
      </c>
      <c r="M19" s="7">
        <f>(C22-$B$8)*$B$2*Output!$Z$101*$E$2*$H$4/Output!$Z$95/1000000</f>
        <v>179.9623041943274</v>
      </c>
      <c r="N19" s="7">
        <f>(D22-$B$8)*$B$2*Output!$Z$101*$E$2*$H$4/Output!$Z$95/1000000</f>
        <v>285.47199239993864</v>
      </c>
      <c r="P19" s="7">
        <v>2035</v>
      </c>
      <c r="Q19" s="7">
        <f>(B22-$B$8)*$B$2*Output!$Z$101*$E$2*$I$4/Output!$Z$95/1000000</f>
        <v>0.29907075042455278</v>
      </c>
      <c r="R19" s="7">
        <f>(C22-$B$8)*$B$2*Output!$Z$101*$E$2*$I$4/Output!$Z$95/1000000</f>
        <v>0.72289550405705194</v>
      </c>
      <c r="S19" s="7">
        <f>(D22-$B$8)*$B$2*Output!$Z$101*$E$2*$I$4/Output!$Z$95/1000000</f>
        <v>1.1467202576895512</v>
      </c>
      <c r="U19" s="7">
        <v>2035</v>
      </c>
      <c r="V19" s="7">
        <f>(B22-$B$8)*$B$2*Output!$Z$101*$E$2*$J$4/Output!$Z$95/1000000</f>
        <v>323.52472999428636</v>
      </c>
      <c r="W19" s="7">
        <f>(C22-$B$8)*$B$2*Output!$Z$101*$E$2*$J$4/Output!$Z$95/1000000</f>
        <v>782.00416601135112</v>
      </c>
      <c r="X19" s="7">
        <f>(D22-$B$8)*$B$2*Output!$Z$101*$E$2*$J$4/Output!$Z$95/1000000</f>
        <v>1240.4836020284158</v>
      </c>
      <c r="Z19" s="7">
        <v>2035</v>
      </c>
      <c r="AA19" s="7">
        <f>(B22-$B$8)*$B$2*Output!$Z$101*$E$2*$K$4/Output!$Z$95/1000000</f>
        <v>4.186117731380242</v>
      </c>
      <c r="AB19" s="7">
        <f>(C22-$B$8)*$B$2*Output!$Z$101*$E$2*$K$4/Output!$Z$95/1000000</f>
        <v>10.11842743956899</v>
      </c>
      <c r="AC19" s="7">
        <f>(D22-$B$8)*$B$2*Output!$Z$101*$E$2*$K$4/Output!$Z$95/1000000</f>
        <v>16.050737147757733</v>
      </c>
      <c r="AE19" s="7">
        <v>2035</v>
      </c>
      <c r="AF19" s="7">
        <f>(B22-$B$8)*$B$2*Output!$Z$101*$E$2*$L$4/Output!$Z$95/1000000</f>
        <v>0</v>
      </c>
      <c r="AG19" s="7">
        <f>(C22-$B$8)*$B$2*Output!$Z$101*$E$2*$L$4/Output!$Z$95/1000000</f>
        <v>0</v>
      </c>
      <c r="AH19" s="7">
        <f>(D22-$B$8)*$B$2*Output!$Z$101*$E$2*$L$4/Output!$Z$95/1000000</f>
        <v>0</v>
      </c>
      <c r="AJ19" s="7">
        <v>2035</v>
      </c>
      <c r="AK19" s="7">
        <f>(B22-$B$8)*$B$2*Output!$Z$101*$E$2*$M$4/Output!$Z$95/1000000</f>
        <v>23.322572810588639</v>
      </c>
      <c r="AL19" s="7">
        <f>(C22-$B$8)*$B$2*Output!$Z$101*$E$2*$M$4/Output!$Z$95/1000000</f>
        <v>56.373894818814868</v>
      </c>
      <c r="AM19" s="7">
        <f>(D22-$B$8)*$B$2*Output!$Z$101*$E$2*$M$4/Output!$Z$95/1000000</f>
        <v>89.425216827041098</v>
      </c>
    </row>
    <row r="20" spans="1:39" x14ac:dyDescent="0.25">
      <c r="A20" s="7">
        <v>2033</v>
      </c>
      <c r="B20" s="7">
        <v>1.6358355078447566</v>
      </c>
      <c r="C20" s="7">
        <v>2.3675492215291367</v>
      </c>
      <c r="D20" s="7">
        <v>3.0992629352135168</v>
      </c>
      <c r="F20" s="7">
        <v>2036</v>
      </c>
      <c r="G20" s="7">
        <f>(B23-$B$8)*$B$2*Output!$Z$101*$E$2*$G$4/Output!$Z$95/1000000</f>
        <v>8.421935125403996</v>
      </c>
      <c r="H20" s="7">
        <f>(C23-$B$8)*$B$2*Output!$Z$101*$E$2*$G$4/Output!$Z$95/1000000</f>
        <v>20.213977378658331</v>
      </c>
      <c r="I20" s="7">
        <f>(D23-$B$8)*$B$2*Output!$Z$101*$E$2*$G$4/Output!$Z$95/1000000</f>
        <v>32.006019631912672</v>
      </c>
      <c r="K20" s="7">
        <v>2036</v>
      </c>
      <c r="L20" s="7">
        <f>(B23-$B$8)*$B$2*Output!$Z$101*$E$2*$H$4/Output!$Z$95/1000000</f>
        <v>80.657000654442584</v>
      </c>
      <c r="M20" s="7">
        <f>(C23-$B$8)*$B$2*Output!$Z$101*$E$2*$H$4/Output!$Z$95/1000000</f>
        <v>193.58956847594132</v>
      </c>
      <c r="N20" s="7">
        <f>(D23-$B$8)*$B$2*Output!$Z$101*$E$2*$H$4/Output!$Z$95/1000000</f>
        <v>306.52213629744017</v>
      </c>
      <c r="P20" s="7">
        <v>2036</v>
      </c>
      <c r="Q20" s="7">
        <f>(B23-$B$8)*$B$2*Output!$Z$101*$E$2*$I$4/Output!$Z$95/1000000</f>
        <v>0.32399331295993222</v>
      </c>
      <c r="R20" s="7">
        <f>(C23-$B$8)*$B$2*Output!$Z$101*$E$2*$I$4/Output!$Z$95/1000000</f>
        <v>0.77763523483499608</v>
      </c>
      <c r="S20" s="7">
        <f>(D23-$B$8)*$B$2*Output!$Z$101*$E$2*$I$4/Output!$Z$95/1000000</f>
        <v>1.2312771567100602</v>
      </c>
      <c r="U20" s="7">
        <v>2036</v>
      </c>
      <c r="V20" s="7">
        <f>(B23-$B$8)*$B$2*Output!$Z$101*$E$2*$J$4/Output!$Z$95/1000000</f>
        <v>350.48512416047703</v>
      </c>
      <c r="W20" s="7">
        <f>(C23-$B$8)*$B$2*Output!$Z$101*$E$2*$J$4/Output!$Z$95/1000000</f>
        <v>841.21977500940307</v>
      </c>
      <c r="X20" s="7">
        <f>(D23-$B$8)*$B$2*Output!$Z$101*$E$2*$J$4/Output!$Z$95/1000000</f>
        <v>1331.9544258583296</v>
      </c>
      <c r="Z20" s="7">
        <v>2036</v>
      </c>
      <c r="AA20" s="7">
        <f>(B23-$B$8)*$B$2*Output!$Z$101*$E$2*$K$4/Output!$Z$95/1000000</f>
        <v>4.5349608756619304</v>
      </c>
      <c r="AB20" s="7">
        <f>(C23-$B$8)*$B$2*Output!$Z$101*$E$2*$K$4/Output!$Z$95/1000000</f>
        <v>10.884623924164162</v>
      </c>
      <c r="AC20" s="7">
        <f>(D23-$B$8)*$B$2*Output!$Z$101*$E$2*$K$4/Output!$Z$95/1000000</f>
        <v>17.234286972666396</v>
      </c>
      <c r="AE20" s="7">
        <v>2036</v>
      </c>
      <c r="AF20" s="7">
        <f>(B23-$B$8)*$B$2*Output!$Z$101*$E$2*$L$4/Output!$Z$95/1000000</f>
        <v>0</v>
      </c>
      <c r="AG20" s="7">
        <f>(C23-$B$8)*$B$2*Output!$Z$101*$E$2*$L$4/Output!$Z$95/1000000</f>
        <v>0</v>
      </c>
      <c r="AH20" s="7">
        <f>(D23-$B$8)*$B$2*Output!$Z$101*$E$2*$L$4/Output!$Z$95/1000000</f>
        <v>0</v>
      </c>
      <c r="AJ20" s="7">
        <v>2036</v>
      </c>
      <c r="AK20" s="7">
        <f>(B23-$B$8)*$B$2*Output!$Z$101*$E$2*$M$4/Output!$Z$95/1000000</f>
        <v>25.266120544804366</v>
      </c>
      <c r="AL20" s="7">
        <f>(C23-$B$8)*$B$2*Output!$Z$101*$E$2*$M$4/Output!$Z$95/1000000</f>
        <v>60.642688590483594</v>
      </c>
      <c r="AM20" s="7">
        <f>(D23-$B$8)*$B$2*Output!$Z$101*$E$2*$M$4/Output!$Z$95/1000000</f>
        <v>96.019256636162837</v>
      </c>
    </row>
    <row r="21" spans="1:39" x14ac:dyDescent="0.25">
      <c r="A21" s="7">
        <v>2034</v>
      </c>
      <c r="B21" s="7">
        <v>1.6851190586292324</v>
      </c>
      <c r="C21" s="7">
        <v>2.4681633821373885</v>
      </c>
      <c r="D21" s="7">
        <v>3.2512077056455446</v>
      </c>
      <c r="F21" s="7">
        <v>2037</v>
      </c>
      <c r="G21" s="7">
        <f>(B24-$B$8)*$B$2*Output!$Z$101*$E$2*$G$4/Output!$Z$95/1000000</f>
        <v>9.0697762888966107</v>
      </c>
      <c r="H21" s="7">
        <f>(C24-$B$8)*$B$2*Output!$Z$101*$E$2*$G$4/Output!$Z$95/1000000</f>
        <v>21.690770221902948</v>
      </c>
      <c r="I21" s="7">
        <f>(D24-$B$8)*$B$2*Output!$Z$101*$E$2*$G$4/Output!$Z$95/1000000</f>
        <v>34.311764154909298</v>
      </c>
      <c r="K21" s="7">
        <v>2037</v>
      </c>
      <c r="L21" s="7">
        <f>(B24-$B$8)*$B$2*Output!$Z$101*$E$2*$H$4/Output!$Z$95/1000000</f>
        <v>86.861385320168907</v>
      </c>
      <c r="M21" s="7">
        <f>(C24-$B$8)*$B$2*Output!$Z$101*$E$2*$H$4/Output!$Z$95/1000000</f>
        <v>207.732835973308</v>
      </c>
      <c r="N21" s="7">
        <f>(D24-$B$8)*$B$2*Output!$Z$101*$E$2*$H$4/Output!$Z$95/1000000</f>
        <v>328.60428662644722</v>
      </c>
      <c r="P21" s="7">
        <v>2037</v>
      </c>
      <c r="Q21" s="7">
        <f>(B24-$B$8)*$B$2*Output!$Z$101*$E$2*$I$4/Output!$Z$95/1000000</f>
        <v>0.34891587549531156</v>
      </c>
      <c r="R21" s="7">
        <f>(C24-$B$8)*$B$2*Output!$Z$101*$E$2*$I$4/Output!$Z$95/1000000</f>
        <v>0.83444771304978038</v>
      </c>
      <c r="S21" s="7">
        <f>(D24-$B$8)*$B$2*Output!$Z$101*$E$2*$I$4/Output!$Z$95/1000000</f>
        <v>1.3199795506042495</v>
      </c>
      <c r="U21" s="7">
        <v>2037</v>
      </c>
      <c r="V21" s="7">
        <f>(B24-$B$8)*$B$2*Output!$Z$101*$E$2*$J$4/Output!$Z$95/1000000</f>
        <v>377.44551832666741</v>
      </c>
      <c r="W21" s="7">
        <f>(C24-$B$8)*$B$2*Output!$Z$101*$E$2*$J$4/Output!$Z$95/1000000</f>
        <v>902.67761282420861</v>
      </c>
      <c r="X21" s="7">
        <f>(D24-$B$8)*$B$2*Output!$Z$101*$E$2*$J$4/Output!$Z$95/1000000</f>
        <v>1427.9097073217504</v>
      </c>
      <c r="Z21" s="7">
        <v>2037</v>
      </c>
      <c r="AA21" s="7">
        <f>(B24-$B$8)*$B$2*Output!$Z$101*$E$2*$K$4/Output!$Z$95/1000000</f>
        <v>4.8838040199436161</v>
      </c>
      <c r="AB21" s="7">
        <f>(C24-$B$8)*$B$2*Output!$Z$101*$E$2*$K$4/Output!$Z$95/1000000</f>
        <v>11.679832824001252</v>
      </c>
      <c r="AC21" s="7">
        <f>(D24-$B$8)*$B$2*Output!$Z$101*$E$2*$K$4/Output!$Z$95/1000000</f>
        <v>18.475861628058894</v>
      </c>
      <c r="AE21" s="7">
        <v>2037</v>
      </c>
      <c r="AF21" s="7">
        <f>(B24-$B$8)*$B$2*Output!$Z$101*$E$2*$L$4/Output!$Z$95/1000000</f>
        <v>0</v>
      </c>
      <c r="AG21" s="7">
        <f>(C24-$B$8)*$B$2*Output!$Z$101*$E$2*$L$4/Output!$Z$95/1000000</f>
        <v>0</v>
      </c>
      <c r="AH21" s="7">
        <f>(D24-$B$8)*$B$2*Output!$Z$101*$E$2*$L$4/Output!$Z$95/1000000</f>
        <v>0</v>
      </c>
      <c r="AJ21" s="7">
        <v>2037</v>
      </c>
      <c r="AK21" s="7">
        <f>(B24-$B$8)*$B$2*Output!$Z$101*$E$2*$M$4/Output!$Z$95/1000000</f>
        <v>27.209668279020079</v>
      </c>
      <c r="AL21" s="7">
        <f>(C24-$B$8)*$B$2*Output!$Z$101*$E$2*$M$4/Output!$Z$95/1000000</f>
        <v>65.073122385274061</v>
      </c>
      <c r="AM21" s="7">
        <f>(D24-$B$8)*$B$2*Output!$Z$101*$E$2*$M$4/Output!$Z$95/1000000</f>
        <v>102.93657649152807</v>
      </c>
    </row>
    <row r="22" spans="1:39" x14ac:dyDescent="0.25">
      <c r="A22" s="7">
        <v>2035</v>
      </c>
      <c r="B22" s="7">
        <v>1.7344026094137079</v>
      </c>
      <c r="C22" s="7">
        <v>2.5725021723986017</v>
      </c>
      <c r="D22" s="7">
        <v>3.4106017353834956</v>
      </c>
      <c r="F22" s="7">
        <v>2038</v>
      </c>
      <c r="G22" s="7">
        <f>(B25-$B$8)*$B$2*Output!$Z$101*$E$2*$G$4/Output!$Z$95/1000000</f>
        <v>9.7176174523892271</v>
      </c>
      <c r="H22" s="7">
        <f>(C25-$B$8)*$B$2*Output!$Z$101*$E$2*$G$4/Output!$Z$95/1000000</f>
        <v>23.224083894381039</v>
      </c>
      <c r="I22" s="7">
        <f>(D25-$B$8)*$B$2*Output!$Z$101*$E$2*$G$4/Output!$Z$95/1000000</f>
        <v>36.730550336372865</v>
      </c>
      <c r="K22" s="7">
        <v>2038</v>
      </c>
      <c r="L22" s="7">
        <f>(B25-$B$8)*$B$2*Output!$Z$101*$E$2*$H$4/Output!$Z$95/1000000</f>
        <v>93.065769985895272</v>
      </c>
      <c r="M22" s="7">
        <f>(C25-$B$8)*$B$2*Output!$Z$101*$E$2*$H$4/Output!$Z$95/1000000</f>
        <v>222.4174043109914</v>
      </c>
      <c r="N22" s="7">
        <f>(D25-$B$8)*$B$2*Output!$Z$101*$E$2*$H$4/Output!$Z$95/1000000</f>
        <v>351.76903863608766</v>
      </c>
      <c r="P22" s="7">
        <v>2038</v>
      </c>
      <c r="Q22" s="7">
        <f>(B25-$B$8)*$B$2*Output!$Z$101*$E$2*$I$4/Output!$Z$95/1000000</f>
        <v>0.373838438030691</v>
      </c>
      <c r="R22" s="7">
        <f>(C25-$B$8)*$B$2*Output!$Z$101*$E$2*$I$4/Output!$Z$95/1000000</f>
        <v>0.89343455742173883</v>
      </c>
      <c r="S22" s="7">
        <f>(D25-$B$8)*$B$2*Output!$Z$101*$E$2*$I$4/Output!$Z$95/1000000</f>
        <v>1.4130306768127874</v>
      </c>
      <c r="U22" s="7">
        <v>2038</v>
      </c>
      <c r="V22" s="7">
        <f>(B25-$B$8)*$B$2*Output!$Z$101*$E$2*$J$4/Output!$Z$95/1000000</f>
        <v>404.40591249285796</v>
      </c>
      <c r="W22" s="7">
        <f>(C25-$B$8)*$B$2*Output!$Z$101*$E$2*$J$4/Output!$Z$95/1000000</f>
        <v>966.48760718695451</v>
      </c>
      <c r="X22" s="7">
        <f>(D25-$B$8)*$B$2*Output!$Z$101*$E$2*$J$4/Output!$Z$95/1000000</f>
        <v>1528.5693018810516</v>
      </c>
      <c r="Z22" s="7">
        <v>2038</v>
      </c>
      <c r="AA22" s="7">
        <f>(B25-$B$8)*$B$2*Output!$Z$101*$E$2*$K$4/Output!$Z$95/1000000</f>
        <v>5.2326471642253036</v>
      </c>
      <c r="AB22" s="7">
        <f>(C25-$B$8)*$B$2*Output!$Z$101*$E$2*$K$4/Output!$Z$95/1000000</f>
        <v>12.505476504612258</v>
      </c>
      <c r="AC22" s="7">
        <f>(D25-$B$8)*$B$2*Output!$Z$101*$E$2*$K$4/Output!$Z$95/1000000</f>
        <v>19.778305844999217</v>
      </c>
      <c r="AE22" s="7">
        <v>2038</v>
      </c>
      <c r="AF22" s="7">
        <f>(B25-$B$8)*$B$2*Output!$Z$101*$E$2*$L$4/Output!$Z$95/1000000</f>
        <v>0</v>
      </c>
      <c r="AG22" s="7">
        <f>(C25-$B$8)*$B$2*Output!$Z$101*$E$2*$L$4/Output!$Z$95/1000000</f>
        <v>0</v>
      </c>
      <c r="AH22" s="7">
        <f>(D25-$B$8)*$B$2*Output!$Z$101*$E$2*$L$4/Output!$Z$95/1000000</f>
        <v>0</v>
      </c>
      <c r="AJ22" s="7">
        <v>2038</v>
      </c>
      <c r="AK22" s="7">
        <f>(B25-$B$8)*$B$2*Output!$Z$101*$E$2*$M$4/Output!$Z$95/1000000</f>
        <v>29.153216013235799</v>
      </c>
      <c r="AL22" s="7">
        <f>(C25-$B$8)*$B$2*Output!$Z$101*$E$2*$M$4/Output!$Z$95/1000000</f>
        <v>69.673120782907148</v>
      </c>
      <c r="AM22" s="7">
        <f>(D25-$B$8)*$B$2*Output!$Z$101*$E$2*$M$4/Output!$Z$95/1000000</f>
        <v>110.19302555257852</v>
      </c>
    </row>
    <row r="23" spans="1:39" x14ac:dyDescent="0.25">
      <c r="A23" s="7">
        <v>2036</v>
      </c>
      <c r="B23" s="7">
        <v>1.7836861601981837</v>
      </c>
      <c r="C23" s="7">
        <v>2.6807481963736106</v>
      </c>
      <c r="D23" s="7">
        <v>3.5778102325490382</v>
      </c>
      <c r="F23" s="7">
        <v>2039</v>
      </c>
      <c r="G23" s="7">
        <f>(B26-$B$8)*$B$2*Output!$Z$101*$E$2*$G$4/Output!$Z$95/1000000</f>
        <v>10.36545861588184</v>
      </c>
      <c r="H23" s="7">
        <f>(C26-$B$8)*$B$2*Output!$Z$101*$E$2*$G$4/Output!$Z$95/1000000</f>
        <v>24.816689391842871</v>
      </c>
      <c r="I23" s="7">
        <f>(D26-$B$8)*$B$2*Output!$Z$101*$E$2*$G$4/Output!$Z$95/1000000</f>
        <v>39.267920167803929</v>
      </c>
      <c r="K23" s="7">
        <v>2039</v>
      </c>
      <c r="L23" s="7">
        <f>(B26-$B$8)*$B$2*Output!$Z$101*$E$2*$H$4/Output!$Z$95/1000000</f>
        <v>99.27015465162161</v>
      </c>
      <c r="M23" s="7">
        <f>(C26-$B$8)*$B$2*Output!$Z$101*$E$2*$H$4/Output!$Z$95/1000000</f>
        <v>237.66981135739292</v>
      </c>
      <c r="N23" s="7">
        <f>(D26-$B$8)*$B$2*Output!$Z$101*$E$2*$H$4/Output!$Z$95/1000000</f>
        <v>376.06946806316438</v>
      </c>
      <c r="P23" s="7">
        <v>2039</v>
      </c>
      <c r="Q23" s="7">
        <f>(B26-$B$8)*$B$2*Output!$Z$101*$E$2*$I$4/Output!$Z$95/1000000</f>
        <v>0.39876100056607039</v>
      </c>
      <c r="R23" s="7">
        <f>(C26-$B$8)*$B$2*Output!$Z$101*$E$2*$I$4/Output!$Z$95/1000000</f>
        <v>0.95470236864061353</v>
      </c>
      <c r="S23" s="7">
        <f>(D26-$B$8)*$B$2*Output!$Z$101*$E$2*$I$4/Output!$Z$95/1000000</f>
        <v>1.5106437367151577</v>
      </c>
      <c r="U23" s="7">
        <v>2039</v>
      </c>
      <c r="V23" s="7">
        <f>(B26-$B$8)*$B$2*Output!$Z$101*$E$2*$J$4/Output!$Z$95/1000000</f>
        <v>431.36630665904852</v>
      </c>
      <c r="W23" s="7">
        <f>(C26-$B$8)*$B$2*Output!$Z$101*$E$2*$J$4/Output!$Z$95/1000000</f>
        <v>1032.7650751566207</v>
      </c>
      <c r="X23" s="7">
        <f>(D26-$B$8)*$B$2*Output!$Z$101*$E$2*$J$4/Output!$Z$95/1000000</f>
        <v>1634.1638436541937</v>
      </c>
      <c r="Z23" s="7">
        <v>2039</v>
      </c>
      <c r="AA23" s="7">
        <f>(B26-$B$8)*$B$2*Output!$Z$101*$E$2*$K$4/Output!$Z$95/1000000</f>
        <v>5.5814903085069902</v>
      </c>
      <c r="AB23" s="7">
        <f>(C26-$B$8)*$B$2*Output!$Z$101*$E$2*$K$4/Output!$Z$95/1000000</f>
        <v>13.36304706456205</v>
      </c>
      <c r="AC23" s="7">
        <f>(D26-$B$8)*$B$2*Output!$Z$101*$E$2*$K$4/Output!$Z$95/1000000</f>
        <v>21.144603820617121</v>
      </c>
      <c r="AE23" s="7">
        <v>2039</v>
      </c>
      <c r="AF23" s="7">
        <f>(B26-$B$8)*$B$2*Output!$Z$101*$E$2*$L$4/Output!$Z$95/1000000</f>
        <v>0</v>
      </c>
      <c r="AG23" s="7">
        <f>(C26-$B$8)*$B$2*Output!$Z$101*$E$2*$L$4/Output!$Z$95/1000000</f>
        <v>0</v>
      </c>
      <c r="AH23" s="7">
        <f>(D26-$B$8)*$B$2*Output!$Z$101*$E$2*$L$4/Output!$Z$95/1000000</f>
        <v>0</v>
      </c>
      <c r="AJ23" s="7">
        <v>2039</v>
      </c>
      <c r="AK23" s="7">
        <f>(B26-$B$8)*$B$2*Output!$Z$101*$E$2*$M$4/Output!$Z$95/1000000</f>
        <v>31.096763747451519</v>
      </c>
      <c r="AL23" s="7">
        <f>(C26-$B$8)*$B$2*Output!$Z$101*$E$2*$M$4/Output!$Z$95/1000000</f>
        <v>74.450996874330798</v>
      </c>
      <c r="AM23" s="7">
        <f>(D26-$B$8)*$B$2*Output!$Z$101*$E$2*$M$4/Output!$Z$95/1000000</f>
        <v>117.80523000121015</v>
      </c>
    </row>
    <row r="24" spans="1:39" x14ac:dyDescent="0.25">
      <c r="A24" s="7">
        <v>2037</v>
      </c>
      <c r="B24" s="7">
        <v>1.8329697109826593</v>
      </c>
      <c r="C24" s="7">
        <v>2.7930930104879517</v>
      </c>
      <c r="D24" s="7">
        <v>3.753216309993245</v>
      </c>
      <c r="F24" s="7">
        <v>2040</v>
      </c>
      <c r="G24" s="7">
        <f>(B27-$B$8)*$B$2*Output!$Z$101*$E$2*$G$4/Output!$Z$95/1000000</f>
        <v>11.013299779374456</v>
      </c>
      <c r="H24" s="7">
        <f>(C27-$B$8)*$B$2*Output!$Z$101*$E$2*$G$4/Output!$Z$95/1000000</f>
        <v>26.471493561149796</v>
      </c>
      <c r="I24" s="7">
        <f>(D27-$B$8)*$B$2*Output!$Z$101*$E$2*$G$4/Output!$Z$95/1000000</f>
        <v>41.929687342925163</v>
      </c>
      <c r="K24" s="7">
        <v>2040</v>
      </c>
      <c r="L24" s="7">
        <f>(B27-$B$8)*$B$2*Output!$Z$101*$E$2*$H$4/Output!$Z$95/1000000</f>
        <v>105.47453931734799</v>
      </c>
      <c r="M24" s="7">
        <f>(C27-$B$8)*$B$2*Output!$Z$101*$E$2*$H$4/Output!$Z$95/1000000</f>
        <v>253.51789602906868</v>
      </c>
      <c r="N24" s="7">
        <f>(D27-$B$8)*$B$2*Output!$Z$101*$E$2*$H$4/Output!$Z$95/1000000</f>
        <v>401.5612527407896</v>
      </c>
      <c r="P24" s="7">
        <v>2040</v>
      </c>
      <c r="Q24" s="7">
        <f>(B27-$B$8)*$B$2*Output!$Z$101*$E$2*$I$4/Output!$Z$95/1000000</f>
        <v>0.42368356310144983</v>
      </c>
      <c r="R24" s="7">
        <f>(C27-$B$8)*$B$2*Output!$Z$101*$E$2*$I$4/Output!$Z$95/1000000</f>
        <v>1.0183629736120796</v>
      </c>
      <c r="S24" s="7">
        <f>(D27-$B$8)*$B$2*Output!$Z$101*$E$2*$I$4/Output!$Z$95/1000000</f>
        <v>1.6130423841227102</v>
      </c>
      <c r="U24" s="7">
        <v>2040</v>
      </c>
      <c r="V24" s="7">
        <f>(B27-$B$8)*$B$2*Output!$Z$101*$E$2*$J$4/Output!$Z$95/1000000</f>
        <v>458.32670082523913</v>
      </c>
      <c r="W24" s="7">
        <f>(C27-$B$8)*$B$2*Output!$Z$101*$E$2*$J$4/Output!$Z$95/1000000</f>
        <v>1101.6309873376993</v>
      </c>
      <c r="X24" s="7">
        <f>(D27-$B$8)*$B$2*Output!$Z$101*$E$2*$J$4/Output!$Z$95/1000000</f>
        <v>1744.9352738501602</v>
      </c>
      <c r="Z24" s="7">
        <v>2040</v>
      </c>
      <c r="AA24" s="7">
        <f>(B27-$B$8)*$B$2*Output!$Z$101*$E$2*$K$4/Output!$Z$95/1000000</f>
        <v>5.9303334527886769</v>
      </c>
      <c r="AB24" s="7">
        <f>(C27-$B$8)*$B$2*Output!$Z$101*$E$2*$K$4/Output!$Z$95/1000000</f>
        <v>14.254109754186977</v>
      </c>
      <c r="AC24" s="7">
        <f>(D27-$B$8)*$B$2*Output!$Z$101*$E$2*$K$4/Output!$Z$95/1000000</f>
        <v>22.577886055585289</v>
      </c>
      <c r="AE24" s="7">
        <v>2040</v>
      </c>
      <c r="AF24" s="7">
        <f>(B27-$B$8)*$B$2*Output!$Z$101*$E$2*$L$4/Output!$Z$95/1000000</f>
        <v>0</v>
      </c>
      <c r="AG24" s="7">
        <f>(C27-$B$8)*$B$2*Output!$Z$101*$E$2*$L$4/Output!$Z$95/1000000</f>
        <v>0</v>
      </c>
      <c r="AH24" s="7">
        <f>(D27-$B$8)*$B$2*Output!$Z$101*$E$2*$L$4/Output!$Z$95/1000000</f>
        <v>0</v>
      </c>
      <c r="AJ24" s="7">
        <v>2040</v>
      </c>
      <c r="AK24" s="7">
        <f>(B27-$B$8)*$B$2*Output!$Z$101*$E$2*$M$4/Output!$Z$95/1000000</f>
        <v>33.040311481667239</v>
      </c>
      <c r="AL24" s="7">
        <f>(C27-$B$8)*$B$2*Output!$Z$101*$E$2*$M$4/Output!$Z$95/1000000</f>
        <v>79.415471308910099</v>
      </c>
      <c r="AM24" s="7">
        <f>(D27-$B$8)*$B$2*Output!$Z$101*$E$2*$M$4/Output!$Z$95/1000000</f>
        <v>125.79063113615302</v>
      </c>
    </row>
    <row r="25" spans="1:39" x14ac:dyDescent="0.25">
      <c r="A25" s="7">
        <v>2038</v>
      </c>
      <c r="B25" s="7">
        <v>1.882253261767135</v>
      </c>
      <c r="C25" s="7">
        <v>2.909737562431379</v>
      </c>
      <c r="D25" s="7">
        <v>3.9372218630956235</v>
      </c>
      <c r="F25" s="7">
        <v>2041</v>
      </c>
      <c r="G25" s="7">
        <f>(B28-$B$8)*$B$2*Output!$Z$101*$E$2*$G$4/Output!$Z$95/1000000</f>
        <v>11.661140942867073</v>
      </c>
      <c r="H25" s="7">
        <f>(C28-$B$8)*$B$2*Output!$Z$101*$E$2*$G$4/Output!$Z$95/1000000</f>
        <v>27.590967422895556</v>
      </c>
      <c r="I25" s="7">
        <f>(D28-$B$8)*$B$2*Output!$Z$101*$E$2*$G$4/Output!$Z$95/1000000</f>
        <v>43.520793902924055</v>
      </c>
      <c r="K25" s="7">
        <v>2041</v>
      </c>
      <c r="L25" s="7">
        <f>(B28-$B$8)*$B$2*Output!$Z$101*$E$2*$H$4/Output!$Z$95/1000000</f>
        <v>111.67892398307434</v>
      </c>
      <c r="M25" s="7">
        <f>(C28-$B$8)*$B$2*Output!$Z$101*$E$2*$H$4/Output!$Z$95/1000000</f>
        <v>264.2391142117043</v>
      </c>
      <c r="N25" s="7">
        <f>(D28-$B$8)*$B$2*Output!$Z$101*$E$2*$H$4/Output!$Z$95/1000000</f>
        <v>416.79930444033431</v>
      </c>
      <c r="P25" s="7">
        <v>2041</v>
      </c>
      <c r="Q25" s="7">
        <f>(B28-$B$8)*$B$2*Output!$Z$101*$E$2*$I$4/Output!$Z$95/1000000</f>
        <v>0.44860612563682917</v>
      </c>
      <c r="R25" s="7">
        <f>(C28-$B$8)*$B$2*Output!$Z$101*$E$2*$I$4/Output!$Z$95/1000000</f>
        <v>1.0614293282964085</v>
      </c>
      <c r="S25" s="7">
        <f>(D28-$B$8)*$B$2*Output!$Z$101*$E$2*$I$4/Output!$Z$95/1000000</f>
        <v>1.6742525309559886</v>
      </c>
      <c r="U25" s="7">
        <v>2041</v>
      </c>
      <c r="V25" s="7">
        <f>(B28-$B$8)*$B$2*Output!$Z$101*$E$2*$J$4/Output!$Z$95/1000000</f>
        <v>485.28709499142968</v>
      </c>
      <c r="W25" s="7">
        <f>(C28-$B$8)*$B$2*Output!$Z$101*$E$2*$J$4/Output!$Z$95/1000000</f>
        <v>1148.2187287042714</v>
      </c>
      <c r="X25" s="7">
        <f>(D28-$B$8)*$B$2*Output!$Z$101*$E$2*$J$4/Output!$Z$95/1000000</f>
        <v>1811.1503624171135</v>
      </c>
      <c r="Z25" s="7">
        <v>2041</v>
      </c>
      <c r="AA25" s="7">
        <f>(B28-$B$8)*$B$2*Output!$Z$101*$E$2*$K$4/Output!$Z$95/1000000</f>
        <v>6.2791765970703644</v>
      </c>
      <c r="AB25" s="7">
        <f>(C28-$B$8)*$B$2*Output!$Z$101*$E$2*$K$4/Output!$Z$95/1000000</f>
        <v>14.856913039744184</v>
      </c>
      <c r="AC25" s="7">
        <f>(D28-$B$8)*$B$2*Output!$Z$101*$E$2*$K$4/Output!$Z$95/1000000</f>
        <v>23.434649482418013</v>
      </c>
      <c r="AE25" s="7">
        <v>2041</v>
      </c>
      <c r="AF25" s="7">
        <f>(B28-$B$8)*$B$2*Output!$Z$101*$E$2*$L$4/Output!$Z$95/1000000</f>
        <v>0</v>
      </c>
      <c r="AG25" s="7">
        <f>(C28-$B$8)*$B$2*Output!$Z$101*$E$2*$L$4/Output!$Z$95/1000000</f>
        <v>0</v>
      </c>
      <c r="AH25" s="7">
        <f>(D28-$B$8)*$B$2*Output!$Z$101*$E$2*$L$4/Output!$Z$95/1000000</f>
        <v>0</v>
      </c>
      <c r="AJ25" s="7">
        <v>2041</v>
      </c>
      <c r="AK25" s="7">
        <f>(B28-$B$8)*$B$2*Output!$Z$101*$E$2*$M$4/Output!$Z$95/1000000</f>
        <v>34.983859215882966</v>
      </c>
      <c r="AL25" s="7">
        <f>(C28-$B$8)*$B$2*Output!$Z$101*$E$2*$M$4/Output!$Z$95/1000000</f>
        <v>82.7739347874885</v>
      </c>
      <c r="AM25" s="7">
        <f>(D28-$B$8)*$B$2*Output!$Z$101*$E$2*$M$4/Output!$Z$95/1000000</f>
        <v>130.56401035909408</v>
      </c>
    </row>
    <row r="26" spans="1:39" x14ac:dyDescent="0.25">
      <c r="A26" s="7">
        <v>2039</v>
      </c>
      <c r="B26" s="7">
        <v>1.9315368125516106</v>
      </c>
      <c r="C26" s="7">
        <v>3.0308926515749084</v>
      </c>
      <c r="D26" s="7">
        <v>4.1302484905982073</v>
      </c>
      <c r="F26" s="7">
        <v>2042</v>
      </c>
      <c r="G26" s="7">
        <f>(B29-$B$8)*$B$2*Output!$Z$101*$E$2*$G$4/Output!$Z$95/1000000</f>
        <v>12.308982106359689</v>
      </c>
      <c r="H26" s="7">
        <f>(C29-$B$8)*$B$2*Output!$Z$101*$E$2*$G$4/Output!$Z$95/1000000</f>
        <v>28.732666169190253</v>
      </c>
      <c r="I26" s="7">
        <f>(D29-$B$8)*$B$2*Output!$Z$101*$E$2*$G$4/Output!$Z$95/1000000</f>
        <v>45.156350232020834</v>
      </c>
      <c r="K26" s="7">
        <v>2042</v>
      </c>
      <c r="L26" s="7">
        <f>(B29-$B$8)*$B$2*Output!$Z$101*$E$2*$H$4/Output!$Z$95/1000000</f>
        <v>117.88330864880071</v>
      </c>
      <c r="M26" s="7">
        <f>(C29-$B$8)*$B$2*Output!$Z$101*$E$2*$H$4/Output!$Z$95/1000000</f>
        <v>275.17318045133828</v>
      </c>
      <c r="N26" s="7">
        <f>(D29-$B$8)*$B$2*Output!$Z$101*$E$2*$H$4/Output!$Z$95/1000000</f>
        <v>432.46305225387607</v>
      </c>
      <c r="P26" s="7">
        <v>2042</v>
      </c>
      <c r="Q26" s="7">
        <f>(B29-$B$8)*$B$2*Output!$Z$101*$E$2*$I$4/Output!$Z$95/1000000</f>
        <v>0.47352868817220867</v>
      </c>
      <c r="R26" s="7">
        <f>(C29-$B$8)*$B$2*Output!$Z$101*$E$2*$I$4/Output!$Z$95/1000000</f>
        <v>1.1053506781650917</v>
      </c>
      <c r="S26" s="7">
        <f>(D29-$B$8)*$B$2*Output!$Z$101*$E$2*$I$4/Output!$Z$95/1000000</f>
        <v>1.7371726681579753</v>
      </c>
      <c r="U26" s="7">
        <v>2042</v>
      </c>
      <c r="V26" s="7">
        <f>(B29-$B$8)*$B$2*Output!$Z$101*$E$2*$J$4/Output!$Z$95/1000000</f>
        <v>512.24748915762029</v>
      </c>
      <c r="W26" s="7">
        <f>(C29-$B$8)*$B$2*Output!$Z$101*$E$2*$J$4/Output!$Z$95/1000000</f>
        <v>1195.7313752505438</v>
      </c>
      <c r="X26" s="7">
        <f>(D29-$B$8)*$B$2*Output!$Z$101*$E$2*$J$4/Output!$Z$95/1000000</f>
        <v>1879.2152613434685</v>
      </c>
      <c r="Z26" s="7">
        <v>2042</v>
      </c>
      <c r="AA26" s="7">
        <f>(B29-$B$8)*$B$2*Output!$Z$101*$E$2*$K$4/Output!$Z$95/1000000</f>
        <v>6.6280197413520519</v>
      </c>
      <c r="AB26" s="7">
        <f>(C29-$B$8)*$B$2*Output!$Z$101*$E$2*$K$4/Output!$Z$95/1000000</f>
        <v>15.471683762760215</v>
      </c>
      <c r="AC26" s="7">
        <f>(D29-$B$8)*$B$2*Output!$Z$101*$E$2*$K$4/Output!$Z$95/1000000</f>
        <v>24.315347784168392</v>
      </c>
      <c r="AE26" s="7">
        <v>2042</v>
      </c>
      <c r="AF26" s="7">
        <f>(B29-$B$8)*$B$2*Output!$Z$101*$E$2*$L$4/Output!$Z$95/1000000</f>
        <v>0</v>
      </c>
      <c r="AG26" s="7">
        <f>(C29-$B$8)*$B$2*Output!$Z$101*$E$2*$L$4/Output!$Z$95/1000000</f>
        <v>0</v>
      </c>
      <c r="AH26" s="7">
        <f>(D29-$B$8)*$B$2*Output!$Z$101*$E$2*$L$4/Output!$Z$95/1000000</f>
        <v>0</v>
      </c>
      <c r="AJ26" s="7">
        <v>2042</v>
      </c>
      <c r="AK26" s="7">
        <f>(B29-$B$8)*$B$2*Output!$Z$101*$E$2*$M$4/Output!$Z$95/1000000</f>
        <v>36.927406950098685</v>
      </c>
      <c r="AL26" s="7">
        <f>(C29-$B$8)*$B$2*Output!$Z$101*$E$2*$M$4/Output!$Z$95/1000000</f>
        <v>86.199073751421111</v>
      </c>
      <c r="AM26" s="7">
        <f>(D29-$B$8)*$B$2*Output!$Z$101*$E$2*$M$4/Output!$Z$95/1000000</f>
        <v>135.47074055274359</v>
      </c>
    </row>
    <row r="27" spans="1:39" x14ac:dyDescent="0.25">
      <c r="A27" s="7">
        <v>2040</v>
      </c>
      <c r="B27" s="7">
        <v>1.9808203633360864</v>
      </c>
      <c r="C27" s="7">
        <v>3.1567794119603181</v>
      </c>
      <c r="D27" s="7">
        <v>4.3327384605845509</v>
      </c>
      <c r="F27" s="7">
        <v>2043</v>
      </c>
      <c r="G27" s="7">
        <f>(B30-$B$8)*$B$2*Output!$Z$101*$E$2*$G$4/Output!$Z$95/1000000</f>
        <v>12.956823269852304</v>
      </c>
      <c r="H27" s="7">
        <f>(C30-$B$8)*$B$2*Output!$Z$101*$E$2*$G$4/Output!$Z$95/1000000</f>
        <v>29.897210683016386</v>
      </c>
      <c r="I27" s="7">
        <f>(D30-$B$8)*$B$2*Output!$Z$101*$E$2*$G$4/Output!$Z$95/1000000</f>
        <v>46.837598096180493</v>
      </c>
      <c r="K27" s="7">
        <v>2043</v>
      </c>
      <c r="L27" s="7">
        <f>(B30-$B$8)*$B$2*Output!$Z$101*$E$2*$H$4/Output!$Z$95/1000000</f>
        <v>124.08769331452704</v>
      </c>
      <c r="M27" s="7">
        <f>(C30-$B$8)*$B$2*Output!$Z$101*$E$2*$H$4/Output!$Z$95/1000000</f>
        <v>286.32604095372744</v>
      </c>
      <c r="N27" s="7">
        <f>(D30-$B$8)*$B$2*Output!$Z$101*$E$2*$H$4/Output!$Z$95/1000000</f>
        <v>448.56438859292803</v>
      </c>
      <c r="P27" s="7">
        <v>2043</v>
      </c>
      <c r="Q27" s="7">
        <f>(B30-$B$8)*$B$2*Output!$Z$101*$E$2*$I$4/Output!$Z$95/1000000</f>
        <v>0.49845125070758806</v>
      </c>
      <c r="R27" s="7">
        <f>(C30-$B$8)*$B$2*Output!$Z$101*$E$2*$I$4/Output!$Z$95/1000000</f>
        <v>1.1501509086947401</v>
      </c>
      <c r="S27" s="7">
        <f>(D30-$B$8)*$B$2*Output!$Z$101*$E$2*$I$4/Output!$Z$95/1000000</f>
        <v>1.8018505666818929</v>
      </c>
      <c r="U27" s="7">
        <v>2043</v>
      </c>
      <c r="V27" s="7">
        <f>(B30-$B$8)*$B$2*Output!$Z$101*$E$2*$J$4/Output!$Z$95/1000000</f>
        <v>539.20788332381085</v>
      </c>
      <c r="W27" s="7">
        <f>(C30-$B$8)*$B$2*Output!$Z$101*$E$2*$J$4/Output!$Z$95/1000000</f>
        <v>1244.1947654858343</v>
      </c>
      <c r="X27" s="7">
        <f>(D30-$B$8)*$B$2*Output!$Z$101*$E$2*$J$4/Output!$Z$95/1000000</f>
        <v>1949.1816476478591</v>
      </c>
      <c r="Z27" s="7">
        <v>2043</v>
      </c>
      <c r="AA27" s="7">
        <f>(B30-$B$8)*$B$2*Output!$Z$101*$E$2*$K$4/Output!$Z$95/1000000</f>
        <v>6.9768628856337385</v>
      </c>
      <c r="AB27" s="7">
        <f>(C30-$B$8)*$B$2*Output!$Z$101*$E$2*$K$4/Output!$Z$95/1000000</f>
        <v>16.098756250202932</v>
      </c>
      <c r="AC27" s="7">
        <f>(D30-$B$8)*$B$2*Output!$Z$101*$E$2*$K$4/Output!$Z$95/1000000</f>
        <v>25.220649614772135</v>
      </c>
      <c r="AE27" s="7">
        <v>2043</v>
      </c>
      <c r="AF27" s="7">
        <f>(B30-$B$8)*$B$2*Output!$Z$101*$E$2*$L$4/Output!$Z$95/1000000</f>
        <v>0</v>
      </c>
      <c r="AG27" s="7">
        <f>(C30-$B$8)*$B$2*Output!$Z$101*$E$2*$L$4/Output!$Z$95/1000000</f>
        <v>0</v>
      </c>
      <c r="AH27" s="7">
        <f>(D30-$B$8)*$B$2*Output!$Z$101*$E$2*$L$4/Output!$Z$95/1000000</f>
        <v>0</v>
      </c>
      <c r="AJ27" s="7">
        <v>2043</v>
      </c>
      <c r="AK27" s="7">
        <f>(B30-$B$8)*$B$2*Output!$Z$101*$E$2*$M$4/Output!$Z$95/1000000</f>
        <v>38.870954684314405</v>
      </c>
      <c r="AL27" s="7">
        <f>(C30-$B$8)*$B$2*Output!$Z$101*$E$2*$M$4/Output!$Z$95/1000000</f>
        <v>89.692750872890315</v>
      </c>
      <c r="AM27" s="7">
        <f>(D30-$B$8)*$B$2*Output!$Z$101*$E$2*$M$4/Output!$Z$95/1000000</f>
        <v>140.51454706146629</v>
      </c>
    </row>
    <row r="28" spans="1:39" x14ac:dyDescent="0.25">
      <c r="A28" s="7">
        <v>2041</v>
      </c>
      <c r="B28" s="7">
        <v>2.0301039141205619</v>
      </c>
      <c r="C28" s="7">
        <v>3.2419417172077969</v>
      </c>
      <c r="D28" s="7">
        <v>4.4537795202950328</v>
      </c>
      <c r="F28" s="7">
        <v>2044</v>
      </c>
      <c r="G28" s="7">
        <f>(B31-$B$8)*$B$2*Output!$Z$101*$E$2*$G$4/Output!$Z$95/1000000</f>
        <v>13.604664433344912</v>
      </c>
      <c r="H28" s="7">
        <f>(C31-$B$8)*$B$2*Output!$Z$101*$E$2*$G$4/Output!$Z$95/1000000</f>
        <v>31.085239192583913</v>
      </c>
      <c r="I28" s="7">
        <f>(D31-$B$8)*$B$2*Output!$Z$101*$E$2*$G$4/Output!$Z$95/1000000</f>
        <v>48.565813951822953</v>
      </c>
      <c r="K28" s="7">
        <v>2044</v>
      </c>
      <c r="L28" s="7">
        <f>(B31-$B$8)*$B$2*Output!$Z$101*$E$2*$H$4/Output!$Z$95/1000000</f>
        <v>130.29207798025337</v>
      </c>
      <c r="M28" s="7">
        <f>(C31-$B$8)*$B$2*Output!$Z$101*$E$2*$H$4/Output!$Z$95/1000000</f>
        <v>297.70380804013536</v>
      </c>
      <c r="N28" s="7">
        <f>(D31-$B$8)*$B$2*Output!$Z$101*$E$2*$H$4/Output!$Z$95/1000000</f>
        <v>465.11553810001772</v>
      </c>
      <c r="P28" s="7">
        <v>2044</v>
      </c>
      <c r="Q28" s="7">
        <f>(B31-$B$8)*$B$2*Output!$Z$101*$E$2*$I$4/Output!$Z$95/1000000</f>
        <v>0.52337381324296728</v>
      </c>
      <c r="R28" s="7">
        <f>(C31-$B$8)*$B$2*Output!$Z$101*$E$2*$I$4/Output!$Z$95/1000000</f>
        <v>1.1958545726358902</v>
      </c>
      <c r="S28" s="7">
        <f>(D31-$B$8)*$B$2*Output!$Z$101*$E$2*$I$4/Output!$Z$95/1000000</f>
        <v>1.8683353320288147</v>
      </c>
      <c r="U28" s="7">
        <v>2044</v>
      </c>
      <c r="V28" s="7">
        <f>(B31-$B$8)*$B$2*Output!$Z$101*$E$2*$J$4/Output!$Z$95/1000000</f>
        <v>566.16827749000106</v>
      </c>
      <c r="W28" s="7">
        <f>(C31-$B$8)*$B$2*Output!$Z$101*$E$2*$J$4/Output!$Z$95/1000000</f>
        <v>1293.6354597540637</v>
      </c>
      <c r="X28" s="7">
        <f>(D31-$B$8)*$B$2*Output!$Z$101*$E$2*$J$4/Output!$Z$95/1000000</f>
        <v>2021.1026420181281</v>
      </c>
      <c r="Z28" s="7">
        <v>2044</v>
      </c>
      <c r="AA28" s="7">
        <f>(B31-$B$8)*$B$2*Output!$Z$101*$E$2*$K$4/Output!$Z$95/1000000</f>
        <v>7.3257060299154233</v>
      </c>
      <c r="AB28" s="7">
        <f>(C31-$B$8)*$B$2*Output!$Z$101*$E$2*$K$4/Output!$Z$95/1000000</f>
        <v>16.738474168927848</v>
      </c>
      <c r="AC28" s="7">
        <f>(D31-$B$8)*$B$2*Output!$Z$101*$E$2*$K$4/Output!$Z$95/1000000</f>
        <v>26.151242307940286</v>
      </c>
      <c r="AE28" s="7">
        <v>2044</v>
      </c>
      <c r="AF28" s="7">
        <f>(B31-$B$8)*$B$2*Output!$Z$101*$E$2*$L$4/Output!$Z$95/1000000</f>
        <v>0</v>
      </c>
      <c r="AG28" s="7">
        <f>(C31-$B$8)*$B$2*Output!$Z$101*$E$2*$L$4/Output!$Z$95/1000000</f>
        <v>0</v>
      </c>
      <c r="AH28" s="7">
        <f>(D31-$B$8)*$B$2*Output!$Z$101*$E$2*$L$4/Output!$Z$95/1000000</f>
        <v>0</v>
      </c>
      <c r="AJ28" s="7">
        <v>2044</v>
      </c>
      <c r="AK28" s="7">
        <f>(B31-$B$8)*$B$2*Output!$Z$101*$E$2*$M$4/Output!$Z$95/1000000</f>
        <v>40.814502418530104</v>
      </c>
      <c r="AL28" s="7">
        <f>(C31-$B$8)*$B$2*Output!$Z$101*$E$2*$M$4/Output!$Z$95/1000000</f>
        <v>93.25688086040995</v>
      </c>
      <c r="AM28" s="7">
        <f>(D31-$B$8)*$B$2*Output!$Z$101*$E$2*$M$4/Output!$Z$95/1000000</f>
        <v>145.69925930228987</v>
      </c>
    </row>
    <row r="29" spans="1:39" x14ac:dyDescent="0.25">
      <c r="A29" s="7">
        <v>2042</v>
      </c>
      <c r="B29" s="7">
        <v>2.0793874649050377</v>
      </c>
      <c r="C29" s="7">
        <v>3.3287947474169961</v>
      </c>
      <c r="D29" s="7">
        <v>4.5782020299289563</v>
      </c>
      <c r="F29" s="7">
        <v>2045</v>
      </c>
      <c r="G29" s="7">
        <f>(B32-$B$8)*$B$2*Output!$Z$101*$E$2*$G$4/Output!$Z$95/1000000</f>
        <v>14.252505596837528</v>
      </c>
      <c r="H29" s="7">
        <f>(C32-$B$8)*$B$2*Output!$Z$101*$E$2*$G$4/Output!$Z$95/1000000</f>
        <v>32.297407755893261</v>
      </c>
      <c r="I29" s="7">
        <f>(D32-$B$8)*$B$2*Output!$Z$101*$E$2*$G$4/Output!$Z$95/1000000</f>
        <v>50.34230991494902</v>
      </c>
      <c r="K29" s="7">
        <v>2045</v>
      </c>
      <c r="L29" s="7">
        <f>(B32-$B$8)*$B$2*Output!$Z$101*$E$2*$H$4/Output!$Z$95/1000000</f>
        <v>136.4964626459797</v>
      </c>
      <c r="M29" s="7">
        <f>(C32-$B$8)*$B$2*Output!$Z$101*$E$2*$H$4/Output!$Z$95/1000000</f>
        <v>309.31276478799998</v>
      </c>
      <c r="N29" s="7">
        <f>(D32-$B$8)*$B$2*Output!$Z$101*$E$2*$H$4/Output!$Z$95/1000000</f>
        <v>482.1290669300206</v>
      </c>
      <c r="P29" s="7">
        <v>2045</v>
      </c>
      <c r="Q29" s="7">
        <f>(B32-$B$8)*$B$2*Output!$Z$101*$E$2*$I$4/Output!$Z$95/1000000</f>
        <v>0.54829637577834667</v>
      </c>
      <c r="R29" s="7">
        <f>(C32-$B$8)*$B$2*Output!$Z$101*$E$2*$I$4/Output!$Z$95/1000000</f>
        <v>1.2424869086542276</v>
      </c>
      <c r="S29" s="7">
        <f>(D32-$B$8)*$B$2*Output!$Z$101*$E$2*$I$4/Output!$Z$95/1000000</f>
        <v>1.9366774415301098</v>
      </c>
      <c r="U29" s="7">
        <v>2045</v>
      </c>
      <c r="V29" s="7">
        <f>(B32-$B$8)*$B$2*Output!$Z$101*$E$2*$J$4/Output!$Z$95/1000000</f>
        <v>593.12867165619173</v>
      </c>
      <c r="W29" s="7">
        <f>(C32-$B$8)*$B$2*Output!$Z$101*$E$2*$J$4/Output!$Z$95/1000000</f>
        <v>1344.0807603992077</v>
      </c>
      <c r="X29" s="7">
        <f>(D32-$B$8)*$B$2*Output!$Z$101*$E$2*$J$4/Output!$Z$95/1000000</f>
        <v>2095.0328491422256</v>
      </c>
      <c r="Z29" s="7">
        <v>2045</v>
      </c>
      <c r="AA29" s="7">
        <f>(B32-$B$8)*$B$2*Output!$Z$101*$E$2*$K$4/Output!$Z$95/1000000</f>
        <v>7.6745491741971099</v>
      </c>
      <c r="AB29" s="7">
        <f>(C32-$B$8)*$B$2*Output!$Z$101*$E$2*$K$4/Output!$Z$95/1000000</f>
        <v>17.391190786600855</v>
      </c>
      <c r="AC29" s="7">
        <f>(D32-$B$8)*$B$2*Output!$Z$101*$E$2*$K$4/Output!$Z$95/1000000</f>
        <v>27.107832399004614</v>
      </c>
      <c r="AE29" s="7">
        <v>2045</v>
      </c>
      <c r="AF29" s="7">
        <f>(B32-$B$8)*$B$2*Output!$Z$101*$E$2*$L$4/Output!$Z$95/1000000</f>
        <v>0</v>
      </c>
      <c r="AG29" s="7">
        <f>(C32-$B$8)*$B$2*Output!$Z$101*$E$2*$L$4/Output!$Z$95/1000000</f>
        <v>0</v>
      </c>
      <c r="AH29" s="7">
        <f>(D32-$B$8)*$B$2*Output!$Z$101*$E$2*$L$4/Output!$Z$95/1000000</f>
        <v>0</v>
      </c>
      <c r="AJ29" s="7">
        <v>2045</v>
      </c>
      <c r="AK29" s="7">
        <f>(B32-$B$8)*$B$2*Output!$Z$101*$E$2*$M$4/Output!$Z$95/1000000</f>
        <v>42.758050152745838</v>
      </c>
      <c r="AL29" s="7">
        <f>(C32-$B$8)*$B$2*Output!$Z$101*$E$2*$M$4/Output!$Z$95/1000000</f>
        <v>96.893431912532549</v>
      </c>
      <c r="AM29" s="7">
        <f>(D32-$B$8)*$B$2*Output!$Z$101*$E$2*$M$4/Output!$Z$95/1000000</f>
        <v>151.02881367231939</v>
      </c>
    </row>
    <row r="30" spans="1:39" x14ac:dyDescent="0.25">
      <c r="A30" s="7">
        <v>2043</v>
      </c>
      <c r="B30" s="7">
        <v>2.1286710156895134</v>
      </c>
      <c r="C30" s="7">
        <v>3.4173857353352672</v>
      </c>
      <c r="D30" s="7">
        <v>4.7061004549810228</v>
      </c>
      <c r="F30" s="7">
        <v>2046</v>
      </c>
      <c r="G30" s="7">
        <f>(B33-$B$8)*$B$2*Output!$Z$101*$E$2*$G$4/Output!$Z$95/1000000</f>
        <v>14.900346760330146</v>
      </c>
      <c r="H30" s="7">
        <f>(C33-$B$8)*$B$2*Output!$Z$101*$E$2*$G$4/Output!$Z$95/1000000</f>
        <v>33.534390758835215</v>
      </c>
      <c r="I30" s="7">
        <f>(D33-$B$8)*$B$2*Output!$Z$101*$E$2*$G$4/Output!$Z$95/1000000</f>
        <v>52.168434757340322</v>
      </c>
      <c r="K30" s="7">
        <v>2046</v>
      </c>
      <c r="L30" s="7">
        <f>(B33-$B$8)*$B$2*Output!$Z$101*$E$2*$H$4/Output!$Z$95/1000000</f>
        <v>142.7008473117061</v>
      </c>
      <c r="M30" s="7">
        <f>(C33-$B$8)*$B$2*Output!$Z$101*$E$2*$H$4/Output!$Z$95/1000000</f>
        <v>321.15936980124366</v>
      </c>
      <c r="N30" s="7">
        <f>(D33-$B$8)*$B$2*Output!$Z$101*$E$2*$H$4/Output!$Z$95/1000000</f>
        <v>499.61789229078141</v>
      </c>
      <c r="P30" s="7">
        <v>2046</v>
      </c>
      <c r="Q30" s="7">
        <f>(B33-$B$8)*$B$2*Output!$Z$101*$E$2*$I$4/Output!$Z$95/1000000</f>
        <v>0.57321893831372617</v>
      </c>
      <c r="R30" s="7">
        <f>(C33-$B$8)*$B$2*Output!$Z$101*$E$2*$I$4/Output!$Z$95/1000000</f>
        <v>1.2900738604925754</v>
      </c>
      <c r="S30" s="7">
        <f>(D33-$B$8)*$B$2*Output!$Z$101*$E$2*$I$4/Output!$Z$95/1000000</f>
        <v>2.0069287826714262</v>
      </c>
      <c r="U30" s="7">
        <v>2046</v>
      </c>
      <c r="V30" s="7">
        <f>(B33-$B$8)*$B$2*Output!$Z$101*$E$2*$J$4/Output!$Z$95/1000000</f>
        <v>620.08906582238228</v>
      </c>
      <c r="W30" s="7">
        <f>(C33-$B$8)*$B$2*Output!$Z$101*$E$2*$J$4/Output!$Z$95/1000000</f>
        <v>1395.5587324940968</v>
      </c>
      <c r="X30" s="7">
        <f>(D33-$B$8)*$B$2*Output!$Z$101*$E$2*$J$4/Output!$Z$95/1000000</f>
        <v>2171.0283991658125</v>
      </c>
      <c r="Z30" s="7">
        <v>2046</v>
      </c>
      <c r="AA30" s="7">
        <f>(B33-$B$8)*$B$2*Output!$Z$101*$E$2*$K$4/Output!$Z$95/1000000</f>
        <v>8.0233923184788001</v>
      </c>
      <c r="AB30" s="7">
        <f>(C33-$B$8)*$B$2*Output!$Z$101*$E$2*$K$4/Output!$Z$95/1000000</f>
        <v>18.05726923991018</v>
      </c>
      <c r="AC30" s="7">
        <f>(D33-$B$8)*$B$2*Output!$Z$101*$E$2*$K$4/Output!$Z$95/1000000</f>
        <v>28.09114616134158</v>
      </c>
      <c r="AE30" s="7">
        <v>2046</v>
      </c>
      <c r="AF30" s="7">
        <f>(B33-$B$8)*$B$2*Output!$Z$101*$E$2*$L$4/Output!$Z$95/1000000</f>
        <v>0</v>
      </c>
      <c r="AG30" s="7">
        <f>(C33-$B$8)*$B$2*Output!$Z$101*$E$2*$L$4/Output!$Z$95/1000000</f>
        <v>0</v>
      </c>
      <c r="AH30" s="7">
        <f>(D33-$B$8)*$B$2*Output!$Z$101*$E$2*$L$4/Output!$Z$95/1000000</f>
        <v>0</v>
      </c>
      <c r="AJ30" s="7">
        <v>2046</v>
      </c>
      <c r="AK30" s="7">
        <f>(B33-$B$8)*$B$2*Output!$Z$101*$E$2*$M$4/Output!$Z$95/1000000</f>
        <v>44.701597886961558</v>
      </c>
      <c r="AL30" s="7">
        <f>(C33-$B$8)*$B$2*Output!$Z$101*$E$2*$M$4/Output!$Z$95/1000000</f>
        <v>100.60442721216759</v>
      </c>
      <c r="AM30" s="7">
        <f>(D33-$B$8)*$B$2*Output!$Z$101*$E$2*$M$4/Output!$Z$95/1000000</f>
        <v>156.50725653737376</v>
      </c>
    </row>
    <row r="31" spans="1:39" x14ac:dyDescent="0.25">
      <c r="A31" s="7">
        <v>2044</v>
      </c>
      <c r="B31" s="7">
        <v>2.1779545664739888</v>
      </c>
      <c r="C31" s="7">
        <v>3.5077632332222843</v>
      </c>
      <c r="D31" s="7">
        <v>4.8375718999705812</v>
      </c>
      <c r="F31" s="7">
        <v>2047</v>
      </c>
      <c r="G31" s="7">
        <f>(B34-$B$8)*$B$2*Output!$Z$101*$E$2*$G$4/Output!$Z$95/1000000</f>
        <v>15.548187923822763</v>
      </c>
      <c r="H31" s="7">
        <f>(C34-$B$8)*$B$2*Output!$Z$101*$E$2*$G$4/Output!$Z$95/1000000</f>
        <v>34.796881427206031</v>
      </c>
      <c r="I31" s="7">
        <f>(D34-$B$8)*$B$2*Output!$Z$101*$E$2*$G$4/Output!$Z$95/1000000</f>
        <v>54.045574930589339</v>
      </c>
      <c r="K31" s="7">
        <v>2047</v>
      </c>
      <c r="L31" s="7">
        <f>(B34-$B$8)*$B$2*Output!$Z$101*$E$2*$H$4/Output!$Z$95/1000000</f>
        <v>148.90523197743246</v>
      </c>
      <c r="M31" s="7">
        <f>(C34-$B$8)*$B$2*Output!$Z$101*$E$2*$H$4/Output!$Z$95/1000000</f>
        <v>333.25026211384949</v>
      </c>
      <c r="N31" s="7">
        <f>(D34-$B$8)*$B$2*Output!$Z$101*$E$2*$H$4/Output!$Z$95/1000000</f>
        <v>517.59529225026688</v>
      </c>
      <c r="P31" s="7">
        <v>2047</v>
      </c>
      <c r="Q31" s="7">
        <f>(B34-$B$8)*$B$2*Output!$Z$101*$E$2*$I$4/Output!$Z$95/1000000</f>
        <v>0.59814150084910567</v>
      </c>
      <c r="R31" s="7">
        <f>(C34-$B$8)*$B$2*Output!$Z$101*$E$2*$I$4/Output!$Z$95/1000000</f>
        <v>1.338642096668206</v>
      </c>
      <c r="S31" s="7">
        <f>(D34-$B$8)*$B$2*Output!$Z$101*$E$2*$I$4/Output!$Z$95/1000000</f>
        <v>2.079142692487308</v>
      </c>
      <c r="U31" s="7">
        <v>2047</v>
      </c>
      <c r="V31" s="7">
        <f>(B34-$B$8)*$B$2*Output!$Z$101*$E$2*$J$4/Output!$Z$95/1000000</f>
        <v>647.04945998857295</v>
      </c>
      <c r="W31" s="7">
        <f>(C34-$B$8)*$B$2*Output!$Z$101*$E$2*$J$4/Output!$Z$95/1000000</f>
        <v>1448.0982251483056</v>
      </c>
      <c r="X31" s="7">
        <f>(D34-$B$8)*$B$2*Output!$Z$101*$E$2*$J$4/Output!$Z$95/1000000</f>
        <v>2249.1469903080401</v>
      </c>
      <c r="Z31" s="7">
        <v>2047</v>
      </c>
      <c r="AA31" s="7">
        <f>(B34-$B$8)*$B$2*Output!$Z$101*$E$2*$K$4/Output!$Z$95/1000000</f>
        <v>8.3722354627604858</v>
      </c>
      <c r="AB31" s="7">
        <f>(C34-$B$8)*$B$2*Output!$Z$101*$E$2*$K$4/Output!$Z$95/1000000</f>
        <v>18.737082810271218</v>
      </c>
      <c r="AC31" s="7">
        <f>(D34-$B$8)*$B$2*Output!$Z$101*$E$2*$K$4/Output!$Z$95/1000000</f>
        <v>29.101930157781968</v>
      </c>
      <c r="AE31" s="7">
        <v>2047</v>
      </c>
      <c r="AF31" s="7">
        <f>(B34-$B$8)*$B$2*Output!$Z$101*$E$2*$L$4/Output!$Z$95/1000000</f>
        <v>0</v>
      </c>
      <c r="AG31" s="7">
        <f>(C34-$B$8)*$B$2*Output!$Z$101*$E$2*$L$4/Output!$Z$95/1000000</f>
        <v>0</v>
      </c>
      <c r="AH31" s="7">
        <f>(D34-$B$8)*$B$2*Output!$Z$101*$E$2*$L$4/Output!$Z$95/1000000</f>
        <v>0</v>
      </c>
      <c r="AJ31" s="7">
        <v>2047</v>
      </c>
      <c r="AK31" s="7">
        <f>(B34-$B$8)*$B$2*Output!$Z$101*$E$2*$M$4/Output!$Z$95/1000000</f>
        <v>46.645145621177285</v>
      </c>
      <c r="AL31" s="7">
        <f>(C34-$B$8)*$B$2*Output!$Z$101*$E$2*$M$4/Output!$Z$95/1000000</f>
        <v>104.39194646264596</v>
      </c>
      <c r="AM31" s="7">
        <f>(D34-$B$8)*$B$2*Output!$Z$101*$E$2*$M$4/Output!$Z$95/1000000</f>
        <v>162.13874730411479</v>
      </c>
    </row>
    <row r="32" spans="1:39" x14ac:dyDescent="0.25">
      <c r="A32" s="7">
        <v>2045</v>
      </c>
      <c r="B32" s="7">
        <v>2.2272381172584645</v>
      </c>
      <c r="C32" s="7">
        <v>3.5999771497124513</v>
      </c>
      <c r="D32" s="7">
        <v>4.9727161821664403</v>
      </c>
      <c r="F32" s="7">
        <v>2048</v>
      </c>
      <c r="G32" s="7">
        <f>(B35-$B$8)*$B$2*Output!$Z$101*$E$2*$G$4/Output!$Z$95/1000000</f>
        <v>16.196029087315374</v>
      </c>
      <c r="H32" s="7">
        <f>(C35-$B$8)*$B$2*Output!$Z$101*$E$2*$G$4/Output!$Z$95/1000000</f>
        <v>36.085592353026271</v>
      </c>
      <c r="I32" s="7">
        <f>(D35-$B$8)*$B$2*Output!$Z$101*$E$2*$G$4/Output!$Z$95/1000000</f>
        <v>55.975155618737205</v>
      </c>
      <c r="K32" s="7">
        <v>2048</v>
      </c>
      <c r="L32" s="7">
        <f>(B35-$B$8)*$B$2*Output!$Z$101*$E$2*$H$4/Output!$Z$95/1000000</f>
        <v>155.10961664315877</v>
      </c>
      <c r="M32" s="7">
        <f>(C35-$B$8)*$B$2*Output!$Z$101*$E$2*$H$4/Output!$Z$95/1000000</f>
        <v>345.59226623042525</v>
      </c>
      <c r="N32" s="7">
        <f>(D35-$B$8)*$B$2*Output!$Z$101*$E$2*$H$4/Output!$Z$95/1000000</f>
        <v>536.07491581769216</v>
      </c>
      <c r="P32" s="7">
        <v>2048</v>
      </c>
      <c r="Q32" s="7">
        <f>(B35-$B$8)*$B$2*Output!$Z$101*$E$2*$I$4/Output!$Z$95/1000000</f>
        <v>0.62306406338448483</v>
      </c>
      <c r="R32" s="7">
        <f>(C35-$B$8)*$B$2*Output!$Z$101*$E$2*$I$4/Output!$Z$95/1000000</f>
        <v>1.3882190307204176</v>
      </c>
      <c r="S32" s="7">
        <f>(D35-$B$8)*$B$2*Output!$Z$101*$E$2*$I$4/Output!$Z$95/1000000</f>
        <v>2.1533739980563524</v>
      </c>
      <c r="U32" s="7">
        <v>2048</v>
      </c>
      <c r="V32" s="7">
        <f>(B35-$B$8)*$B$2*Output!$Z$101*$E$2*$J$4/Output!$Z$95/1000000</f>
        <v>674.00985415476339</v>
      </c>
      <c r="W32" s="7">
        <f>(C35-$B$8)*$B$2*Output!$Z$101*$E$2*$J$4/Output!$Z$95/1000000</f>
        <v>1501.728893411308</v>
      </c>
      <c r="X32" s="7">
        <f>(D35-$B$8)*$B$2*Output!$Z$101*$E$2*$J$4/Output!$Z$95/1000000</f>
        <v>2329.4479326678552</v>
      </c>
      <c r="Z32" s="7">
        <v>2048</v>
      </c>
      <c r="AA32" s="7">
        <f>(B35-$B$8)*$B$2*Output!$Z$101*$E$2*$K$4/Output!$Z$95/1000000</f>
        <v>8.7210786070421715</v>
      </c>
      <c r="AB32" s="7">
        <f>(C35-$B$8)*$B$2*Output!$Z$101*$E$2*$K$4/Output!$Z$95/1000000</f>
        <v>19.43101520723355</v>
      </c>
      <c r="AC32" s="7">
        <f>(D35-$B$8)*$B$2*Output!$Z$101*$E$2*$K$4/Output!$Z$95/1000000</f>
        <v>30.140951807424951</v>
      </c>
      <c r="AE32" s="7">
        <v>2048</v>
      </c>
      <c r="AF32" s="7">
        <f>(B35-$B$8)*$B$2*Output!$Z$101*$E$2*$L$4/Output!$Z$95/1000000</f>
        <v>0</v>
      </c>
      <c r="AG32" s="7">
        <f>(C35-$B$8)*$B$2*Output!$Z$101*$E$2*$L$4/Output!$Z$95/1000000</f>
        <v>0</v>
      </c>
      <c r="AH32" s="7">
        <f>(D35-$B$8)*$B$2*Output!$Z$101*$E$2*$L$4/Output!$Z$95/1000000</f>
        <v>0</v>
      </c>
      <c r="AJ32" s="7">
        <v>2048</v>
      </c>
      <c r="AK32" s="7">
        <f>(B35-$B$8)*$B$2*Output!$Z$101*$E$2*$M$4/Output!$Z$95/1000000</f>
        <v>48.588693355392991</v>
      </c>
      <c r="AL32" s="7">
        <f>(C35-$B$8)*$B$2*Output!$Z$101*$E$2*$M$4/Output!$Z$95/1000000</f>
        <v>108.25812746669624</v>
      </c>
      <c r="AM32" s="7">
        <f>(D35-$B$8)*$B$2*Output!$Z$101*$E$2*$M$4/Output!$Z$95/1000000</f>
        <v>167.92756157799963</v>
      </c>
    </row>
    <row r="33" spans="1:39" x14ac:dyDescent="0.25">
      <c r="A33" s="7">
        <v>2046</v>
      </c>
      <c r="B33" s="7">
        <v>2.2765216680429403</v>
      </c>
      <c r="C33" s="7">
        <v>3.694078787707114</v>
      </c>
      <c r="D33" s="7">
        <v>5.1116359073712898</v>
      </c>
      <c r="F33" s="7">
        <v>2049</v>
      </c>
      <c r="G33" s="7">
        <f>(B36-$B$8)*$B$2*Output!$Z$101*$E$2*$G$4/Output!$Z$95/1000000</f>
        <v>16.843870250807988</v>
      </c>
      <c r="H33" s="7">
        <f>(C36-$B$8)*$B$2*Output!$Z$101*$E$2*$G$4/Output!$Z$95/1000000</f>
        <v>37.401256035563186</v>
      </c>
      <c r="I33" s="7">
        <f>(D36-$B$8)*$B$2*Output!$Z$101*$E$2*$G$4/Output!$Z$95/1000000</f>
        <v>57.958641820318455</v>
      </c>
      <c r="K33" s="7">
        <v>2049</v>
      </c>
      <c r="L33" s="7">
        <f>(B36-$B$8)*$B$2*Output!$Z$101*$E$2*$H$4/Output!$Z$95/1000000</f>
        <v>161.31400130888514</v>
      </c>
      <c r="M33" s="7">
        <f>(C36-$B$8)*$B$2*Output!$Z$101*$E$2*$H$4/Output!$Z$95/1000000</f>
        <v>358.19239730758267</v>
      </c>
      <c r="N33" s="7">
        <f>(D36-$B$8)*$B$2*Output!$Z$101*$E$2*$H$4/Output!$Z$95/1000000</f>
        <v>555.07079330628085</v>
      </c>
      <c r="P33" s="7">
        <v>2049</v>
      </c>
      <c r="Q33" s="7">
        <f>(B36-$B$8)*$B$2*Output!$Z$101*$E$2*$I$4/Output!$Z$95/1000000</f>
        <v>0.64798662591986433</v>
      </c>
      <c r="R33" s="7">
        <f>(C36-$B$8)*$B$2*Output!$Z$101*$E$2*$I$4/Output!$Z$95/1000000</f>
        <v>1.4388328420237617</v>
      </c>
      <c r="S33" s="7">
        <f>(D36-$B$8)*$B$2*Output!$Z$101*$E$2*$I$4/Output!$Z$95/1000000</f>
        <v>2.2296790581276613</v>
      </c>
      <c r="U33" s="7">
        <v>2049</v>
      </c>
      <c r="V33" s="7">
        <f>(B36-$B$8)*$B$2*Output!$Z$101*$E$2*$J$4/Output!$Z$95/1000000</f>
        <v>700.97024832095383</v>
      </c>
      <c r="W33" s="7">
        <f>(C36-$B$8)*$B$2*Output!$Z$101*$E$2*$J$4/Output!$Z$95/1000000</f>
        <v>1556.4812207875254</v>
      </c>
      <c r="X33" s="7">
        <f>(D36-$B$8)*$B$2*Output!$Z$101*$E$2*$J$4/Output!$Z$95/1000000</f>
        <v>2411.9921932540992</v>
      </c>
      <c r="Z33" s="7">
        <v>2049</v>
      </c>
      <c r="AA33" s="7">
        <f>(B36-$B$8)*$B$2*Output!$Z$101*$E$2*$K$4/Output!$Z$95/1000000</f>
        <v>9.069921751323859</v>
      </c>
      <c r="AB33" s="7">
        <f>(C36-$B$8)*$B$2*Output!$Z$101*$E$2*$K$4/Output!$Z$95/1000000</f>
        <v>20.139460859805354</v>
      </c>
      <c r="AC33" s="7">
        <f>(D36-$B$8)*$B$2*Output!$Z$101*$E$2*$K$4/Output!$Z$95/1000000</f>
        <v>31.208999968286882</v>
      </c>
      <c r="AE33" s="7">
        <v>2049</v>
      </c>
      <c r="AF33" s="7">
        <f>(B36-$B$8)*$B$2*Output!$Z$101*$E$2*$L$4/Output!$Z$95/1000000</f>
        <v>0</v>
      </c>
      <c r="AG33" s="7">
        <f>(C36-$B$8)*$B$2*Output!$Z$101*$E$2*$L$4/Output!$Z$95/1000000</f>
        <v>0</v>
      </c>
      <c r="AH33" s="7">
        <f>(D36-$B$8)*$B$2*Output!$Z$101*$E$2*$L$4/Output!$Z$95/1000000</f>
        <v>0</v>
      </c>
      <c r="AJ33" s="7">
        <v>2049</v>
      </c>
      <c r="AK33" s="7">
        <f>(B36-$B$8)*$B$2*Output!$Z$101*$E$2*$M$4/Output!$Z$95/1000000</f>
        <v>50.532241089608725</v>
      </c>
      <c r="AL33" s="7">
        <f>(C36-$B$8)*$B$2*Output!$Z$101*$E$2*$M$4/Output!$Z$95/1000000</f>
        <v>112.20516774953201</v>
      </c>
      <c r="AM33" s="7">
        <f>(D36-$B$8)*$B$2*Output!$Z$101*$E$2*$M$4/Output!$Z$95/1000000</f>
        <v>173.87809440945546</v>
      </c>
    </row>
    <row r="34" spans="1:39" x14ac:dyDescent="0.25">
      <c r="A34" s="7">
        <v>2047</v>
      </c>
      <c r="B34" s="7">
        <v>2.3258052188274161</v>
      </c>
      <c r="C34" s="7">
        <v>3.7901208833253386</v>
      </c>
      <c r="D34" s="7">
        <v>5.2544365478232642</v>
      </c>
      <c r="F34" s="7">
        <v>2050</v>
      </c>
      <c r="G34" s="7">
        <f>(B37-$B$8)*$B$2*Output!$Z$101*$E$2*$G$4/Output!$Z$95/1000000</f>
        <v>17.49171141430061</v>
      </c>
      <c r="H34" s="7">
        <f>(C37-$B$8)*$B$2*Output!$Z$101*$E$2*$G$4/Output!$Z$95/1000000</f>
        <v>38.744625437467285</v>
      </c>
      <c r="I34" s="7">
        <f>(D37-$B$8)*$B$2*Output!$Z$101*$E$2*$G$4/Output!$Z$95/1000000</f>
        <v>59.997539460634009</v>
      </c>
      <c r="K34" s="7">
        <v>2050</v>
      </c>
      <c r="L34" s="7">
        <f>(B37-$B$8)*$B$2*Output!$Z$101*$E$2*$H$4/Output!$Z$95/1000000</f>
        <v>167.5183859746115</v>
      </c>
      <c r="M34" s="7">
        <f>(C37-$B$8)*$B$2*Output!$Z$101*$E$2*$H$4/Output!$Z$95/1000000</f>
        <v>371.05786648006568</v>
      </c>
      <c r="N34" s="7">
        <f>(D37-$B$8)*$B$2*Output!$Z$101*$E$2*$H$4/Output!$Z$95/1000000</f>
        <v>574.5973469855204</v>
      </c>
      <c r="P34" s="7">
        <v>2050</v>
      </c>
      <c r="Q34" s="7">
        <f>(B37-$B$8)*$B$2*Output!$Z$101*$E$2*$I$4/Output!$Z$95/1000000</f>
        <v>0.67290918845524383</v>
      </c>
      <c r="R34" s="7">
        <f>(C37-$B$8)*$B$2*Output!$Z$101*$E$2*$I$4/Output!$Z$95/1000000</f>
        <v>1.49051249718271</v>
      </c>
      <c r="S34" s="7">
        <f>(D37-$B$8)*$B$2*Output!$Z$101*$E$2*$I$4/Output!$Z$95/1000000</f>
        <v>2.3081158059101776</v>
      </c>
      <c r="U34" s="7">
        <v>2050</v>
      </c>
      <c r="V34" s="7">
        <f>(B37-$B$8)*$B$2*Output!$Z$101*$E$2*$J$4/Output!$Z$95/1000000</f>
        <v>727.9306424871445</v>
      </c>
      <c r="W34" s="7">
        <f>(C37-$B$8)*$B$2*Output!$Z$101*$E$2*$J$4/Output!$Z$95/1000000</f>
        <v>1612.3865423803652</v>
      </c>
      <c r="X34" s="7">
        <f>(D37-$B$8)*$B$2*Output!$Z$101*$E$2*$J$4/Output!$Z$95/1000000</f>
        <v>2496.8424422735875</v>
      </c>
      <c r="Z34" s="7">
        <v>2050</v>
      </c>
      <c r="AA34" s="7">
        <f>(B37-$B$8)*$B$2*Output!$Z$101*$E$2*$K$4/Output!$Z$95/1000000</f>
        <v>9.4187648956055448</v>
      </c>
      <c r="AB34" s="7">
        <f>(C37-$B$8)*$B$2*Output!$Z$101*$E$2*$K$4/Output!$Z$95/1000000</f>
        <v>20.862825215916349</v>
      </c>
      <c r="AC34" s="7">
        <f>(D37-$B$8)*$B$2*Output!$Z$101*$E$2*$K$4/Output!$Z$95/1000000</f>
        <v>32.306885536227178</v>
      </c>
      <c r="AE34" s="7">
        <v>2050</v>
      </c>
      <c r="AF34" s="7">
        <f>(B37-$B$8)*$B$2*Output!$Z$101*$E$2*$L$4/Output!$Z$95/1000000</f>
        <v>0</v>
      </c>
      <c r="AG34" s="7">
        <f>(C37-$B$8)*$B$2*Output!$Z$101*$E$2*$L$4/Output!$Z$95/1000000</f>
        <v>0</v>
      </c>
      <c r="AH34" s="7">
        <f>(D37-$B$8)*$B$2*Output!$Z$101*$E$2*$L$4/Output!$Z$95/1000000</f>
        <v>0</v>
      </c>
      <c r="AJ34" s="7">
        <v>2050</v>
      </c>
      <c r="AK34" s="7">
        <f>(B37-$B$8)*$B$2*Output!$Z$101*$E$2*$M$4/Output!$Z$95/1000000</f>
        <v>52.475788823824452</v>
      </c>
      <c r="AL34" s="7">
        <f>(C37-$B$8)*$B$2*Output!$Z$101*$E$2*$M$4/Output!$Z$95/1000000</f>
        <v>116.23532622728237</v>
      </c>
      <c r="AM34" s="7">
        <f>(D37-$B$8)*$B$2*Output!$Z$101*$E$2*$M$4/Output!$Z$95/1000000</f>
        <v>179.99486363074047</v>
      </c>
    </row>
    <row r="35" spans="1:39" x14ac:dyDescent="0.25">
      <c r="A35" s="7">
        <v>2048</v>
      </c>
      <c r="B35" s="7">
        <v>2.3750887696118914</v>
      </c>
      <c r="C35" s="7">
        <v>3.8881576459428389</v>
      </c>
      <c r="D35" s="7">
        <v>5.401226522273789</v>
      </c>
    </row>
    <row r="36" spans="1:39" x14ac:dyDescent="0.25">
      <c r="A36" s="7">
        <v>2049</v>
      </c>
      <c r="B36" s="7">
        <v>2.4243723203963672</v>
      </c>
      <c r="C36" s="7">
        <v>3.9882447993494439</v>
      </c>
      <c r="D36" s="7">
        <v>5.5521172783025241</v>
      </c>
      <c r="G36" s="7">
        <f>SUM(G8:G34)</f>
        <v>244.88395980020846</v>
      </c>
      <c r="H36" s="7">
        <f t="shared" ref="H36:I36" si="1">SUM(H8:H34)</f>
        <v>572.01933017885517</v>
      </c>
      <c r="I36" s="7">
        <f t="shared" si="1"/>
        <v>899.15470055750222</v>
      </c>
      <c r="L36" s="7">
        <f>SUM(L8:L34)</f>
        <v>2345.2574036445612</v>
      </c>
      <c r="M36" s="7">
        <f t="shared" ref="M36:N36" si="2">SUM(M8:M34)</f>
        <v>5478.2378160834551</v>
      </c>
      <c r="N36" s="7">
        <f t="shared" si="2"/>
        <v>8611.2182285223535</v>
      </c>
      <c r="Q36" s="7">
        <f>SUM(Q8:Q34)</f>
        <v>9.4207286383734132</v>
      </c>
      <c r="R36" s="7">
        <f t="shared" ref="R36:S36" si="3">SUM(R8:R34)</f>
        <v>22.005683385370222</v>
      </c>
      <c r="S36" s="7">
        <f t="shared" si="3"/>
        <v>34.590638132367054</v>
      </c>
      <c r="V36" s="7">
        <f>SUM(V8:V34)</f>
        <v>10191.028994820022</v>
      </c>
      <c r="W36" s="7">
        <f t="shared" ref="W36:X36" si="4">SUM(W8:W34)</f>
        <v>23805.011909339748</v>
      </c>
      <c r="X36" s="7">
        <f t="shared" si="4"/>
        <v>37418.99482385951</v>
      </c>
      <c r="AA36" s="7">
        <f>SUM(AA8:AA34)</f>
        <v>131.86270853847765</v>
      </c>
      <c r="AB36" s="7">
        <f t="shared" ref="AB36:AC36" si="5">SUM(AB8:AB34)</f>
        <v>308.01534847479775</v>
      </c>
      <c r="AC36" s="7">
        <f t="shared" si="5"/>
        <v>484.16798841111807</v>
      </c>
      <c r="AF36" s="7">
        <f>SUM(AF8:AF34)</f>
        <v>0</v>
      </c>
      <c r="AG36" s="7">
        <f t="shared" ref="AG36:AH36" si="6">SUM(AG8:AG34)</f>
        <v>0</v>
      </c>
      <c r="AH36" s="7">
        <f t="shared" si="6"/>
        <v>0</v>
      </c>
      <c r="AK36" s="7">
        <f>SUM(AK8:AK34)</f>
        <v>734.66104353354228</v>
      </c>
      <c r="AL36" s="7">
        <f t="shared" ref="AL36:AM36" si="7">SUM(AL8:AL34)</f>
        <v>1716.0793968433604</v>
      </c>
      <c r="AM36" s="7">
        <f t="shared" si="7"/>
        <v>2697.4977501531803</v>
      </c>
    </row>
    <row r="37" spans="1:39" x14ac:dyDescent="0.25">
      <c r="A37" s="7">
        <v>2050</v>
      </c>
      <c r="B37" s="7">
        <v>2.473655871180843</v>
      </c>
      <c r="C37" s="7">
        <v>4.0904396240563576</v>
      </c>
      <c r="D37" s="7">
        <v>5.7072233769318759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25.941999239154896</v>
      </c>
      <c r="H41" s="7">
        <f t="shared" ref="H41:I41" si="8">$G$2-H8*1.204</f>
        <v>25.158486750785681</v>
      </c>
      <c r="I41" s="7">
        <f t="shared" si="8"/>
        <v>24.374974262416465</v>
      </c>
      <c r="K41" s="7">
        <v>2024</v>
      </c>
      <c r="L41" s="7">
        <f>$H$2-L8*1.204</f>
        <v>248.4469208624655</v>
      </c>
      <c r="M41" s="7">
        <f>$H$2-M8*1.204</f>
        <v>240.94320985707725</v>
      </c>
      <c r="N41" s="7">
        <f>$H$2-N8*1.204</f>
        <v>233.43949885168902</v>
      </c>
      <c r="P41" s="7">
        <v>2024</v>
      </c>
      <c r="Q41" s="7">
        <f>$I$2-Q8*1.204</f>
        <v>0.99799323470740331</v>
      </c>
      <c r="R41" s="7">
        <f>$I$2-R8*1.204</f>
        <v>0.96785137264455046</v>
      </c>
      <c r="S41" s="7">
        <f>$I$2-S8*1.204</f>
        <v>0.93770951058169771</v>
      </c>
      <c r="U41" s="7">
        <v>2024</v>
      </c>
      <c r="V41" s="7">
        <f>$J$2-V8*1.204</f>
        <v>1079.5956854239066</v>
      </c>
      <c r="W41" s="7">
        <f>$J$2-W8*1.204</f>
        <v>1046.9892276824983</v>
      </c>
      <c r="X41" s="7">
        <f>$J$2-X8*1.204</f>
        <v>1014.3827699410898</v>
      </c>
      <c r="Z41" s="7">
        <v>2024</v>
      </c>
      <c r="AA41" s="7">
        <f>$K$2-AA8*1.204</f>
        <v>13.968992854284849</v>
      </c>
      <c r="AB41" s="7">
        <f>$K$2-AB8*1.204</f>
        <v>13.54709474803739</v>
      </c>
      <c r="AC41" s="7">
        <f>$K$2-AC8*1.204</f>
        <v>13.125196641789929</v>
      </c>
      <c r="AE41" s="7">
        <v>2024</v>
      </c>
      <c r="AF41" s="7">
        <f>$L$2-AF8*1.204</f>
        <v>0</v>
      </c>
      <c r="AG41" s="7">
        <f>$L$2-AG8*1.204</f>
        <v>0</v>
      </c>
      <c r="AH41" s="7">
        <f>$L$2-AH8*1.204</f>
        <v>0</v>
      </c>
      <c r="AJ41" s="7">
        <v>2024</v>
      </c>
      <c r="AK41" s="7">
        <f>$M$2-AK8*1.204</f>
        <v>77.826968528004286</v>
      </c>
      <c r="AL41" s="7">
        <f>$M$2-AL8*1.204</f>
        <v>75.476401742019135</v>
      </c>
      <c r="AM41" s="7">
        <f>$M$2-AM8*1.204</f>
        <v>73.125834956033998</v>
      </c>
    </row>
    <row r="42" spans="1:39" x14ac:dyDescent="0.25">
      <c r="F42" s="7">
        <v>2025</v>
      </c>
      <c r="G42" s="7">
        <f t="shared" ref="G42:I57" si="9">$G$2-G9*1.204</f>
        <v>25.161998478309783</v>
      </c>
      <c r="H42" s="7">
        <f t="shared" si="9"/>
        <v>23.442720297021882</v>
      </c>
      <c r="I42" s="7">
        <f t="shared" si="9"/>
        <v>21.723442115733981</v>
      </c>
      <c r="K42" s="7">
        <v>2025</v>
      </c>
      <c r="L42" s="7">
        <f t="shared" ref="L42:N57" si="10">$H$2-L9*1.204</f>
        <v>240.97684172493095</v>
      </c>
      <c r="M42" s="7">
        <f t="shared" si="10"/>
        <v>224.51128846092914</v>
      </c>
      <c r="N42" s="7">
        <f t="shared" si="10"/>
        <v>208.04573519692735</v>
      </c>
      <c r="P42" s="7">
        <v>2025</v>
      </c>
      <c r="Q42" s="7">
        <f t="shared" ref="Q42:S57" si="11">$I$2-Q9*1.204</f>
        <v>0.96798646941480648</v>
      </c>
      <c r="R42" s="7">
        <f t="shared" si="11"/>
        <v>0.90184553795892874</v>
      </c>
      <c r="S42" s="7">
        <f t="shared" si="11"/>
        <v>0.83570460650305112</v>
      </c>
      <c r="U42" s="7">
        <v>2025</v>
      </c>
      <c r="V42" s="7">
        <f t="shared" ref="V42:X57" si="12">$J$2-V9*1.204</f>
        <v>1047.1353708478132</v>
      </c>
      <c r="W42" s="7">
        <f t="shared" si="12"/>
        <v>975.58632447515026</v>
      </c>
      <c r="X42" s="7">
        <f t="shared" si="12"/>
        <v>904.03727810248733</v>
      </c>
      <c r="Z42" s="7">
        <v>2025</v>
      </c>
      <c r="AA42" s="7">
        <f t="shared" ref="AA42:AC57" si="13">$K$2-AA9*1.204</f>
        <v>13.548985708569697</v>
      </c>
      <c r="AB42" s="7">
        <f t="shared" si="13"/>
        <v>12.62320568646987</v>
      </c>
      <c r="AC42" s="7">
        <f t="shared" si="13"/>
        <v>11.697425664370041</v>
      </c>
      <c r="AE42" s="7">
        <v>2025</v>
      </c>
      <c r="AF42" s="7">
        <f t="shared" ref="AF42:AH57" si="14">$L$2-AF9*1.204</f>
        <v>0</v>
      </c>
      <c r="AG42" s="7">
        <f t="shared" si="14"/>
        <v>0</v>
      </c>
      <c r="AH42" s="7">
        <f t="shared" si="14"/>
        <v>0</v>
      </c>
      <c r="AJ42" s="7">
        <v>2025</v>
      </c>
      <c r="AK42" s="7">
        <f t="shared" ref="AK42:AM57" si="15">$M$2-AK9*1.204</f>
        <v>75.486937056008543</v>
      </c>
      <c r="AL42" s="7">
        <f t="shared" si="15"/>
        <v>70.329038172717361</v>
      </c>
      <c r="AM42" s="7">
        <f t="shared" si="15"/>
        <v>65.171139289426165</v>
      </c>
    </row>
    <row r="43" spans="1:39" x14ac:dyDescent="0.25">
      <c r="F43" s="7">
        <v>2026</v>
      </c>
      <c r="G43" s="7">
        <f t="shared" si="9"/>
        <v>24.381997717464678</v>
      </c>
      <c r="H43" s="7">
        <f t="shared" si="9"/>
        <v>21.554947094531926</v>
      </c>
      <c r="I43" s="7">
        <f t="shared" si="9"/>
        <v>18.72789647159918</v>
      </c>
      <c r="K43" s="7">
        <v>2026</v>
      </c>
      <c r="L43" s="7">
        <f t="shared" si="10"/>
        <v>233.50676258739645</v>
      </c>
      <c r="M43" s="7">
        <f t="shared" si="10"/>
        <v>206.43205581885064</v>
      </c>
      <c r="N43" s="7">
        <f t="shared" si="10"/>
        <v>179.35734905030486</v>
      </c>
      <c r="P43" s="7">
        <v>2026</v>
      </c>
      <c r="Q43" s="7">
        <f t="shared" si="11"/>
        <v>0.93797970412220977</v>
      </c>
      <c r="R43" s="7">
        <f t="shared" si="11"/>
        <v>0.82922257365387397</v>
      </c>
      <c r="S43" s="7">
        <f t="shared" si="11"/>
        <v>0.7204654431855384</v>
      </c>
      <c r="U43" s="7">
        <v>2026</v>
      </c>
      <c r="V43" s="7">
        <f t="shared" si="12"/>
        <v>1014.6750562717199</v>
      </c>
      <c r="W43" s="7">
        <f t="shared" si="12"/>
        <v>897.0252318747398</v>
      </c>
      <c r="X43" s="7">
        <f t="shared" si="12"/>
        <v>779.37540747775972</v>
      </c>
      <c r="Z43" s="7">
        <v>2026</v>
      </c>
      <c r="AA43" s="7">
        <f t="shared" si="13"/>
        <v>13.128978562854547</v>
      </c>
      <c r="AB43" s="7">
        <f t="shared" si="13"/>
        <v>11.606696120919837</v>
      </c>
      <c r="AC43" s="7">
        <f t="shared" si="13"/>
        <v>10.084413678985126</v>
      </c>
      <c r="AE43" s="7">
        <v>2026</v>
      </c>
      <c r="AF43" s="7">
        <f t="shared" si="14"/>
        <v>0</v>
      </c>
      <c r="AG43" s="7">
        <f t="shared" si="14"/>
        <v>0</v>
      </c>
      <c r="AH43" s="7">
        <f t="shared" si="14"/>
        <v>0</v>
      </c>
      <c r="AJ43" s="7">
        <v>2026</v>
      </c>
      <c r="AK43" s="7">
        <f t="shared" si="15"/>
        <v>73.146905584012828</v>
      </c>
      <c r="AL43" s="7">
        <f t="shared" si="15"/>
        <v>64.665647920340575</v>
      </c>
      <c r="AM43" s="7">
        <f t="shared" si="15"/>
        <v>56.184390256668337</v>
      </c>
    </row>
    <row r="44" spans="1:39" x14ac:dyDescent="0.25">
      <c r="F44" s="7">
        <v>2027</v>
      </c>
      <c r="G44" s="7">
        <f t="shared" si="9"/>
        <v>23.601996956619569</v>
      </c>
      <c r="H44" s="7">
        <f t="shared" si="9"/>
        <v>19.472850746628446</v>
      </c>
      <c r="I44" s="7">
        <f t="shared" si="9"/>
        <v>15.343704536637311</v>
      </c>
      <c r="K44" s="7">
        <v>2027</v>
      </c>
      <c r="L44" s="7">
        <f t="shared" si="10"/>
        <v>226.0366834498619</v>
      </c>
      <c r="M44" s="7">
        <f t="shared" si="10"/>
        <v>186.49178746070319</v>
      </c>
      <c r="N44" s="7">
        <f t="shared" si="10"/>
        <v>146.94689147154443</v>
      </c>
      <c r="P44" s="7">
        <v>2027</v>
      </c>
      <c r="Q44" s="7">
        <f t="shared" si="11"/>
        <v>0.90797293882961283</v>
      </c>
      <c r="R44" s="7">
        <f t="shared" si="11"/>
        <v>0.74912396405710791</v>
      </c>
      <c r="S44" s="7">
        <f t="shared" si="11"/>
        <v>0.59027498928460276</v>
      </c>
      <c r="U44" s="7">
        <v>2027</v>
      </c>
      <c r="V44" s="7">
        <f t="shared" si="12"/>
        <v>982.21474169562646</v>
      </c>
      <c r="W44" s="7">
        <f t="shared" si="12"/>
        <v>810.3772363555363</v>
      </c>
      <c r="X44" s="7">
        <f t="shared" si="12"/>
        <v>638.5397310154458</v>
      </c>
      <c r="Z44" s="7">
        <v>2027</v>
      </c>
      <c r="AA44" s="7">
        <f t="shared" si="13"/>
        <v>12.708971417139395</v>
      </c>
      <c r="AB44" s="7">
        <f t="shared" si="13"/>
        <v>10.485549337371328</v>
      </c>
      <c r="AC44" s="7">
        <f t="shared" si="13"/>
        <v>8.2621272576032574</v>
      </c>
      <c r="AE44" s="7">
        <v>2027</v>
      </c>
      <c r="AF44" s="7">
        <f t="shared" si="14"/>
        <v>0</v>
      </c>
      <c r="AG44" s="7">
        <f t="shared" si="14"/>
        <v>0</v>
      </c>
      <c r="AH44" s="7">
        <f t="shared" si="14"/>
        <v>0</v>
      </c>
      <c r="AJ44" s="7">
        <v>2027</v>
      </c>
      <c r="AK44" s="7">
        <f t="shared" si="15"/>
        <v>70.806874112017098</v>
      </c>
      <c r="AL44" s="7">
        <f t="shared" si="15"/>
        <v>58.419280959694717</v>
      </c>
      <c r="AM44" s="7">
        <f t="shared" si="15"/>
        <v>46.031687807372322</v>
      </c>
    </row>
    <row r="45" spans="1:39" x14ac:dyDescent="0.25">
      <c r="F45" s="7">
        <v>2028</v>
      </c>
      <c r="G45" s="7">
        <f t="shared" si="9"/>
        <v>22.821996195774457</v>
      </c>
      <c r="H45" s="7">
        <f t="shared" si="9"/>
        <v>17.171219496036187</v>
      </c>
      <c r="I45" s="7">
        <f t="shared" si="9"/>
        <v>11.520442796297914</v>
      </c>
      <c r="K45" s="7">
        <v>2028</v>
      </c>
      <c r="L45" s="7">
        <f t="shared" si="10"/>
        <v>218.56660431232734</v>
      </c>
      <c r="M45" s="7">
        <f t="shared" si="10"/>
        <v>164.44903000400768</v>
      </c>
      <c r="N45" s="7">
        <f t="shared" si="10"/>
        <v>110.33145569568791</v>
      </c>
      <c r="P45" s="7">
        <v>2028</v>
      </c>
      <c r="Q45" s="7">
        <f t="shared" si="11"/>
        <v>0.877966173537016</v>
      </c>
      <c r="R45" s="7">
        <f t="shared" si="11"/>
        <v>0.66057980846962061</v>
      </c>
      <c r="S45" s="7">
        <f t="shared" si="11"/>
        <v>0.44319344340222488</v>
      </c>
      <c r="U45" s="7">
        <v>2028</v>
      </c>
      <c r="V45" s="7">
        <f t="shared" si="12"/>
        <v>949.75442711953292</v>
      </c>
      <c r="W45" s="7">
        <f t="shared" si="12"/>
        <v>714.59313179717162</v>
      </c>
      <c r="X45" s="7">
        <f t="shared" si="12"/>
        <v>479.43183647480998</v>
      </c>
      <c r="Z45" s="7">
        <v>2028</v>
      </c>
      <c r="AA45" s="7">
        <f t="shared" si="13"/>
        <v>12.288964271424243</v>
      </c>
      <c r="AB45" s="7">
        <f t="shared" si="13"/>
        <v>9.2461895564877139</v>
      </c>
      <c r="AC45" s="7">
        <f t="shared" si="13"/>
        <v>6.2034148415511812</v>
      </c>
      <c r="AE45" s="7">
        <v>2028</v>
      </c>
      <c r="AF45" s="7">
        <f t="shared" si="14"/>
        <v>0</v>
      </c>
      <c r="AG45" s="7">
        <f t="shared" si="14"/>
        <v>0</v>
      </c>
      <c r="AH45" s="7">
        <f t="shared" si="14"/>
        <v>0</v>
      </c>
      <c r="AJ45" s="7">
        <v>2028</v>
      </c>
      <c r="AK45" s="7">
        <f t="shared" si="15"/>
        <v>68.466842640021369</v>
      </c>
      <c r="AL45" s="7">
        <f t="shared" si="15"/>
        <v>51.51430107547089</v>
      </c>
      <c r="AM45" s="7">
        <f t="shared" si="15"/>
        <v>34.561759510920389</v>
      </c>
    </row>
    <row r="46" spans="1:39" x14ac:dyDescent="0.25">
      <c r="F46" s="7">
        <v>2029</v>
      </c>
      <c r="G46" s="7">
        <f t="shared" si="9"/>
        <v>22.041995434929351</v>
      </c>
      <c r="H46" s="7">
        <f t="shared" si="9"/>
        <v>14.621570576750878</v>
      </c>
      <c r="I46" s="7">
        <f t="shared" si="9"/>
        <v>7.2011457185723948</v>
      </c>
      <c r="K46" s="7">
        <v>2029</v>
      </c>
      <c r="L46" s="7">
        <f t="shared" si="10"/>
        <v>211.09652517479284</v>
      </c>
      <c r="M46" s="7">
        <f t="shared" si="10"/>
        <v>140.03100356598887</v>
      </c>
      <c r="N46" s="7">
        <f t="shared" si="10"/>
        <v>68.965481957184721</v>
      </c>
      <c r="P46" s="7">
        <v>2029</v>
      </c>
      <c r="Q46" s="7">
        <f t="shared" si="11"/>
        <v>0.84795940824441929</v>
      </c>
      <c r="R46" s="7">
        <f t="shared" si="11"/>
        <v>0.56249436991617019</v>
      </c>
      <c r="S46" s="7">
        <f t="shared" si="11"/>
        <v>0.27702933158792087</v>
      </c>
      <c r="U46" s="7">
        <v>2029</v>
      </c>
      <c r="V46" s="7">
        <f t="shared" si="12"/>
        <v>917.29411254343972</v>
      </c>
      <c r="W46" s="7">
        <f t="shared" si="12"/>
        <v>608.48758660651424</v>
      </c>
      <c r="X46" s="7">
        <f t="shared" si="12"/>
        <v>299.68106066958831</v>
      </c>
      <c r="Z46" s="7">
        <v>2029</v>
      </c>
      <c r="AA46" s="7">
        <f t="shared" si="13"/>
        <v>11.868957125709095</v>
      </c>
      <c r="AB46" s="7">
        <f t="shared" si="13"/>
        <v>7.873279658291608</v>
      </c>
      <c r="AC46" s="7">
        <f t="shared" si="13"/>
        <v>3.8776021908741161</v>
      </c>
      <c r="AE46" s="7">
        <v>2029</v>
      </c>
      <c r="AF46" s="7">
        <f t="shared" si="14"/>
        <v>0</v>
      </c>
      <c r="AG46" s="7">
        <f t="shared" si="14"/>
        <v>0</v>
      </c>
      <c r="AH46" s="7">
        <f t="shared" si="14"/>
        <v>0</v>
      </c>
      <c r="AJ46" s="7">
        <v>2029</v>
      </c>
      <c r="AK46" s="7">
        <f t="shared" si="15"/>
        <v>66.12681116802564</v>
      </c>
      <c r="AL46" s="7">
        <f t="shared" si="15"/>
        <v>43.865258903764229</v>
      </c>
      <c r="AM46" s="7">
        <f t="shared" si="15"/>
        <v>21.603706639502775</v>
      </c>
    </row>
    <row r="47" spans="1:39" x14ac:dyDescent="0.25">
      <c r="F47" s="7">
        <v>2030</v>
      </c>
      <c r="G47" s="7">
        <f t="shared" si="9"/>
        <v>21.261994674084242</v>
      </c>
      <c r="H47" s="7">
        <f t="shared" si="9"/>
        <v>11.79172582878156</v>
      </c>
      <c r="I47" s="7">
        <f t="shared" si="9"/>
        <v>2.3214569834788641</v>
      </c>
      <c r="K47" s="7">
        <v>2030</v>
      </c>
      <c r="L47" s="7">
        <f t="shared" si="10"/>
        <v>203.62644603725829</v>
      </c>
      <c r="M47" s="7">
        <f t="shared" si="10"/>
        <v>112.92953741951538</v>
      </c>
      <c r="N47" s="7">
        <f t="shared" si="10"/>
        <v>22.232628801772307</v>
      </c>
      <c r="P47" s="7">
        <v>2030</v>
      </c>
      <c r="Q47" s="7">
        <f t="shared" si="11"/>
        <v>0.81795264295182246</v>
      </c>
      <c r="R47" s="7">
        <f t="shared" si="11"/>
        <v>0.45362974897041553</v>
      </c>
      <c r="S47" s="7">
        <f t="shared" si="11"/>
        <v>8.9306854989007922E-2</v>
      </c>
      <c r="U47" s="7">
        <v>2030</v>
      </c>
      <c r="V47" s="7">
        <f t="shared" si="12"/>
        <v>884.83379796734619</v>
      </c>
      <c r="W47" s="7">
        <f t="shared" si="12"/>
        <v>490.72148260801987</v>
      </c>
      <c r="X47" s="7">
        <f t="shared" si="12"/>
        <v>96.609167248692984</v>
      </c>
      <c r="Z47" s="7">
        <v>2030</v>
      </c>
      <c r="AA47" s="7">
        <f t="shared" si="13"/>
        <v>11.448949979993941</v>
      </c>
      <c r="AB47" s="7">
        <f t="shared" si="13"/>
        <v>6.349492663361195</v>
      </c>
      <c r="AC47" s="7">
        <f t="shared" si="13"/>
        <v>1.2500353467284384</v>
      </c>
      <c r="AE47" s="7">
        <v>2030</v>
      </c>
      <c r="AF47" s="7">
        <f t="shared" si="14"/>
        <v>0</v>
      </c>
      <c r="AG47" s="7">
        <f t="shared" si="14"/>
        <v>0</v>
      </c>
      <c r="AH47" s="7">
        <f t="shared" si="14"/>
        <v>0</v>
      </c>
      <c r="AJ47" s="7">
        <v>2030</v>
      </c>
      <c r="AK47" s="7">
        <f t="shared" si="15"/>
        <v>63.78677969602991</v>
      </c>
      <c r="AL47" s="7">
        <f t="shared" si="15"/>
        <v>35.375618760419556</v>
      </c>
      <c r="AM47" s="7">
        <f t="shared" si="15"/>
        <v>6.9644578248091591</v>
      </c>
    </row>
    <row r="48" spans="1:39" x14ac:dyDescent="0.25">
      <c r="F48" s="7">
        <v>2031</v>
      </c>
      <c r="G48" s="7">
        <f t="shared" si="9"/>
        <v>20.481993913239133</v>
      </c>
      <c r="H48" s="7">
        <f t="shared" si="9"/>
        <v>10.360151957130551</v>
      </c>
      <c r="I48" s="7">
        <f t="shared" si="9"/>
        <v>0.23831000102196853</v>
      </c>
      <c r="K48" s="7">
        <v>2031</v>
      </c>
      <c r="L48" s="7">
        <f t="shared" si="10"/>
        <v>196.15636689972379</v>
      </c>
      <c r="M48" s="7">
        <f t="shared" si="10"/>
        <v>99.219332700133918</v>
      </c>
      <c r="N48" s="7">
        <f t="shared" si="10"/>
        <v>2.2822985005440728</v>
      </c>
      <c r="P48" s="7">
        <v>2031</v>
      </c>
      <c r="Q48" s="7">
        <f t="shared" si="11"/>
        <v>0.78794587765922564</v>
      </c>
      <c r="R48" s="7">
        <f t="shared" si="11"/>
        <v>0.39855685247848993</v>
      </c>
      <c r="S48" s="7">
        <f t="shared" si="11"/>
        <v>9.1678272977537834E-3</v>
      </c>
      <c r="U48" s="7">
        <v>2031</v>
      </c>
      <c r="V48" s="7">
        <f t="shared" si="12"/>
        <v>852.37348339125288</v>
      </c>
      <c r="W48" s="7">
        <f t="shared" si="12"/>
        <v>431.14546608931869</v>
      </c>
      <c r="X48" s="7">
        <f t="shared" si="12"/>
        <v>9.9174487873842736</v>
      </c>
      <c r="Z48" s="7">
        <v>2031</v>
      </c>
      <c r="AA48" s="7">
        <f t="shared" si="13"/>
        <v>11.028942834278791</v>
      </c>
      <c r="AB48" s="7">
        <f t="shared" si="13"/>
        <v>5.5786328310437643</v>
      </c>
      <c r="AC48" s="7">
        <f t="shared" si="13"/>
        <v>0.1283228278087396</v>
      </c>
      <c r="AE48" s="7">
        <v>2031</v>
      </c>
      <c r="AF48" s="7">
        <f t="shared" si="14"/>
        <v>0</v>
      </c>
      <c r="AG48" s="7">
        <f t="shared" si="14"/>
        <v>0</v>
      </c>
      <c r="AH48" s="7">
        <f t="shared" si="14"/>
        <v>0</v>
      </c>
      <c r="AJ48" s="7">
        <v>2031</v>
      </c>
      <c r="AK48" s="7">
        <f t="shared" si="15"/>
        <v>61.446748224034188</v>
      </c>
      <c r="AL48" s="7">
        <f t="shared" si="15"/>
        <v>31.080843572610014</v>
      </c>
      <c r="AM48" s="7">
        <f t="shared" si="15"/>
        <v>0.71493892118584768</v>
      </c>
    </row>
    <row r="49" spans="6:39" x14ac:dyDescent="0.25">
      <c r="F49" s="7">
        <v>2032</v>
      </c>
      <c r="G49" s="7">
        <f t="shared" si="9"/>
        <v>19.701993152394024</v>
      </c>
      <c r="H49" s="7">
        <f t="shared" si="9"/>
        <v>8.8775138007379653</v>
      </c>
      <c r="I49" s="7">
        <v>0</v>
      </c>
      <c r="K49" s="7">
        <v>2032</v>
      </c>
      <c r="L49" s="7">
        <f t="shared" si="10"/>
        <v>188.68628776218924</v>
      </c>
      <c r="M49" s="7">
        <f t="shared" si="10"/>
        <v>85.020084549938531</v>
      </c>
      <c r="N49" s="7">
        <v>0</v>
      </c>
      <c r="P49" s="7">
        <v>2032</v>
      </c>
      <c r="Q49" s="7">
        <f t="shared" si="11"/>
        <v>0.75793911236662881</v>
      </c>
      <c r="R49" s="7">
        <f t="shared" si="11"/>
        <v>0.34151950404754983</v>
      </c>
      <c r="S49" s="7">
        <v>0</v>
      </c>
      <c r="U49" s="7">
        <v>2032</v>
      </c>
      <c r="V49" s="7">
        <f t="shared" si="12"/>
        <v>819.91316881515934</v>
      </c>
      <c r="W49" s="7">
        <f t="shared" si="12"/>
        <v>369.44437119951567</v>
      </c>
      <c r="X49" s="7">
        <v>0</v>
      </c>
      <c r="Z49" s="7">
        <v>2032</v>
      </c>
      <c r="AA49" s="7">
        <f t="shared" si="13"/>
        <v>10.608935688563641</v>
      </c>
      <c r="AB49" s="7">
        <f t="shared" si="13"/>
        <v>4.7802764044165329</v>
      </c>
      <c r="AC49" s="7">
        <v>0</v>
      </c>
      <c r="AE49" s="7">
        <v>2032</v>
      </c>
      <c r="AF49" s="7">
        <f t="shared" si="14"/>
        <v>0</v>
      </c>
      <c r="AG49" s="7">
        <f t="shared" si="14"/>
        <v>0</v>
      </c>
      <c r="AH49" s="7">
        <f t="shared" si="14"/>
        <v>0</v>
      </c>
      <c r="AJ49" s="7">
        <v>2032</v>
      </c>
      <c r="AK49" s="7">
        <f t="shared" si="15"/>
        <v>59.106716752038459</v>
      </c>
      <c r="AL49" s="7">
        <f t="shared" si="15"/>
        <v>26.632873619630288</v>
      </c>
      <c r="AM49" s="7">
        <v>0</v>
      </c>
    </row>
    <row r="50" spans="6:39" x14ac:dyDescent="0.25">
      <c r="F50" s="7">
        <v>2033</v>
      </c>
      <c r="G50" s="7">
        <f t="shared" si="9"/>
        <v>18.921992391548919</v>
      </c>
      <c r="H50" s="7">
        <f t="shared" si="9"/>
        <v>7.3413078769420927</v>
      </c>
      <c r="I50" s="7">
        <v>0</v>
      </c>
      <c r="K50" s="7">
        <v>2033</v>
      </c>
      <c r="L50" s="7">
        <f t="shared" si="10"/>
        <v>181.21620862465477</v>
      </c>
      <c r="M50" s="7">
        <f t="shared" si="10"/>
        <v>70.307817077441371</v>
      </c>
      <c r="N50" s="7">
        <v>0</v>
      </c>
      <c r="P50" s="7">
        <v>2033</v>
      </c>
      <c r="Q50" s="7">
        <f t="shared" si="11"/>
        <v>0.7279323470740322</v>
      </c>
      <c r="R50" s="7">
        <f t="shared" si="11"/>
        <v>0.28242139426302171</v>
      </c>
      <c r="S50" s="7">
        <v>0</v>
      </c>
      <c r="U50" s="7">
        <v>2033</v>
      </c>
      <c r="V50" s="7">
        <f t="shared" si="12"/>
        <v>787.45285423906603</v>
      </c>
      <c r="W50" s="7">
        <f t="shared" si="12"/>
        <v>305.51401363673062</v>
      </c>
      <c r="X50" s="7">
        <v>0</v>
      </c>
      <c r="Z50" s="7">
        <v>2033</v>
      </c>
      <c r="AA50" s="7">
        <f t="shared" si="13"/>
        <v>10.18892854284849</v>
      </c>
      <c r="AB50" s="7">
        <f t="shared" si="13"/>
        <v>3.9530753327340644</v>
      </c>
      <c r="AC50" s="7">
        <v>0</v>
      </c>
      <c r="AE50" s="7">
        <v>2033</v>
      </c>
      <c r="AF50" s="7">
        <f t="shared" si="14"/>
        <v>0</v>
      </c>
      <c r="AG50" s="7">
        <f t="shared" si="14"/>
        <v>0</v>
      </c>
      <c r="AH50" s="7">
        <f t="shared" si="14"/>
        <v>0</v>
      </c>
      <c r="AJ50" s="7">
        <v>2033</v>
      </c>
      <c r="AK50" s="7">
        <f t="shared" si="15"/>
        <v>56.766685280042736</v>
      </c>
      <c r="AL50" s="7">
        <f t="shared" si="15"/>
        <v>22.024198359809013</v>
      </c>
      <c r="AM50" s="7">
        <v>0</v>
      </c>
    </row>
    <row r="51" spans="6:39" x14ac:dyDescent="0.25">
      <c r="F51" s="7">
        <v>2034</v>
      </c>
      <c r="G51" s="7">
        <f t="shared" si="9"/>
        <v>18.141991630703806</v>
      </c>
      <c r="H51" s="7">
        <f t="shared" si="9"/>
        <v>5.748907967093281</v>
      </c>
      <c r="I51" s="7">
        <v>0</v>
      </c>
      <c r="K51" s="7">
        <v>2034</v>
      </c>
      <c r="L51" s="7">
        <f t="shared" si="10"/>
        <v>173.74612948712019</v>
      </c>
      <c r="M51" s="7">
        <f t="shared" si="10"/>
        <v>55.057378946733422</v>
      </c>
      <c r="N51" s="7">
        <v>0</v>
      </c>
      <c r="P51" s="7">
        <v>2034</v>
      </c>
      <c r="Q51" s="7">
        <f t="shared" si="11"/>
        <v>0.69792558178143527</v>
      </c>
      <c r="R51" s="7">
        <f t="shared" si="11"/>
        <v>0.22116149203547242</v>
      </c>
      <c r="S51" s="7">
        <v>0</v>
      </c>
      <c r="U51" s="7">
        <v>2034</v>
      </c>
      <c r="V51" s="7">
        <f t="shared" si="12"/>
        <v>754.9925396629726</v>
      </c>
      <c r="W51" s="7">
        <f t="shared" si="12"/>
        <v>239.24510134922116</v>
      </c>
      <c r="X51" s="7">
        <v>0</v>
      </c>
      <c r="Z51" s="7">
        <v>2034</v>
      </c>
      <c r="AA51" s="7">
        <f t="shared" si="13"/>
        <v>9.7689213971333366</v>
      </c>
      <c r="AB51" s="7">
        <f t="shared" si="13"/>
        <v>3.0956154755821128</v>
      </c>
      <c r="AC51" s="7">
        <v>0</v>
      </c>
      <c r="AE51" s="7">
        <v>2034</v>
      </c>
      <c r="AF51" s="7">
        <f t="shared" si="14"/>
        <v>0</v>
      </c>
      <c r="AG51" s="7">
        <f t="shared" si="14"/>
        <v>0</v>
      </c>
      <c r="AH51" s="7">
        <f t="shared" si="14"/>
        <v>0</v>
      </c>
      <c r="AJ51" s="7">
        <v>2034</v>
      </c>
      <c r="AK51" s="7">
        <f t="shared" si="15"/>
        <v>54.426653808047007</v>
      </c>
      <c r="AL51" s="7">
        <f t="shared" si="15"/>
        <v>17.246939038918015</v>
      </c>
      <c r="AM51" s="7">
        <v>0</v>
      </c>
    </row>
    <row r="52" spans="6:39" x14ac:dyDescent="0.25">
      <c r="F52" s="7">
        <v>2035</v>
      </c>
      <c r="G52" s="7">
        <f t="shared" si="9"/>
        <v>17.361990869858701</v>
      </c>
      <c r="H52" s="7">
        <f t="shared" si="9"/>
        <v>4.0975590992872633</v>
      </c>
      <c r="I52" s="7">
        <v>0</v>
      </c>
      <c r="K52" s="7">
        <v>2035</v>
      </c>
      <c r="L52" s="7">
        <f t="shared" si="10"/>
        <v>166.27605034958566</v>
      </c>
      <c r="M52" s="7">
        <f t="shared" si="10"/>
        <v>39.242385750029825</v>
      </c>
      <c r="N52" s="7">
        <v>0</v>
      </c>
      <c r="P52" s="7">
        <v>2035</v>
      </c>
      <c r="Q52" s="7">
        <f t="shared" si="11"/>
        <v>0.66791881648883855</v>
      </c>
      <c r="R52" s="7">
        <f t="shared" si="11"/>
        <v>0.15763381311530955</v>
      </c>
      <c r="S52" s="7">
        <v>0</v>
      </c>
      <c r="U52" s="7">
        <v>2035</v>
      </c>
      <c r="V52" s="7">
        <f t="shared" si="12"/>
        <v>722.53222508687929</v>
      </c>
      <c r="W52" s="7">
        <f t="shared" si="12"/>
        <v>170.52298412233336</v>
      </c>
      <c r="X52" s="7">
        <v>0</v>
      </c>
      <c r="Z52" s="7">
        <v>2035</v>
      </c>
      <c r="AA52" s="7">
        <f t="shared" si="13"/>
        <v>9.3489142514181882</v>
      </c>
      <c r="AB52" s="7">
        <f t="shared" si="13"/>
        <v>2.2064133627589353</v>
      </c>
      <c r="AC52" s="7">
        <v>0</v>
      </c>
      <c r="AE52" s="7">
        <v>2035</v>
      </c>
      <c r="AF52" s="7">
        <f t="shared" si="14"/>
        <v>0</v>
      </c>
      <c r="AG52" s="7">
        <f t="shared" si="14"/>
        <v>0</v>
      </c>
      <c r="AH52" s="7">
        <f t="shared" si="14"/>
        <v>0</v>
      </c>
      <c r="AJ52" s="7">
        <v>2035</v>
      </c>
      <c r="AK52" s="7">
        <f t="shared" si="15"/>
        <v>52.086622336051278</v>
      </c>
      <c r="AL52" s="7">
        <f t="shared" si="15"/>
        <v>12.292830638146896</v>
      </c>
      <c r="AM52" s="7">
        <v>0</v>
      </c>
    </row>
    <row r="53" spans="6:39" x14ac:dyDescent="0.25">
      <c r="F53" s="7">
        <v>2036</v>
      </c>
      <c r="G53" s="7">
        <f t="shared" si="9"/>
        <v>16.581990109013589</v>
      </c>
      <c r="H53" s="7">
        <f t="shared" si="9"/>
        <v>2.3843712360953724</v>
      </c>
      <c r="I53" s="7">
        <v>0</v>
      </c>
      <c r="K53" s="7">
        <v>2036</v>
      </c>
      <c r="L53" s="7">
        <f t="shared" si="10"/>
        <v>158.80597121205113</v>
      </c>
      <c r="M53" s="7">
        <f t="shared" si="10"/>
        <v>22.835159554966651</v>
      </c>
      <c r="N53" s="7">
        <v>0</v>
      </c>
      <c r="P53" s="7">
        <v>2036</v>
      </c>
      <c r="Q53" s="7">
        <f t="shared" si="11"/>
        <v>0.63791205119624173</v>
      </c>
      <c r="R53" s="7">
        <f t="shared" si="11"/>
        <v>9.1727177258664749E-2</v>
      </c>
      <c r="S53" s="7">
        <v>0</v>
      </c>
      <c r="U53" s="7">
        <v>2036</v>
      </c>
      <c r="V53" s="7">
        <f t="shared" si="12"/>
        <v>690.07191051078576</v>
      </c>
      <c r="W53" s="7">
        <f t="shared" si="12"/>
        <v>99.227390888678769</v>
      </c>
      <c r="X53" s="7">
        <v>0</v>
      </c>
      <c r="Z53" s="7">
        <v>2036</v>
      </c>
      <c r="AA53" s="7">
        <f t="shared" si="13"/>
        <v>8.9289071057030363</v>
      </c>
      <c r="AB53" s="7">
        <f t="shared" si="13"/>
        <v>1.2839127953063496</v>
      </c>
      <c r="AC53" s="7">
        <v>0</v>
      </c>
      <c r="AE53" s="7">
        <v>2036</v>
      </c>
      <c r="AF53" s="7">
        <f t="shared" si="14"/>
        <v>0</v>
      </c>
      <c r="AG53" s="7">
        <f t="shared" si="14"/>
        <v>0</v>
      </c>
      <c r="AH53" s="7">
        <f t="shared" si="14"/>
        <v>0</v>
      </c>
      <c r="AJ53" s="7">
        <v>2036</v>
      </c>
      <c r="AK53" s="7">
        <f t="shared" si="15"/>
        <v>49.746590864055548</v>
      </c>
      <c r="AL53" s="7">
        <f t="shared" si="15"/>
        <v>7.1532029370577561</v>
      </c>
      <c r="AM53" s="7">
        <v>0</v>
      </c>
    </row>
    <row r="54" spans="6:39" x14ac:dyDescent="0.25">
      <c r="F54" s="7">
        <v>2037</v>
      </c>
      <c r="G54" s="7">
        <f t="shared" si="9"/>
        <v>15.801989348168483</v>
      </c>
      <c r="H54" s="7">
        <f t="shared" si="9"/>
        <v>0.60631265282885138</v>
      </c>
      <c r="I54" s="7">
        <v>0</v>
      </c>
      <c r="K54" s="7">
        <v>2037</v>
      </c>
      <c r="L54" s="7">
        <f t="shared" si="10"/>
        <v>151.33589207451664</v>
      </c>
      <c r="M54" s="7">
        <f t="shared" si="10"/>
        <v>5.8066654881371846</v>
      </c>
      <c r="N54" s="7">
        <v>0</v>
      </c>
      <c r="P54" s="7">
        <v>2037</v>
      </c>
      <c r="Q54" s="7">
        <f t="shared" si="11"/>
        <v>0.6079052859036449</v>
      </c>
      <c r="R54" s="7">
        <f t="shared" si="11"/>
        <v>2.3324953488064404E-2</v>
      </c>
      <c r="S54" s="7">
        <v>0</v>
      </c>
      <c r="U54" s="7">
        <v>2037</v>
      </c>
      <c r="V54" s="7">
        <f t="shared" si="12"/>
        <v>657.61159593469256</v>
      </c>
      <c r="W54" s="7">
        <f t="shared" si="12"/>
        <v>25.232154159652964</v>
      </c>
      <c r="X54" s="7">
        <v>0</v>
      </c>
      <c r="Z54" s="7">
        <v>2037</v>
      </c>
      <c r="AA54" s="7">
        <f t="shared" si="13"/>
        <v>8.5088999599878861</v>
      </c>
      <c r="AB54" s="7">
        <f t="shared" si="13"/>
        <v>0.32648127990249165</v>
      </c>
      <c r="AC54" s="7">
        <v>0</v>
      </c>
      <c r="AE54" s="7">
        <v>2037</v>
      </c>
      <c r="AF54" s="7">
        <f t="shared" si="14"/>
        <v>0</v>
      </c>
      <c r="AG54" s="7">
        <f t="shared" si="14"/>
        <v>0</v>
      </c>
      <c r="AH54" s="7">
        <f t="shared" si="14"/>
        <v>0</v>
      </c>
      <c r="AJ54" s="7">
        <v>2037</v>
      </c>
      <c r="AK54" s="7">
        <f t="shared" si="15"/>
        <v>47.406559392059826</v>
      </c>
      <c r="AL54" s="7">
        <f t="shared" si="15"/>
        <v>1.8189606481300302</v>
      </c>
      <c r="AM54" s="7">
        <v>0</v>
      </c>
    </row>
    <row r="55" spans="6:39" x14ac:dyDescent="0.25">
      <c r="F55" s="7">
        <v>2038</v>
      </c>
      <c r="G55" s="7">
        <f t="shared" si="9"/>
        <v>15.021988587323372</v>
      </c>
      <c r="H55" s="7">
        <v>0</v>
      </c>
      <c r="I55" s="7">
        <v>0</v>
      </c>
      <c r="K55" s="7">
        <v>2038</v>
      </c>
      <c r="L55" s="7">
        <f t="shared" si="10"/>
        <v>143.86581293698208</v>
      </c>
      <c r="M55" s="7">
        <v>0</v>
      </c>
      <c r="N55" s="7">
        <v>0</v>
      </c>
      <c r="P55" s="7">
        <v>2038</v>
      </c>
      <c r="Q55" s="7">
        <f t="shared" si="11"/>
        <v>0.57789852061104807</v>
      </c>
      <c r="R55" s="7">
        <v>0</v>
      </c>
      <c r="S55" s="7">
        <v>0</v>
      </c>
      <c r="U55" s="7">
        <v>2038</v>
      </c>
      <c r="V55" s="7">
        <f t="shared" si="12"/>
        <v>625.15128135859914</v>
      </c>
      <c r="W55" s="7">
        <v>0</v>
      </c>
      <c r="X55" s="7">
        <v>0</v>
      </c>
      <c r="Z55" s="7">
        <v>2038</v>
      </c>
      <c r="AA55" s="7">
        <f t="shared" si="13"/>
        <v>8.0888928142727341</v>
      </c>
      <c r="AB55" s="7">
        <v>0</v>
      </c>
      <c r="AC55" s="7">
        <v>0</v>
      </c>
      <c r="AE55" s="7">
        <v>2038</v>
      </c>
      <c r="AF55" s="7">
        <f t="shared" si="14"/>
        <v>0</v>
      </c>
      <c r="AG55" s="7">
        <f t="shared" si="14"/>
        <v>0</v>
      </c>
      <c r="AH55" s="7">
        <f t="shared" si="14"/>
        <v>0</v>
      </c>
      <c r="AJ55" s="7">
        <v>2038</v>
      </c>
      <c r="AK55" s="7">
        <f t="shared" si="15"/>
        <v>45.066527920064104</v>
      </c>
      <c r="AL55" s="7">
        <v>0</v>
      </c>
      <c r="AM55" s="7">
        <v>0</v>
      </c>
    </row>
    <row r="56" spans="6:39" x14ac:dyDescent="0.25">
      <c r="F56" s="7">
        <v>2039</v>
      </c>
      <c r="G56" s="7">
        <f t="shared" si="9"/>
        <v>14.241987826478267</v>
      </c>
      <c r="H56" s="7">
        <v>0</v>
      </c>
      <c r="I56" s="7">
        <v>0</v>
      </c>
      <c r="K56" s="7">
        <v>2039</v>
      </c>
      <c r="L56" s="7">
        <f t="shared" si="10"/>
        <v>136.39573379944758</v>
      </c>
      <c r="M56" s="7">
        <v>0</v>
      </c>
      <c r="N56" s="7">
        <v>0</v>
      </c>
      <c r="P56" s="7">
        <v>2039</v>
      </c>
      <c r="Q56" s="7">
        <f t="shared" si="11"/>
        <v>0.54789175531845125</v>
      </c>
      <c r="R56" s="7">
        <v>0</v>
      </c>
      <c r="S56" s="7">
        <v>0</v>
      </c>
      <c r="U56" s="7">
        <v>2039</v>
      </c>
      <c r="V56" s="7">
        <f t="shared" si="12"/>
        <v>592.6909667825056</v>
      </c>
      <c r="W56" s="7">
        <v>0</v>
      </c>
      <c r="X56" s="7">
        <v>0</v>
      </c>
      <c r="Z56" s="7">
        <v>2039</v>
      </c>
      <c r="AA56" s="7">
        <f t="shared" si="13"/>
        <v>7.668885668557583</v>
      </c>
      <c r="AB56" s="7">
        <v>0</v>
      </c>
      <c r="AC56" s="7">
        <v>0</v>
      </c>
      <c r="AE56" s="7">
        <v>2039</v>
      </c>
      <c r="AF56" s="7">
        <f t="shared" si="14"/>
        <v>0</v>
      </c>
      <c r="AG56" s="7">
        <f t="shared" si="14"/>
        <v>0</v>
      </c>
      <c r="AH56" s="7">
        <f t="shared" si="14"/>
        <v>0</v>
      </c>
      <c r="AJ56" s="7">
        <v>2039</v>
      </c>
      <c r="AK56" s="7">
        <f t="shared" si="15"/>
        <v>42.726496448068374</v>
      </c>
      <c r="AL56" s="7">
        <v>0</v>
      </c>
      <c r="AM56" s="7">
        <v>0</v>
      </c>
    </row>
    <row r="57" spans="6:39" x14ac:dyDescent="0.25">
      <c r="F57" s="7">
        <v>2040</v>
      </c>
      <c r="G57" s="7">
        <f t="shared" si="9"/>
        <v>13.461987065633156</v>
      </c>
      <c r="H57" s="7">
        <v>0</v>
      </c>
      <c r="I57" s="7">
        <v>0</v>
      </c>
      <c r="K57" s="7">
        <v>2040</v>
      </c>
      <c r="L57" s="7">
        <f t="shared" si="10"/>
        <v>128.92565466191303</v>
      </c>
      <c r="M57" s="7">
        <v>0</v>
      </c>
      <c r="N57" s="7">
        <v>0</v>
      </c>
      <c r="P57" s="7">
        <v>2040</v>
      </c>
      <c r="Q57" s="7">
        <f t="shared" si="11"/>
        <v>0.51788499002585442</v>
      </c>
      <c r="R57" s="7">
        <v>0</v>
      </c>
      <c r="S57" s="7">
        <v>0</v>
      </c>
      <c r="U57" s="7">
        <v>2040</v>
      </c>
      <c r="V57" s="7">
        <f t="shared" si="12"/>
        <v>560.23065220641217</v>
      </c>
      <c r="W57" s="7">
        <v>0</v>
      </c>
      <c r="X57" s="7">
        <v>0</v>
      </c>
      <c r="Z57" s="7">
        <v>2040</v>
      </c>
      <c r="AA57" s="7">
        <f t="shared" si="13"/>
        <v>7.2488785228424328</v>
      </c>
      <c r="AB57" s="7">
        <v>0</v>
      </c>
      <c r="AC57" s="7">
        <v>0</v>
      </c>
      <c r="AE57" s="7">
        <v>2040</v>
      </c>
      <c r="AF57" s="7">
        <f t="shared" si="14"/>
        <v>0</v>
      </c>
      <c r="AG57" s="7">
        <f t="shared" si="14"/>
        <v>0</v>
      </c>
      <c r="AH57" s="7">
        <f t="shared" si="14"/>
        <v>0</v>
      </c>
      <c r="AJ57" s="7">
        <v>2040</v>
      </c>
      <c r="AK57" s="7">
        <f t="shared" si="15"/>
        <v>40.386464976072645</v>
      </c>
      <c r="AL57" s="7">
        <v>0</v>
      </c>
      <c r="AM57" s="7">
        <v>0</v>
      </c>
    </row>
    <row r="58" spans="6:39" x14ac:dyDescent="0.25">
      <c r="F58" s="7">
        <v>2041</v>
      </c>
      <c r="G58" s="7">
        <f t="shared" ref="G58:G67" si="16">$G$2-G25*1.204</f>
        <v>12.681986304788046</v>
      </c>
      <c r="H58" s="7">
        <v>0</v>
      </c>
      <c r="I58" s="7">
        <v>0</v>
      </c>
      <c r="K58" s="7">
        <v>2041</v>
      </c>
      <c r="L58" s="7">
        <f t="shared" ref="L58:L67" si="17">$H$2-L25*1.204</f>
        <v>121.4555755243785</v>
      </c>
      <c r="M58" s="7">
        <v>0</v>
      </c>
      <c r="N58" s="7">
        <v>0</v>
      </c>
      <c r="P58" s="7">
        <v>2041</v>
      </c>
      <c r="Q58" s="7">
        <f t="shared" ref="Q58:Q67" si="18">$I$2-Q25*1.204</f>
        <v>0.4878782247332577</v>
      </c>
      <c r="R58" s="7">
        <v>0</v>
      </c>
      <c r="S58" s="7">
        <v>0</v>
      </c>
      <c r="U58" s="7">
        <v>2041</v>
      </c>
      <c r="V58" s="7">
        <f t="shared" ref="V58:V67" si="19">$J$2-V25*1.204</f>
        <v>527.77033763031875</v>
      </c>
      <c r="W58" s="7">
        <v>0</v>
      </c>
      <c r="X58" s="7">
        <v>0</v>
      </c>
      <c r="Z58" s="7">
        <v>2041</v>
      </c>
      <c r="AA58" s="7">
        <f t="shared" ref="AA58:AA67" si="20">$K$2-AA25*1.204</f>
        <v>6.8288713771272809</v>
      </c>
      <c r="AB58" s="7">
        <v>0</v>
      </c>
      <c r="AC58" s="7">
        <v>0</v>
      </c>
      <c r="AE58" s="7">
        <v>2041</v>
      </c>
      <c r="AF58" s="7">
        <f t="shared" ref="AF58:AH67" si="21">$L$2-AF25*1.204</f>
        <v>0</v>
      </c>
      <c r="AG58" s="7">
        <f t="shared" si="21"/>
        <v>0</v>
      </c>
      <c r="AH58" s="7">
        <f t="shared" si="21"/>
        <v>0</v>
      </c>
      <c r="AJ58" s="7">
        <v>2041</v>
      </c>
      <c r="AK58" s="7">
        <f t="shared" ref="AK58:AK67" si="22">$M$2-AK25*1.204</f>
        <v>38.046433504076916</v>
      </c>
      <c r="AL58" s="7">
        <v>0</v>
      </c>
      <c r="AM58" s="7">
        <v>0</v>
      </c>
    </row>
    <row r="59" spans="6:39" x14ac:dyDescent="0.25">
      <c r="F59" s="7">
        <v>2042</v>
      </c>
      <c r="G59" s="7">
        <f t="shared" si="16"/>
        <v>11.901985543942935</v>
      </c>
      <c r="H59" s="7">
        <v>0</v>
      </c>
      <c r="I59" s="7">
        <v>0</v>
      </c>
      <c r="K59" s="7">
        <v>2042</v>
      </c>
      <c r="L59" s="7">
        <f t="shared" si="17"/>
        <v>113.98549638684395</v>
      </c>
      <c r="M59" s="7">
        <v>0</v>
      </c>
      <c r="N59" s="7">
        <v>0</v>
      </c>
      <c r="P59" s="7">
        <v>2042</v>
      </c>
      <c r="Q59" s="7">
        <f t="shared" si="18"/>
        <v>0.45787145944066077</v>
      </c>
      <c r="R59" s="7">
        <v>0</v>
      </c>
      <c r="S59" s="7">
        <v>0</v>
      </c>
      <c r="U59" s="7">
        <v>2042</v>
      </c>
      <c r="V59" s="7">
        <f t="shared" si="19"/>
        <v>495.31002305422521</v>
      </c>
      <c r="W59" s="7">
        <v>0</v>
      </c>
      <c r="X59" s="7">
        <v>0</v>
      </c>
      <c r="Z59" s="7">
        <v>2042</v>
      </c>
      <c r="AA59" s="7">
        <f t="shared" si="20"/>
        <v>6.4088642314121289</v>
      </c>
      <c r="AB59" s="7">
        <v>0</v>
      </c>
      <c r="AC59" s="7">
        <v>0</v>
      </c>
      <c r="AE59" s="7">
        <v>2042</v>
      </c>
      <c r="AF59" s="7">
        <f t="shared" si="21"/>
        <v>0</v>
      </c>
      <c r="AG59" s="7">
        <f t="shared" si="21"/>
        <v>0</v>
      </c>
      <c r="AH59" s="7">
        <f t="shared" si="21"/>
        <v>0</v>
      </c>
      <c r="AJ59" s="7">
        <v>2042</v>
      </c>
      <c r="AK59" s="7">
        <f t="shared" si="22"/>
        <v>35.706402032081186</v>
      </c>
      <c r="AL59" s="7">
        <v>0</v>
      </c>
      <c r="AM59" s="7">
        <v>0</v>
      </c>
    </row>
    <row r="60" spans="6:39" x14ac:dyDescent="0.25">
      <c r="F60" s="7">
        <v>2043</v>
      </c>
      <c r="G60" s="7">
        <f t="shared" si="16"/>
        <v>11.121984783097828</v>
      </c>
      <c r="H60" s="7">
        <v>0</v>
      </c>
      <c r="I60" s="7">
        <v>0</v>
      </c>
      <c r="K60" s="7">
        <v>2043</v>
      </c>
      <c r="L60" s="7">
        <f t="shared" si="17"/>
        <v>106.51541724930945</v>
      </c>
      <c r="M60" s="7">
        <v>0</v>
      </c>
      <c r="N60" s="7">
        <v>0</v>
      </c>
      <c r="P60" s="7">
        <v>2043</v>
      </c>
      <c r="Q60" s="7">
        <f t="shared" si="18"/>
        <v>0.42786469414806405</v>
      </c>
      <c r="R60" s="7">
        <v>0</v>
      </c>
      <c r="S60" s="7">
        <v>0</v>
      </c>
      <c r="U60" s="7">
        <v>2043</v>
      </c>
      <c r="V60" s="7">
        <f t="shared" si="19"/>
        <v>462.84970847813179</v>
      </c>
      <c r="W60" s="7">
        <v>0</v>
      </c>
      <c r="X60" s="7">
        <v>0</v>
      </c>
      <c r="Z60" s="7">
        <v>2043</v>
      </c>
      <c r="AA60" s="7">
        <f t="shared" si="20"/>
        <v>5.9888570856969778</v>
      </c>
      <c r="AB60" s="7">
        <v>0</v>
      </c>
      <c r="AC60" s="7">
        <v>0</v>
      </c>
      <c r="AE60" s="7">
        <v>2043</v>
      </c>
      <c r="AF60" s="7">
        <f t="shared" si="21"/>
        <v>0</v>
      </c>
      <c r="AG60" s="7">
        <f t="shared" si="21"/>
        <v>0</v>
      </c>
      <c r="AH60" s="7">
        <f t="shared" si="21"/>
        <v>0</v>
      </c>
      <c r="AJ60" s="7">
        <v>2043</v>
      </c>
      <c r="AK60" s="7">
        <f t="shared" si="22"/>
        <v>33.366370560085457</v>
      </c>
      <c r="AL60" s="7">
        <v>0</v>
      </c>
      <c r="AM60" s="7">
        <v>0</v>
      </c>
    </row>
    <row r="61" spans="6:39" x14ac:dyDescent="0.25">
      <c r="F61" s="7">
        <v>2044</v>
      </c>
      <c r="G61" s="7">
        <f t="shared" si="16"/>
        <v>10.341984022252728</v>
      </c>
      <c r="H61" s="7">
        <v>0</v>
      </c>
      <c r="I61" s="7">
        <v>0</v>
      </c>
      <c r="K61" s="7">
        <v>2044</v>
      </c>
      <c r="L61" s="7">
        <f t="shared" si="17"/>
        <v>99.045338111774953</v>
      </c>
      <c r="M61" s="7">
        <v>0</v>
      </c>
      <c r="N61" s="7">
        <v>0</v>
      </c>
      <c r="P61" s="7">
        <v>2044</v>
      </c>
      <c r="Q61" s="7">
        <f t="shared" si="18"/>
        <v>0.39785792885546745</v>
      </c>
      <c r="R61" s="7">
        <v>0</v>
      </c>
      <c r="S61" s="7">
        <v>0</v>
      </c>
      <c r="U61" s="7">
        <v>2044</v>
      </c>
      <c r="V61" s="7">
        <f t="shared" si="19"/>
        <v>430.38939390203882</v>
      </c>
      <c r="W61" s="7">
        <v>0</v>
      </c>
      <c r="X61" s="7">
        <v>0</v>
      </c>
      <c r="Z61" s="7">
        <v>2044</v>
      </c>
      <c r="AA61" s="7">
        <f t="shared" si="20"/>
        <v>5.5688499399818294</v>
      </c>
      <c r="AB61" s="7">
        <v>0</v>
      </c>
      <c r="AC61" s="7">
        <v>0</v>
      </c>
      <c r="AE61" s="7">
        <v>2044</v>
      </c>
      <c r="AF61" s="7">
        <f t="shared" si="21"/>
        <v>0</v>
      </c>
      <c r="AG61" s="7">
        <f t="shared" si="21"/>
        <v>0</v>
      </c>
      <c r="AH61" s="7">
        <f t="shared" si="21"/>
        <v>0</v>
      </c>
      <c r="AJ61" s="7">
        <v>2044</v>
      </c>
      <c r="AK61" s="7">
        <f t="shared" si="22"/>
        <v>31.026339088089756</v>
      </c>
      <c r="AL61" s="7">
        <v>0</v>
      </c>
      <c r="AM61" s="7">
        <v>0</v>
      </c>
    </row>
    <row r="62" spans="6:39" x14ac:dyDescent="0.25">
      <c r="F62" s="7">
        <v>2045</v>
      </c>
      <c r="G62" s="7">
        <f t="shared" si="16"/>
        <v>9.5619832614076188</v>
      </c>
      <c r="H62" s="7">
        <v>0</v>
      </c>
      <c r="I62" s="7">
        <v>0</v>
      </c>
      <c r="K62" s="7">
        <v>2045</v>
      </c>
      <c r="L62" s="7">
        <f t="shared" si="17"/>
        <v>91.575258974240455</v>
      </c>
      <c r="M62" s="7">
        <v>0</v>
      </c>
      <c r="N62" s="7">
        <v>0</v>
      </c>
      <c r="P62" s="7">
        <v>2045</v>
      </c>
      <c r="Q62" s="7">
        <f t="shared" si="18"/>
        <v>0.36785116356287062</v>
      </c>
      <c r="R62" s="7">
        <v>0</v>
      </c>
      <c r="S62" s="7">
        <v>0</v>
      </c>
      <c r="U62" s="7">
        <v>2045</v>
      </c>
      <c r="V62" s="7">
        <f t="shared" si="19"/>
        <v>397.92907932594528</v>
      </c>
      <c r="W62" s="7">
        <v>0</v>
      </c>
      <c r="X62" s="7">
        <v>0</v>
      </c>
      <c r="Z62" s="7">
        <v>2045</v>
      </c>
      <c r="AA62" s="7">
        <f t="shared" si="20"/>
        <v>5.1488427942666792</v>
      </c>
      <c r="AB62" s="7">
        <v>0</v>
      </c>
      <c r="AC62" s="7">
        <v>0</v>
      </c>
      <c r="AE62" s="7">
        <v>2045</v>
      </c>
      <c r="AF62" s="7">
        <f t="shared" si="21"/>
        <v>0</v>
      </c>
      <c r="AG62" s="7">
        <f t="shared" si="21"/>
        <v>0</v>
      </c>
      <c r="AH62" s="7">
        <f t="shared" si="21"/>
        <v>0</v>
      </c>
      <c r="AJ62" s="7">
        <v>2045</v>
      </c>
      <c r="AK62" s="7">
        <f t="shared" si="22"/>
        <v>28.686307616094012</v>
      </c>
      <c r="AL62" s="7">
        <v>0</v>
      </c>
      <c r="AM62" s="7">
        <v>0</v>
      </c>
    </row>
    <row r="63" spans="6:39" x14ac:dyDescent="0.25">
      <c r="F63" s="7">
        <v>2046</v>
      </c>
      <c r="G63" s="7">
        <f t="shared" si="16"/>
        <v>8.7819825005625063</v>
      </c>
      <c r="H63" s="7">
        <v>0</v>
      </c>
      <c r="I63" s="7">
        <v>0</v>
      </c>
      <c r="K63" s="7">
        <v>2046</v>
      </c>
      <c r="L63" s="7">
        <f t="shared" si="17"/>
        <v>84.105179836705872</v>
      </c>
      <c r="M63" s="7">
        <v>0</v>
      </c>
      <c r="N63" s="7">
        <v>0</v>
      </c>
      <c r="P63" s="7">
        <v>2046</v>
      </c>
      <c r="Q63" s="7">
        <f t="shared" si="18"/>
        <v>0.33784439827027379</v>
      </c>
      <c r="R63" s="7">
        <v>0</v>
      </c>
      <c r="S63" s="7">
        <v>0</v>
      </c>
      <c r="U63" s="7">
        <v>2046</v>
      </c>
      <c r="V63" s="7">
        <f t="shared" si="19"/>
        <v>365.46876474985174</v>
      </c>
      <c r="W63" s="7">
        <v>0</v>
      </c>
      <c r="X63" s="7">
        <v>0</v>
      </c>
      <c r="Z63" s="7">
        <v>2046</v>
      </c>
      <c r="AA63" s="7">
        <f t="shared" si="20"/>
        <v>4.7288356485515237</v>
      </c>
      <c r="AB63" s="7">
        <v>0</v>
      </c>
      <c r="AC63" s="7">
        <v>0</v>
      </c>
      <c r="AE63" s="7">
        <v>2046</v>
      </c>
      <c r="AF63" s="7">
        <f t="shared" si="21"/>
        <v>0</v>
      </c>
      <c r="AG63" s="7">
        <f t="shared" si="21"/>
        <v>0</v>
      </c>
      <c r="AH63" s="7">
        <f t="shared" si="21"/>
        <v>0</v>
      </c>
      <c r="AJ63" s="7">
        <v>2046</v>
      </c>
      <c r="AK63" s="7">
        <f t="shared" si="22"/>
        <v>26.34627614409829</v>
      </c>
      <c r="AL63" s="7">
        <v>0</v>
      </c>
      <c r="AM63" s="7">
        <v>0</v>
      </c>
    </row>
    <row r="64" spans="6:39" x14ac:dyDescent="0.25">
      <c r="F64" s="7">
        <v>2047</v>
      </c>
      <c r="G64" s="7">
        <f t="shared" si="16"/>
        <v>8.0019817397173973</v>
      </c>
      <c r="H64" s="7">
        <v>0</v>
      </c>
      <c r="I64" s="7">
        <v>0</v>
      </c>
      <c r="K64" s="7">
        <v>2047</v>
      </c>
      <c r="L64" s="7">
        <f t="shared" si="17"/>
        <v>76.635100699171318</v>
      </c>
      <c r="M64" s="7">
        <v>0</v>
      </c>
      <c r="N64" s="7">
        <v>0</v>
      </c>
      <c r="P64" s="7">
        <v>2047</v>
      </c>
      <c r="Q64" s="7">
        <f t="shared" si="18"/>
        <v>0.30783763297767686</v>
      </c>
      <c r="R64" s="7">
        <v>0</v>
      </c>
      <c r="S64" s="7">
        <v>0</v>
      </c>
      <c r="U64" s="7">
        <v>2047</v>
      </c>
      <c r="V64" s="7">
        <f t="shared" si="19"/>
        <v>333.00845017375821</v>
      </c>
      <c r="W64" s="7">
        <v>0</v>
      </c>
      <c r="X64" s="7">
        <v>0</v>
      </c>
      <c r="Z64" s="7">
        <v>2047</v>
      </c>
      <c r="AA64" s="7">
        <f t="shared" si="20"/>
        <v>4.3088285028363753</v>
      </c>
      <c r="AB64" s="7">
        <v>0</v>
      </c>
      <c r="AC64" s="7">
        <v>0</v>
      </c>
      <c r="AE64" s="7">
        <v>2047</v>
      </c>
      <c r="AF64" s="7">
        <f t="shared" si="21"/>
        <v>0</v>
      </c>
      <c r="AG64" s="7">
        <f t="shared" si="21"/>
        <v>0</v>
      </c>
      <c r="AH64" s="7">
        <f t="shared" si="21"/>
        <v>0</v>
      </c>
      <c r="AJ64" s="7">
        <v>2047</v>
      </c>
      <c r="AK64" s="7">
        <f t="shared" si="22"/>
        <v>24.006244672102554</v>
      </c>
      <c r="AL64" s="7">
        <v>0</v>
      </c>
      <c r="AM64" s="7">
        <v>0</v>
      </c>
    </row>
    <row r="65" spans="4:44" x14ac:dyDescent="0.25">
      <c r="F65" s="7">
        <v>2048</v>
      </c>
      <c r="G65" s="7">
        <f t="shared" si="16"/>
        <v>7.221980978872292</v>
      </c>
      <c r="H65" s="7">
        <v>0</v>
      </c>
      <c r="I65" s="7">
        <v>0</v>
      </c>
      <c r="K65" s="7">
        <v>2048</v>
      </c>
      <c r="L65" s="7">
        <f t="shared" si="17"/>
        <v>69.165021561636848</v>
      </c>
      <c r="M65" s="7">
        <v>0</v>
      </c>
      <c r="N65" s="7">
        <v>0</v>
      </c>
      <c r="P65" s="7">
        <v>2048</v>
      </c>
      <c r="Q65" s="7">
        <f t="shared" si="18"/>
        <v>0.27783086768508036</v>
      </c>
      <c r="R65" s="7">
        <v>0</v>
      </c>
      <c r="S65" s="7">
        <v>0</v>
      </c>
      <c r="U65" s="7">
        <v>2048</v>
      </c>
      <c r="V65" s="7">
        <f t="shared" si="19"/>
        <v>300.5481355976649</v>
      </c>
      <c r="W65" s="7">
        <v>0</v>
      </c>
      <c r="X65" s="7">
        <v>0</v>
      </c>
      <c r="Z65" s="7">
        <v>2048</v>
      </c>
      <c r="AA65" s="7">
        <f t="shared" si="20"/>
        <v>3.8888213571212251</v>
      </c>
      <c r="AB65" s="7">
        <v>0</v>
      </c>
      <c r="AC65" s="7">
        <v>0</v>
      </c>
      <c r="AE65" s="7">
        <v>2048</v>
      </c>
      <c r="AF65" s="7">
        <f t="shared" si="21"/>
        <v>0</v>
      </c>
      <c r="AG65" s="7">
        <f t="shared" si="21"/>
        <v>0</v>
      </c>
      <c r="AH65" s="7">
        <f t="shared" si="21"/>
        <v>0</v>
      </c>
      <c r="AJ65" s="7">
        <v>2048</v>
      </c>
      <c r="AK65" s="7">
        <f t="shared" si="22"/>
        <v>21.666213200106846</v>
      </c>
      <c r="AL65" s="7">
        <v>0</v>
      </c>
      <c r="AM65" s="7">
        <v>0</v>
      </c>
    </row>
    <row r="66" spans="4:44" x14ac:dyDescent="0.25">
      <c r="F66" s="7">
        <v>2049</v>
      </c>
      <c r="G66" s="7">
        <f t="shared" si="16"/>
        <v>6.441980218027183</v>
      </c>
      <c r="H66" s="7">
        <v>0</v>
      </c>
      <c r="I66" s="7">
        <v>0</v>
      </c>
      <c r="K66" s="7">
        <v>2049</v>
      </c>
      <c r="L66" s="7">
        <f t="shared" si="17"/>
        <v>61.694942424102294</v>
      </c>
      <c r="M66" s="7">
        <v>0</v>
      </c>
      <c r="N66" s="7">
        <v>0</v>
      </c>
      <c r="P66" s="7">
        <v>2049</v>
      </c>
      <c r="Q66" s="7">
        <f t="shared" si="18"/>
        <v>0.24782410239248343</v>
      </c>
      <c r="R66" s="7">
        <v>0</v>
      </c>
      <c r="S66" s="7">
        <v>0</v>
      </c>
      <c r="U66" s="7">
        <v>2049</v>
      </c>
      <c r="V66" s="7">
        <f t="shared" si="19"/>
        <v>268.0878210215717</v>
      </c>
      <c r="W66" s="7">
        <v>0</v>
      </c>
      <c r="X66" s="7">
        <v>0</v>
      </c>
      <c r="Z66" s="7">
        <v>2049</v>
      </c>
      <c r="AA66" s="7">
        <f t="shared" si="20"/>
        <v>3.4688142114060732</v>
      </c>
      <c r="AB66" s="7">
        <v>0</v>
      </c>
      <c r="AC66" s="7">
        <v>0</v>
      </c>
      <c r="AE66" s="7">
        <v>2049</v>
      </c>
      <c r="AF66" s="7">
        <f t="shared" si="21"/>
        <v>0</v>
      </c>
      <c r="AG66" s="7">
        <f t="shared" si="21"/>
        <v>0</v>
      </c>
      <c r="AH66" s="7">
        <f t="shared" si="21"/>
        <v>0</v>
      </c>
      <c r="AJ66" s="7">
        <v>2049</v>
      </c>
      <c r="AK66" s="7">
        <f t="shared" si="22"/>
        <v>19.326181728111102</v>
      </c>
      <c r="AL66" s="7">
        <v>0</v>
      </c>
      <c r="AM66" s="7">
        <v>0</v>
      </c>
    </row>
    <row r="67" spans="4:44" x14ac:dyDescent="0.25">
      <c r="F67" s="7">
        <v>2050</v>
      </c>
      <c r="G67" s="7">
        <f t="shared" si="16"/>
        <v>5.661979457182067</v>
      </c>
      <c r="H67" s="7">
        <v>0</v>
      </c>
      <c r="I67" s="7">
        <v>0</v>
      </c>
      <c r="K67" s="7">
        <v>2050</v>
      </c>
      <c r="L67" s="7">
        <f t="shared" si="17"/>
        <v>54.224863286567768</v>
      </c>
      <c r="M67" s="7">
        <v>0</v>
      </c>
      <c r="N67" s="7">
        <v>0</v>
      </c>
      <c r="P67" s="7">
        <v>2050</v>
      </c>
      <c r="Q67" s="7">
        <f t="shared" si="18"/>
        <v>0.21781733709988649</v>
      </c>
      <c r="R67" s="7">
        <v>0</v>
      </c>
      <c r="S67" s="7">
        <v>0</v>
      </c>
      <c r="U67" s="7">
        <v>2050</v>
      </c>
      <c r="V67" s="7">
        <f t="shared" si="19"/>
        <v>235.62750644547805</v>
      </c>
      <c r="W67" s="7">
        <v>0</v>
      </c>
      <c r="X67" s="7">
        <v>0</v>
      </c>
      <c r="Z67" s="7">
        <v>2050</v>
      </c>
      <c r="AA67" s="7">
        <f t="shared" si="20"/>
        <v>3.048807065690923</v>
      </c>
      <c r="AB67" s="7">
        <v>0</v>
      </c>
      <c r="AC67" s="7">
        <v>0</v>
      </c>
      <c r="AE67" s="7">
        <v>2050</v>
      </c>
      <c r="AF67" s="7">
        <f t="shared" si="21"/>
        <v>0</v>
      </c>
      <c r="AG67" s="7">
        <f t="shared" si="21"/>
        <v>0</v>
      </c>
      <c r="AH67" s="7">
        <f t="shared" si="21"/>
        <v>0</v>
      </c>
      <c r="AJ67" s="7">
        <v>2050</v>
      </c>
      <c r="AK67" s="7">
        <f t="shared" si="22"/>
        <v>16.986150256115366</v>
      </c>
      <c r="AL67" s="7">
        <v>0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21.060020542817934</v>
      </c>
      <c r="H68" s="7">
        <f t="shared" ref="H68:I68" si="23">H98*1000/0.181</f>
        <v>26.721999999999998</v>
      </c>
      <c r="I68" s="7">
        <f t="shared" si="23"/>
        <v>26.721999999999998</v>
      </c>
      <c r="L68" s="7">
        <f>L98*1000/0.181</f>
        <v>201.69213671343223</v>
      </c>
      <c r="M68" s="7">
        <f t="shared" ref="M68:N68" si="24">M98*1000/0.181</f>
        <v>255.917</v>
      </c>
      <c r="N68" s="7">
        <f t="shared" si="24"/>
        <v>255.917</v>
      </c>
      <c r="Q68" s="7">
        <f>Q98*1000/0.181</f>
        <v>0.81018266290011354</v>
      </c>
      <c r="R68" s="7">
        <f t="shared" ref="R68:S68" si="25">R98*1000/0.181</f>
        <v>1.028</v>
      </c>
      <c r="S68" s="7">
        <f t="shared" si="25"/>
        <v>1.028</v>
      </c>
      <c r="V68" s="7">
        <f>V98*1000/0.181</f>
        <v>876.42849355452211</v>
      </c>
      <c r="W68" s="7">
        <f t="shared" ref="W68:X68" si="26">W98*1000/0.181</f>
        <v>1112.056</v>
      </c>
      <c r="X68" s="7">
        <f t="shared" si="26"/>
        <v>1112.056</v>
      </c>
      <c r="AA68" s="7">
        <f>AA98*1000/0.181</f>
        <v>11.340192934309076</v>
      </c>
      <c r="AB68" s="7">
        <f t="shared" ref="AB68:AC68" si="27">AB98*1000/0.181</f>
        <v>14.389000000000001</v>
      </c>
      <c r="AC68" s="7">
        <f t="shared" si="27"/>
        <v>14.389000000000001</v>
      </c>
      <c r="AF68" s="7">
        <f>AF98*1000/0.181</f>
        <v>0</v>
      </c>
      <c r="AG68" s="7">
        <f t="shared" ref="AG68:AH68" si="28">AG98*1000/0.181</f>
        <v>0</v>
      </c>
      <c r="AH68" s="7">
        <f t="shared" si="28"/>
        <v>0</v>
      </c>
      <c r="AK68" s="7">
        <f>AK98*1000/0.181</f>
        <v>63.180849743884636</v>
      </c>
      <c r="AL68" s="7">
        <f t="shared" ref="AL68:AM68" si="29">AL98*1000/0.181</f>
        <v>80.167000000000002</v>
      </c>
      <c r="AM68" s="7">
        <f t="shared" si="29"/>
        <v>80.167000000000002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1.4118013771296405E-4</v>
      </c>
      <c r="H72" s="7">
        <f>($G$2-H41)*0.181/1000</f>
        <v>2.8299589810779204E-4</v>
      </c>
      <c r="I72" s="7">
        <f>($G$2-I41)*0.181/1000</f>
        <v>4.2481165850261998E-4</v>
      </c>
      <c r="K72" s="7">
        <v>2024</v>
      </c>
      <c r="L72" s="7">
        <f>($H$2-L41)*0.181/1000</f>
        <v>1.3520843238937442E-3</v>
      </c>
      <c r="M72" s="7">
        <f>($H$2-M41)*0.181/1000</f>
        <v>2.7102560158690178E-3</v>
      </c>
      <c r="N72" s="7">
        <f>($H$2-N41)*0.181/1000</f>
        <v>4.068427707844287E-3</v>
      </c>
      <c r="P72" s="7">
        <v>2024</v>
      </c>
      <c r="Q72" s="7">
        <f>($I$2-Q41)*0.181/1000</f>
        <v>5.4312245179600056E-6</v>
      </c>
      <c r="R72" s="7">
        <f>($I$2-R41)*0.181/1000</f>
        <v>1.0886901551336371E-5</v>
      </c>
      <c r="S72" s="7">
        <f>($I$2-S41)*0.181/1000</f>
        <v>1.634257858471272E-5</v>
      </c>
      <c r="U72" s="7">
        <v>2024</v>
      </c>
      <c r="V72" s="7">
        <f>($J$2-V41)*0.181/1000</f>
        <v>5.8753169382729101E-3</v>
      </c>
      <c r="W72" s="7">
        <f>($J$2-W41)*0.181/1000</f>
        <v>1.1777085789467821E-2</v>
      </c>
      <c r="X72" s="7">
        <f>($J$2-X41)*0.181/1000</f>
        <v>1.7678854640662753E-2</v>
      </c>
      <c r="Z72" s="7">
        <v>2024</v>
      </c>
      <c r="AA72" s="7">
        <f>($K$2-AA41)*0.181/1000</f>
        <v>7.6021293374442181E-5</v>
      </c>
      <c r="AB72" s="7">
        <f>($K$2-AB41)*0.181/1000</f>
        <v>1.5238485060523234E-4</v>
      </c>
      <c r="AC72" s="7">
        <f>($K$2-AC41)*0.181/1000</f>
        <v>2.2874840783602279E-4</v>
      </c>
      <c r="AE72" s="7">
        <v>2024</v>
      </c>
      <c r="AF72" s="7">
        <f>($L$2-AF41)*0.181/1000</f>
        <v>0</v>
      </c>
      <c r="AG72" s="7">
        <f>($L$2-AG41)*0.181/1000</f>
        <v>0</v>
      </c>
      <c r="AH72" s="7">
        <f>($L$2-AH41)*0.181/1000</f>
        <v>0</v>
      </c>
      <c r="AJ72" s="7">
        <v>2024</v>
      </c>
      <c r="AK72" s="7">
        <f>($M$2-AK41)*0.181/1000</f>
        <v>4.2354569643122443E-4</v>
      </c>
      <c r="AL72" s="7">
        <f>($M$2-AL41)*0.181/1000</f>
        <v>8.4899828469453672E-4</v>
      </c>
      <c r="AM72" s="7">
        <f>($M$2-AM41)*0.181/1000</f>
        <v>1.2744508729578465E-3</v>
      </c>
      <c r="AO72" s="7">
        <v>2024</v>
      </c>
      <c r="AP72" s="7">
        <f>G72+L72+Q72+V72+AA72+AF72+AK72</f>
        <v>7.8735796142032442E-3</v>
      </c>
      <c r="AQ72" s="7">
        <f t="shared" ref="AQ72:AR87" si="30">H72+M72+R72+W72+AB72+AG72+AL72</f>
        <v>1.5782607740295735E-2</v>
      </c>
      <c r="AR72" s="7">
        <f t="shared" si="30"/>
        <v>2.3691635866388241E-2</v>
      </c>
    </row>
    <row r="73" spans="4:44" x14ac:dyDescent="0.25">
      <c r="F73" s="7">
        <v>2025</v>
      </c>
      <c r="G73" s="7">
        <f t="shared" ref="G73:I88" si="31">($G$2-G42)*0.181/1000</f>
        <v>2.8236027542592946E-4</v>
      </c>
      <c r="H73" s="7">
        <f t="shared" si="31"/>
        <v>5.9354962623903954E-4</v>
      </c>
      <c r="I73" s="7">
        <f t="shared" si="31"/>
        <v>9.0473897705214967E-4</v>
      </c>
      <c r="K73" s="7">
        <v>2025</v>
      </c>
      <c r="L73" s="7">
        <f t="shared" ref="L73:N88" si="32">($H$2-L42)*0.181/1000</f>
        <v>2.7041686477874984E-3</v>
      </c>
      <c r="M73" s="7">
        <f t="shared" si="32"/>
        <v>5.6844337885718259E-3</v>
      </c>
      <c r="N73" s="7">
        <f t="shared" si="32"/>
        <v>8.6646989293561495E-3</v>
      </c>
      <c r="P73" s="7">
        <v>2025</v>
      </c>
      <c r="Q73" s="7">
        <f t="shared" ref="Q73:S88" si="33">($I$2-Q42)*0.181/1000</f>
        <v>1.086244903592003E-5</v>
      </c>
      <c r="R73" s="7">
        <f t="shared" si="33"/>
        <v>2.2833957629433901E-5</v>
      </c>
      <c r="S73" s="7">
        <f t="shared" si="33"/>
        <v>3.480546622294775E-5</v>
      </c>
      <c r="U73" s="7">
        <v>2025</v>
      </c>
      <c r="V73" s="7">
        <f t="shared" ref="V73:X88" si="34">($J$2-V42)*0.181/1000</f>
        <v>1.175063387654582E-2</v>
      </c>
      <c r="W73" s="7">
        <f t="shared" si="34"/>
        <v>2.4701011269997811E-2</v>
      </c>
      <c r="X73" s="7">
        <f t="shared" si="34"/>
        <v>3.7651388663449803E-2</v>
      </c>
      <c r="Z73" s="7">
        <v>2025</v>
      </c>
      <c r="AA73" s="7">
        <f t="shared" ref="AA73:AC88" si="35">($K$2-AA42)*0.181/1000</f>
        <v>1.5204258674888469E-4</v>
      </c>
      <c r="AB73" s="7">
        <f t="shared" si="35"/>
        <v>3.1960877074895346E-4</v>
      </c>
      <c r="AC73" s="7">
        <f t="shared" si="35"/>
        <v>4.8717495474902251E-4</v>
      </c>
      <c r="AE73" s="7">
        <v>2025</v>
      </c>
      <c r="AF73" s="7">
        <f t="shared" ref="AF73:AH88" si="36">($L$2-AF42)*0.181/1000</f>
        <v>0</v>
      </c>
      <c r="AG73" s="7">
        <f t="shared" si="36"/>
        <v>0</v>
      </c>
      <c r="AH73" s="7">
        <f t="shared" si="36"/>
        <v>0</v>
      </c>
      <c r="AJ73" s="7">
        <v>2025</v>
      </c>
      <c r="AK73" s="7">
        <f t="shared" ref="AK73:AM88" si="37">($M$2-AK42)*0.181/1000</f>
        <v>8.4709139286245406E-4</v>
      </c>
      <c r="AL73" s="7">
        <f t="shared" si="37"/>
        <v>1.780671090738158E-3</v>
      </c>
      <c r="AM73" s="7">
        <f t="shared" si="37"/>
        <v>2.7142507886138644E-3</v>
      </c>
      <c r="AO73" s="7">
        <v>2025</v>
      </c>
      <c r="AP73" s="7">
        <f t="shared" ref="AP73:AR98" si="38">G73+L73+Q73+V73+AA73+AF73+AK73</f>
        <v>1.5747159228406509E-2</v>
      </c>
      <c r="AQ73" s="7">
        <f t="shared" si="30"/>
        <v>3.3102108503925226E-2</v>
      </c>
      <c r="AR73" s="7">
        <f t="shared" si="30"/>
        <v>5.0457057779443933E-2</v>
      </c>
    </row>
    <row r="74" spans="4:44" x14ac:dyDescent="0.25">
      <c r="F74" s="7">
        <v>2026</v>
      </c>
      <c r="G74" s="7">
        <f t="shared" si="31"/>
        <v>4.2354041313889351E-4</v>
      </c>
      <c r="H74" s="7">
        <f t="shared" si="31"/>
        <v>9.3523657588972164E-4</v>
      </c>
      <c r="I74" s="7">
        <f t="shared" si="31"/>
        <v>1.4469327386405486E-3</v>
      </c>
      <c r="K74" s="7">
        <v>2026</v>
      </c>
      <c r="L74" s="7">
        <f t="shared" si="32"/>
        <v>4.0562529716812431E-3</v>
      </c>
      <c r="M74" s="7">
        <f t="shared" si="32"/>
        <v>8.9567748967880334E-3</v>
      </c>
      <c r="N74" s="7">
        <f t="shared" si="32"/>
        <v>1.3857296821894821E-2</v>
      </c>
      <c r="P74" s="7">
        <v>2026</v>
      </c>
      <c r="Q74" s="7">
        <f t="shared" si="33"/>
        <v>1.6293673553880037E-5</v>
      </c>
      <c r="R74" s="7">
        <f t="shared" si="33"/>
        <v>3.5978714168648813E-5</v>
      </c>
      <c r="S74" s="7">
        <f t="shared" si="33"/>
        <v>5.5663754783417549E-5</v>
      </c>
      <c r="U74" s="7">
        <v>2026</v>
      </c>
      <c r="V74" s="7">
        <f t="shared" si="34"/>
        <v>1.7625950814818707E-2</v>
      </c>
      <c r="W74" s="7">
        <f t="shared" si="34"/>
        <v>3.8920569030672106E-2</v>
      </c>
      <c r="X74" s="7">
        <f t="shared" si="34"/>
        <v>6.0215187246525498E-2</v>
      </c>
      <c r="Z74" s="7">
        <v>2026</v>
      </c>
      <c r="AA74" s="7">
        <f t="shared" si="35"/>
        <v>2.2806388012332687E-4</v>
      </c>
      <c r="AB74" s="7">
        <f t="shared" si="35"/>
        <v>5.0359700211350929E-4</v>
      </c>
      <c r="AC74" s="7">
        <f t="shared" si="35"/>
        <v>7.7913012410369212E-4</v>
      </c>
      <c r="AE74" s="7">
        <v>2026</v>
      </c>
      <c r="AF74" s="7">
        <f t="shared" si="36"/>
        <v>0</v>
      </c>
      <c r="AG74" s="7">
        <f t="shared" si="36"/>
        <v>0</v>
      </c>
      <c r="AH74" s="7">
        <f t="shared" si="36"/>
        <v>0</v>
      </c>
      <c r="AJ74" s="7">
        <v>2026</v>
      </c>
      <c r="AK74" s="7">
        <f t="shared" si="37"/>
        <v>1.2706370892936784E-3</v>
      </c>
      <c r="AL74" s="7">
        <f t="shared" si="37"/>
        <v>2.8057447264183558E-3</v>
      </c>
      <c r="AM74" s="7">
        <f t="shared" si="37"/>
        <v>4.3408523635430308E-3</v>
      </c>
      <c r="AO74" s="7">
        <v>2026</v>
      </c>
      <c r="AP74" s="7">
        <f t="shared" si="38"/>
        <v>2.3620738842609727E-2</v>
      </c>
      <c r="AQ74" s="7">
        <f t="shared" si="30"/>
        <v>5.2157900946050377E-2</v>
      </c>
      <c r="AR74" s="7">
        <f t="shared" si="30"/>
        <v>8.0695063049491006E-2</v>
      </c>
    </row>
    <row r="75" spans="4:44" x14ac:dyDescent="0.25">
      <c r="F75" s="7">
        <v>2027</v>
      </c>
      <c r="G75" s="7">
        <f t="shared" si="31"/>
        <v>5.6472055085185827E-4</v>
      </c>
      <c r="H75" s="7">
        <f t="shared" si="31"/>
        <v>1.3120960148602517E-3</v>
      </c>
      <c r="I75" s="7">
        <f t="shared" si="31"/>
        <v>2.0594714788686468E-3</v>
      </c>
      <c r="K75" s="7">
        <v>2027</v>
      </c>
      <c r="L75" s="7">
        <f t="shared" si="32"/>
        <v>5.4083372955749968E-3</v>
      </c>
      <c r="M75" s="7">
        <f t="shared" si="32"/>
        <v>1.2565963469612721E-2</v>
      </c>
      <c r="N75" s="7">
        <f t="shared" si="32"/>
        <v>1.9723589643650456E-2</v>
      </c>
      <c r="P75" s="7">
        <v>2027</v>
      </c>
      <c r="Q75" s="7">
        <f t="shared" si="33"/>
        <v>2.1724898071840083E-5</v>
      </c>
      <c r="R75" s="7">
        <f t="shared" si="33"/>
        <v>5.047656250566347E-5</v>
      </c>
      <c r="S75" s="7">
        <f t="shared" si="33"/>
        <v>7.9228226939486904E-5</v>
      </c>
      <c r="U75" s="7">
        <v>2027</v>
      </c>
      <c r="V75" s="7">
        <f t="shared" si="34"/>
        <v>2.3501267753091616E-2</v>
      </c>
      <c r="W75" s="7">
        <f t="shared" si="34"/>
        <v>5.4603856219647938E-2</v>
      </c>
      <c r="X75" s="7">
        <f t="shared" si="34"/>
        <v>8.5706444686204322E-2</v>
      </c>
      <c r="Z75" s="7">
        <v>2027</v>
      </c>
      <c r="AA75" s="7">
        <f t="shared" si="35"/>
        <v>3.0408517349776937E-4</v>
      </c>
      <c r="AB75" s="7">
        <f t="shared" si="35"/>
        <v>7.0652456993578947E-4</v>
      </c>
      <c r="AC75" s="7">
        <f t="shared" si="35"/>
        <v>1.1089639663738103E-3</v>
      </c>
      <c r="AE75" s="7">
        <v>2027</v>
      </c>
      <c r="AF75" s="7">
        <f t="shared" si="36"/>
        <v>0</v>
      </c>
      <c r="AG75" s="7">
        <f t="shared" si="36"/>
        <v>0</v>
      </c>
      <c r="AH75" s="7">
        <f t="shared" si="36"/>
        <v>0</v>
      </c>
      <c r="AJ75" s="7">
        <v>2027</v>
      </c>
      <c r="AK75" s="7">
        <f t="shared" si="37"/>
        <v>1.6941827857249055E-3</v>
      </c>
      <c r="AL75" s="7">
        <f t="shared" si="37"/>
        <v>3.9363371462952561E-3</v>
      </c>
      <c r="AM75" s="7">
        <f t="shared" si="37"/>
        <v>6.1784915068656097E-3</v>
      </c>
      <c r="AO75" s="7">
        <v>2027</v>
      </c>
      <c r="AP75" s="7">
        <f t="shared" si="38"/>
        <v>3.1494318456812991E-2</v>
      </c>
      <c r="AQ75" s="7">
        <f t="shared" si="30"/>
        <v>7.3175253982857624E-2</v>
      </c>
      <c r="AR75" s="7">
        <f t="shared" si="30"/>
        <v>0.11485618950890233</v>
      </c>
    </row>
    <row r="76" spans="4:44" x14ac:dyDescent="0.25">
      <c r="F76" s="7">
        <v>2028</v>
      </c>
      <c r="G76" s="7">
        <f t="shared" si="31"/>
        <v>7.0590068856482362E-4</v>
      </c>
      <c r="H76" s="7">
        <f t="shared" si="31"/>
        <v>1.7286912712174503E-3</v>
      </c>
      <c r="I76" s="7">
        <f t="shared" si="31"/>
        <v>2.751481853870078E-3</v>
      </c>
      <c r="K76" s="7">
        <v>2028</v>
      </c>
      <c r="L76" s="7">
        <f t="shared" si="32"/>
        <v>6.7604216194687506E-3</v>
      </c>
      <c r="M76" s="7">
        <f t="shared" si="32"/>
        <v>1.6555702569274609E-2</v>
      </c>
      <c r="N76" s="7">
        <f t="shared" si="32"/>
        <v>2.6350983519080488E-2</v>
      </c>
      <c r="P76" s="7">
        <v>2028</v>
      </c>
      <c r="Q76" s="7">
        <f t="shared" si="33"/>
        <v>2.7156122589800106E-5</v>
      </c>
      <c r="R76" s="7">
        <f t="shared" si="33"/>
        <v>6.6503054666998667E-5</v>
      </c>
      <c r="S76" s="7">
        <f t="shared" si="33"/>
        <v>1.0584998674419729E-4</v>
      </c>
      <c r="U76" s="7">
        <v>2028</v>
      </c>
      <c r="V76" s="7">
        <f t="shared" si="34"/>
        <v>2.937658469136455E-2</v>
      </c>
      <c r="W76" s="7">
        <f t="shared" si="34"/>
        <v>7.1940779144711933E-2</v>
      </c>
      <c r="X76" s="7">
        <f t="shared" si="34"/>
        <v>0.11450497359805939</v>
      </c>
      <c r="Z76" s="7">
        <v>2028</v>
      </c>
      <c r="AA76" s="7">
        <f t="shared" si="35"/>
        <v>3.8010646687221191E-4</v>
      </c>
      <c r="AB76" s="7">
        <f t="shared" si="35"/>
        <v>9.3084869027572359E-4</v>
      </c>
      <c r="AC76" s="7">
        <f t="shared" si="35"/>
        <v>1.4815909136792361E-3</v>
      </c>
      <c r="AE76" s="7">
        <v>2028</v>
      </c>
      <c r="AF76" s="7">
        <f t="shared" si="36"/>
        <v>0</v>
      </c>
      <c r="AG76" s="7">
        <f t="shared" si="36"/>
        <v>0</v>
      </c>
      <c r="AH76" s="7">
        <f t="shared" si="36"/>
        <v>0</v>
      </c>
      <c r="AJ76" s="7">
        <v>2028</v>
      </c>
      <c r="AK76" s="7">
        <f t="shared" si="37"/>
        <v>2.1177284821561324E-3</v>
      </c>
      <c r="AL76" s="7">
        <f t="shared" si="37"/>
        <v>5.186138505339769E-3</v>
      </c>
      <c r="AM76" s="7">
        <f t="shared" si="37"/>
        <v>8.2545485285234095E-3</v>
      </c>
      <c r="AO76" s="7">
        <v>2028</v>
      </c>
      <c r="AP76" s="7">
        <f t="shared" si="38"/>
        <v>3.9367898071016268E-2</v>
      </c>
      <c r="AQ76" s="7">
        <f t="shared" si="30"/>
        <v>9.6408663235486469E-2</v>
      </c>
      <c r="AR76" s="7">
        <f t="shared" si="30"/>
        <v>0.15344942839995682</v>
      </c>
    </row>
    <row r="77" spans="4:44" x14ac:dyDescent="0.25">
      <c r="F77" s="7">
        <v>2029</v>
      </c>
      <c r="G77" s="7">
        <f t="shared" si="31"/>
        <v>8.4708082627778767E-4</v>
      </c>
      <c r="H77" s="7">
        <f t="shared" si="31"/>
        <v>2.1901777256080912E-3</v>
      </c>
      <c r="I77" s="7">
        <f t="shared" si="31"/>
        <v>3.5332746249383965E-3</v>
      </c>
      <c r="K77" s="7">
        <v>2029</v>
      </c>
      <c r="L77" s="7">
        <f t="shared" si="32"/>
        <v>8.1125059433624948E-3</v>
      </c>
      <c r="M77" s="7">
        <f t="shared" si="32"/>
        <v>2.0975365354556016E-2</v>
      </c>
      <c r="N77" s="7">
        <f t="shared" si="32"/>
        <v>3.3838224765749568E-2</v>
      </c>
      <c r="P77" s="7">
        <v>2029</v>
      </c>
      <c r="Q77" s="7">
        <f t="shared" si="33"/>
        <v>3.2587347107760108E-5</v>
      </c>
      <c r="R77" s="7">
        <f t="shared" si="33"/>
        <v>8.4256519045173203E-5</v>
      </c>
      <c r="S77" s="7">
        <f t="shared" si="33"/>
        <v>1.3592569098258635E-4</v>
      </c>
      <c r="U77" s="7">
        <v>2029</v>
      </c>
      <c r="V77" s="7">
        <f t="shared" si="34"/>
        <v>3.5251901629637414E-2</v>
      </c>
      <c r="W77" s="7">
        <f t="shared" si="34"/>
        <v>9.1145882824220939E-2</v>
      </c>
      <c r="X77" s="7">
        <f t="shared" si="34"/>
        <v>0.14703986401880451</v>
      </c>
      <c r="Z77" s="7">
        <v>2029</v>
      </c>
      <c r="AA77" s="7">
        <f t="shared" si="35"/>
        <v>4.5612776024665374E-4</v>
      </c>
      <c r="AB77" s="7">
        <f t="shared" si="35"/>
        <v>1.1793453818492187E-3</v>
      </c>
      <c r="AC77" s="7">
        <f t="shared" si="35"/>
        <v>1.9025630034517848E-3</v>
      </c>
      <c r="AE77" s="7">
        <v>2029</v>
      </c>
      <c r="AF77" s="7">
        <f t="shared" si="36"/>
        <v>0</v>
      </c>
      <c r="AG77" s="7">
        <f t="shared" si="36"/>
        <v>0</v>
      </c>
      <c r="AH77" s="7">
        <f t="shared" si="36"/>
        <v>0</v>
      </c>
      <c r="AJ77" s="7">
        <v>2029</v>
      </c>
      <c r="AK77" s="7">
        <f t="shared" si="37"/>
        <v>2.5412741785873598E-3</v>
      </c>
      <c r="AL77" s="7">
        <f t="shared" si="37"/>
        <v>6.5706151384186751E-3</v>
      </c>
      <c r="AM77" s="7">
        <f t="shared" si="37"/>
        <v>1.0599956098249997E-2</v>
      </c>
      <c r="AO77" s="7">
        <v>2029</v>
      </c>
      <c r="AP77" s="7">
        <f t="shared" si="38"/>
        <v>4.7241477685219468E-2</v>
      </c>
      <c r="AQ77" s="7">
        <f t="shared" si="30"/>
        <v>0.12214564294369812</v>
      </c>
      <c r="AR77" s="7">
        <f t="shared" si="30"/>
        <v>0.19704980820217682</v>
      </c>
    </row>
    <row r="78" spans="4:44" x14ac:dyDescent="0.25">
      <c r="F78" s="7">
        <v>2030</v>
      </c>
      <c r="G78" s="7">
        <f t="shared" si="31"/>
        <v>9.8826096399075238E-4</v>
      </c>
      <c r="H78" s="7">
        <f t="shared" si="31"/>
        <v>2.7023796249905376E-3</v>
      </c>
      <c r="I78" s="7">
        <f t="shared" si="31"/>
        <v>4.4164982859903256E-3</v>
      </c>
      <c r="K78" s="7">
        <v>2030</v>
      </c>
      <c r="L78" s="7">
        <f t="shared" si="32"/>
        <v>9.4645902672562503E-3</v>
      </c>
      <c r="M78" s="7">
        <f t="shared" si="32"/>
        <v>2.5880730727067713E-2</v>
      </c>
      <c r="N78" s="7">
        <f t="shared" si="32"/>
        <v>4.2296871186879206E-2</v>
      </c>
      <c r="P78" s="7">
        <v>2030</v>
      </c>
      <c r="Q78" s="7">
        <f t="shared" si="33"/>
        <v>3.8018571625720134E-5</v>
      </c>
      <c r="R78" s="7">
        <f t="shared" si="33"/>
        <v>1.0396101543635479E-4</v>
      </c>
      <c r="S78" s="7">
        <f t="shared" si="33"/>
        <v>1.6990345924698956E-4</v>
      </c>
      <c r="U78" s="7">
        <v>2030</v>
      </c>
      <c r="V78" s="7">
        <f t="shared" si="34"/>
        <v>4.1127218567910344E-2</v>
      </c>
      <c r="W78" s="7">
        <f t="shared" si="34"/>
        <v>0.11246154764794841</v>
      </c>
      <c r="X78" s="7">
        <f t="shared" si="34"/>
        <v>0.18379587672798658</v>
      </c>
      <c r="Z78" s="7">
        <v>2030</v>
      </c>
      <c r="AA78" s="7">
        <f t="shared" si="35"/>
        <v>5.3214905362109659E-4</v>
      </c>
      <c r="AB78" s="7">
        <f t="shared" si="35"/>
        <v>1.4551508279316235E-3</v>
      </c>
      <c r="AC78" s="7">
        <f t="shared" si="35"/>
        <v>2.3781526022421525E-3</v>
      </c>
      <c r="AE78" s="7">
        <v>2030</v>
      </c>
      <c r="AF78" s="7">
        <f t="shared" si="36"/>
        <v>0</v>
      </c>
      <c r="AG78" s="7">
        <f t="shared" si="36"/>
        <v>0</v>
      </c>
      <c r="AH78" s="7">
        <f t="shared" si="36"/>
        <v>0</v>
      </c>
      <c r="AJ78" s="7">
        <v>2030</v>
      </c>
      <c r="AK78" s="7">
        <f t="shared" si="37"/>
        <v>2.9648198750185863E-3</v>
      </c>
      <c r="AL78" s="7">
        <f t="shared" si="37"/>
        <v>8.1072400043640594E-3</v>
      </c>
      <c r="AM78" s="7">
        <f t="shared" si="37"/>
        <v>1.3249660133709542E-2</v>
      </c>
      <c r="AO78" s="7">
        <v>2030</v>
      </c>
      <c r="AP78" s="7">
        <f t="shared" si="38"/>
        <v>5.5115057299422746E-2</v>
      </c>
      <c r="AQ78" s="7">
        <f t="shared" si="30"/>
        <v>0.15071100984773869</v>
      </c>
      <c r="AR78" s="7">
        <f t="shared" si="30"/>
        <v>0.24630696239605479</v>
      </c>
    </row>
    <row r="79" spans="4:44" x14ac:dyDescent="0.25">
      <c r="F79" s="7">
        <v>2031</v>
      </c>
      <c r="G79" s="7">
        <f t="shared" si="31"/>
        <v>1.1294411017037172E-3</v>
      </c>
      <c r="H79" s="7">
        <f t="shared" si="31"/>
        <v>2.9614944957593705E-3</v>
      </c>
      <c r="I79" s="7">
        <f t="shared" si="31"/>
        <v>4.7935478898150233E-3</v>
      </c>
      <c r="K79" s="7">
        <v>2031</v>
      </c>
      <c r="L79" s="7">
        <f t="shared" si="32"/>
        <v>1.0816674591149994E-2</v>
      </c>
      <c r="M79" s="7">
        <f t="shared" si="32"/>
        <v>2.8362277781275761E-2</v>
      </c>
      <c r="N79" s="7">
        <f t="shared" si="32"/>
        <v>4.5907880971401527E-2</v>
      </c>
      <c r="P79" s="7">
        <v>2031</v>
      </c>
      <c r="Q79" s="7">
        <f t="shared" si="33"/>
        <v>4.3449796143680167E-5</v>
      </c>
      <c r="R79" s="7">
        <f t="shared" si="33"/>
        <v>1.1392920970139332E-4</v>
      </c>
      <c r="S79" s="7">
        <f t="shared" si="33"/>
        <v>1.8440862325910657E-4</v>
      </c>
      <c r="U79" s="7">
        <v>2031</v>
      </c>
      <c r="V79" s="7">
        <f t="shared" si="34"/>
        <v>4.7002535506183232E-2</v>
      </c>
      <c r="W79" s="7">
        <f t="shared" si="34"/>
        <v>0.12324480663783333</v>
      </c>
      <c r="X79" s="7">
        <f t="shared" si="34"/>
        <v>0.19948707776948346</v>
      </c>
      <c r="Z79" s="7">
        <v>2031</v>
      </c>
      <c r="AA79" s="7">
        <f t="shared" si="35"/>
        <v>6.0817034699553875E-4</v>
      </c>
      <c r="AB79" s="7">
        <f t="shared" si="35"/>
        <v>1.5946764575810787E-3</v>
      </c>
      <c r="AC79" s="7">
        <f t="shared" si="35"/>
        <v>2.5811825681666179E-3</v>
      </c>
      <c r="AE79" s="7">
        <v>2031</v>
      </c>
      <c r="AF79" s="7">
        <f t="shared" si="36"/>
        <v>0</v>
      </c>
      <c r="AG79" s="7">
        <f t="shared" si="36"/>
        <v>0</v>
      </c>
      <c r="AH79" s="7">
        <f t="shared" si="36"/>
        <v>0</v>
      </c>
      <c r="AJ79" s="7">
        <v>2031</v>
      </c>
      <c r="AK79" s="7">
        <f t="shared" si="37"/>
        <v>3.3883655714498123E-3</v>
      </c>
      <c r="AL79" s="7">
        <f t="shared" si="37"/>
        <v>8.8845943133575873E-3</v>
      </c>
      <c r="AM79" s="7">
        <f t="shared" si="37"/>
        <v>1.4380823055265361E-2</v>
      </c>
      <c r="AO79" s="7">
        <v>2031</v>
      </c>
      <c r="AP79" s="7">
        <f t="shared" si="38"/>
        <v>6.2988636913625981E-2</v>
      </c>
      <c r="AQ79" s="7">
        <f t="shared" si="30"/>
        <v>0.16516177889550851</v>
      </c>
      <c r="AR79" s="7">
        <f t="shared" si="30"/>
        <v>0.26733492087739108</v>
      </c>
    </row>
    <row r="80" spans="4:44" x14ac:dyDescent="0.25">
      <c r="F80" s="7">
        <v>2032</v>
      </c>
      <c r="G80" s="7">
        <f t="shared" si="31"/>
        <v>1.2706212394166818E-3</v>
      </c>
      <c r="H80" s="7">
        <f t="shared" si="31"/>
        <v>3.2298520020664287E-3</v>
      </c>
      <c r="I80" s="7">
        <f t="shared" si="31"/>
        <v>4.8366820000000001E-3</v>
      </c>
      <c r="K80" s="7">
        <v>2032</v>
      </c>
      <c r="L80" s="7">
        <f t="shared" si="32"/>
        <v>1.2168758915043747E-2</v>
      </c>
      <c r="M80" s="7">
        <f t="shared" si="32"/>
        <v>3.0932341696461127E-2</v>
      </c>
      <c r="N80" s="7">
        <f t="shared" si="32"/>
        <v>4.6320976999999999E-2</v>
      </c>
      <c r="P80" s="7">
        <v>2032</v>
      </c>
      <c r="Q80" s="7">
        <f t="shared" si="33"/>
        <v>4.8881020661640193E-5</v>
      </c>
      <c r="R80" s="7">
        <f t="shared" si="33"/>
        <v>1.2425296976739349E-4</v>
      </c>
      <c r="S80" s="7">
        <f t="shared" si="33"/>
        <v>1.8606800000000001E-4</v>
      </c>
      <c r="U80" s="7">
        <v>2032</v>
      </c>
      <c r="V80" s="7">
        <f t="shared" si="34"/>
        <v>5.2877852444456169E-2</v>
      </c>
      <c r="W80" s="7">
        <f t="shared" si="34"/>
        <v>0.13441270481288764</v>
      </c>
      <c r="X80" s="7">
        <f t="shared" si="34"/>
        <v>0.201282136</v>
      </c>
      <c r="Z80" s="7">
        <v>2032</v>
      </c>
      <c r="AA80" s="7">
        <f t="shared" si="35"/>
        <v>6.841916403699809E-4</v>
      </c>
      <c r="AB80" s="7">
        <f t="shared" si="35"/>
        <v>1.7391789708006073E-3</v>
      </c>
      <c r="AC80" s="7">
        <f t="shared" si="35"/>
        <v>2.6044089999999998E-3</v>
      </c>
      <c r="AE80" s="7">
        <v>2032</v>
      </c>
      <c r="AF80" s="7">
        <f t="shared" si="36"/>
        <v>0</v>
      </c>
      <c r="AG80" s="7">
        <f t="shared" si="36"/>
        <v>0</v>
      </c>
      <c r="AH80" s="7">
        <f t="shared" si="36"/>
        <v>0</v>
      </c>
      <c r="AJ80" s="7">
        <v>2032</v>
      </c>
      <c r="AK80" s="7">
        <f t="shared" si="37"/>
        <v>3.8119112678810388E-3</v>
      </c>
      <c r="AL80" s="7">
        <f t="shared" si="37"/>
        <v>9.6896768748469166E-3</v>
      </c>
      <c r="AM80" s="7">
        <f t="shared" si="37"/>
        <v>1.4510227000000001E-2</v>
      </c>
      <c r="AO80" s="7">
        <v>2032</v>
      </c>
      <c r="AP80" s="7">
        <f t="shared" si="38"/>
        <v>7.0862216527829258E-2</v>
      </c>
      <c r="AQ80" s="7">
        <f t="shared" si="30"/>
        <v>0.18012800732683013</v>
      </c>
      <c r="AR80" s="7">
        <f t="shared" si="30"/>
        <v>0.26974049899999997</v>
      </c>
    </row>
    <row r="81" spans="6:44" x14ac:dyDescent="0.25">
      <c r="F81" s="7">
        <v>2033</v>
      </c>
      <c r="G81" s="7">
        <f t="shared" si="31"/>
        <v>1.4118013771296457E-3</v>
      </c>
      <c r="H81" s="7">
        <f t="shared" si="31"/>
        <v>3.5079052742734815E-3</v>
      </c>
      <c r="I81" s="7">
        <f t="shared" si="31"/>
        <v>4.8366820000000001E-3</v>
      </c>
      <c r="K81" s="7">
        <v>2033</v>
      </c>
      <c r="L81" s="7">
        <f t="shared" si="32"/>
        <v>1.3520843238937486E-2</v>
      </c>
      <c r="M81" s="7">
        <f t="shared" si="32"/>
        <v>3.3595262108983115E-2</v>
      </c>
      <c r="N81" s="7">
        <f t="shared" si="32"/>
        <v>4.6320976999999999E-2</v>
      </c>
      <c r="P81" s="7">
        <v>2033</v>
      </c>
      <c r="Q81" s="7">
        <f t="shared" si="33"/>
        <v>5.4312245179600178E-5</v>
      </c>
      <c r="R81" s="7">
        <f t="shared" si="33"/>
        <v>1.3494972763839307E-4</v>
      </c>
      <c r="S81" s="7">
        <f t="shared" si="33"/>
        <v>1.8606800000000001E-4</v>
      </c>
      <c r="U81" s="7">
        <v>2033</v>
      </c>
      <c r="V81" s="7">
        <f t="shared" si="34"/>
        <v>5.8753169382729058E-2</v>
      </c>
      <c r="W81" s="7">
        <f t="shared" si="34"/>
        <v>0.14598409953175176</v>
      </c>
      <c r="X81" s="7">
        <f t="shared" si="34"/>
        <v>0.201282136</v>
      </c>
      <c r="Z81" s="7">
        <v>2033</v>
      </c>
      <c r="AA81" s="7">
        <f t="shared" si="35"/>
        <v>7.6021293374442316E-4</v>
      </c>
      <c r="AB81" s="7">
        <f t="shared" si="35"/>
        <v>1.8889023647751342E-3</v>
      </c>
      <c r="AC81" s="7">
        <f t="shared" si="35"/>
        <v>2.6044089999999998E-3</v>
      </c>
      <c r="AE81" s="7">
        <v>2033</v>
      </c>
      <c r="AF81" s="7">
        <f t="shared" si="36"/>
        <v>0</v>
      </c>
      <c r="AG81" s="7">
        <f t="shared" si="36"/>
        <v>0</v>
      </c>
      <c r="AH81" s="7">
        <f t="shared" si="36"/>
        <v>0</v>
      </c>
      <c r="AJ81" s="7">
        <v>2033</v>
      </c>
      <c r="AK81" s="7">
        <f t="shared" si="37"/>
        <v>4.2354569643122649E-3</v>
      </c>
      <c r="AL81" s="7">
        <f t="shared" si="37"/>
        <v>1.0523847096874568E-2</v>
      </c>
      <c r="AM81" s="7">
        <f t="shared" si="37"/>
        <v>1.4510227000000001E-2</v>
      </c>
      <c r="AO81" s="7">
        <v>2033</v>
      </c>
      <c r="AP81" s="7">
        <f t="shared" si="38"/>
        <v>7.873579614203248E-2</v>
      </c>
      <c r="AQ81" s="7">
        <f t="shared" si="30"/>
        <v>0.19563496610429645</v>
      </c>
      <c r="AR81" s="7">
        <f t="shared" si="30"/>
        <v>0.26974049899999997</v>
      </c>
    </row>
    <row r="82" spans="6:44" x14ac:dyDescent="0.25">
      <c r="F82" s="7">
        <v>2034</v>
      </c>
      <c r="G82" s="7">
        <f t="shared" si="31"/>
        <v>1.5529815148426112E-3</v>
      </c>
      <c r="H82" s="7">
        <f t="shared" si="31"/>
        <v>3.7961296579561163E-3</v>
      </c>
      <c r="I82" s="7">
        <f t="shared" si="31"/>
        <v>4.8366820000000001E-3</v>
      </c>
      <c r="K82" s="7">
        <v>2034</v>
      </c>
      <c r="L82" s="7">
        <f t="shared" si="32"/>
        <v>1.4872927562831246E-2</v>
      </c>
      <c r="M82" s="7">
        <f t="shared" si="32"/>
        <v>3.635559141064125E-2</v>
      </c>
      <c r="N82" s="7">
        <f t="shared" si="32"/>
        <v>4.6320976999999999E-2</v>
      </c>
      <c r="P82" s="7">
        <v>2034</v>
      </c>
      <c r="Q82" s="7">
        <f t="shared" si="33"/>
        <v>5.9743469697560218E-5</v>
      </c>
      <c r="R82" s="7">
        <f t="shared" si="33"/>
        <v>1.460377699415795E-4</v>
      </c>
      <c r="S82" s="7">
        <f t="shared" si="33"/>
        <v>1.8606800000000001E-4</v>
      </c>
      <c r="U82" s="7">
        <v>2034</v>
      </c>
      <c r="V82" s="7">
        <f t="shared" si="34"/>
        <v>6.462848632100196E-2</v>
      </c>
      <c r="W82" s="7">
        <f t="shared" si="34"/>
        <v>0.15797877265579097</v>
      </c>
      <c r="X82" s="7">
        <f t="shared" si="34"/>
        <v>0.201282136</v>
      </c>
      <c r="Z82" s="7">
        <v>2034</v>
      </c>
      <c r="AA82" s="7">
        <f t="shared" si="35"/>
        <v>8.3623422711886597E-4</v>
      </c>
      <c r="AB82" s="7">
        <f t="shared" si="35"/>
        <v>2.0441025989196377E-3</v>
      </c>
      <c r="AC82" s="7">
        <f t="shared" si="35"/>
        <v>2.6044089999999998E-3</v>
      </c>
      <c r="AE82" s="7">
        <v>2034</v>
      </c>
      <c r="AF82" s="7">
        <f t="shared" si="36"/>
        <v>0</v>
      </c>
      <c r="AG82" s="7">
        <f t="shared" si="36"/>
        <v>0</v>
      </c>
      <c r="AH82" s="7">
        <f t="shared" si="36"/>
        <v>0</v>
      </c>
      <c r="AJ82" s="7">
        <v>2034</v>
      </c>
      <c r="AK82" s="7">
        <f t="shared" si="37"/>
        <v>4.6590026607434918E-3</v>
      </c>
      <c r="AL82" s="7">
        <f t="shared" si="37"/>
        <v>1.138853103395584E-2</v>
      </c>
      <c r="AM82" s="7">
        <f t="shared" si="37"/>
        <v>1.4510227000000001E-2</v>
      </c>
      <c r="AO82" s="7">
        <v>2034</v>
      </c>
      <c r="AP82" s="7">
        <f t="shared" si="38"/>
        <v>8.6609375756235743E-2</v>
      </c>
      <c r="AQ82" s="7">
        <f t="shared" si="30"/>
        <v>0.21170916512720539</v>
      </c>
      <c r="AR82" s="7">
        <f t="shared" si="30"/>
        <v>0.26974049899999997</v>
      </c>
    </row>
    <row r="83" spans="6:44" x14ac:dyDescent="0.25">
      <c r="F83" s="7">
        <v>2035</v>
      </c>
      <c r="G83" s="7">
        <f t="shared" si="31"/>
        <v>1.6941616525555753E-3</v>
      </c>
      <c r="H83" s="7">
        <f t="shared" si="31"/>
        <v>4.095023803029005E-3</v>
      </c>
      <c r="I83" s="7">
        <f t="shared" si="31"/>
        <v>4.8366820000000001E-3</v>
      </c>
      <c r="K83" s="7">
        <v>2035</v>
      </c>
      <c r="L83" s="7">
        <f t="shared" si="32"/>
        <v>1.6225011886724997E-2</v>
      </c>
      <c r="M83" s="7">
        <f t="shared" si="32"/>
        <v>3.9218105179244601E-2</v>
      </c>
      <c r="N83" s="7">
        <f t="shared" si="32"/>
        <v>4.6320976999999999E-2</v>
      </c>
      <c r="P83" s="7">
        <v>2035</v>
      </c>
      <c r="Q83" s="7">
        <f t="shared" si="33"/>
        <v>6.5174694215520217E-5</v>
      </c>
      <c r="R83" s="7">
        <f t="shared" si="33"/>
        <v>1.5753627982612896E-4</v>
      </c>
      <c r="S83" s="7">
        <f t="shared" si="33"/>
        <v>1.8606800000000001E-4</v>
      </c>
      <c r="U83" s="7">
        <v>2035</v>
      </c>
      <c r="V83" s="7">
        <f t="shared" si="34"/>
        <v>7.0503803259274841E-2</v>
      </c>
      <c r="W83" s="7">
        <f t="shared" si="34"/>
        <v>0.17041747587385767</v>
      </c>
      <c r="X83" s="7">
        <f t="shared" si="34"/>
        <v>0.201282136</v>
      </c>
      <c r="Z83" s="7">
        <v>2035</v>
      </c>
      <c r="AA83" s="7">
        <f t="shared" si="35"/>
        <v>9.122555204933078E-4</v>
      </c>
      <c r="AB83" s="7">
        <f t="shared" si="35"/>
        <v>2.2050481813406324E-3</v>
      </c>
      <c r="AC83" s="7">
        <f t="shared" si="35"/>
        <v>2.6044089999999998E-3</v>
      </c>
      <c r="AE83" s="7">
        <v>2035</v>
      </c>
      <c r="AF83" s="7">
        <f t="shared" si="36"/>
        <v>0</v>
      </c>
      <c r="AG83" s="7">
        <f t="shared" si="36"/>
        <v>0</v>
      </c>
      <c r="AH83" s="7">
        <f t="shared" si="36"/>
        <v>0</v>
      </c>
      <c r="AJ83" s="7">
        <v>2035</v>
      </c>
      <c r="AK83" s="7">
        <f t="shared" si="37"/>
        <v>5.0825483571747196E-3</v>
      </c>
      <c r="AL83" s="7">
        <f t="shared" si="37"/>
        <v>1.2285224654495412E-2</v>
      </c>
      <c r="AM83" s="7">
        <f t="shared" si="37"/>
        <v>1.4510227000000001E-2</v>
      </c>
      <c r="AO83" s="7">
        <v>2035</v>
      </c>
      <c r="AP83" s="7">
        <f t="shared" si="38"/>
        <v>9.4482955370438965E-2</v>
      </c>
      <c r="AQ83" s="7">
        <f t="shared" si="30"/>
        <v>0.22837841397179343</v>
      </c>
      <c r="AR83" s="7">
        <f t="shared" si="30"/>
        <v>0.26974049899999997</v>
      </c>
    </row>
    <row r="84" spans="6:44" x14ac:dyDescent="0.25">
      <c r="F84" s="7">
        <v>2036</v>
      </c>
      <c r="G84" s="7">
        <f t="shared" si="31"/>
        <v>1.8353417902685408E-3</v>
      </c>
      <c r="H84" s="7">
        <f t="shared" si="31"/>
        <v>4.4051108062667377E-3</v>
      </c>
      <c r="I84" s="7">
        <f t="shared" si="31"/>
        <v>4.8366820000000001E-3</v>
      </c>
      <c r="K84" s="7">
        <v>2036</v>
      </c>
      <c r="L84" s="7">
        <f t="shared" si="32"/>
        <v>1.7577096210618745E-2</v>
      </c>
      <c r="M84" s="7">
        <f t="shared" si="32"/>
        <v>4.2187813120551032E-2</v>
      </c>
      <c r="N84" s="7">
        <f t="shared" si="32"/>
        <v>4.6320976999999999E-2</v>
      </c>
      <c r="P84" s="7">
        <v>2036</v>
      </c>
      <c r="Q84" s="7">
        <f t="shared" si="33"/>
        <v>7.0605918733480249E-5</v>
      </c>
      <c r="R84" s="7">
        <f t="shared" si="33"/>
        <v>1.6946538091618167E-4</v>
      </c>
      <c r="S84" s="7">
        <f t="shared" si="33"/>
        <v>1.8606800000000001E-4</v>
      </c>
      <c r="U84" s="7">
        <v>2036</v>
      </c>
      <c r="V84" s="7">
        <f t="shared" si="34"/>
        <v>7.6379120197547778E-2</v>
      </c>
      <c r="W84" s="7">
        <f t="shared" si="34"/>
        <v>0.18332197824914914</v>
      </c>
      <c r="X84" s="7">
        <f t="shared" si="34"/>
        <v>0.201282136</v>
      </c>
      <c r="Z84" s="7">
        <v>2036</v>
      </c>
      <c r="AA84" s="7">
        <f t="shared" si="35"/>
        <v>9.8827681386775027E-4</v>
      </c>
      <c r="AB84" s="7">
        <f t="shared" si="35"/>
        <v>2.3720207840495508E-3</v>
      </c>
      <c r="AC84" s="7">
        <f t="shared" si="35"/>
        <v>2.6044089999999998E-3</v>
      </c>
      <c r="AE84" s="7">
        <v>2036</v>
      </c>
      <c r="AF84" s="7">
        <f t="shared" si="36"/>
        <v>0</v>
      </c>
      <c r="AG84" s="7">
        <f t="shared" si="36"/>
        <v>0</v>
      </c>
      <c r="AH84" s="7">
        <f t="shared" si="36"/>
        <v>0</v>
      </c>
      <c r="AJ84" s="7">
        <v>2036</v>
      </c>
      <c r="AK84" s="7">
        <f t="shared" si="37"/>
        <v>5.5060940536059456E-3</v>
      </c>
      <c r="AL84" s="7">
        <f t="shared" si="37"/>
        <v>1.3215497268392546E-2</v>
      </c>
      <c r="AM84" s="7">
        <f t="shared" si="37"/>
        <v>1.4510227000000001E-2</v>
      </c>
      <c r="AO84" s="7">
        <v>2036</v>
      </c>
      <c r="AP84" s="7">
        <f t="shared" si="38"/>
        <v>0.10235653498464224</v>
      </c>
      <c r="AQ84" s="7">
        <f t="shared" si="30"/>
        <v>0.24567188560932521</v>
      </c>
      <c r="AR84" s="7">
        <f t="shared" si="30"/>
        <v>0.26974049899999997</v>
      </c>
    </row>
    <row r="85" spans="6:44" x14ac:dyDescent="0.25">
      <c r="F85" s="7">
        <v>2037</v>
      </c>
      <c r="G85" s="7">
        <f t="shared" si="31"/>
        <v>1.9765219279815048E-3</v>
      </c>
      <c r="H85" s="7">
        <f t="shared" si="31"/>
        <v>4.7269394098379772E-3</v>
      </c>
      <c r="I85" s="7">
        <f t="shared" si="31"/>
        <v>4.8366820000000001E-3</v>
      </c>
      <c r="K85" s="7">
        <v>2037</v>
      </c>
      <c r="L85" s="7">
        <f t="shared" si="32"/>
        <v>1.892918053451249E-2</v>
      </c>
      <c r="M85" s="7">
        <f t="shared" si="32"/>
        <v>4.5269970546647165E-2</v>
      </c>
      <c r="N85" s="7">
        <f t="shared" si="32"/>
        <v>4.6320976999999999E-2</v>
      </c>
      <c r="P85" s="7">
        <v>2037</v>
      </c>
      <c r="Q85" s="7">
        <f t="shared" si="33"/>
        <v>7.6037143251440269E-5</v>
      </c>
      <c r="R85" s="7">
        <f t="shared" si="33"/>
        <v>1.8184618341866035E-4</v>
      </c>
      <c r="S85" s="7">
        <f t="shared" si="33"/>
        <v>1.8606800000000001E-4</v>
      </c>
      <c r="U85" s="7">
        <v>2037</v>
      </c>
      <c r="V85" s="7">
        <f t="shared" si="34"/>
        <v>8.2254437135820646E-2</v>
      </c>
      <c r="W85" s="7">
        <f t="shared" si="34"/>
        <v>0.19671511609710282</v>
      </c>
      <c r="X85" s="7">
        <f t="shared" si="34"/>
        <v>0.201282136</v>
      </c>
      <c r="Z85" s="7">
        <v>2037</v>
      </c>
      <c r="AA85" s="7">
        <f t="shared" si="35"/>
        <v>1.0642981072421923E-3</v>
      </c>
      <c r="AB85" s="7">
        <f t="shared" si="35"/>
        <v>2.5453158883376489E-3</v>
      </c>
      <c r="AC85" s="7">
        <f t="shared" si="35"/>
        <v>2.6044089999999998E-3</v>
      </c>
      <c r="AE85" s="7">
        <v>2037</v>
      </c>
      <c r="AF85" s="7">
        <f t="shared" si="36"/>
        <v>0</v>
      </c>
      <c r="AG85" s="7">
        <f t="shared" si="36"/>
        <v>0</v>
      </c>
      <c r="AH85" s="7">
        <f t="shared" si="36"/>
        <v>0</v>
      </c>
      <c r="AJ85" s="7">
        <v>2037</v>
      </c>
      <c r="AK85" s="7">
        <f t="shared" si="37"/>
        <v>5.9296397500371717E-3</v>
      </c>
      <c r="AL85" s="7">
        <f t="shared" si="37"/>
        <v>1.4180995122688465E-2</v>
      </c>
      <c r="AM85" s="7">
        <f t="shared" si="37"/>
        <v>1.4510227000000001E-2</v>
      </c>
      <c r="AO85" s="7">
        <v>2037</v>
      </c>
      <c r="AP85" s="7">
        <f t="shared" si="38"/>
        <v>0.11023011459884545</v>
      </c>
      <c r="AQ85" s="7">
        <f t="shared" si="30"/>
        <v>0.26362018324803271</v>
      </c>
      <c r="AR85" s="7">
        <f t="shared" si="30"/>
        <v>0.26974049899999997</v>
      </c>
    </row>
    <row r="86" spans="6:44" x14ac:dyDescent="0.25">
      <c r="F86" s="7">
        <v>2038</v>
      </c>
      <c r="G86" s="7">
        <f t="shared" si="31"/>
        <v>2.1177020656944698E-3</v>
      </c>
      <c r="H86" s="7">
        <f t="shared" si="31"/>
        <v>4.8366820000000001E-3</v>
      </c>
      <c r="I86" s="7">
        <f t="shared" si="31"/>
        <v>4.8366820000000001E-3</v>
      </c>
      <c r="K86" s="7">
        <v>2038</v>
      </c>
      <c r="L86" s="7">
        <f t="shared" si="32"/>
        <v>2.0281264858406242E-2</v>
      </c>
      <c r="M86" s="7">
        <f t="shared" si="32"/>
        <v>4.6320976999999999E-2</v>
      </c>
      <c r="N86" s="7">
        <f t="shared" si="32"/>
        <v>4.6320976999999999E-2</v>
      </c>
      <c r="P86" s="7">
        <v>2038</v>
      </c>
      <c r="Q86" s="7">
        <f t="shared" si="33"/>
        <v>8.1468367769400301E-5</v>
      </c>
      <c r="R86" s="7">
        <f t="shared" si="33"/>
        <v>1.8606800000000001E-4</v>
      </c>
      <c r="S86" s="7">
        <f t="shared" si="33"/>
        <v>1.8606800000000001E-4</v>
      </c>
      <c r="U86" s="7">
        <v>2038</v>
      </c>
      <c r="V86" s="7">
        <f t="shared" si="34"/>
        <v>8.8129754074093555E-2</v>
      </c>
      <c r="W86" s="7">
        <f t="shared" si="34"/>
        <v>0.201282136</v>
      </c>
      <c r="X86" s="7">
        <f t="shared" si="34"/>
        <v>0.201282136</v>
      </c>
      <c r="Z86" s="7">
        <v>2038</v>
      </c>
      <c r="AA86" s="7">
        <f t="shared" si="35"/>
        <v>1.140319400616635E-3</v>
      </c>
      <c r="AB86" s="7">
        <f t="shared" si="35"/>
        <v>2.6044089999999998E-3</v>
      </c>
      <c r="AC86" s="7">
        <f t="shared" si="35"/>
        <v>2.6044089999999998E-3</v>
      </c>
      <c r="AE86" s="7">
        <v>2038</v>
      </c>
      <c r="AF86" s="7">
        <f t="shared" si="36"/>
        <v>0</v>
      </c>
      <c r="AG86" s="7">
        <f t="shared" si="36"/>
        <v>0</v>
      </c>
      <c r="AH86" s="7">
        <f t="shared" si="36"/>
        <v>0</v>
      </c>
      <c r="AJ86" s="7">
        <v>2038</v>
      </c>
      <c r="AK86" s="7">
        <f t="shared" si="37"/>
        <v>6.3531854464683969E-3</v>
      </c>
      <c r="AL86" s="7">
        <f t="shared" si="37"/>
        <v>1.4510227000000001E-2</v>
      </c>
      <c r="AM86" s="7">
        <f t="shared" si="37"/>
        <v>1.4510227000000001E-2</v>
      </c>
      <c r="AO86" s="7">
        <v>2038</v>
      </c>
      <c r="AP86" s="7">
        <f t="shared" si="38"/>
        <v>0.11810369421304871</v>
      </c>
      <c r="AQ86" s="7">
        <f t="shared" si="30"/>
        <v>0.26974049899999997</v>
      </c>
      <c r="AR86" s="7">
        <f t="shared" si="30"/>
        <v>0.26974049899999997</v>
      </c>
    </row>
    <row r="87" spans="6:44" x14ac:dyDescent="0.25">
      <c r="F87" s="7">
        <v>2039</v>
      </c>
      <c r="G87" s="7">
        <f t="shared" si="31"/>
        <v>2.2588822034074339E-3</v>
      </c>
      <c r="H87" s="7">
        <f t="shared" si="31"/>
        <v>4.8366820000000001E-3</v>
      </c>
      <c r="I87" s="7">
        <f t="shared" si="31"/>
        <v>4.8366820000000001E-3</v>
      </c>
      <c r="K87" s="7">
        <v>2039</v>
      </c>
      <c r="L87" s="7">
        <f t="shared" si="32"/>
        <v>2.1633349182299987E-2</v>
      </c>
      <c r="M87" s="7">
        <f t="shared" si="32"/>
        <v>4.6320976999999999E-2</v>
      </c>
      <c r="N87" s="7">
        <f t="shared" si="32"/>
        <v>4.6320976999999999E-2</v>
      </c>
      <c r="P87" s="7">
        <v>2039</v>
      </c>
      <c r="Q87" s="7">
        <f t="shared" si="33"/>
        <v>8.6899592287360334E-5</v>
      </c>
      <c r="R87" s="7">
        <f t="shared" si="33"/>
        <v>1.8606800000000001E-4</v>
      </c>
      <c r="S87" s="7">
        <f t="shared" si="33"/>
        <v>1.8606800000000001E-4</v>
      </c>
      <c r="U87" s="7">
        <v>2039</v>
      </c>
      <c r="V87" s="7">
        <f t="shared" si="34"/>
        <v>9.4005071012366492E-2</v>
      </c>
      <c r="W87" s="7">
        <f t="shared" si="34"/>
        <v>0.201282136</v>
      </c>
      <c r="X87" s="7">
        <f t="shared" si="34"/>
        <v>0.201282136</v>
      </c>
      <c r="Z87" s="7">
        <v>2039</v>
      </c>
      <c r="AA87" s="7">
        <f t="shared" si="35"/>
        <v>1.2163406939910773E-3</v>
      </c>
      <c r="AB87" s="7">
        <f t="shared" si="35"/>
        <v>2.6044089999999998E-3</v>
      </c>
      <c r="AC87" s="7">
        <f t="shared" si="35"/>
        <v>2.6044089999999998E-3</v>
      </c>
      <c r="AE87" s="7">
        <v>2039</v>
      </c>
      <c r="AF87" s="7">
        <f t="shared" si="36"/>
        <v>0</v>
      </c>
      <c r="AG87" s="7">
        <f t="shared" si="36"/>
        <v>0</v>
      </c>
      <c r="AH87" s="7">
        <f t="shared" si="36"/>
        <v>0</v>
      </c>
      <c r="AJ87" s="7">
        <v>2039</v>
      </c>
      <c r="AK87" s="7">
        <f t="shared" si="37"/>
        <v>6.7767311428996247E-3</v>
      </c>
      <c r="AL87" s="7">
        <f t="shared" si="37"/>
        <v>1.4510227000000001E-2</v>
      </c>
      <c r="AM87" s="7">
        <f t="shared" si="37"/>
        <v>1.4510227000000001E-2</v>
      </c>
      <c r="AO87" s="7">
        <v>2039</v>
      </c>
      <c r="AP87" s="7">
        <f t="shared" si="38"/>
        <v>0.12597727382725199</v>
      </c>
      <c r="AQ87" s="7">
        <f t="shared" si="30"/>
        <v>0.26974049899999997</v>
      </c>
      <c r="AR87" s="7">
        <f t="shared" si="30"/>
        <v>0.26974049899999997</v>
      </c>
    </row>
    <row r="88" spans="6:44" x14ac:dyDescent="0.25">
      <c r="F88" s="7">
        <v>2040</v>
      </c>
      <c r="G88" s="7">
        <f t="shared" si="31"/>
        <v>2.4000623411203985E-3</v>
      </c>
      <c r="H88" s="7">
        <f t="shared" si="31"/>
        <v>4.8366820000000001E-3</v>
      </c>
      <c r="I88" s="7">
        <f t="shared" si="31"/>
        <v>4.8366820000000001E-3</v>
      </c>
      <c r="K88" s="7">
        <v>2040</v>
      </c>
      <c r="L88" s="7">
        <f t="shared" si="32"/>
        <v>2.2985433506193739E-2</v>
      </c>
      <c r="M88" s="7">
        <f t="shared" si="32"/>
        <v>4.6320976999999999E-2</v>
      </c>
      <c r="N88" s="7">
        <f t="shared" si="32"/>
        <v>4.6320976999999999E-2</v>
      </c>
      <c r="P88" s="7">
        <v>2040</v>
      </c>
      <c r="Q88" s="7">
        <f t="shared" si="33"/>
        <v>9.2330816805320353E-5</v>
      </c>
      <c r="R88" s="7">
        <f t="shared" si="33"/>
        <v>1.8606800000000001E-4</v>
      </c>
      <c r="S88" s="7">
        <f t="shared" si="33"/>
        <v>1.8606800000000001E-4</v>
      </c>
      <c r="U88" s="7">
        <v>2040</v>
      </c>
      <c r="V88" s="7">
        <f t="shared" si="34"/>
        <v>9.9880387950639402E-2</v>
      </c>
      <c r="W88" s="7">
        <f t="shared" si="34"/>
        <v>0.201282136</v>
      </c>
      <c r="X88" s="7">
        <f t="shared" si="34"/>
        <v>0.201282136</v>
      </c>
      <c r="Z88" s="7">
        <v>2040</v>
      </c>
      <c r="AA88" s="7">
        <f t="shared" si="35"/>
        <v>1.2923619873655195E-3</v>
      </c>
      <c r="AB88" s="7">
        <f t="shared" si="35"/>
        <v>2.6044089999999998E-3</v>
      </c>
      <c r="AC88" s="7">
        <f t="shared" si="35"/>
        <v>2.6044089999999998E-3</v>
      </c>
      <c r="AE88" s="7">
        <v>2040</v>
      </c>
      <c r="AF88" s="7">
        <f t="shared" si="36"/>
        <v>0</v>
      </c>
      <c r="AG88" s="7">
        <f t="shared" si="36"/>
        <v>0</v>
      </c>
      <c r="AH88" s="7">
        <f t="shared" si="36"/>
        <v>0</v>
      </c>
      <c r="AJ88" s="7">
        <v>2040</v>
      </c>
      <c r="AK88" s="7">
        <f t="shared" si="37"/>
        <v>7.2002768393308516E-3</v>
      </c>
      <c r="AL88" s="7">
        <f t="shared" si="37"/>
        <v>1.4510227000000001E-2</v>
      </c>
      <c r="AM88" s="7">
        <f t="shared" si="37"/>
        <v>1.4510227000000001E-2</v>
      </c>
      <c r="AO88" s="7">
        <v>2040</v>
      </c>
      <c r="AP88" s="7">
        <f t="shared" si="38"/>
        <v>0.13385085344145523</v>
      </c>
      <c r="AQ88" s="7">
        <f t="shared" si="38"/>
        <v>0.26974049899999997</v>
      </c>
      <c r="AR88" s="7">
        <f t="shared" si="38"/>
        <v>0.26974049899999997</v>
      </c>
    </row>
    <row r="89" spans="6:44" x14ac:dyDescent="0.25">
      <c r="F89" s="7">
        <v>2041</v>
      </c>
      <c r="G89" s="7">
        <f t="shared" ref="G89:I98" si="39">($G$2-G58)*0.181/1000</f>
        <v>2.541242478833364E-3</v>
      </c>
      <c r="H89" s="7">
        <f t="shared" si="39"/>
        <v>4.8366820000000001E-3</v>
      </c>
      <c r="I89" s="7">
        <f t="shared" si="39"/>
        <v>4.8366820000000001E-3</v>
      </c>
      <c r="K89" s="7">
        <v>2041</v>
      </c>
      <c r="L89" s="7">
        <f t="shared" ref="L89:N98" si="40">($H$2-L58)*0.181/1000</f>
        <v>2.4337517830087491E-2</v>
      </c>
      <c r="M89" s="7">
        <f t="shared" si="40"/>
        <v>4.6320976999999999E-2</v>
      </c>
      <c r="N89" s="7">
        <f t="shared" si="40"/>
        <v>4.6320976999999999E-2</v>
      </c>
      <c r="P89" s="7">
        <v>2041</v>
      </c>
      <c r="Q89" s="7">
        <f t="shared" ref="Q89:S98" si="41">($I$2-Q58)*0.181/1000</f>
        <v>9.7762041323280359E-5</v>
      </c>
      <c r="R89" s="7">
        <f t="shared" si="41"/>
        <v>1.8606800000000001E-4</v>
      </c>
      <c r="S89" s="7">
        <f t="shared" si="41"/>
        <v>1.8606800000000001E-4</v>
      </c>
      <c r="U89" s="7">
        <v>2041</v>
      </c>
      <c r="V89" s="7">
        <f t="shared" ref="V89:X98" si="42">($J$2-V58)*0.181/1000</f>
        <v>0.10575570488891231</v>
      </c>
      <c r="W89" s="7">
        <f t="shared" si="42"/>
        <v>0.201282136</v>
      </c>
      <c r="X89" s="7">
        <f t="shared" si="42"/>
        <v>0.201282136</v>
      </c>
      <c r="Z89" s="7">
        <v>2041</v>
      </c>
      <c r="AA89" s="7">
        <f t="shared" ref="AA89:AC98" si="43">($K$2-AA58)*0.181/1000</f>
        <v>1.368383280739962E-3</v>
      </c>
      <c r="AB89" s="7">
        <f t="shared" si="43"/>
        <v>2.6044089999999998E-3</v>
      </c>
      <c r="AC89" s="7">
        <f t="shared" si="43"/>
        <v>2.6044089999999998E-3</v>
      </c>
      <c r="AE89" s="7">
        <v>2041</v>
      </c>
      <c r="AF89" s="7">
        <f t="shared" ref="AF89:AH98" si="44">($L$2-AF58)*0.181/1000</f>
        <v>0</v>
      </c>
      <c r="AG89" s="7">
        <f t="shared" si="44"/>
        <v>0</v>
      </c>
      <c r="AH89" s="7">
        <f t="shared" si="44"/>
        <v>0</v>
      </c>
      <c r="AJ89" s="7">
        <v>2041</v>
      </c>
      <c r="AK89" s="7">
        <f t="shared" ref="AK89:AM98" si="45">($M$2-AK58)*0.181/1000</f>
        <v>7.6238225357620776E-3</v>
      </c>
      <c r="AL89" s="7">
        <f t="shared" si="45"/>
        <v>1.4510227000000001E-2</v>
      </c>
      <c r="AM89" s="7">
        <f t="shared" si="45"/>
        <v>1.4510227000000001E-2</v>
      </c>
      <c r="AO89" s="7">
        <v>2041</v>
      </c>
      <c r="AP89" s="7">
        <f t="shared" si="38"/>
        <v>0.14172443305565849</v>
      </c>
      <c r="AQ89" s="7">
        <f t="shared" si="38"/>
        <v>0.26974049899999997</v>
      </c>
      <c r="AR89" s="7">
        <f t="shared" si="38"/>
        <v>0.26974049899999997</v>
      </c>
    </row>
    <row r="90" spans="6:44" x14ac:dyDescent="0.25">
      <c r="F90" s="7">
        <v>2042</v>
      </c>
      <c r="G90" s="7">
        <f t="shared" si="39"/>
        <v>2.682422616546329E-3</v>
      </c>
      <c r="H90" s="7">
        <f t="shared" si="39"/>
        <v>4.8366820000000001E-3</v>
      </c>
      <c r="I90" s="7">
        <f t="shared" si="39"/>
        <v>4.8366820000000001E-3</v>
      </c>
      <c r="K90" s="7">
        <v>2042</v>
      </c>
      <c r="L90" s="7">
        <f t="shared" si="40"/>
        <v>2.5689602153981243E-2</v>
      </c>
      <c r="M90" s="7">
        <f t="shared" si="40"/>
        <v>4.6320976999999999E-2</v>
      </c>
      <c r="N90" s="7">
        <f t="shared" si="40"/>
        <v>4.6320976999999999E-2</v>
      </c>
      <c r="P90" s="7">
        <v>2042</v>
      </c>
      <c r="Q90" s="7">
        <f t="shared" si="41"/>
        <v>1.0319326584124041E-4</v>
      </c>
      <c r="R90" s="7">
        <f t="shared" si="41"/>
        <v>1.8606800000000001E-4</v>
      </c>
      <c r="S90" s="7">
        <f t="shared" si="41"/>
        <v>1.8606800000000001E-4</v>
      </c>
      <c r="U90" s="7">
        <v>2042</v>
      </c>
      <c r="V90" s="7">
        <f t="shared" si="42"/>
        <v>0.11163102182718523</v>
      </c>
      <c r="W90" s="7">
        <f t="shared" si="42"/>
        <v>0.201282136</v>
      </c>
      <c r="X90" s="7">
        <f t="shared" si="42"/>
        <v>0.201282136</v>
      </c>
      <c r="Z90" s="7">
        <v>2042</v>
      </c>
      <c r="AA90" s="7">
        <f t="shared" si="43"/>
        <v>1.4444045741144045E-3</v>
      </c>
      <c r="AB90" s="7">
        <f t="shared" si="43"/>
        <v>2.6044089999999998E-3</v>
      </c>
      <c r="AC90" s="7">
        <f t="shared" si="43"/>
        <v>2.6044089999999998E-3</v>
      </c>
      <c r="AE90" s="7">
        <v>2042</v>
      </c>
      <c r="AF90" s="7">
        <f t="shared" si="44"/>
        <v>0</v>
      </c>
      <c r="AG90" s="7">
        <f t="shared" si="44"/>
        <v>0</v>
      </c>
      <c r="AH90" s="7">
        <f t="shared" si="44"/>
        <v>0</v>
      </c>
      <c r="AJ90" s="7">
        <v>2042</v>
      </c>
      <c r="AK90" s="7">
        <f t="shared" si="45"/>
        <v>8.0473682321933054E-3</v>
      </c>
      <c r="AL90" s="7">
        <f t="shared" si="45"/>
        <v>1.4510227000000001E-2</v>
      </c>
      <c r="AM90" s="7">
        <f t="shared" si="45"/>
        <v>1.4510227000000001E-2</v>
      </c>
      <c r="AO90" s="7">
        <v>2042</v>
      </c>
      <c r="AP90" s="7">
        <f t="shared" si="38"/>
        <v>0.14959801266986178</v>
      </c>
      <c r="AQ90" s="7">
        <f t="shared" si="38"/>
        <v>0.26974049899999997</v>
      </c>
      <c r="AR90" s="7">
        <f t="shared" si="38"/>
        <v>0.26974049899999997</v>
      </c>
    </row>
    <row r="91" spans="6:44" x14ac:dyDescent="0.25">
      <c r="F91" s="7">
        <v>2043</v>
      </c>
      <c r="G91" s="7">
        <f t="shared" si="39"/>
        <v>2.8236027542592936E-3</v>
      </c>
      <c r="H91" s="7">
        <f t="shared" si="39"/>
        <v>4.8366820000000001E-3</v>
      </c>
      <c r="I91" s="7">
        <f t="shared" si="39"/>
        <v>4.8366820000000001E-3</v>
      </c>
      <c r="K91" s="7">
        <v>2043</v>
      </c>
      <c r="L91" s="7">
        <f t="shared" si="40"/>
        <v>2.7041686477874988E-2</v>
      </c>
      <c r="M91" s="7">
        <f t="shared" si="40"/>
        <v>4.6320976999999999E-2</v>
      </c>
      <c r="N91" s="7">
        <f t="shared" si="40"/>
        <v>4.6320976999999999E-2</v>
      </c>
      <c r="P91" s="7">
        <v>2043</v>
      </c>
      <c r="Q91" s="7">
        <f t="shared" si="41"/>
        <v>1.0862449035920041E-4</v>
      </c>
      <c r="R91" s="7">
        <f t="shared" si="41"/>
        <v>1.8606800000000001E-4</v>
      </c>
      <c r="S91" s="7">
        <f t="shared" si="41"/>
        <v>1.8606800000000001E-4</v>
      </c>
      <c r="U91" s="7">
        <v>2043</v>
      </c>
      <c r="V91" s="7">
        <f t="shared" si="42"/>
        <v>0.11750633876545816</v>
      </c>
      <c r="W91" s="7">
        <f t="shared" si="42"/>
        <v>0.201282136</v>
      </c>
      <c r="X91" s="7">
        <f t="shared" si="42"/>
        <v>0.201282136</v>
      </c>
      <c r="Z91" s="7">
        <v>2043</v>
      </c>
      <c r="AA91" s="7">
        <f t="shared" si="43"/>
        <v>1.520425867488847E-3</v>
      </c>
      <c r="AB91" s="7">
        <f t="shared" si="43"/>
        <v>2.6044089999999998E-3</v>
      </c>
      <c r="AC91" s="7">
        <f t="shared" si="43"/>
        <v>2.6044089999999998E-3</v>
      </c>
      <c r="AE91" s="7">
        <v>2043</v>
      </c>
      <c r="AF91" s="7">
        <f t="shared" si="44"/>
        <v>0</v>
      </c>
      <c r="AG91" s="7">
        <f t="shared" si="44"/>
        <v>0</v>
      </c>
      <c r="AH91" s="7">
        <f t="shared" si="44"/>
        <v>0</v>
      </c>
      <c r="AJ91" s="7">
        <v>2043</v>
      </c>
      <c r="AK91" s="7">
        <f t="shared" si="45"/>
        <v>8.4709139286245332E-3</v>
      </c>
      <c r="AL91" s="7">
        <f t="shared" si="45"/>
        <v>1.4510227000000001E-2</v>
      </c>
      <c r="AM91" s="7">
        <f t="shared" si="45"/>
        <v>1.4510227000000001E-2</v>
      </c>
      <c r="AO91" s="7">
        <v>2043</v>
      </c>
      <c r="AP91" s="7">
        <f t="shared" si="38"/>
        <v>0.15747159228406502</v>
      </c>
      <c r="AQ91" s="7">
        <f t="shared" si="38"/>
        <v>0.26974049899999997</v>
      </c>
      <c r="AR91" s="7">
        <f t="shared" si="38"/>
        <v>0.26974049899999997</v>
      </c>
    </row>
    <row r="92" spans="6:44" x14ac:dyDescent="0.25">
      <c r="F92" s="7">
        <v>2044</v>
      </c>
      <c r="G92" s="7">
        <f t="shared" si="39"/>
        <v>2.9647828919722565E-3</v>
      </c>
      <c r="H92" s="7">
        <f t="shared" si="39"/>
        <v>4.8366820000000001E-3</v>
      </c>
      <c r="I92" s="7">
        <f t="shared" si="39"/>
        <v>4.8366820000000001E-3</v>
      </c>
      <c r="K92" s="7">
        <v>2044</v>
      </c>
      <c r="L92" s="7">
        <f t="shared" si="40"/>
        <v>2.839377080176873E-2</v>
      </c>
      <c r="M92" s="7">
        <f t="shared" si="40"/>
        <v>4.6320976999999999E-2</v>
      </c>
      <c r="N92" s="7">
        <f t="shared" si="40"/>
        <v>4.6320976999999999E-2</v>
      </c>
      <c r="P92" s="7">
        <v>2044</v>
      </c>
      <c r="Q92" s="7">
        <f t="shared" si="41"/>
        <v>1.1405571487716039E-4</v>
      </c>
      <c r="R92" s="7">
        <f t="shared" si="41"/>
        <v>1.8606800000000001E-4</v>
      </c>
      <c r="S92" s="7">
        <f t="shared" si="41"/>
        <v>1.8606800000000001E-4</v>
      </c>
      <c r="U92" s="7">
        <v>2044</v>
      </c>
      <c r="V92" s="7">
        <f t="shared" si="42"/>
        <v>0.12338165570373097</v>
      </c>
      <c r="W92" s="7">
        <f t="shared" si="42"/>
        <v>0.201282136</v>
      </c>
      <c r="X92" s="7">
        <f t="shared" si="42"/>
        <v>0.201282136</v>
      </c>
      <c r="Z92" s="7">
        <v>2044</v>
      </c>
      <c r="AA92" s="7">
        <f t="shared" si="43"/>
        <v>1.5964471608632886E-3</v>
      </c>
      <c r="AB92" s="7">
        <f t="shared" si="43"/>
        <v>2.6044089999999998E-3</v>
      </c>
      <c r="AC92" s="7">
        <f t="shared" si="43"/>
        <v>2.6044089999999998E-3</v>
      </c>
      <c r="AE92" s="7">
        <v>2044</v>
      </c>
      <c r="AF92" s="7">
        <f t="shared" si="44"/>
        <v>0</v>
      </c>
      <c r="AG92" s="7">
        <f t="shared" si="44"/>
        <v>0</v>
      </c>
      <c r="AH92" s="7">
        <f t="shared" si="44"/>
        <v>0</v>
      </c>
      <c r="AJ92" s="7">
        <v>2044</v>
      </c>
      <c r="AK92" s="7">
        <f t="shared" si="45"/>
        <v>8.8944596250557541E-3</v>
      </c>
      <c r="AL92" s="7">
        <f t="shared" si="45"/>
        <v>1.4510227000000001E-2</v>
      </c>
      <c r="AM92" s="7">
        <f t="shared" si="45"/>
        <v>1.4510227000000001E-2</v>
      </c>
      <c r="AO92" s="7">
        <v>2044</v>
      </c>
      <c r="AP92" s="7">
        <f t="shared" si="38"/>
        <v>0.16534517189826817</v>
      </c>
      <c r="AQ92" s="7">
        <f t="shared" si="38"/>
        <v>0.26974049899999997</v>
      </c>
      <c r="AR92" s="7">
        <f t="shared" si="38"/>
        <v>0.26974049899999997</v>
      </c>
    </row>
    <row r="93" spans="6:44" x14ac:dyDescent="0.25">
      <c r="F93" s="7">
        <v>2045</v>
      </c>
      <c r="G93" s="7">
        <f t="shared" si="39"/>
        <v>3.1059630296852211E-3</v>
      </c>
      <c r="H93" s="7">
        <f t="shared" si="39"/>
        <v>4.8366820000000001E-3</v>
      </c>
      <c r="I93" s="7">
        <f t="shared" si="39"/>
        <v>4.8366820000000001E-3</v>
      </c>
      <c r="K93" s="7">
        <v>2045</v>
      </c>
      <c r="L93" s="7">
        <f t="shared" si="40"/>
        <v>2.9745855125662475E-2</v>
      </c>
      <c r="M93" s="7">
        <f t="shared" si="40"/>
        <v>4.6320976999999999E-2</v>
      </c>
      <c r="N93" s="7">
        <f t="shared" si="40"/>
        <v>4.6320976999999999E-2</v>
      </c>
      <c r="P93" s="7">
        <v>2045</v>
      </c>
      <c r="Q93" s="7">
        <f t="shared" si="41"/>
        <v>1.1948693939512042E-4</v>
      </c>
      <c r="R93" s="7">
        <f t="shared" si="41"/>
        <v>1.8606800000000001E-4</v>
      </c>
      <c r="S93" s="7">
        <f t="shared" si="41"/>
        <v>1.8606800000000001E-4</v>
      </c>
      <c r="U93" s="7">
        <v>2045</v>
      </c>
      <c r="V93" s="7">
        <f t="shared" si="42"/>
        <v>0.12925697264200392</v>
      </c>
      <c r="W93" s="7">
        <f t="shared" si="42"/>
        <v>0.201282136</v>
      </c>
      <c r="X93" s="7">
        <f t="shared" si="42"/>
        <v>0.201282136</v>
      </c>
      <c r="Z93" s="7">
        <v>2045</v>
      </c>
      <c r="AA93" s="7">
        <f t="shared" si="43"/>
        <v>1.6724684542377309E-3</v>
      </c>
      <c r="AB93" s="7">
        <f t="shared" si="43"/>
        <v>2.6044089999999998E-3</v>
      </c>
      <c r="AC93" s="7">
        <f t="shared" si="43"/>
        <v>2.6044089999999998E-3</v>
      </c>
      <c r="AE93" s="7">
        <v>2045</v>
      </c>
      <c r="AF93" s="7">
        <f t="shared" si="44"/>
        <v>0</v>
      </c>
      <c r="AG93" s="7">
        <f t="shared" si="44"/>
        <v>0</v>
      </c>
      <c r="AH93" s="7">
        <f t="shared" si="44"/>
        <v>0</v>
      </c>
      <c r="AJ93" s="7">
        <v>2045</v>
      </c>
      <c r="AK93" s="7">
        <f t="shared" si="45"/>
        <v>9.3180053214869836E-3</v>
      </c>
      <c r="AL93" s="7">
        <f t="shared" si="45"/>
        <v>1.4510227000000001E-2</v>
      </c>
      <c r="AM93" s="7">
        <f t="shared" si="45"/>
        <v>1.4510227000000001E-2</v>
      </c>
      <c r="AO93" s="7">
        <v>2045</v>
      </c>
      <c r="AP93" s="7">
        <f t="shared" si="38"/>
        <v>0.17321875151247149</v>
      </c>
      <c r="AQ93" s="7">
        <f t="shared" si="38"/>
        <v>0.26974049899999997</v>
      </c>
      <c r="AR93" s="7">
        <f t="shared" si="38"/>
        <v>0.26974049899999997</v>
      </c>
    </row>
    <row r="94" spans="6:44" x14ac:dyDescent="0.25">
      <c r="F94" s="7">
        <v>2046</v>
      </c>
      <c r="G94" s="7">
        <f t="shared" si="39"/>
        <v>3.2471431673981861E-3</v>
      </c>
      <c r="H94" s="7">
        <f t="shared" si="39"/>
        <v>4.8366820000000001E-3</v>
      </c>
      <c r="I94" s="7">
        <f t="shared" si="39"/>
        <v>4.8366820000000001E-3</v>
      </c>
      <c r="K94" s="7">
        <v>2046</v>
      </c>
      <c r="L94" s="7">
        <f t="shared" si="40"/>
        <v>3.1097939449556238E-2</v>
      </c>
      <c r="M94" s="7">
        <f t="shared" si="40"/>
        <v>4.6320976999999999E-2</v>
      </c>
      <c r="N94" s="7">
        <f t="shared" si="40"/>
        <v>4.6320976999999999E-2</v>
      </c>
      <c r="P94" s="7">
        <v>2046</v>
      </c>
      <c r="Q94" s="7">
        <f t="shared" si="41"/>
        <v>1.2491816391308044E-4</v>
      </c>
      <c r="R94" s="7">
        <f t="shared" si="41"/>
        <v>1.8606800000000001E-4</v>
      </c>
      <c r="S94" s="7">
        <f t="shared" si="41"/>
        <v>1.8606800000000001E-4</v>
      </c>
      <c r="U94" s="7">
        <v>2046</v>
      </c>
      <c r="V94" s="7">
        <f t="shared" si="42"/>
        <v>0.13513228958027684</v>
      </c>
      <c r="W94" s="7">
        <f t="shared" si="42"/>
        <v>0.201282136</v>
      </c>
      <c r="X94" s="7">
        <f t="shared" si="42"/>
        <v>0.201282136</v>
      </c>
      <c r="Z94" s="7">
        <v>2046</v>
      </c>
      <c r="AA94" s="7">
        <f t="shared" si="43"/>
        <v>1.7484897476121742E-3</v>
      </c>
      <c r="AB94" s="7">
        <f t="shared" si="43"/>
        <v>2.6044089999999998E-3</v>
      </c>
      <c r="AC94" s="7">
        <f t="shared" si="43"/>
        <v>2.6044089999999998E-3</v>
      </c>
      <c r="AE94" s="7">
        <v>2046</v>
      </c>
      <c r="AF94" s="7">
        <f t="shared" si="44"/>
        <v>0</v>
      </c>
      <c r="AG94" s="7">
        <f t="shared" si="44"/>
        <v>0</v>
      </c>
      <c r="AH94" s="7">
        <f t="shared" si="44"/>
        <v>0</v>
      </c>
      <c r="AJ94" s="7">
        <v>2046</v>
      </c>
      <c r="AK94" s="7">
        <f t="shared" si="45"/>
        <v>9.7415510179182097E-3</v>
      </c>
      <c r="AL94" s="7">
        <f t="shared" si="45"/>
        <v>1.4510227000000001E-2</v>
      </c>
      <c r="AM94" s="7">
        <f t="shared" si="45"/>
        <v>1.4510227000000001E-2</v>
      </c>
      <c r="AO94" s="7">
        <v>2046</v>
      </c>
      <c r="AP94" s="7">
        <f t="shared" si="38"/>
        <v>0.18109233112667475</v>
      </c>
      <c r="AQ94" s="7">
        <f t="shared" si="38"/>
        <v>0.26974049899999997</v>
      </c>
      <c r="AR94" s="7">
        <f t="shared" si="38"/>
        <v>0.26974049899999997</v>
      </c>
    </row>
    <row r="95" spans="6:44" x14ac:dyDescent="0.25">
      <c r="F95" s="7">
        <v>2047</v>
      </c>
      <c r="G95" s="7">
        <f t="shared" si="39"/>
        <v>3.3883233051111511E-3</v>
      </c>
      <c r="H95" s="7">
        <f t="shared" si="39"/>
        <v>4.8366820000000001E-3</v>
      </c>
      <c r="I95" s="7">
        <f t="shared" si="39"/>
        <v>4.8366820000000001E-3</v>
      </c>
      <c r="K95" s="7">
        <v>2047</v>
      </c>
      <c r="L95" s="7">
        <f t="shared" si="40"/>
        <v>3.2450023773449993E-2</v>
      </c>
      <c r="M95" s="7">
        <f t="shared" si="40"/>
        <v>4.6320976999999999E-2</v>
      </c>
      <c r="N95" s="7">
        <f t="shared" si="40"/>
        <v>4.6320976999999999E-2</v>
      </c>
      <c r="P95" s="7">
        <v>2047</v>
      </c>
      <c r="Q95" s="7">
        <f t="shared" si="41"/>
        <v>1.3034938843104049E-4</v>
      </c>
      <c r="R95" s="7">
        <f t="shared" si="41"/>
        <v>1.8606800000000001E-4</v>
      </c>
      <c r="S95" s="7">
        <f t="shared" si="41"/>
        <v>1.8606800000000001E-4</v>
      </c>
      <c r="U95" s="7">
        <v>2047</v>
      </c>
      <c r="V95" s="7">
        <f t="shared" si="42"/>
        <v>0.14100760651854977</v>
      </c>
      <c r="W95" s="7">
        <f t="shared" si="42"/>
        <v>0.201282136</v>
      </c>
      <c r="X95" s="7">
        <f t="shared" si="42"/>
        <v>0.201282136</v>
      </c>
      <c r="Z95" s="7">
        <v>2047</v>
      </c>
      <c r="AA95" s="7">
        <f t="shared" si="43"/>
        <v>1.8245110409866158E-3</v>
      </c>
      <c r="AB95" s="7">
        <f t="shared" si="43"/>
        <v>2.6044089999999998E-3</v>
      </c>
      <c r="AC95" s="7">
        <f t="shared" si="43"/>
        <v>2.6044089999999998E-3</v>
      </c>
      <c r="AE95" s="7">
        <v>2047</v>
      </c>
      <c r="AF95" s="7">
        <f t="shared" si="44"/>
        <v>0</v>
      </c>
      <c r="AG95" s="7">
        <f t="shared" si="44"/>
        <v>0</v>
      </c>
      <c r="AH95" s="7">
        <f t="shared" si="44"/>
        <v>0</v>
      </c>
      <c r="AJ95" s="7">
        <v>2047</v>
      </c>
      <c r="AK95" s="7">
        <f t="shared" si="45"/>
        <v>1.0165096714349439E-2</v>
      </c>
      <c r="AL95" s="7">
        <f t="shared" si="45"/>
        <v>1.4510227000000001E-2</v>
      </c>
      <c r="AM95" s="7">
        <f t="shared" si="45"/>
        <v>1.4510227000000001E-2</v>
      </c>
      <c r="AO95" s="7">
        <v>2047</v>
      </c>
      <c r="AP95" s="7">
        <f t="shared" si="38"/>
        <v>0.18896591074087798</v>
      </c>
      <c r="AQ95" s="7">
        <f t="shared" si="38"/>
        <v>0.26974049899999997</v>
      </c>
      <c r="AR95" s="7">
        <f t="shared" si="38"/>
        <v>0.26974049899999997</v>
      </c>
    </row>
    <row r="96" spans="6:44" x14ac:dyDescent="0.25">
      <c r="F96" s="7">
        <v>2048</v>
      </c>
      <c r="G96" s="7">
        <f t="shared" si="39"/>
        <v>3.5295034428241153E-3</v>
      </c>
      <c r="H96" s="7">
        <f t="shared" si="39"/>
        <v>4.8366820000000001E-3</v>
      </c>
      <c r="I96" s="7">
        <f t="shared" si="39"/>
        <v>4.8366820000000001E-3</v>
      </c>
      <c r="K96" s="7">
        <v>2048</v>
      </c>
      <c r="L96" s="7">
        <f t="shared" si="40"/>
        <v>3.3802108097343728E-2</v>
      </c>
      <c r="M96" s="7">
        <f t="shared" si="40"/>
        <v>4.6320976999999999E-2</v>
      </c>
      <c r="N96" s="7">
        <f t="shared" si="40"/>
        <v>4.6320976999999999E-2</v>
      </c>
      <c r="P96" s="7">
        <v>2048</v>
      </c>
      <c r="Q96" s="7">
        <f t="shared" si="41"/>
        <v>1.3578061294900045E-4</v>
      </c>
      <c r="R96" s="7">
        <f t="shared" si="41"/>
        <v>1.8606800000000001E-4</v>
      </c>
      <c r="S96" s="7">
        <f t="shared" si="41"/>
        <v>1.8606800000000001E-4</v>
      </c>
      <c r="U96" s="7">
        <v>2048</v>
      </c>
      <c r="V96" s="7">
        <f t="shared" si="42"/>
        <v>0.14688292345682266</v>
      </c>
      <c r="W96" s="7">
        <f t="shared" si="42"/>
        <v>0.201282136</v>
      </c>
      <c r="X96" s="7">
        <f t="shared" si="42"/>
        <v>0.201282136</v>
      </c>
      <c r="Z96" s="7">
        <v>2048</v>
      </c>
      <c r="AA96" s="7">
        <f t="shared" si="43"/>
        <v>1.9005323343610581E-3</v>
      </c>
      <c r="AB96" s="7">
        <f t="shared" si="43"/>
        <v>2.6044089999999998E-3</v>
      </c>
      <c r="AC96" s="7">
        <f t="shared" si="43"/>
        <v>2.6044089999999998E-3</v>
      </c>
      <c r="AE96" s="7">
        <v>2048</v>
      </c>
      <c r="AF96" s="7">
        <f t="shared" si="44"/>
        <v>0</v>
      </c>
      <c r="AG96" s="7">
        <f t="shared" si="44"/>
        <v>0</v>
      </c>
      <c r="AH96" s="7">
        <f t="shared" si="44"/>
        <v>0</v>
      </c>
      <c r="AJ96" s="7">
        <v>2048</v>
      </c>
      <c r="AK96" s="7">
        <f t="shared" si="45"/>
        <v>1.0588642410780662E-2</v>
      </c>
      <c r="AL96" s="7">
        <f t="shared" si="45"/>
        <v>1.4510227000000001E-2</v>
      </c>
      <c r="AM96" s="7">
        <f t="shared" si="45"/>
        <v>1.4510227000000001E-2</v>
      </c>
      <c r="AO96" s="7">
        <v>2048</v>
      </c>
      <c r="AP96" s="7">
        <f t="shared" si="38"/>
        <v>0.19683949035508122</v>
      </c>
      <c r="AQ96" s="7">
        <f t="shared" si="38"/>
        <v>0.26974049899999997</v>
      </c>
      <c r="AR96" s="7">
        <f t="shared" si="38"/>
        <v>0.26974049899999997</v>
      </c>
    </row>
    <row r="97" spans="1:44" x14ac:dyDescent="0.25">
      <c r="F97" s="7">
        <v>2049</v>
      </c>
      <c r="G97" s="7">
        <f t="shared" si="39"/>
        <v>3.6706835805370803E-3</v>
      </c>
      <c r="H97" s="7">
        <f t="shared" si="39"/>
        <v>4.8366820000000001E-3</v>
      </c>
      <c r="I97" s="7">
        <f t="shared" si="39"/>
        <v>4.8366820000000001E-3</v>
      </c>
      <c r="K97" s="7">
        <v>2049</v>
      </c>
      <c r="L97" s="7">
        <f t="shared" si="40"/>
        <v>3.5154192421237483E-2</v>
      </c>
      <c r="M97" s="7">
        <f t="shared" si="40"/>
        <v>4.6320976999999999E-2</v>
      </c>
      <c r="N97" s="7">
        <f t="shared" si="40"/>
        <v>4.6320976999999999E-2</v>
      </c>
      <c r="P97" s="7">
        <v>2049</v>
      </c>
      <c r="Q97" s="7">
        <f t="shared" si="41"/>
        <v>1.412118374669605E-4</v>
      </c>
      <c r="R97" s="7">
        <f t="shared" si="41"/>
        <v>1.8606800000000001E-4</v>
      </c>
      <c r="S97" s="7">
        <f t="shared" si="41"/>
        <v>1.8606800000000001E-4</v>
      </c>
      <c r="U97" s="7">
        <v>2049</v>
      </c>
      <c r="V97" s="7">
        <f t="shared" si="42"/>
        <v>0.15275824039509553</v>
      </c>
      <c r="W97" s="7">
        <f t="shared" si="42"/>
        <v>0.201282136</v>
      </c>
      <c r="X97" s="7">
        <f t="shared" si="42"/>
        <v>0.201282136</v>
      </c>
      <c r="Z97" s="7">
        <v>2049</v>
      </c>
      <c r="AA97" s="7">
        <f t="shared" si="43"/>
        <v>1.9765536277355005E-3</v>
      </c>
      <c r="AB97" s="7">
        <f t="shared" si="43"/>
        <v>2.6044089999999998E-3</v>
      </c>
      <c r="AC97" s="7">
        <f t="shared" si="43"/>
        <v>2.6044089999999998E-3</v>
      </c>
      <c r="AE97" s="7">
        <v>2049</v>
      </c>
      <c r="AF97" s="7">
        <f t="shared" si="44"/>
        <v>0</v>
      </c>
      <c r="AG97" s="7">
        <f t="shared" si="44"/>
        <v>0</v>
      </c>
      <c r="AH97" s="7">
        <f t="shared" si="44"/>
        <v>0</v>
      </c>
      <c r="AJ97" s="7">
        <v>2049</v>
      </c>
      <c r="AK97" s="7">
        <f t="shared" si="45"/>
        <v>1.1012188107211891E-2</v>
      </c>
      <c r="AL97" s="7">
        <f t="shared" si="45"/>
        <v>1.4510227000000001E-2</v>
      </c>
      <c r="AM97" s="7">
        <f t="shared" si="45"/>
        <v>1.4510227000000001E-2</v>
      </c>
      <c r="AO97" s="7">
        <v>2049</v>
      </c>
      <c r="AP97" s="7">
        <f t="shared" si="38"/>
        <v>0.20471306996928443</v>
      </c>
      <c r="AQ97" s="7">
        <f t="shared" si="38"/>
        <v>0.26974049899999997</v>
      </c>
      <c r="AR97" s="7">
        <f t="shared" si="38"/>
        <v>0.26974049899999997</v>
      </c>
    </row>
    <row r="98" spans="1:44" x14ac:dyDescent="0.25">
      <c r="F98" s="7">
        <v>2050</v>
      </c>
      <c r="G98" s="7">
        <f t="shared" si="39"/>
        <v>3.8118637182500458E-3</v>
      </c>
      <c r="H98" s="7">
        <f t="shared" si="39"/>
        <v>4.8366820000000001E-3</v>
      </c>
      <c r="I98" s="7">
        <f t="shared" si="39"/>
        <v>4.8366820000000001E-3</v>
      </c>
      <c r="K98" s="7">
        <v>2050</v>
      </c>
      <c r="L98" s="7">
        <f t="shared" si="40"/>
        <v>3.6506276745131232E-2</v>
      </c>
      <c r="M98" s="7">
        <f t="shared" si="40"/>
        <v>4.6320976999999999E-2</v>
      </c>
      <c r="N98" s="7">
        <f t="shared" si="40"/>
        <v>4.6320976999999999E-2</v>
      </c>
      <c r="P98" s="7">
        <v>2050</v>
      </c>
      <c r="Q98" s="7">
        <f t="shared" si="41"/>
        <v>1.4664306198492054E-4</v>
      </c>
      <c r="R98" s="7">
        <f t="shared" si="41"/>
        <v>1.8606800000000001E-4</v>
      </c>
      <c r="S98" s="7">
        <f t="shared" si="41"/>
        <v>1.8606800000000001E-4</v>
      </c>
      <c r="U98" s="7">
        <v>2050</v>
      </c>
      <c r="V98" s="7">
        <f t="shared" si="42"/>
        <v>0.15863355733336848</v>
      </c>
      <c r="W98" s="7">
        <f t="shared" si="42"/>
        <v>0.201282136</v>
      </c>
      <c r="X98" s="7">
        <f t="shared" si="42"/>
        <v>0.201282136</v>
      </c>
      <c r="Z98" s="7">
        <v>2050</v>
      </c>
      <c r="AA98" s="7">
        <f t="shared" si="43"/>
        <v>2.0525749211099428E-3</v>
      </c>
      <c r="AB98" s="7">
        <f t="shared" si="43"/>
        <v>2.6044089999999998E-3</v>
      </c>
      <c r="AC98" s="7">
        <f t="shared" si="43"/>
        <v>2.6044089999999998E-3</v>
      </c>
      <c r="AE98" s="7">
        <v>2050</v>
      </c>
      <c r="AF98" s="7">
        <f t="shared" si="44"/>
        <v>0</v>
      </c>
      <c r="AG98" s="7">
        <f t="shared" si="44"/>
        <v>0</v>
      </c>
      <c r="AH98" s="7">
        <f t="shared" si="44"/>
        <v>0</v>
      </c>
      <c r="AJ98" s="7">
        <v>2050</v>
      </c>
      <c r="AK98" s="7">
        <f t="shared" si="45"/>
        <v>1.1435733803643119E-2</v>
      </c>
      <c r="AL98" s="7">
        <f t="shared" si="45"/>
        <v>1.4510227000000001E-2</v>
      </c>
      <c r="AM98" s="7">
        <f t="shared" si="45"/>
        <v>1.4510227000000001E-2</v>
      </c>
      <c r="AO98" s="7">
        <v>2050</v>
      </c>
      <c r="AP98" s="7">
        <f t="shared" si="38"/>
        <v>0.21258664958348775</v>
      </c>
      <c r="AQ98" s="7">
        <f t="shared" si="38"/>
        <v>0.26974049899999997</v>
      </c>
      <c r="AR98" s="7">
        <f t="shared" si="38"/>
        <v>0.26974049899999997</v>
      </c>
    </row>
    <row r="100" spans="1:44" x14ac:dyDescent="0.25">
      <c r="G100" s="7">
        <f>SUM(G72:G98)</f>
        <v>5.3366092055500629E-2</v>
      </c>
      <c r="H100" s="7">
        <f t="shared" ref="H100:I100" si="46">SUM(H72:H98)</f>
        <v>9.9344448186101969E-2</v>
      </c>
      <c r="I100" s="7">
        <f t="shared" si="46"/>
        <v>0.11222771550767775</v>
      </c>
      <c r="L100" s="7">
        <f>SUM(L72:L98)</f>
        <v>0.51108787443183723</v>
      </c>
      <c r="M100" s="7">
        <f t="shared" ref="M100:N100" si="47">SUM(M72:M98)</f>
        <v>0.95142328966554435</v>
      </c>
      <c r="N100" s="7">
        <f t="shared" si="47"/>
        <v>1.0748065365458568</v>
      </c>
      <c r="Q100" s="7">
        <f>SUM(Q72:Q98)</f>
        <v>2.0530028677888871E-3</v>
      </c>
      <c r="R100" s="7">
        <f t="shared" ref="R100:S100" si="48">SUM(R72:R98)</f>
        <v>3.8217982462133413E-3</v>
      </c>
      <c r="S100" s="7">
        <f t="shared" si="48"/>
        <v>4.3174197867634464E-3</v>
      </c>
      <c r="V100" s="7">
        <f>SUM(V72:V98)</f>
        <v>2.2208698026671585</v>
      </c>
      <c r="W100" s="7">
        <f t="shared" ref="W100:X100" si="49">SUM(W72:W98)</f>
        <v>4.1342934537850411</v>
      </c>
      <c r="X100" s="7">
        <f t="shared" si="49"/>
        <v>4.6704402513511765</v>
      </c>
      <c r="AA100" s="7">
        <f>SUM(AA72:AA98)</f>
        <v>2.8736048895539202E-2</v>
      </c>
      <c r="AB100" s="7">
        <f t="shared" ref="AB100:AC100" si="50">SUM(AB72:AB98)</f>
        <v>5.3494022339264355E-2</v>
      </c>
      <c r="AC100" s="7">
        <f t="shared" si="50"/>
        <v>6.0431277540602353E-2</v>
      </c>
      <c r="AF100" s="7">
        <f>SUM(AF72:AF98)</f>
        <v>0</v>
      </c>
      <c r="AG100" s="7">
        <f t="shared" ref="AG100:AH100" si="51">SUM(AG72:AG98)</f>
        <v>0</v>
      </c>
      <c r="AH100" s="7">
        <f t="shared" si="51"/>
        <v>0</v>
      </c>
      <c r="AK100" s="7">
        <f>SUM(AK72:AK98)</f>
        <v>0.16010027325100362</v>
      </c>
      <c r="AL100" s="7">
        <f t="shared" ref="AL100:AM100" si="52">SUM(AL72:AL98)</f>
        <v>0.29803706226088</v>
      </c>
      <c r="AM100" s="7">
        <f t="shared" si="52"/>
        <v>0.33668734634772851</v>
      </c>
      <c r="AP100" s="7">
        <f>SUM(AP72:AP98)</f>
        <v>2.9762130941688278</v>
      </c>
      <c r="AQ100" s="7">
        <f t="shared" ref="AQ100:AR100" si="53">SUM(AQ72:AQ98)</f>
        <v>5.5404140744830448</v>
      </c>
      <c r="AR100" s="7">
        <f t="shared" si="53"/>
        <v>6.2589105470798065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Output!Z112</f>
        <v>0.10801703854998948</v>
      </c>
      <c r="C105" s="7">
        <f>Output!Z142</f>
        <v>0.10801703854998948</v>
      </c>
      <c r="D105" s="7">
        <f>Output!Z172</f>
        <v>0.10801703854998948</v>
      </c>
      <c r="F105" s="7">
        <v>2024</v>
      </c>
      <c r="G105" s="7">
        <f>((G8+L8+Q8+V8+AA8+AF8+AK8)*R105*1000000)/10^9</f>
        <v>3.7380584391057911E-3</v>
      </c>
      <c r="H105" s="7">
        <f>((G8+L8+Q8+V8+AA8+AF8+AK8)*S105*1000000)/10^9</f>
        <v>3.7380584391057911E-3</v>
      </c>
      <c r="I105" s="7">
        <f>((G8+L8+Q8+V8+AA8+AF8+AK8)*T105*1000000)/10^9</f>
        <v>3.7380584391057911E-3</v>
      </c>
      <c r="J105" s="7">
        <f>((H8+M8+R8+W8+AB8+AG8+AL8)*R105*1000000)/10^9</f>
        <v>7.4929464037278284E-3</v>
      </c>
      <c r="K105" s="7">
        <f>((H8+M8+R8+W8+AB8+AG8+AL8)*S105*1000000)/10^9</f>
        <v>7.4929464037278284E-3</v>
      </c>
      <c r="L105" s="7">
        <f>((H8+M8+R8+W8+AB8+AG8+AL8)*T105*1000000)/10^9</f>
        <v>7.4929464037278284E-3</v>
      </c>
      <c r="M105" s="7">
        <f>((I8+N8+S8+X8+AC8+AH8+AM8)*R105*1000000)/10^9</f>
        <v>1.1247834368349864E-2</v>
      </c>
      <c r="N105" s="7">
        <f>((I8+N8+S8+X8+AC8+AH8+AM8)*S105*1000000)/10^9</f>
        <v>1.1247834368349864E-2</v>
      </c>
      <c r="O105" s="7">
        <f>((I8+N8+S8+X8+AC8+AH8+AM8)*T105*1000000)/10^9</f>
        <v>1.1247834368349864E-2</v>
      </c>
      <c r="Q105" s="7">
        <v>2024</v>
      </c>
      <c r="R105" s="7">
        <f>Output!Z232</f>
        <v>0.10346153683569825</v>
      </c>
      <c r="S105" s="7">
        <f>Output!Z262</f>
        <v>0.10346153683569825</v>
      </c>
      <c r="T105" s="7">
        <f>Output!Z292</f>
        <v>0.10346153683569825</v>
      </c>
    </row>
    <row r="106" spans="1:44" x14ac:dyDescent="0.25">
      <c r="A106" s="7">
        <v>2025</v>
      </c>
      <c r="B106" s="7">
        <f>Output!Z113</f>
        <v>0.10455057882439217</v>
      </c>
      <c r="C106" s="7">
        <f>Output!Z143</f>
        <v>0.10135202480051768</v>
      </c>
      <c r="D106" s="7">
        <f>Output!Z173</f>
        <v>9.9416612948815555E-2</v>
      </c>
      <c r="F106" s="7">
        <v>2025</v>
      </c>
      <c r="G106" s="7">
        <f t="shared" ref="G106:G131" si="54">G105+((G9+L9+Q9+V9+AA9+AF9+AK9-G8-L8-Q8-V8-AA8-AF8-AK8)*R106*1000000)/10^9</f>
        <v>7.3606659448036994E-3</v>
      </c>
      <c r="H106" s="7">
        <f t="shared" ref="H106:H131" si="55">H105+((G9+L9+Q9+V9+AA9+AF9+AK9-G8-L8-Q8-V8-AA8-AF8-AK8)*S106*1000000)/10^9</f>
        <v>7.2545703814118189E-3</v>
      </c>
      <c r="I106" s="7">
        <f t="shared" ref="I106:I131" si="56">I105+((G9+L9+Q9+V9+AA9+AF9+AK9-G8-L8-Q8-V8-AA8-AF8-AK8)*T106*1000000)/10^9</f>
        <v>7.1903730568492249E-3</v>
      </c>
      <c r="J106" s="7">
        <f t="shared" ref="J106:J131" si="57">J105+((H9+M9+R9+W9+AB9+AG9+AL9-H8-M8-R8-W8-AB8-AG8-AL8)*R106*1000000)/10^9</f>
        <v>1.5461590468504167E-2</v>
      </c>
      <c r="K106" s="7">
        <f t="shared" ref="K106:K131" si="58">K105+((H9+M9+R9+W9+AB9+AG9+AL9-H8-M8-R8-W8-AB8-AG8-AL8)*S106*1000000)/10^9</f>
        <v>1.5228212223637162E-2</v>
      </c>
      <c r="L106" s="7">
        <f t="shared" ref="L106:L131" si="59">L105+((H9+M9+R9+W9+AB9+AG9+AL9-H8-M8-R8-W8-AB8-AG8-AL8)*T106*1000000)/10^9</f>
        <v>1.5086997469196997E-2</v>
      </c>
      <c r="M106" s="7">
        <f t="shared" ref="M106:M131" si="60">M105+((I9+N9+S9+X9+AC9+AH9+AM9-I8-N8-S8-X8-AC8-AH8-AM8)*R106*1000000)/10^9</f>
        <v>2.356251499220462E-2</v>
      </c>
      <c r="N106" s="7">
        <f t="shared" ref="N106:N131" si="61">N105+((I9+N9+S9+X9+AC9+AH9+AM9-I8-N8-S8-X8-AC8-AH8-AM8)*S106*1000000)/10^9</f>
        <v>2.3201854065862497E-2</v>
      </c>
      <c r="O106" s="7">
        <f t="shared" ref="O106:O131" si="62">O105+((I9+N9+S9+X9+AC9+AH9+AM9-I8-N8-S8-X8-AC8-AH8-AM8)*T106*1000000)/10^9</f>
        <v>2.2983621881544757E-2</v>
      </c>
      <c r="Q106" s="7">
        <v>2025</v>
      </c>
      <c r="R106" s="7">
        <f>Output!Z233</f>
        <v>0.1002660996337174</v>
      </c>
      <c r="S106" s="7">
        <f>Output!Z263</f>
        <v>9.7329599250219112E-2</v>
      </c>
      <c r="T106" s="7">
        <f>Output!Z293</f>
        <v>9.555275333724432E-2</v>
      </c>
    </row>
    <row r="107" spans="1:44" x14ac:dyDescent="0.25">
      <c r="A107" s="7">
        <v>2026</v>
      </c>
      <c r="B107" s="7">
        <f>Output!Z114</f>
        <v>0.10141763198193131</v>
      </c>
      <c r="C107" s="7">
        <f>Output!Z144</f>
        <v>9.7419497717791029E-2</v>
      </c>
      <c r="D107" s="7">
        <f>Output!Z174</f>
        <v>9.50002474695891E-2</v>
      </c>
      <c r="F107" s="7">
        <v>2026</v>
      </c>
      <c r="G107" s="7">
        <f t="shared" si="54"/>
        <v>1.087888650766863E-2</v>
      </c>
      <c r="H107" s="7">
        <f t="shared" si="55"/>
        <v>1.0640173422701637E-2</v>
      </c>
      <c r="I107" s="7">
        <f t="shared" si="56"/>
        <v>1.0495729925601986E-2</v>
      </c>
      <c r="J107" s="7">
        <f t="shared" si="57"/>
        <v>2.3976457161492486E-2</v>
      </c>
      <c r="K107" s="7">
        <f t="shared" si="58"/>
        <v>2.3422115379181121E-2</v>
      </c>
      <c r="L107" s="7">
        <f t="shared" si="59"/>
        <v>2.3086687257623584E-2</v>
      </c>
      <c r="M107" s="7">
        <f t="shared" si="60"/>
        <v>3.7074027815316317E-2</v>
      </c>
      <c r="N107" s="7">
        <f t="shared" si="61"/>
        <v>3.6204057335660594E-2</v>
      </c>
      <c r="O107" s="7">
        <f t="shared" si="62"/>
        <v>3.5677644589645167E-2</v>
      </c>
      <c r="Q107" s="7">
        <v>2026</v>
      </c>
      <c r="R107" s="7">
        <f>Output!Z234</f>
        <v>9.7376890246808581E-2</v>
      </c>
      <c r="S107" s="7">
        <f>Output!Z264</f>
        <v>9.3706318259500376E-2</v>
      </c>
      <c r="T107" s="7">
        <f>Output!Z294</f>
        <v>9.1485274241298084E-2</v>
      </c>
    </row>
    <row r="108" spans="1:44" x14ac:dyDescent="0.25">
      <c r="A108" s="7">
        <v>2027</v>
      </c>
      <c r="B108" s="7">
        <f>Output!Z115</f>
        <v>9.8579276533100377E-2</v>
      </c>
      <c r="C108" s="7">
        <f>Output!Z145</f>
        <v>9.3781445497288632E-2</v>
      </c>
      <c r="D108" s="7">
        <f>Output!Z175</f>
        <v>9.0878415118289729E-2</v>
      </c>
      <c r="F108" s="7">
        <v>2027</v>
      </c>
      <c r="G108" s="7">
        <f t="shared" si="54"/>
        <v>1.4302493093923731E-2</v>
      </c>
      <c r="H108" s="7">
        <f t="shared" si="55"/>
        <v>1.3904636663868916E-2</v>
      </c>
      <c r="I108" s="7">
        <f t="shared" si="56"/>
        <v>1.3663900078922479E-2</v>
      </c>
      <c r="J108" s="7">
        <f t="shared" si="57"/>
        <v>3.3115267182878563E-2</v>
      </c>
      <c r="K108" s="7">
        <f t="shared" si="58"/>
        <v>3.2136115843661786E-2</v>
      </c>
      <c r="L108" s="7">
        <f t="shared" si="59"/>
        <v>3.1543647605480625E-2</v>
      </c>
      <c r="M108" s="7">
        <f t="shared" si="60"/>
        <v>5.1928041271833425E-2</v>
      </c>
      <c r="N108" s="7">
        <f t="shared" si="61"/>
        <v>5.0367595023454684E-2</v>
      </c>
      <c r="O108" s="7">
        <f t="shared" si="62"/>
        <v>4.9423395132038798E-2</v>
      </c>
      <c r="Q108" s="7">
        <v>2027</v>
      </c>
      <c r="R108" s="7">
        <f>Output!Z235</f>
        <v>9.4758175856529209E-2</v>
      </c>
      <c r="S108" s="7">
        <f>Output!Z265</f>
        <v>9.0353425281281749E-2</v>
      </c>
      <c r="T108" s="7">
        <f>Output!Z295</f>
        <v>8.7688236649916609E-2</v>
      </c>
    </row>
    <row r="109" spans="1:44" x14ac:dyDescent="0.25">
      <c r="A109" s="7">
        <v>2028</v>
      </c>
      <c r="B109" s="7">
        <f>Output!Z116</f>
        <v>9.6000960916106964E-2</v>
      </c>
      <c r="C109" s="7">
        <f>Output!Z146</f>
        <v>9.0403491374326586E-2</v>
      </c>
      <c r="D109" s="7">
        <f>Output!Z176</f>
        <v>8.7016622598827878E-2</v>
      </c>
      <c r="F109" s="7">
        <v>2028</v>
      </c>
      <c r="G109" s="7">
        <f t="shared" si="54"/>
        <v>1.7640112595317073E-2</v>
      </c>
      <c r="H109" s="7">
        <f t="shared" si="55"/>
        <v>1.7056588929326464E-2</v>
      </c>
      <c r="I109" s="7">
        <f t="shared" si="56"/>
        <v>1.6703510408558778E-2</v>
      </c>
      <c r="J109" s="7">
        <f t="shared" si="57"/>
        <v>4.2963936226059804E-2</v>
      </c>
      <c r="K109" s="7">
        <f t="shared" si="58"/>
        <v>4.1436916815563336E-2</v>
      </c>
      <c r="L109" s="7">
        <f t="shared" si="59"/>
        <v>4.0512949272230134E-2</v>
      </c>
      <c r="M109" s="7">
        <f t="shared" si="60"/>
        <v>6.8287759856802577E-2</v>
      </c>
      <c r="N109" s="7">
        <f t="shared" si="61"/>
        <v>6.5817244701800226E-2</v>
      </c>
      <c r="O109" s="7">
        <f t="shared" si="62"/>
        <v>6.432238813590152E-2</v>
      </c>
      <c r="Q109" s="7">
        <v>2028</v>
      </c>
      <c r="R109" s="7">
        <f>Output!Z236</f>
        <v>9.2378235549885085E-2</v>
      </c>
      <c r="S109" s="7">
        <f>Output!Z266</f>
        <v>8.7239359878763037E-2</v>
      </c>
      <c r="T109" s="7">
        <f>Output!Z296</f>
        <v>8.4129973142170397E-2</v>
      </c>
    </row>
    <row r="110" spans="1:44" x14ac:dyDescent="0.25">
      <c r="A110" s="7">
        <v>2029</v>
      </c>
      <c r="B110" s="7">
        <f>Output!Z117</f>
        <v>9.3652212168358395E-2</v>
      </c>
      <c r="C110" s="7">
        <f>Output!Z147</f>
        <v>8.7255162386312257E-2</v>
      </c>
      <c r="D110" s="7">
        <f>Output!Z177</f>
        <v>8.338439694861087E-2</v>
      </c>
      <c r="F110" s="7">
        <v>2029</v>
      </c>
      <c r="G110" s="7">
        <f t="shared" si="54"/>
        <v>2.0899361115717892E-2</v>
      </c>
      <c r="H110" s="7">
        <f t="shared" si="55"/>
        <v>2.0103648255608262E-2</v>
      </c>
      <c r="I110" s="7">
        <f t="shared" si="56"/>
        <v>1.9622177018380125E-2</v>
      </c>
      <c r="J110" s="7">
        <f t="shared" si="57"/>
        <v>5.3617694382293697E-2</v>
      </c>
      <c r="K110" s="7">
        <f t="shared" si="58"/>
        <v>5.1397075713145966E-2</v>
      </c>
      <c r="L110" s="7">
        <f t="shared" si="59"/>
        <v>5.0053420950004396E-2</v>
      </c>
      <c r="M110" s="7">
        <f t="shared" si="60"/>
        <v>8.6336027648869593E-2</v>
      </c>
      <c r="N110" s="7">
        <f t="shared" si="61"/>
        <v>8.269050317068373E-2</v>
      </c>
      <c r="O110" s="7">
        <f t="shared" si="62"/>
        <v>8.048466488162874E-2</v>
      </c>
      <c r="Q110" s="7">
        <v>2029</v>
      </c>
      <c r="R110" s="7">
        <f>Output!Z237</f>
        <v>9.0209092860198958E-2</v>
      </c>
      <c r="S110" s="7">
        <f>Output!Z267</f>
        <v>8.4336145585267072E-2</v>
      </c>
      <c r="T110" s="7">
        <f>Output!Z297</f>
        <v>8.0782507251382196E-2</v>
      </c>
    </row>
    <row r="111" spans="1:44" x14ac:dyDescent="0.25">
      <c r="A111" s="7">
        <v>2030</v>
      </c>
      <c r="B111" s="7">
        <f>Output!Z118</f>
        <v>9.1503198249993437E-2</v>
      </c>
      <c r="C111" s="7">
        <f>Output!Z148</f>
        <v>8.4306509961978665E-2</v>
      </c>
      <c r="D111" s="7">
        <f>Output!Z178</f>
        <v>7.9951906127777472E-2</v>
      </c>
      <c r="F111" s="7">
        <v>2030</v>
      </c>
      <c r="G111" s="7">
        <f t="shared" si="54"/>
        <v>2.4086865230385675E-2</v>
      </c>
      <c r="H111" s="7">
        <f t="shared" si="55"/>
        <v>2.3052439285309048E-2</v>
      </c>
      <c r="I111" s="7">
        <f t="shared" si="56"/>
        <v>2.2426526483645997E-2</v>
      </c>
      <c r="J111" s="7">
        <f t="shared" si="57"/>
        <v>6.5181967432809865E-2</v>
      </c>
      <c r="K111" s="7">
        <f t="shared" si="58"/>
        <v>6.209529708310544E-2</v>
      </c>
      <c r="L111" s="7">
        <f t="shared" si="59"/>
        <v>6.0227607956123315E-2</v>
      </c>
      <c r="M111" s="7">
        <f t="shared" si="60"/>
        <v>0.10627706963523414</v>
      </c>
      <c r="N111" s="7">
        <f t="shared" si="61"/>
        <v>0.10113815488090189</v>
      </c>
      <c r="O111" s="7">
        <f t="shared" si="62"/>
        <v>9.8028689428600713E-2</v>
      </c>
      <c r="Q111" s="7">
        <v>2030</v>
      </c>
      <c r="R111" s="7">
        <f>Output!Z238</f>
        <v>8.8223359732313072E-2</v>
      </c>
      <c r="S111" s="7">
        <f>Output!Z268</f>
        <v>8.1616287361506584E-2</v>
      </c>
      <c r="T111" s="7">
        <f>Output!Z298</f>
        <v>7.7618450922394208E-2</v>
      </c>
    </row>
    <row r="112" spans="1:44" x14ac:dyDescent="0.25">
      <c r="A112" s="7">
        <v>2031</v>
      </c>
      <c r="B112" s="7">
        <f>Output!Z119</f>
        <v>9.0592563580087895E-2</v>
      </c>
      <c r="C112" s="7">
        <f>Output!Z149</f>
        <v>8.3215776004551337E-2</v>
      </c>
      <c r="D112" s="7">
        <f>Output!Z179</f>
        <v>7.8702864255695754E-2</v>
      </c>
      <c r="F112" s="7">
        <v>2031</v>
      </c>
      <c r="G112" s="7">
        <f t="shared" si="54"/>
        <v>2.7244041680042613E-2</v>
      </c>
      <c r="H112" s="7">
        <f t="shared" si="55"/>
        <v>2.5964928783297512E-2</v>
      </c>
      <c r="I112" s="7">
        <f t="shared" si="56"/>
        <v>2.5189323367109634E-2</v>
      </c>
      <c r="J112" s="7">
        <f t="shared" si="57"/>
        <v>7.0976489105614105E-2</v>
      </c>
      <c r="K112" s="7">
        <f t="shared" si="58"/>
        <v>6.7440732723784536E-2</v>
      </c>
      <c r="L112" s="7">
        <f t="shared" si="59"/>
        <v>6.5298305357443936E-2</v>
      </c>
      <c r="M112" s="7">
        <f t="shared" si="60"/>
        <v>0.11470893653118565</v>
      </c>
      <c r="N112" s="7">
        <f t="shared" si="61"/>
        <v>0.10891653666427159</v>
      </c>
      <c r="O112" s="7">
        <f t="shared" si="62"/>
        <v>0.10540728734777827</v>
      </c>
      <c r="Q112" s="7">
        <v>2031</v>
      </c>
      <c r="R112" s="7">
        <f>Output!Z239</f>
        <v>8.7383954227617605E-2</v>
      </c>
      <c r="S112" s="7">
        <f>Output!Z269</f>
        <v>8.0611537884838755E-2</v>
      </c>
      <c r="T112" s="7">
        <f>Output!Z299</f>
        <v>7.6468363505949988E-2</v>
      </c>
    </row>
    <row r="113" spans="1:20" x14ac:dyDescent="0.25">
      <c r="A113" s="7">
        <v>2032</v>
      </c>
      <c r="B113" s="7">
        <f>Output!Z120</f>
        <v>8.9696029210273032E-2</v>
      </c>
      <c r="C113" s="7">
        <f>Output!Z150</f>
        <v>8.2139142347214672E-2</v>
      </c>
      <c r="D113" s="7">
        <f>Output!Z180</f>
        <v>7.7467922683704712E-2</v>
      </c>
      <c r="F113" s="7">
        <v>2032</v>
      </c>
      <c r="G113" s="7">
        <f t="shared" si="54"/>
        <v>3.0371358267338375E-2</v>
      </c>
      <c r="H113" s="7">
        <f t="shared" si="55"/>
        <v>2.8841584552223323E-2</v>
      </c>
      <c r="I113" s="7">
        <f t="shared" si="56"/>
        <v>2.7911035471420709E-2</v>
      </c>
      <c r="J113" s="7">
        <f t="shared" si="57"/>
        <v>7.6920943434633515E-2</v>
      </c>
      <c r="K113" s="7">
        <f t="shared" si="58"/>
        <v>7.2908726884707148E-2</v>
      </c>
      <c r="L113" s="7">
        <f t="shared" si="59"/>
        <v>7.0471780075846785E-2</v>
      </c>
      <c r="M113" s="7">
        <f t="shared" si="60"/>
        <v>0.12347052860192877</v>
      </c>
      <c r="N113" s="7">
        <f t="shared" si="61"/>
        <v>0.11697586921719108</v>
      </c>
      <c r="O113" s="7">
        <f t="shared" si="62"/>
        <v>0.11303252468027294</v>
      </c>
      <c r="Q113" s="7">
        <v>2032</v>
      </c>
      <c r="R113" s="7">
        <f>Output!Z240</f>
        <v>8.6557496509013843E-2</v>
      </c>
      <c r="S113" s="7">
        <f>Output!Z270</f>
        <v>7.9619736194262658E-2</v>
      </c>
      <c r="T113" s="7">
        <f>Output!Z300</f>
        <v>7.53312238755975E-2</v>
      </c>
    </row>
    <row r="114" spans="1:20" x14ac:dyDescent="0.25">
      <c r="A114" s="7">
        <v>2033</v>
      </c>
      <c r="B114" s="7">
        <f>Output!Z121</f>
        <v>8.8813944734765962E-2</v>
      </c>
      <c r="C114" s="7">
        <f>Output!Z151</f>
        <v>8.1077016849888675E-2</v>
      </c>
      <c r="D114" s="7">
        <f>Output!Z181</f>
        <v>7.6247431006021479E-2</v>
      </c>
      <c r="F114" s="7">
        <v>2033</v>
      </c>
      <c r="G114" s="7">
        <f t="shared" si="54"/>
        <v>3.3469294390803303E-2</v>
      </c>
      <c r="H114" s="7">
        <f t="shared" si="55"/>
        <v>3.1682887923281562E-2</v>
      </c>
      <c r="I114" s="7">
        <f t="shared" si="56"/>
        <v>3.0592142195109567E-2</v>
      </c>
      <c r="J114" s="7">
        <f t="shared" si="57"/>
        <v>8.3022306488756373E-2</v>
      </c>
      <c r="K114" s="7">
        <f t="shared" si="58"/>
        <v>7.8504653567126909E-2</v>
      </c>
      <c r="L114" s="7">
        <f t="shared" si="59"/>
        <v>7.5752200606202746E-2</v>
      </c>
      <c r="M114" s="7">
        <f t="shared" si="60"/>
        <v>0.13257531858670951</v>
      </c>
      <c r="N114" s="7">
        <f t="shared" si="61"/>
        <v>0.12532641921097235</v>
      </c>
      <c r="O114" s="7">
        <f t="shared" si="62"/>
        <v>0.12091225901729596</v>
      </c>
      <c r="Q114" s="7">
        <v>2033</v>
      </c>
      <c r="R114" s="7">
        <f>Output!Z241</f>
        <v>8.5744307525909308E-2</v>
      </c>
      <c r="S114" s="7">
        <f>Output!Z271</f>
        <v>7.8641256731250511E-2</v>
      </c>
      <c r="T114" s="7">
        <f>Output!Z301</f>
        <v>7.4207352980744254E-2</v>
      </c>
    </row>
    <row r="115" spans="1:20" x14ac:dyDescent="0.25">
      <c r="A115" s="7">
        <v>2034</v>
      </c>
      <c r="B115" s="7">
        <f>Output!Z122</f>
        <v>8.7945727496538145E-2</v>
      </c>
      <c r="C115" s="7">
        <f>Output!Z152</f>
        <v>8.0028700324139071E-2</v>
      </c>
      <c r="D115" s="7">
        <f>Output!Z182</f>
        <v>7.5040806565617499E-2</v>
      </c>
      <c r="F115" s="7">
        <v>2034</v>
      </c>
      <c r="G115" s="7">
        <f t="shared" si="54"/>
        <v>3.6538310122277359E-2</v>
      </c>
      <c r="H115" s="7">
        <f t="shared" si="55"/>
        <v>3.4489297035647452E-2</v>
      </c>
      <c r="I115" s="7">
        <f t="shared" si="56"/>
        <v>3.3233103610016163E-2</v>
      </c>
      <c r="J115" s="7">
        <f t="shared" si="57"/>
        <v>8.9287813677273509E-2</v>
      </c>
      <c r="K115" s="7">
        <f t="shared" si="58"/>
        <v>8.4234039795786947E-2</v>
      </c>
      <c r="L115" s="7">
        <f t="shared" si="59"/>
        <v>8.1143819345721582E-2</v>
      </c>
      <c r="M115" s="7">
        <f t="shared" si="60"/>
        <v>0.14203731723226978</v>
      </c>
      <c r="N115" s="7">
        <f t="shared" si="61"/>
        <v>0.13397878255592657</v>
      </c>
      <c r="O115" s="7">
        <f t="shared" si="62"/>
        <v>0.12905453508142709</v>
      </c>
      <c r="Q115" s="7">
        <v>2034</v>
      </c>
      <c r="R115" s="7">
        <f>Output!Z242</f>
        <v>8.4943852356464816E-2</v>
      </c>
      <c r="S115" s="7">
        <f>Output!Z272</f>
        <v>7.7675457589833671E-2</v>
      </c>
      <c r="T115" s="7">
        <f>Output!Z302</f>
        <v>7.3096215899551023E-2</v>
      </c>
    </row>
    <row r="116" spans="1:20" x14ac:dyDescent="0.25">
      <c r="A116" s="7">
        <v>2035</v>
      </c>
      <c r="B116" s="7">
        <f>Output!Z123</f>
        <v>8.7090911369966759E-2</v>
      </c>
      <c r="C116" s="7">
        <f>Output!Z153</f>
        <v>7.8993843175748757E-2</v>
      </c>
      <c r="D116" s="7">
        <f>Output!Z183</f>
        <v>7.3847583236869935E-2</v>
      </c>
      <c r="F116" s="7">
        <v>2035</v>
      </c>
      <c r="G116" s="7">
        <f t="shared" si="54"/>
        <v>3.9578850072153331E-2</v>
      </c>
      <c r="H116" s="7">
        <f t="shared" si="55"/>
        <v>3.7261258432378513E-2</v>
      </c>
      <c r="I116" s="7">
        <f t="shared" si="56"/>
        <v>3.583436432653328E-2</v>
      </c>
      <c r="J116" s="7">
        <f t="shared" si="57"/>
        <v>9.5724976890174174E-2</v>
      </c>
      <c r="K116" s="7">
        <f t="shared" si="58"/>
        <v>9.0102592166343962E-2</v>
      </c>
      <c r="L116" s="7">
        <f t="shared" si="59"/>
        <v>8.6650979280328166E-2</v>
      </c>
      <c r="M116" s="7">
        <f t="shared" si="60"/>
        <v>0.15187110370819518</v>
      </c>
      <c r="N116" s="7">
        <f t="shared" si="61"/>
        <v>0.14294392590030958</v>
      </c>
      <c r="O116" s="7">
        <f t="shared" si="62"/>
        <v>0.13746759423412314</v>
      </c>
      <c r="Q116" s="7">
        <v>2035</v>
      </c>
      <c r="R116" s="7">
        <f>Output!Z243</f>
        <v>8.4155703060585993E-2</v>
      </c>
      <c r="S116" s="7">
        <f>Output!Z273</f>
        <v>7.6722017814047208E-2</v>
      </c>
      <c r="T116" s="7">
        <f>Output!Z303</f>
        <v>7.1997384691923461E-2</v>
      </c>
    </row>
    <row r="117" spans="1:20" x14ac:dyDescent="0.25">
      <c r="A117" s="7">
        <v>2036</v>
      </c>
      <c r="B117" s="7">
        <f>Output!Z124</f>
        <v>8.6249030229428966E-2</v>
      </c>
      <c r="C117" s="7">
        <f>Output!Z154</f>
        <v>7.7971921013392023E-2</v>
      </c>
      <c r="D117" s="7">
        <f>Output!Z184</f>
        <v>7.2667294894155965E-2</v>
      </c>
      <c r="F117" s="7">
        <v>2036</v>
      </c>
      <c r="G117" s="7">
        <f t="shared" si="54"/>
        <v>4.2591343389484608E-2</v>
      </c>
      <c r="H117" s="7">
        <f t="shared" si="55"/>
        <v>3.9999201262528143E-2</v>
      </c>
      <c r="I117" s="7">
        <f t="shared" si="56"/>
        <v>3.8396353493714321E-2</v>
      </c>
      <c r="J117" s="7">
        <f t="shared" si="57"/>
        <v>0.10234159478117062</v>
      </c>
      <c r="K117" s="7">
        <f t="shared" si="58"/>
        <v>9.6116189411612568E-2</v>
      </c>
      <c r="L117" s="7">
        <f t="shared" si="59"/>
        <v>9.2278113210413168E-2</v>
      </c>
      <c r="M117" s="7">
        <f t="shared" si="60"/>
        <v>0.16209184617285685</v>
      </c>
      <c r="N117" s="7">
        <f t="shared" si="61"/>
        <v>0.15223317756069724</v>
      </c>
      <c r="O117" s="7">
        <f t="shared" si="62"/>
        <v>0.14615987292711216</v>
      </c>
      <c r="Q117" s="7">
        <v>2036</v>
      </c>
      <c r="R117" s="7">
        <f>Output!Z244</f>
        <v>8.3379431701159148E-2</v>
      </c>
      <c r="S117" s="7">
        <f>Output!Z274</f>
        <v>7.5780455974712724E-2</v>
      </c>
      <c r="T117" s="7">
        <f>Output!Z304</f>
        <v>7.0910431420747891E-2</v>
      </c>
    </row>
    <row r="118" spans="1:20" x14ac:dyDescent="0.25">
      <c r="A118" s="7">
        <v>2037</v>
      </c>
      <c r="B118" s="7">
        <f>Output!Z125</f>
        <v>8.5419617949301932E-2</v>
      </c>
      <c r="C118" s="7">
        <f>Output!Z155</f>
        <v>7.6962409445743202E-2</v>
      </c>
      <c r="D118" s="7">
        <f>Output!Z185</f>
        <v>7.1499475411852767E-2</v>
      </c>
      <c r="F118" s="7">
        <v>2037</v>
      </c>
      <c r="G118" s="7">
        <f t="shared" si="54"/>
        <v>4.5576203761898935E-2</v>
      </c>
      <c r="H118" s="7">
        <f t="shared" si="55"/>
        <v>4.2703537281059349E-2</v>
      </c>
      <c r="I118" s="7">
        <f t="shared" si="56"/>
        <v>4.0919484799187028E-2</v>
      </c>
      <c r="J118" s="7">
        <f t="shared" si="57"/>
        <v>0.10914576327874127</v>
      </c>
      <c r="K118" s="7">
        <f t="shared" si="58"/>
        <v>0.10228088579546789</v>
      </c>
      <c r="L118" s="7">
        <f t="shared" si="59"/>
        <v>9.8029742567214667E-2</v>
      </c>
      <c r="M118" s="7">
        <f t="shared" si="60"/>
        <v>0.17271532279558383</v>
      </c>
      <c r="N118" s="7">
        <f t="shared" si="61"/>
        <v>0.16185823430987667</v>
      </c>
      <c r="O118" s="7">
        <f t="shared" si="62"/>
        <v>0.15514000033524245</v>
      </c>
      <c r="Q118" s="7">
        <v>2037</v>
      </c>
      <c r="R118" s="7">
        <f>Output!Z245</f>
        <v>8.261461033868607E-2</v>
      </c>
      <c r="S118" s="7">
        <f>Output!Z275</f>
        <v>7.4850290640267311E-2</v>
      </c>
      <c r="T118" s="7">
        <f>Output!Z305</f>
        <v>6.9834928146526101E-2</v>
      </c>
    </row>
    <row r="119" spans="1:20" x14ac:dyDescent="0.25">
      <c r="A119" s="7">
        <v>2038</v>
      </c>
      <c r="B119" s="7">
        <f>Output!Z126</f>
        <v>8.4602150138259974E-2</v>
      </c>
      <c r="C119" s="7">
        <f>Output!Z156</f>
        <v>7.5964842347179456E-2</v>
      </c>
      <c r="D119" s="7">
        <f>Output!Z186</f>
        <v>7.0343600398634645E-2</v>
      </c>
      <c r="F119" s="7">
        <v>2038</v>
      </c>
      <c r="G119" s="7">
        <f t="shared" si="54"/>
        <v>4.8533827482955365E-2</v>
      </c>
      <c r="H119" s="7">
        <f t="shared" si="55"/>
        <v>4.5374662781531169E-2</v>
      </c>
      <c r="I119" s="7">
        <f t="shared" si="56"/>
        <v>4.3404154536510441E-2</v>
      </c>
      <c r="J119" s="7">
        <f t="shared" si="57"/>
        <v>0.11614588174156421</v>
      </c>
      <c r="K119" s="7">
        <f t="shared" si="58"/>
        <v>0.10860291885168478</v>
      </c>
      <c r="L119" s="7">
        <f t="shared" si="59"/>
        <v>0.10391047120028178</v>
      </c>
      <c r="M119" s="7">
        <f t="shared" si="60"/>
        <v>0.18375793600017326</v>
      </c>
      <c r="N119" s="7">
        <f t="shared" si="61"/>
        <v>0.17183117492183864</v>
      </c>
      <c r="O119" s="7">
        <f t="shared" si="62"/>
        <v>0.16441678786405325</v>
      </c>
      <c r="Q119" s="7">
        <v>2038</v>
      </c>
      <c r="R119" s="7">
        <f>Output!Z246</f>
        <v>8.1860757542199986E-2</v>
      </c>
      <c r="S119" s="7">
        <f>Output!Z276</f>
        <v>7.3931093871808892E-2</v>
      </c>
      <c r="T119" s="7">
        <f>Output!Z306</f>
        <v>6.8770393438291291E-2</v>
      </c>
    </row>
    <row r="120" spans="1:20" x14ac:dyDescent="0.25">
      <c r="A120" s="7">
        <v>2039</v>
      </c>
      <c r="B120" s="7">
        <f>Output!Z127</f>
        <v>8.3796277202085975E-2</v>
      </c>
      <c r="C120" s="7">
        <f>Output!Z157</f>
        <v>7.4978928389186517E-2</v>
      </c>
      <c r="D120" s="7">
        <f>Output!Z187</f>
        <v>6.9199320260284455E-2</v>
      </c>
      <c r="F120" s="7">
        <v>2039</v>
      </c>
      <c r="G120" s="7">
        <f t="shared" si="54"/>
        <v>5.1464599250181375E-2</v>
      </c>
      <c r="H120" s="7">
        <f t="shared" si="55"/>
        <v>4.801296439413584E-2</v>
      </c>
      <c r="I120" s="7">
        <f t="shared" si="56"/>
        <v>4.5850747403212051E-2</v>
      </c>
      <c r="J120" s="7">
        <f t="shared" si="57"/>
        <v>0.12335067744044587</v>
      </c>
      <c r="K120" s="7">
        <f t="shared" si="58"/>
        <v>0.1150887272395683</v>
      </c>
      <c r="L120" s="7">
        <f t="shared" si="59"/>
        <v>0.10992499678021479</v>
      </c>
      <c r="M120" s="7">
        <f t="shared" si="60"/>
        <v>0.19523675563071063</v>
      </c>
      <c r="N120" s="7">
        <f t="shared" si="61"/>
        <v>0.18216449008500105</v>
      </c>
      <c r="O120" s="7">
        <f t="shared" si="62"/>
        <v>0.17399924615721771</v>
      </c>
      <c r="Q120" s="7">
        <v>2039</v>
      </c>
      <c r="R120" s="7">
        <f>Output!Z247</f>
        <v>8.1117552358120446E-2</v>
      </c>
      <c r="S120" s="7">
        <f>Output!Z277</f>
        <v>7.3022598207821712E-2</v>
      </c>
      <c r="T120" s="7">
        <f>Output!Z307</f>
        <v>6.7716506342463012E-2</v>
      </c>
    </row>
    <row r="121" spans="1:20" x14ac:dyDescent="0.25">
      <c r="A121" s="7">
        <v>2040</v>
      </c>
      <c r="B121" s="7">
        <f>Output!Z128</f>
        <v>8.3000484232505709E-2</v>
      </c>
      <c r="C121" s="7">
        <f>Output!Z158</f>
        <v>7.4003036132084477E-2</v>
      </c>
      <c r="D121" s="7">
        <f>Output!Z188</f>
        <v>6.8065120088528025E-2</v>
      </c>
      <c r="F121" s="7">
        <v>2040</v>
      </c>
      <c r="G121" s="7">
        <f t="shared" si="54"/>
        <v>5.43688535116921E-2</v>
      </c>
      <c r="H121" s="7">
        <f t="shared" si="55"/>
        <v>5.0618774634323745E-2</v>
      </c>
      <c r="I121" s="7">
        <f t="shared" si="56"/>
        <v>4.8259597847406986E-2</v>
      </c>
      <c r="J121" s="7">
        <f t="shared" si="57"/>
        <v>0.13076911938502003</v>
      </c>
      <c r="K121" s="7">
        <f t="shared" si="58"/>
        <v>0.12174484280134946</v>
      </c>
      <c r="L121" s="7">
        <f t="shared" si="59"/>
        <v>0.1160780107949472</v>
      </c>
      <c r="M121" s="7">
        <f t="shared" si="60"/>
        <v>0.20716938525834824</v>
      </c>
      <c r="N121" s="7">
        <f t="shared" si="61"/>
        <v>0.19287091096837547</v>
      </c>
      <c r="O121" s="7">
        <f t="shared" si="62"/>
        <v>0.18389642374248757</v>
      </c>
      <c r="Q121" s="7">
        <v>2040</v>
      </c>
      <c r="R121" s="7">
        <f>Output!Z248</f>
        <v>8.0383603989188604E-2</v>
      </c>
      <c r="S121" s="7">
        <f>Output!Z278</f>
        <v>7.2123305866917564E-2</v>
      </c>
      <c r="T121" s="7">
        <f>Output!Z308</f>
        <v>6.6671876061782459E-2</v>
      </c>
    </row>
    <row r="122" spans="1:20" x14ac:dyDescent="0.25">
      <c r="A122" s="7">
        <v>2041</v>
      </c>
      <c r="B122" s="7">
        <f>Output!Z129</f>
        <v>8.2335148171615608E-2</v>
      </c>
      <c r="C122" s="7">
        <f>Output!Z159</f>
        <v>7.3157659049375434E-2</v>
      </c>
      <c r="D122" s="7">
        <f>Output!Z189</f>
        <v>6.706137682546176E-2</v>
      </c>
      <c r="F122" s="7">
        <v>2041</v>
      </c>
      <c r="G122" s="7">
        <f t="shared" si="54"/>
        <v>5.725091760090581E-2</v>
      </c>
      <c r="H122" s="7">
        <f t="shared" si="55"/>
        <v>5.319642276817789E-2</v>
      </c>
      <c r="I122" s="7">
        <f t="shared" si="56"/>
        <v>5.0635033202513516E-2</v>
      </c>
      <c r="J122" s="7">
        <f t="shared" si="57"/>
        <v>0.13574934539961417</v>
      </c>
      <c r="K122" s="7">
        <f t="shared" si="58"/>
        <v>0.12619903600986784</v>
      </c>
      <c r="L122" s="7">
        <f t="shared" si="59"/>
        <v>0.12018277896986858</v>
      </c>
      <c r="M122" s="7">
        <f t="shared" si="60"/>
        <v>0.21424777319832272</v>
      </c>
      <c r="N122" s="7">
        <f t="shared" si="61"/>
        <v>0.19920164925155803</v>
      </c>
      <c r="O122" s="7">
        <f t="shared" si="62"/>
        <v>0.18973052473722374</v>
      </c>
      <c r="Q122" s="7">
        <v>2041</v>
      </c>
      <c r="R122" s="7">
        <f>Output!Z249</f>
        <v>7.9769427039872151E-2</v>
      </c>
      <c r="S122" s="7">
        <f>Output!Z279</f>
        <v>7.1343838437693458E-2</v>
      </c>
      <c r="T122" s="7">
        <f>Output!Z309</f>
        <v>6.5747017200717281E-2</v>
      </c>
    </row>
    <row r="123" spans="1:20" x14ac:dyDescent="0.25">
      <c r="A123" s="7">
        <v>2042</v>
      </c>
      <c r="B123" s="7">
        <f>Output!Z130</f>
        <v>8.1672725395868215E-2</v>
      </c>
      <c r="C123" s="7">
        <f>Output!Z160</f>
        <v>7.23151952518091E-2</v>
      </c>
      <c r="D123" s="7">
        <f>Output!Z190</f>
        <v>6.6060605113241036E-2</v>
      </c>
      <c r="F123" s="7">
        <v>2042</v>
      </c>
      <c r="G123" s="7">
        <f t="shared" si="54"/>
        <v>6.0110888248067332E-2</v>
      </c>
      <c r="H123" s="7">
        <f t="shared" si="55"/>
        <v>5.574600552594311E-2</v>
      </c>
      <c r="I123" s="7">
        <f t="shared" si="56"/>
        <v>5.2977152131441205E-2</v>
      </c>
      <c r="J123" s="7">
        <f t="shared" si="57"/>
        <v>0.14078950815293567</v>
      </c>
      <c r="K123" s="7">
        <f t="shared" si="58"/>
        <v>0.13069219822639364</v>
      </c>
      <c r="L123" s="7">
        <f t="shared" si="59"/>
        <v>0.12431032503442226</v>
      </c>
      <c r="M123" s="7">
        <f t="shared" si="60"/>
        <v>0.22146812805780425</v>
      </c>
      <c r="N123" s="7">
        <f t="shared" si="61"/>
        <v>0.20563839092684444</v>
      </c>
      <c r="O123" s="7">
        <f t="shared" si="62"/>
        <v>0.19564349793740343</v>
      </c>
      <c r="Q123" s="7">
        <v>2042</v>
      </c>
      <c r="R123" s="7">
        <f>Output!Z250</f>
        <v>7.9157927378765244E-2</v>
      </c>
      <c r="S123" s="7">
        <f>Output!Z280</f>
        <v>7.0567048296678897E-2</v>
      </c>
      <c r="T123" s="7">
        <f>Output!Z310</f>
        <v>6.4824889119926316E-2</v>
      </c>
    </row>
    <row r="124" spans="1:20" x14ac:dyDescent="0.25">
      <c r="A124" s="7">
        <v>2043</v>
      </c>
      <c r="B124" s="7">
        <f>Output!Z131</f>
        <v>8.1013856827994904E-2</v>
      </c>
      <c r="C124" s="7">
        <f>Output!Z161</f>
        <v>7.1476285662116862E-2</v>
      </c>
      <c r="D124" s="7">
        <f>Output!Z191</f>
        <v>6.5063329343191562E-2</v>
      </c>
      <c r="F124" s="7">
        <v>2043</v>
      </c>
      <c r="G124" s="7">
        <f t="shared" si="54"/>
        <v>6.2948883442604325E-2</v>
      </c>
      <c r="H124" s="7">
        <f t="shared" si="55"/>
        <v>5.8267640897047057E-2</v>
      </c>
      <c r="I124" s="7">
        <f t="shared" si="56"/>
        <v>5.5286070690952982E-2</v>
      </c>
      <c r="J124" s="7">
        <f t="shared" si="57"/>
        <v>0.14589102364825454</v>
      </c>
      <c r="K124" s="7">
        <f t="shared" si="58"/>
        <v>0.1352250325116644</v>
      </c>
      <c r="L124" s="7">
        <f t="shared" si="59"/>
        <v>0.12846078442612688</v>
      </c>
      <c r="M124" s="7">
        <f t="shared" si="60"/>
        <v>0.22883316385390504</v>
      </c>
      <c r="N124" s="7">
        <f t="shared" si="61"/>
        <v>0.21218242412628205</v>
      </c>
      <c r="O124" s="7">
        <f t="shared" si="62"/>
        <v>0.20163549816130094</v>
      </c>
      <c r="Q124" s="7">
        <v>2043</v>
      </c>
      <c r="R124" s="7">
        <f>Output!Z251</f>
        <v>7.854969341500273E-2</v>
      </c>
      <c r="S124" s="7">
        <f>Output!Z281</f>
        <v>6.9793523853008757E-2</v>
      </c>
      <c r="T124" s="7">
        <f>Output!Z311</f>
        <v>6.390597324441509E-2</v>
      </c>
    </row>
    <row r="125" spans="1:20" x14ac:dyDescent="0.25">
      <c r="A125" s="7">
        <v>2044</v>
      </c>
      <c r="B125" s="7">
        <f>Output!Z132</f>
        <v>8.0358484202292843E-2</v>
      </c>
      <c r="C125" s="7">
        <f>Output!Z162</f>
        <v>7.0640813748893014E-2</v>
      </c>
      <c r="D125" s="7">
        <f>Output!Z192</f>
        <v>6.4069549515313337E-2</v>
      </c>
      <c r="F125" s="7">
        <v>2044</v>
      </c>
      <c r="G125" s="7">
        <f t="shared" si="54"/>
        <v>6.5765019241258174E-2</v>
      </c>
      <c r="H125" s="7">
        <f t="shared" si="55"/>
        <v>6.0761443005566386E-2</v>
      </c>
      <c r="I125" s="7">
        <f t="shared" si="56"/>
        <v>5.7561904937790224E-2</v>
      </c>
      <c r="J125" s="7">
        <f t="shared" si="57"/>
        <v>0.15105532904307939</v>
      </c>
      <c r="K125" s="7">
        <f t="shared" si="58"/>
        <v>0.13979823373612532</v>
      </c>
      <c r="L125" s="7">
        <f t="shared" si="59"/>
        <v>0.13263427033695793</v>
      </c>
      <c r="M125" s="7">
        <f t="shared" si="60"/>
        <v>0.23634563884490095</v>
      </c>
      <c r="N125" s="7">
        <f t="shared" si="61"/>
        <v>0.2188350244666846</v>
      </c>
      <c r="O125" s="7">
        <f t="shared" si="62"/>
        <v>0.20770663573612583</v>
      </c>
      <c r="Q125" s="7">
        <v>2044</v>
      </c>
      <c r="R125" s="7">
        <f>Output!Z252</f>
        <v>7.7944671655923822E-2</v>
      </c>
      <c r="S125" s="7">
        <f>Output!Z282</f>
        <v>6.9023158121957501E-2</v>
      </c>
      <c r="T125" s="7">
        <f>Output!Z312</f>
        <v>6.2990269573587443E-2</v>
      </c>
    </row>
    <row r="126" spans="1:20" x14ac:dyDescent="0.25">
      <c r="A126" s="7">
        <v>2045</v>
      </c>
      <c r="B126" s="7">
        <f>Output!Z133</f>
        <v>7.9706490987356313E-2</v>
      </c>
      <c r="C126" s="7">
        <f>Output!Z163</f>
        <v>6.9808721246434696E-2</v>
      </c>
      <c r="D126" s="7">
        <f>Output!Z193</f>
        <v>6.3079090832497783E-2</v>
      </c>
      <c r="F126" s="7">
        <v>2045</v>
      </c>
      <c r="G126" s="7">
        <f t="shared" si="54"/>
        <v>6.8559407835333167E-2</v>
      </c>
      <c r="H126" s="7">
        <f t="shared" si="55"/>
        <v>6.3227524042805378E-2</v>
      </c>
      <c r="I126" s="7">
        <f t="shared" si="56"/>
        <v>5.9804765130592491E-2</v>
      </c>
      <c r="J126" s="7">
        <f t="shared" si="57"/>
        <v>0.15628387918513365</v>
      </c>
      <c r="K126" s="7">
        <f t="shared" si="58"/>
        <v>0.14441249117509167</v>
      </c>
      <c r="L126" s="7">
        <f t="shared" si="59"/>
        <v>0.13683086167881675</v>
      </c>
      <c r="M126" s="7">
        <f t="shared" si="60"/>
        <v>0.2440083505349345</v>
      </c>
      <c r="N126" s="7">
        <f t="shared" si="61"/>
        <v>0.22559745830737832</v>
      </c>
      <c r="O126" s="7">
        <f t="shared" si="62"/>
        <v>0.21385695822704121</v>
      </c>
      <c r="Q126" s="7">
        <v>2045</v>
      </c>
      <c r="R126" s="7">
        <f>Output!Z253</f>
        <v>7.7342755114418432E-2</v>
      </c>
      <c r="S126" s="7">
        <f>Output!Z283</f>
        <v>6.825589760847979E-2</v>
      </c>
      <c r="T126" s="7">
        <f>Output!Z313</f>
        <v>6.2077617628268654E-2</v>
      </c>
    </row>
    <row r="127" spans="1:20" x14ac:dyDescent="0.25">
      <c r="A127" s="7">
        <v>2046</v>
      </c>
      <c r="B127" s="7">
        <f>Output!Z134</f>
        <v>7.9057760651779621E-2</v>
      </c>
      <c r="C127" s="7">
        <f>Output!Z164</f>
        <v>6.8979949889039063E-2</v>
      </c>
      <c r="D127" s="7">
        <f>Output!Z194</f>
        <v>6.209201156044776E-2</v>
      </c>
      <c r="F127" s="7">
        <v>2046</v>
      </c>
      <c r="G127" s="7">
        <f t="shared" si="54"/>
        <v>7.1332157550739433E-2</v>
      </c>
      <c r="H127" s="7">
        <f t="shared" si="55"/>
        <v>6.5665994267338906E-2</v>
      </c>
      <c r="I127" s="7">
        <f t="shared" si="56"/>
        <v>6.2014763460599372E-2</v>
      </c>
      <c r="J127" s="7">
        <f t="shared" si="57"/>
        <v>0.16157814645718974</v>
      </c>
      <c r="K127" s="7">
        <f t="shared" si="58"/>
        <v>0.14906848772317519</v>
      </c>
      <c r="L127" s="7">
        <f t="shared" si="59"/>
        <v>0.14105061572471689</v>
      </c>
      <c r="M127" s="7">
        <f t="shared" si="60"/>
        <v>0.25182413536364034</v>
      </c>
      <c r="N127" s="7">
        <f t="shared" si="61"/>
        <v>0.23247098117901177</v>
      </c>
      <c r="O127" s="7">
        <f t="shared" si="62"/>
        <v>0.22008646798883455</v>
      </c>
      <c r="Q127" s="7">
        <v>2046</v>
      </c>
      <c r="R127" s="7">
        <f>Output!Z254</f>
        <v>7.6743836804568838E-2</v>
      </c>
      <c r="S127" s="7">
        <f>Output!Z284</f>
        <v>6.7491688818722542E-2</v>
      </c>
      <c r="T127" s="7">
        <f>Output!Z314</f>
        <v>6.1168070898735001E-2</v>
      </c>
    </row>
    <row r="128" spans="1:20" x14ac:dyDescent="0.25">
      <c r="A128" s="7">
        <v>2047</v>
      </c>
      <c r="B128" s="7">
        <f>Output!Z135</f>
        <v>7.8412293195562741E-2</v>
      </c>
      <c r="C128" s="7">
        <f>Output!Z165</f>
        <v>6.8154441411003255E-2</v>
      </c>
      <c r="D128" s="7">
        <f>Output!Z195</f>
        <v>6.1108136902054709E-2</v>
      </c>
      <c r="F128" s="7">
        <v>2047</v>
      </c>
      <c r="G128" s="7">
        <f t="shared" si="54"/>
        <v>7.4083376713279428E-2</v>
      </c>
      <c r="H128" s="7">
        <f t="shared" si="55"/>
        <v>6.8076962004969419E-2</v>
      </c>
      <c r="I128" s="7">
        <f t="shared" si="56"/>
        <v>6.4192006320948597E-2</v>
      </c>
      <c r="J128" s="7">
        <f t="shared" si="57"/>
        <v>0.1669396281213435</v>
      </c>
      <c r="K128" s="7">
        <f t="shared" si="58"/>
        <v>0.15376689906538113</v>
      </c>
      <c r="L128" s="7">
        <f t="shared" si="59"/>
        <v>0.14529355203205019</v>
      </c>
      <c r="M128" s="7">
        <f t="shared" si="60"/>
        <v>0.25979587952940791</v>
      </c>
      <c r="N128" s="7">
        <f t="shared" si="61"/>
        <v>0.23945683612579319</v>
      </c>
      <c r="O128" s="7">
        <f t="shared" si="62"/>
        <v>0.22639509774315195</v>
      </c>
      <c r="Q128" s="7">
        <v>2047</v>
      </c>
      <c r="R128" s="7">
        <f>Output!Z255</f>
        <v>7.6147916723394299E-2</v>
      </c>
      <c r="S128" s="7">
        <f>Output!Z285</f>
        <v>6.6730478257640377E-2</v>
      </c>
      <c r="T128" s="7">
        <f>Output!Z315</f>
        <v>6.0261468905811744E-2</v>
      </c>
    </row>
    <row r="129" spans="1:20" x14ac:dyDescent="0.25">
      <c r="A129" s="7">
        <v>2048</v>
      </c>
      <c r="B129" s="7">
        <f>Output!Z136</f>
        <v>7.7770030353002825E-2</v>
      </c>
      <c r="C129" s="7">
        <f>Output!Z166</f>
        <v>6.7332079280921553E-2</v>
      </c>
      <c r="D129" s="7">
        <f>Output!Z196</f>
        <v>6.012746685731863E-2</v>
      </c>
      <c r="F129" s="7">
        <v>2048</v>
      </c>
      <c r="G129" s="7">
        <f t="shared" si="54"/>
        <v>7.6813171716047776E-2</v>
      </c>
      <c r="H129" s="7">
        <f t="shared" si="55"/>
        <v>7.0460531716126817E-2</v>
      </c>
      <c r="I129" s="7">
        <f t="shared" si="56"/>
        <v>6.6336600104734786E-2</v>
      </c>
      <c r="J129" s="7">
        <f t="shared" si="57"/>
        <v>0.17236984287699658</v>
      </c>
      <c r="K129" s="7">
        <f t="shared" si="58"/>
        <v>0.15850838895877187</v>
      </c>
      <c r="L129" s="7">
        <f t="shared" si="59"/>
        <v>0.14955966168416238</v>
      </c>
      <c r="M129" s="7">
        <f t="shared" si="60"/>
        <v>0.26792651403794582</v>
      </c>
      <c r="N129" s="7">
        <f t="shared" si="61"/>
        <v>0.24655624620141733</v>
      </c>
      <c r="O129" s="7">
        <f t="shared" si="62"/>
        <v>0.2327827232635902</v>
      </c>
      <c r="Q129" s="7">
        <v>2048</v>
      </c>
      <c r="R129" s="7">
        <f>Output!Z256</f>
        <v>7.5554941377637921E-2</v>
      </c>
      <c r="S129" s="7">
        <f>Output!Z286</f>
        <v>6.5972158939911651E-2</v>
      </c>
      <c r="T129" s="7">
        <f>Output!Z316</f>
        <v>5.9357811648306641E-2</v>
      </c>
    </row>
    <row r="130" spans="1:20" x14ac:dyDescent="0.25">
      <c r="A130" s="7">
        <v>2049</v>
      </c>
      <c r="B130" s="7">
        <f>Output!Z137</f>
        <v>7.7130855592694184E-2</v>
      </c>
      <c r="C130" s="7">
        <f>Output!Z167</f>
        <v>6.6512863498793984E-2</v>
      </c>
      <c r="D130" s="7">
        <f>Output!Z197</f>
        <v>5.9149884894833818E-2</v>
      </c>
      <c r="F130" s="7">
        <v>2049</v>
      </c>
      <c r="G130" s="7">
        <f t="shared" si="54"/>
        <v>7.9521645086723505E-2</v>
      </c>
      <c r="H130" s="7">
        <f t="shared" si="55"/>
        <v>7.2816807861154853E-2</v>
      </c>
      <c r="I130" s="7">
        <f t="shared" si="56"/>
        <v>6.8448647339636973E-2</v>
      </c>
      <c r="J130" s="7">
        <f t="shared" si="57"/>
        <v>0.17787032702299524</v>
      </c>
      <c r="K130" s="7">
        <f t="shared" si="58"/>
        <v>0.16329361583958407</v>
      </c>
      <c r="L130" s="7">
        <f t="shared" si="59"/>
        <v>0.1538488979960119</v>
      </c>
      <c r="M130" s="7">
        <f t="shared" si="60"/>
        <v>0.27621900895926738</v>
      </c>
      <c r="N130" s="7">
        <f t="shared" si="61"/>
        <v>0.25377042381801368</v>
      </c>
      <c r="O130" s="7">
        <f t="shared" si="62"/>
        <v>0.239249148652387</v>
      </c>
      <c r="Q130" s="7">
        <v>2049</v>
      </c>
      <c r="R130" s="7">
        <f>Output!Z257</f>
        <v>7.496480378078578E-2</v>
      </c>
      <c r="S130" s="7">
        <f>Output!Z287</f>
        <v>6.521673086315187E-2</v>
      </c>
      <c r="T130" s="7">
        <f>Output!Z317</f>
        <v>5.845699213970576E-2</v>
      </c>
    </row>
    <row r="131" spans="1:20" x14ac:dyDescent="0.25">
      <c r="A131" s="7">
        <v>2050</v>
      </c>
      <c r="B131" s="7">
        <f>Output!Z138</f>
        <v>7.648620385631727E-2</v>
      </c>
      <c r="C131" s="7">
        <f>Output!Z168</f>
        <v>6.5688112474895269E-2</v>
      </c>
      <c r="D131" s="7">
        <f>Output!Z198</f>
        <v>5.8166849262561868E-2</v>
      </c>
      <c r="F131" s="7">
        <v>2050</v>
      </c>
      <c r="G131" s="7">
        <f t="shared" si="54"/>
        <v>8.220861525120475E-2</v>
      </c>
      <c r="H131" s="7">
        <f t="shared" si="55"/>
        <v>7.5145606933286924E-2</v>
      </c>
      <c r="I131" s="7">
        <f t="shared" si="56"/>
        <v>7.0527967224619167E-2</v>
      </c>
      <c r="J131" s="7">
        <f t="shared" si="57"/>
        <v>0.18344205309753703</v>
      </c>
      <c r="K131" s="7">
        <f t="shared" si="58"/>
        <v>0.1681226350390109</v>
      </c>
      <c r="L131" s="7">
        <f t="shared" si="59"/>
        <v>0.15816059485577411</v>
      </c>
      <c r="M131" s="7">
        <f t="shared" si="60"/>
        <v>0.28467549094386968</v>
      </c>
      <c r="N131" s="7">
        <f t="shared" si="61"/>
        <v>0.26109966314473521</v>
      </c>
      <c r="O131" s="7">
        <f t="shared" si="62"/>
        <v>0.24579322248692922</v>
      </c>
      <c r="Q131" s="7">
        <v>2050</v>
      </c>
      <c r="R131" s="7">
        <f>Output!Z258</f>
        <v>7.4369640597539297E-2</v>
      </c>
      <c r="S131" s="7">
        <f>Output!Z288</f>
        <v>6.4456223707933052E-2</v>
      </c>
      <c r="T131" s="7">
        <f>Output!Z318</f>
        <v>5.7551168441536432E-2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AB5-534E-4879-9ACE-2A72A9B75370}">
  <dimension ref="A2:AR131"/>
  <sheetViews>
    <sheetView workbookViewId="0">
      <selection activeCell="D4" sqref="D4"/>
    </sheetView>
  </sheetViews>
  <sheetFormatPr defaultRowHeight="15" x14ac:dyDescent="0.25"/>
  <cols>
    <col min="1" max="6" width="9.140625" style="7"/>
    <col min="7" max="13" width="12" style="7" bestFit="1" customWidth="1"/>
    <col min="14" max="15" width="11" style="7" bestFit="1" customWidth="1"/>
    <col min="16" max="16" width="9.140625" style="7"/>
    <col min="17" max="17" width="12" style="7" bestFit="1" customWidth="1"/>
    <col min="18" max="18" width="9.140625" style="7"/>
    <col min="19" max="19" width="11" style="7" customWidth="1"/>
    <col min="20" max="23" width="9.140625" style="7"/>
    <col min="24" max="24" width="18.5703125" style="7" customWidth="1"/>
    <col min="25" max="28" width="9.140625" style="7"/>
    <col min="29" max="29" width="14.5703125" style="7" customWidth="1"/>
    <col min="30" max="43" width="9.140625" style="7"/>
    <col min="44" max="44" width="11.42578125" style="7" customWidth="1"/>
    <col min="45" max="16384" width="9.140625" style="7"/>
  </cols>
  <sheetData>
    <row r="2" spans="1:44" x14ac:dyDescent="0.25">
      <c r="B2" s="7">
        <v>0.74975071756328249</v>
      </c>
      <c r="E2" s="7">
        <v>0.23467385901836879</v>
      </c>
      <c r="G2" s="7">
        <v>7.8209999999999997</v>
      </c>
      <c r="H2" s="7">
        <v>41.555999999999997</v>
      </c>
      <c r="I2" s="7">
        <v>1.6890000000000001</v>
      </c>
      <c r="J2" s="7">
        <v>297.86799999999999</v>
      </c>
      <c r="K2" s="7">
        <v>104.29300000000001</v>
      </c>
      <c r="L2" s="7">
        <v>75.942999999999998</v>
      </c>
      <c r="M2" s="7">
        <v>25.699000000000002</v>
      </c>
      <c r="O2" s="7">
        <f>SUM(G2:M2)</f>
        <v>554.86899999999991</v>
      </c>
    </row>
    <row r="4" spans="1:44" x14ac:dyDescent="0.25">
      <c r="G4" s="7">
        <f>G2/$O$2</f>
        <v>1.4095218871481378E-2</v>
      </c>
      <c r="H4" s="7">
        <f t="shared" ref="H4:M4" si="0">H2/$O$2</f>
        <v>7.4893353205891841E-2</v>
      </c>
      <c r="I4" s="7">
        <f t="shared" si="0"/>
        <v>3.0439617279033435E-3</v>
      </c>
      <c r="J4" s="7">
        <f t="shared" si="0"/>
        <v>0.53682580933517643</v>
      </c>
      <c r="K4" s="7">
        <f t="shared" si="0"/>
        <v>0.18795968057325246</v>
      </c>
      <c r="L4" s="7">
        <f t="shared" si="0"/>
        <v>0.13686653966972387</v>
      </c>
      <c r="M4" s="7">
        <f t="shared" si="0"/>
        <v>4.6315436616570768E-2</v>
      </c>
    </row>
    <row r="6" spans="1:44" ht="44.25" customHeight="1" x14ac:dyDescent="0.25">
      <c r="G6" s="10" t="s">
        <v>45</v>
      </c>
      <c r="H6" s="10"/>
      <c r="I6" s="10"/>
      <c r="L6" s="10" t="s">
        <v>46</v>
      </c>
      <c r="M6" s="10"/>
      <c r="N6" s="10"/>
      <c r="Q6" s="9" t="s">
        <v>47</v>
      </c>
      <c r="R6" s="9"/>
      <c r="S6" s="9"/>
      <c r="V6" s="9" t="s">
        <v>48</v>
      </c>
      <c r="W6" s="9"/>
      <c r="X6" s="9"/>
      <c r="AA6" s="9" t="s">
        <v>49</v>
      </c>
      <c r="AB6" s="9"/>
      <c r="AC6" s="9"/>
      <c r="AF6" s="9" t="s">
        <v>50</v>
      </c>
      <c r="AG6" s="9"/>
      <c r="AH6" s="9"/>
      <c r="AK6" s="9" t="s">
        <v>51</v>
      </c>
      <c r="AL6" s="9"/>
      <c r="AM6" s="9"/>
      <c r="AP6" s="8"/>
      <c r="AQ6" s="8"/>
      <c r="AR6" s="8"/>
    </row>
    <row r="7" spans="1:44" x14ac:dyDescent="0.25">
      <c r="A7" s="7" t="s">
        <v>29</v>
      </c>
      <c r="B7" s="7" t="s">
        <v>30</v>
      </c>
      <c r="C7" s="7" t="s">
        <v>31</v>
      </c>
      <c r="D7" s="7" t="s">
        <v>32</v>
      </c>
      <c r="F7" s="7" t="s">
        <v>29</v>
      </c>
      <c r="G7" s="7" t="s">
        <v>30</v>
      </c>
      <c r="H7" s="7" t="s">
        <v>31</v>
      </c>
      <c r="I7" s="7" t="s">
        <v>32</v>
      </c>
      <c r="K7" s="7" t="s">
        <v>29</v>
      </c>
      <c r="L7" s="7" t="s">
        <v>30</v>
      </c>
      <c r="M7" s="7" t="s">
        <v>31</v>
      </c>
      <c r="N7" s="7" t="s">
        <v>32</v>
      </c>
      <c r="P7" s="7" t="s">
        <v>29</v>
      </c>
      <c r="Q7" s="7" t="s">
        <v>30</v>
      </c>
      <c r="R7" s="7" t="s">
        <v>31</v>
      </c>
      <c r="S7" s="7" t="s">
        <v>32</v>
      </c>
      <c r="U7" s="7" t="s">
        <v>29</v>
      </c>
      <c r="V7" s="7" t="s">
        <v>30</v>
      </c>
      <c r="W7" s="7" t="s">
        <v>31</v>
      </c>
      <c r="X7" s="7" t="s">
        <v>32</v>
      </c>
      <c r="Z7" s="7" t="s">
        <v>29</v>
      </c>
      <c r="AA7" s="7" t="s">
        <v>30</v>
      </c>
      <c r="AB7" s="7" t="s">
        <v>31</v>
      </c>
      <c r="AC7" s="7" t="s">
        <v>32</v>
      </c>
      <c r="AE7" s="7" t="s">
        <v>29</v>
      </c>
      <c r="AF7" s="7" t="s">
        <v>30</v>
      </c>
      <c r="AG7" s="7" t="s">
        <v>31</v>
      </c>
      <c r="AH7" s="7" t="s">
        <v>32</v>
      </c>
      <c r="AJ7" s="7" t="s">
        <v>29</v>
      </c>
      <c r="AK7" s="7" t="s">
        <v>30</v>
      </c>
      <c r="AL7" s="7" t="s">
        <v>31</v>
      </c>
      <c r="AM7" s="7" t="s">
        <v>32</v>
      </c>
    </row>
    <row r="8" spans="1:44" x14ac:dyDescent="0.25">
      <c r="B8" s="7">
        <v>0.14099999999999999</v>
      </c>
      <c r="C8" s="7">
        <v>0.14099999999999999</v>
      </c>
      <c r="D8" s="7">
        <v>0.14099999999999999</v>
      </c>
      <c r="F8" s="7">
        <v>2024</v>
      </c>
      <c r="G8" s="7">
        <f>(B11-$B$8)*$B$2*Output!$AA$101*$E$2*$G$4/Output!$AA$95/1000000</f>
        <v>8.5553129525710245E-2</v>
      </c>
      <c r="H8" s="7">
        <f>(C11-$B$8)*$B$2*Output!$AA$101*$E$2*$G$4/Output!$AA$95/1000000</f>
        <v>0.17149143723945676</v>
      </c>
      <c r="I8" s="7">
        <f>(D11-$B$8)*$B$2*Output!$AA$101*$E$2*$G$4/Output!$AA$95/1000000</f>
        <v>0.25742974495320292</v>
      </c>
      <c r="K8" s="7">
        <v>2024</v>
      </c>
      <c r="L8" s="7">
        <f>(B11-$B$8)*$B$2*Output!$AA$101*$E$2*$H$4/Output!$AA$95/1000000</f>
        <v>0.45457688921754441</v>
      </c>
      <c r="M8" s="7">
        <f>(C11-$B$8)*$B$2*Output!$AA$101*$E$2*$H$4/Output!$AA$95/1000000</f>
        <v>0.91120037922552921</v>
      </c>
      <c r="N8" s="7">
        <f>(D11-$B$8)*$B$2*Output!$AA$101*$E$2*$H$4/Output!$AA$95/1000000</f>
        <v>1.3678238692335123</v>
      </c>
      <c r="P8" s="7">
        <v>2024</v>
      </c>
      <c r="Q8" s="7">
        <f>(B11-$B$8)*$B$2*Output!$AA$101*$E$2*$I$4/Output!$AA$95/1000000</f>
        <v>1.8475800507470226E-2</v>
      </c>
      <c r="R8" s="7">
        <f>(C11-$B$8)*$B$2*Output!$AA$101*$E$2*$I$4/Output!$AA$95/1000000</f>
        <v>3.7034782955816713E-2</v>
      </c>
      <c r="S8" s="7">
        <f>(D11-$B$8)*$B$2*Output!$AA$101*$E$2*$I$4/Output!$AA$95/1000000</f>
        <v>5.5593765404163116E-2</v>
      </c>
      <c r="U8" s="7">
        <v>2024</v>
      </c>
      <c r="V8" s="7">
        <f>(B11-$B$8)*$B$2*Output!$AA$101*$E$2*$J$4/Output!$AA$95/1000000</f>
        <v>3.2583479843452574</v>
      </c>
      <c r="W8" s="7">
        <f>(C11-$B$8)*$B$2*Output!$AA$101*$E$2*$J$4/Output!$AA$95/1000000</f>
        <v>6.5313657368165838</v>
      </c>
      <c r="X8" s="7">
        <f>(D11-$B$8)*$B$2*Output!$AA$101*$E$2*$J$4/Output!$AA$95/1000000</f>
        <v>9.8043834892878987</v>
      </c>
      <c r="Z8" s="7">
        <v>2024</v>
      </c>
      <c r="AA8" s="7">
        <f>(B11-$B$8)*$B$2*Output!$AA$101*$E$2*$K$4/Output!$AA$95/1000000</f>
        <v>1.1408505993638793</v>
      </c>
      <c r="AB8" s="7">
        <f>(C11-$B$8)*$B$2*Output!$AA$101*$E$2*$K$4/Output!$AA$95/1000000</f>
        <v>2.2868375481414991</v>
      </c>
      <c r="AC8" s="7">
        <f>(D11-$B$8)*$B$2*Output!$AA$101*$E$2*$K$4/Output!$AA$95/1000000</f>
        <v>3.432824496919114</v>
      </c>
      <c r="AE8" s="7">
        <v>2024</v>
      </c>
      <c r="AF8" s="7">
        <f>(B11-$B$8)*$B$2*Output!$AA$101*$E$2*$L$4/Output!$AA$95/1000000</f>
        <v>0.83073281109461883</v>
      </c>
      <c r="AG8" s="7">
        <f>(C11-$B$8)*$B$2*Output!$AA$101*$E$2*$L$4/Output!$AA$95/1000000</f>
        <v>1.6652057560767251</v>
      </c>
      <c r="AH8" s="7">
        <f>(D11-$B$8)*$B$2*Output!$AA$101*$E$2*$L$4/Output!$AA$95/1000000</f>
        <v>2.4996787010588277</v>
      </c>
      <c r="AJ8" s="7">
        <v>2024</v>
      </c>
      <c r="AK8" s="7">
        <f>(B11-$B$8)*$B$2*Output!$AA$101*$E$2*$M$4/Output!$AA$95/1000000</f>
        <v>0.28111876686884385</v>
      </c>
      <c r="AL8" s="7">
        <f>(C11-$B$8)*$B$2*Output!$AA$101*$E$2*$M$4/Output!$AA$95/1000000</f>
        <v>0.5635031895686996</v>
      </c>
      <c r="AM8" s="7">
        <f>(D11-$B$8)*$B$2*Output!$AA$101*$E$2*$M$4/Output!$AA$95/1000000</f>
        <v>0.84588761226855413</v>
      </c>
    </row>
    <row r="9" spans="1:44" x14ac:dyDescent="0.25">
      <c r="F9" s="7">
        <v>2025</v>
      </c>
      <c r="G9" s="7">
        <f>(B12-$B$8)*$B$2*Output!$AA$101*$E$2*$G$4/Output!$AA$95/1000000</f>
        <v>0.17110625905142049</v>
      </c>
      <c r="H9" s="7">
        <f>(C12-$B$8)*$B$2*Output!$AA$101*$E$2*$G$4/Output!$AA$95/1000000</f>
        <v>0.35968252245799043</v>
      </c>
      <c r="I9" s="7">
        <f>(D12-$B$8)*$B$2*Output!$AA$101*$E$2*$G$4/Output!$AA$95/1000000</f>
        <v>0.54825878586455978</v>
      </c>
      <c r="K9" s="7">
        <v>2025</v>
      </c>
      <c r="L9" s="7">
        <f>(B12-$B$8)*$B$2*Output!$AA$101*$E$2*$H$4/Output!$AA$95/1000000</f>
        <v>0.90915377843508882</v>
      </c>
      <c r="M9" s="7">
        <f>(C12-$B$8)*$B$2*Output!$AA$101*$E$2*$H$4/Output!$AA$95/1000000</f>
        <v>1.9111324515105803</v>
      </c>
      <c r="N9" s="7">
        <f>(D12-$B$8)*$B$2*Output!$AA$101*$E$2*$H$4/Output!$AA$95/1000000</f>
        <v>2.9131111245860692</v>
      </c>
      <c r="P9" s="7">
        <v>2025</v>
      </c>
      <c r="Q9" s="7">
        <f>(B12-$B$8)*$B$2*Output!$AA$101*$E$2*$I$4/Output!$AA$95/1000000</f>
        <v>3.6951601014940452E-2</v>
      </c>
      <c r="R9" s="7">
        <f>(C12-$B$8)*$B$2*Output!$AA$101*$E$2*$I$4/Output!$AA$95/1000000</f>
        <v>7.7675972437226168E-2</v>
      </c>
      <c r="S9" s="7">
        <f>(D12-$B$8)*$B$2*Output!$AA$101*$E$2*$I$4/Output!$AA$95/1000000</f>
        <v>0.11840034385951177</v>
      </c>
      <c r="U9" s="7">
        <v>2025</v>
      </c>
      <c r="V9" s="7">
        <f>(B12-$B$8)*$B$2*Output!$AA$101*$E$2*$J$4/Output!$AA$95/1000000</f>
        <v>6.5166959686905148</v>
      </c>
      <c r="W9" s="7">
        <f>(C12-$B$8)*$B$2*Output!$AA$101*$E$2*$J$4/Output!$AA$95/1000000</f>
        <v>13.698748702150196</v>
      </c>
      <c r="X9" s="7">
        <f>(D12-$B$8)*$B$2*Output!$AA$101*$E$2*$J$4/Output!$AA$95/1000000</f>
        <v>20.880801435609857</v>
      </c>
      <c r="Z9" s="7">
        <v>2025</v>
      </c>
      <c r="AA9" s="7">
        <f>(B12-$B$8)*$B$2*Output!$AA$101*$E$2*$K$4/Output!$AA$95/1000000</f>
        <v>2.2817011987277587</v>
      </c>
      <c r="AB9" s="7">
        <f>(C12-$B$8)*$B$2*Output!$AA$101*$E$2*$K$4/Output!$AA$95/1000000</f>
        <v>4.7963648273508754</v>
      </c>
      <c r="AC9" s="7">
        <f>(D12-$B$8)*$B$2*Output!$AA$101*$E$2*$K$4/Output!$AA$95/1000000</f>
        <v>7.3110284559739869</v>
      </c>
      <c r="AE9" s="7">
        <v>2025</v>
      </c>
      <c r="AF9" s="7">
        <f>(B12-$B$8)*$B$2*Output!$AA$101*$E$2*$L$4/Output!$AA$95/1000000</f>
        <v>1.6614656221892377</v>
      </c>
      <c r="AG9" s="7">
        <f>(C12-$B$8)*$B$2*Output!$AA$101*$E$2*$L$4/Output!$AA$95/1000000</f>
        <v>3.4925674214329585</v>
      </c>
      <c r="AH9" s="7">
        <f>(D12-$B$8)*$B$2*Output!$AA$101*$E$2*$L$4/Output!$AA$95/1000000</f>
        <v>5.3236692206766749</v>
      </c>
      <c r="AJ9" s="7">
        <v>2025</v>
      </c>
      <c r="AK9" s="7">
        <f>(B12-$B$8)*$B$2*Output!$AA$101*$E$2*$M$4/Output!$AA$95/1000000</f>
        <v>0.5622375337376877</v>
      </c>
      <c r="AL9" s="7">
        <f>(C12-$B$8)*$B$2*Output!$AA$101*$E$2*$M$4/Output!$AA$95/1000000</f>
        <v>1.1818797013998079</v>
      </c>
      <c r="AM9" s="7">
        <f>(D12-$B$8)*$B$2*Output!$AA$101*$E$2*$M$4/Output!$AA$95/1000000</f>
        <v>1.8015218690619264</v>
      </c>
    </row>
    <row r="10" spans="1:44" x14ac:dyDescent="0.25">
      <c r="F10" s="7">
        <v>2026</v>
      </c>
      <c r="G10" s="7">
        <f>(B13-$B$8)*$B$2*Output!$AA$101*$E$2*$G$4/Output!$AA$95/1000000</f>
        <v>0.25665938857713078</v>
      </c>
      <c r="H10" s="7">
        <f>(C13-$B$8)*$B$2*Output!$AA$101*$E$2*$G$4/Output!$AA$95/1000000</f>
        <v>0.56673989139286551</v>
      </c>
      <c r="I10" s="7">
        <f>(D13-$B$8)*$B$2*Output!$AA$101*$E$2*$G$4/Output!$AA$95/1000000</f>
        <v>0.87682039420859803</v>
      </c>
      <c r="K10" s="7">
        <v>2026</v>
      </c>
      <c r="L10" s="7">
        <f>(B13-$B$8)*$B$2*Output!$AA$101*$E$2*$H$4/Output!$AA$95/1000000</f>
        <v>1.3637306676526333</v>
      </c>
      <c r="M10" s="7">
        <f>(C13-$B$8)*$B$2*Output!$AA$101*$E$2*$H$4/Output!$AA$95/1000000</f>
        <v>3.0113083910908989</v>
      </c>
      <c r="N10" s="7">
        <f>(D13-$B$8)*$B$2*Output!$AA$101*$E$2*$H$4/Output!$AA$95/1000000</f>
        <v>4.6588861145291514</v>
      </c>
      <c r="P10" s="7">
        <v>2026</v>
      </c>
      <c r="Q10" s="7">
        <f>(B13-$B$8)*$B$2*Output!$AA$101*$E$2*$I$4/Output!$AA$95/1000000</f>
        <v>5.5427401522410678E-2</v>
      </c>
      <c r="R10" s="7">
        <f>(C13-$B$8)*$B$2*Output!$AA$101*$E$2*$I$4/Output!$AA$95/1000000</f>
        <v>0.12239146868208028</v>
      </c>
      <c r="S10" s="7">
        <f>(D13-$B$8)*$B$2*Output!$AA$101*$E$2*$I$4/Output!$AA$95/1000000</f>
        <v>0.18935553584174947</v>
      </c>
      <c r="U10" s="7">
        <v>2026</v>
      </c>
      <c r="V10" s="7">
        <f>(B13-$B$8)*$B$2*Output!$AA$101*$E$2*$J$4/Output!$AA$95/1000000</f>
        <v>9.7750439530357731</v>
      </c>
      <c r="W10" s="7">
        <f>(C13-$B$8)*$B$2*Output!$AA$101*$E$2*$J$4/Output!$AA$95/1000000</f>
        <v>21.58466666275541</v>
      </c>
      <c r="X10" s="7">
        <f>(D13-$B$8)*$B$2*Output!$AA$101*$E$2*$J$4/Output!$AA$95/1000000</f>
        <v>33.394289372474958</v>
      </c>
      <c r="Z10" s="7">
        <v>2026</v>
      </c>
      <c r="AA10" s="7">
        <f>(B13-$B$8)*$B$2*Output!$AA$101*$E$2*$K$4/Output!$AA$95/1000000</f>
        <v>3.4225517980916385</v>
      </c>
      <c r="AB10" s="7">
        <f>(C13-$B$8)*$B$2*Output!$AA$101*$E$2*$K$4/Output!$AA$95/1000000</f>
        <v>7.5574739154885728</v>
      </c>
      <c r="AC10" s="7">
        <f>(D13-$B$8)*$B$2*Output!$AA$101*$E$2*$K$4/Output!$AA$95/1000000</f>
        <v>11.69239603288548</v>
      </c>
      <c r="AE10" s="7">
        <v>2026</v>
      </c>
      <c r="AF10" s="7">
        <f>(B13-$B$8)*$B$2*Output!$AA$101*$E$2*$L$4/Output!$AA$95/1000000</f>
        <v>2.4921984332838565</v>
      </c>
      <c r="AG10" s="7">
        <f>(C13-$B$8)*$B$2*Output!$AA$101*$E$2*$L$4/Output!$AA$95/1000000</f>
        <v>5.5031233310380241</v>
      </c>
      <c r="AH10" s="7">
        <f>(D13-$B$8)*$B$2*Output!$AA$101*$E$2*$L$4/Output!$AA$95/1000000</f>
        <v>8.5140482287921717</v>
      </c>
      <c r="AJ10" s="7">
        <v>2026</v>
      </c>
      <c r="AK10" s="7">
        <f>(B13-$B$8)*$B$2*Output!$AA$101*$E$2*$M$4/Output!$AA$95/1000000</f>
        <v>0.84335630060653166</v>
      </c>
      <c r="AL10" s="7">
        <f>(C13-$B$8)*$B$2*Output!$AA$101*$E$2*$M$4/Output!$AA$95/1000000</f>
        <v>1.8622488772414336</v>
      </c>
      <c r="AM10" s="7">
        <f>(D13-$B$8)*$B$2*Output!$AA$101*$E$2*$M$4/Output!$AA$95/1000000</f>
        <v>2.8811414538763285</v>
      </c>
    </row>
    <row r="11" spans="1:44" x14ac:dyDescent="0.25">
      <c r="A11" s="7">
        <v>2024</v>
      </c>
      <c r="B11" s="7">
        <v>0.14707959812826862</v>
      </c>
      <c r="C11" s="7">
        <v>0.15318656788635393</v>
      </c>
      <c r="D11" s="7">
        <v>0.15929353764443921</v>
      </c>
      <c r="F11" s="7">
        <v>2027</v>
      </c>
      <c r="G11" s="7">
        <f>(B14-$B$8)*$B$2*Output!$AA$101*$E$2*$G$4/Output!$AA$95/1000000</f>
        <v>0.34221251810284065</v>
      </c>
      <c r="H11" s="7">
        <f>(C14-$B$8)*$B$2*Output!$AA$101*$E$2*$G$4/Output!$AA$95/1000000</f>
        <v>0.795111282138942</v>
      </c>
      <c r="I11" s="7">
        <f>(D14-$B$8)*$B$2*Output!$AA$101*$E$2*$G$4/Output!$AA$95/1000000</f>
        <v>1.2480100461750416</v>
      </c>
      <c r="K11" s="7">
        <v>2027</v>
      </c>
      <c r="L11" s="7">
        <f>(B14-$B$8)*$B$2*Output!$AA$101*$E$2*$H$4/Output!$AA$95/1000000</f>
        <v>1.8183075568701754</v>
      </c>
      <c r="M11" s="7">
        <f>(C14-$B$8)*$B$2*Output!$AA$101*$E$2*$H$4/Output!$AA$95/1000000</f>
        <v>4.2247339778245587</v>
      </c>
      <c r="N11" s="7">
        <f>(D14-$B$8)*$B$2*Output!$AA$101*$E$2*$H$4/Output!$AA$95/1000000</f>
        <v>6.6311603987789329</v>
      </c>
      <c r="P11" s="7">
        <v>2027</v>
      </c>
      <c r="Q11" s="7">
        <f>(B14-$B$8)*$B$2*Output!$AA$101*$E$2*$I$4/Output!$AA$95/1000000</f>
        <v>7.3903202029880807E-2</v>
      </c>
      <c r="R11" s="7">
        <f>(C14-$B$8)*$B$2*Output!$AA$101*$E$2*$I$4/Output!$AA$95/1000000</f>
        <v>0.17170987796096066</v>
      </c>
      <c r="S11" s="7">
        <f>(D14-$B$8)*$B$2*Output!$AA$101*$E$2*$I$4/Output!$AA$95/1000000</f>
        <v>0.26951655389204016</v>
      </c>
      <c r="U11" s="7">
        <v>2027</v>
      </c>
      <c r="V11" s="7">
        <f>(B14-$B$8)*$B$2*Output!$AA$101*$E$2*$J$4/Output!$AA$95/1000000</f>
        <v>13.033391937381015</v>
      </c>
      <c r="W11" s="7">
        <f>(C14-$B$8)*$B$2*Output!$AA$101*$E$2*$J$4/Output!$AA$95/1000000</f>
        <v>30.28234335611333</v>
      </c>
      <c r="X11" s="7">
        <f>(D14-$B$8)*$B$2*Output!$AA$101*$E$2*$J$4/Output!$AA$95/1000000</f>
        <v>47.531294774845584</v>
      </c>
      <c r="Z11" s="7">
        <v>2027</v>
      </c>
      <c r="AA11" s="7">
        <f>(B14-$B$8)*$B$2*Output!$AA$101*$E$2*$K$4/Output!$AA$95/1000000</f>
        <v>4.563402397455512</v>
      </c>
      <c r="AB11" s="7">
        <f>(C14-$B$8)*$B$2*Output!$AA$101*$E$2*$K$4/Output!$AA$95/1000000</f>
        <v>10.6028053890956</v>
      </c>
      <c r="AC11" s="7">
        <f>(D14-$B$8)*$B$2*Output!$AA$101*$E$2*$K$4/Output!$AA$95/1000000</f>
        <v>16.642208380735667</v>
      </c>
      <c r="AE11" s="7">
        <v>2027</v>
      </c>
      <c r="AF11" s="7">
        <f>(B14-$B$8)*$B$2*Output!$AA$101*$E$2*$L$4/Output!$AA$95/1000000</f>
        <v>3.3229312443784718</v>
      </c>
      <c r="AG11" s="7">
        <f>(C14-$B$8)*$B$2*Output!$AA$101*$E$2*$L$4/Output!$AA$95/1000000</f>
        <v>7.7206413629302748</v>
      </c>
      <c r="AH11" s="7">
        <f>(D14-$B$8)*$B$2*Output!$AA$101*$E$2*$L$4/Output!$AA$95/1000000</f>
        <v>12.118351481482062</v>
      </c>
      <c r="AJ11" s="7">
        <v>2027</v>
      </c>
      <c r="AK11" s="7">
        <f>(B14-$B$8)*$B$2*Output!$AA$101*$E$2*$M$4/Output!$AA$95/1000000</f>
        <v>1.1244750674753743</v>
      </c>
      <c r="AL11" s="7">
        <f>(C14-$B$8)*$B$2*Output!$AA$101*$E$2*$M$4/Output!$AA$95/1000000</f>
        <v>2.6126537322194952</v>
      </c>
      <c r="AM11" s="7">
        <f>(D14-$B$8)*$B$2*Output!$AA$101*$E$2*$M$4/Output!$AA$95/1000000</f>
        <v>4.1008323969636109</v>
      </c>
    </row>
    <row r="12" spans="1:44" x14ac:dyDescent="0.25">
      <c r="A12" s="7">
        <v>2025</v>
      </c>
      <c r="B12" s="7">
        <v>0.15315919625653726</v>
      </c>
      <c r="C12" s="7">
        <v>0.16655985038103591</v>
      </c>
      <c r="D12" s="7">
        <v>0.17996050450553452</v>
      </c>
      <c r="F12" s="7">
        <v>2028</v>
      </c>
      <c r="G12" s="7">
        <f>(B15-$B$8)*$B$2*Output!$AA$101*$E$2*$G$4/Output!$AA$95/1000000</f>
        <v>0.42776564762855085</v>
      </c>
      <c r="H12" s="7">
        <f>(C15-$B$8)*$B$2*Output!$AA$101*$E$2*$G$4/Output!$AA$95/1000000</f>
        <v>1.0475620057625883</v>
      </c>
      <c r="I12" s="7">
        <f>(D15-$B$8)*$B$2*Output!$AA$101*$E$2*$G$4/Output!$AA$95/1000000</f>
        <v>1.6673583638966232</v>
      </c>
      <c r="K12" s="7">
        <v>2028</v>
      </c>
      <c r="L12" s="7">
        <f>(B15-$B$8)*$B$2*Output!$AA$101*$E$2*$H$4/Output!$AA$95/1000000</f>
        <v>2.27288444608772</v>
      </c>
      <c r="M12" s="7">
        <f>(C15-$B$8)*$B$2*Output!$AA$101*$E$2*$H$4/Output!$AA$95/1000000</f>
        <v>5.5661023796790836</v>
      </c>
      <c r="N12" s="7">
        <f>(D15-$B$8)*$B$2*Output!$AA$101*$E$2*$H$4/Output!$AA$95/1000000</f>
        <v>8.8593203132704321</v>
      </c>
      <c r="P12" s="7">
        <v>2028</v>
      </c>
      <c r="Q12" s="7">
        <f>(B15-$B$8)*$B$2*Output!$AA$101*$E$2*$I$4/Output!$AA$95/1000000</f>
        <v>9.2379002537351027E-2</v>
      </c>
      <c r="R12" s="7">
        <f>(C15-$B$8)*$B$2*Output!$AA$101*$E$2*$I$4/Output!$AA$95/1000000</f>
        <v>0.22622838866296019</v>
      </c>
      <c r="S12" s="7">
        <f>(D15-$B$8)*$B$2*Output!$AA$101*$E$2*$I$4/Output!$AA$95/1000000</f>
        <v>0.36007777478856878</v>
      </c>
      <c r="U12" s="7">
        <v>2028</v>
      </c>
      <c r="V12" s="7">
        <f>(B15-$B$8)*$B$2*Output!$AA$101*$E$2*$J$4/Output!$AA$95/1000000</f>
        <v>16.291739921726272</v>
      </c>
      <c r="W12" s="7">
        <f>(C15-$B$8)*$B$2*Output!$AA$101*$E$2*$J$4/Output!$AA$95/1000000</f>
        <v>39.897097498080889</v>
      </c>
      <c r="X12" s="7">
        <f>(D15-$B$8)*$B$2*Output!$AA$101*$E$2*$J$4/Output!$AA$95/1000000</f>
        <v>63.502455074435403</v>
      </c>
      <c r="Z12" s="7">
        <v>2028</v>
      </c>
      <c r="AA12" s="7">
        <f>(B15-$B$8)*$B$2*Output!$AA$101*$E$2*$K$4/Output!$AA$95/1000000</f>
        <v>5.7042529968193909</v>
      </c>
      <c r="AB12" s="7">
        <f>(C15-$B$8)*$B$2*Output!$AA$101*$E$2*$K$4/Output!$AA$95/1000000</f>
        <v>13.969234658866849</v>
      </c>
      <c r="AC12" s="7">
        <f>(D15-$B$8)*$B$2*Output!$AA$101*$E$2*$K$4/Output!$AA$95/1000000</f>
        <v>22.234216320914275</v>
      </c>
      <c r="AE12" s="7">
        <v>2028</v>
      </c>
      <c r="AF12" s="7">
        <f>(B15-$B$8)*$B$2*Output!$AA$101*$E$2*$L$4/Output!$AA$95/1000000</f>
        <v>4.1536640554730901</v>
      </c>
      <c r="AG12" s="7">
        <f>(C15-$B$8)*$B$2*Output!$AA$101*$E$2*$L$4/Output!$AA$95/1000000</f>
        <v>10.171973072961032</v>
      </c>
      <c r="AH12" s="7">
        <f>(D15-$B$8)*$B$2*Output!$AA$101*$E$2*$L$4/Output!$AA$95/1000000</f>
        <v>16.190282090448953</v>
      </c>
      <c r="AJ12" s="7">
        <v>2028</v>
      </c>
      <c r="AK12" s="7">
        <f>(B15-$B$8)*$B$2*Output!$AA$101*$E$2*$M$4/Output!$AA$95/1000000</f>
        <v>1.4055938343442183</v>
      </c>
      <c r="AL12" s="7">
        <f>(C15-$B$8)*$B$2*Output!$AA$101*$E$2*$M$4/Output!$AA$95/1000000</f>
        <v>3.4421807935165276</v>
      </c>
      <c r="AM12" s="7">
        <f>(D15-$B$8)*$B$2*Output!$AA$101*$E$2*$M$4/Output!$AA$95/1000000</f>
        <v>5.4787677526888281</v>
      </c>
    </row>
    <row r="13" spans="1:44" x14ac:dyDescent="0.25">
      <c r="A13" s="7">
        <v>2026</v>
      </c>
      <c r="B13" s="7">
        <v>0.1592387943848059</v>
      </c>
      <c r="C13" s="7">
        <v>0.18127381350078825</v>
      </c>
      <c r="D13" s="7">
        <v>0.20330883261677044</v>
      </c>
      <c r="F13" s="7">
        <v>2029</v>
      </c>
      <c r="G13" s="7">
        <f>(B16-$B$8)*$B$2*Output!$AA$101*$E$2*$G$4/Output!$AA$95/1000000</f>
        <v>0.51331877715426111</v>
      </c>
      <c r="H13" s="7">
        <f>(C16-$B$8)*$B$2*Output!$AA$101*$E$2*$G$4/Output!$AA$95/1000000</f>
        <v>1.3272161486641494</v>
      </c>
      <c r="I13" s="7">
        <f>(D16-$B$8)*$B$2*Output!$AA$101*$E$2*$G$4/Output!$AA$95/1000000</f>
        <v>2.1411135201740352</v>
      </c>
      <c r="K13" s="7">
        <v>2029</v>
      </c>
      <c r="L13" s="7">
        <f>(B16-$B$8)*$B$2*Output!$AA$101*$E$2*$H$4/Output!$AA$95/1000000</f>
        <v>2.7274613353052644</v>
      </c>
      <c r="M13" s="7">
        <f>(C16-$B$8)*$B$2*Output!$AA$101*$E$2*$H$4/Output!$AA$95/1000000</f>
        <v>7.0520130768299945</v>
      </c>
      <c r="N13" s="7">
        <f>(D16-$B$8)*$B$2*Output!$AA$101*$E$2*$H$4/Output!$AA$95/1000000</f>
        <v>11.376564818354712</v>
      </c>
      <c r="P13" s="7">
        <v>2029</v>
      </c>
      <c r="Q13" s="7">
        <f>(B16-$B$8)*$B$2*Output!$AA$101*$E$2*$I$4/Output!$AA$95/1000000</f>
        <v>0.11085480304482127</v>
      </c>
      <c r="R13" s="7">
        <f>(C16-$B$8)*$B$2*Output!$AA$101*$E$2*$I$4/Output!$AA$95/1000000</f>
        <v>0.28662166923587118</v>
      </c>
      <c r="S13" s="7">
        <f>(D16-$B$8)*$B$2*Output!$AA$101*$E$2*$I$4/Output!$AA$95/1000000</f>
        <v>0.46238853542692054</v>
      </c>
      <c r="U13" s="7">
        <v>2029</v>
      </c>
      <c r="V13" s="7">
        <f>(B16-$B$8)*$B$2*Output!$AA$101*$E$2*$J$4/Output!$AA$95/1000000</f>
        <v>19.550087906071528</v>
      </c>
      <c r="W13" s="7">
        <f>(C16-$B$8)*$B$2*Output!$AA$101*$E$2*$J$4/Output!$AA$95/1000000</f>
        <v>50.54791200233894</v>
      </c>
      <c r="X13" s="7">
        <f>(D16-$B$8)*$B$2*Output!$AA$101*$E$2*$J$4/Output!$AA$95/1000000</f>
        <v>81.545736098606241</v>
      </c>
      <c r="Z13" s="7">
        <v>2029</v>
      </c>
      <c r="AA13" s="7">
        <f>(B16-$B$8)*$B$2*Output!$AA$101*$E$2*$K$4/Output!$AA$95/1000000</f>
        <v>6.8451035961832716</v>
      </c>
      <c r="AB13" s="7">
        <f>(C16-$B$8)*$B$2*Output!$AA$101*$E$2*$K$4/Output!$AA$95/1000000</f>
        <v>17.698421402970229</v>
      </c>
      <c r="AC13" s="7">
        <f>(D16-$B$8)*$B$2*Output!$AA$101*$E$2*$K$4/Output!$AA$95/1000000</f>
        <v>28.551739209757152</v>
      </c>
      <c r="AE13" s="7">
        <v>2029</v>
      </c>
      <c r="AF13" s="7">
        <f>(B16-$B$8)*$B$2*Output!$AA$101*$E$2*$L$4/Output!$AA$95/1000000</f>
        <v>4.9843968665677094</v>
      </c>
      <c r="AG13" s="7">
        <f>(C16-$B$8)*$B$2*Output!$AA$101*$E$2*$L$4/Output!$AA$95/1000000</f>
        <v>12.887453775476475</v>
      </c>
      <c r="AH13" s="7">
        <f>(D16-$B$8)*$B$2*Output!$AA$101*$E$2*$L$4/Output!$AA$95/1000000</f>
        <v>20.790510684385215</v>
      </c>
      <c r="AJ13" s="7">
        <v>2029</v>
      </c>
      <c r="AK13" s="7">
        <f>(B16-$B$8)*$B$2*Output!$AA$101*$E$2*$M$4/Output!$AA$95/1000000</f>
        <v>1.686712601213062</v>
      </c>
      <c r="AL13" s="7">
        <f>(C16-$B$8)*$B$2*Output!$AA$101*$E$2*$M$4/Output!$AA$95/1000000</f>
        <v>4.3610954870886047</v>
      </c>
      <c r="AM13" s="7">
        <f>(D16-$B$8)*$B$2*Output!$AA$101*$E$2*$M$4/Output!$AA$95/1000000</f>
        <v>7.0354783729641399</v>
      </c>
    </row>
    <row r="14" spans="1:44" x14ac:dyDescent="0.25">
      <c r="A14" s="7">
        <v>2027</v>
      </c>
      <c r="B14" s="7">
        <v>0.16531839251307451</v>
      </c>
      <c r="C14" s="7">
        <v>0.19750239902918451</v>
      </c>
      <c r="D14" s="7">
        <v>0.2296864055452944</v>
      </c>
      <c r="F14" s="7">
        <v>2030</v>
      </c>
      <c r="G14" s="7">
        <f>(B17-$B$8)*$B$2*Output!$AA$101*$E$2*$G$4/Output!$AA$95/1000000</f>
        <v>0.59887190667997092</v>
      </c>
      <c r="H14" s="7">
        <f>(C17-$B$8)*$B$2*Output!$AA$101*$E$2*$G$4/Output!$AA$95/1000000</f>
        <v>1.6376031205926886</v>
      </c>
      <c r="I14" s="7">
        <f>(D17-$B$8)*$B$2*Output!$AA$101*$E$2*$G$4/Output!$AA$95/1000000</f>
        <v>2.6763343345054045</v>
      </c>
      <c r="K14" s="7">
        <v>2030</v>
      </c>
      <c r="L14" s="7">
        <f>(B17-$B$8)*$B$2*Output!$AA$101*$E$2*$H$4/Output!$AA$95/1000000</f>
        <v>3.182038224522806</v>
      </c>
      <c r="M14" s="7">
        <f>(C17-$B$8)*$B$2*Output!$AA$101*$E$2*$H$4/Output!$AA$95/1000000</f>
        <v>8.7012191892788344</v>
      </c>
      <c r="N14" s="7">
        <f>(D17-$B$8)*$B$2*Output!$AA$101*$E$2*$H$4/Output!$AA$95/1000000</f>
        <v>14.220400154034852</v>
      </c>
      <c r="P14" s="7">
        <v>2030</v>
      </c>
      <c r="Q14" s="7">
        <f>(B17-$B$8)*$B$2*Output!$AA$101*$E$2*$I$4/Output!$AA$95/1000000</f>
        <v>0.12933060355229137</v>
      </c>
      <c r="R14" s="7">
        <f>(C17-$B$8)*$B$2*Output!$AA$101*$E$2*$I$4/Output!$AA$95/1000000</f>
        <v>0.35365192055760791</v>
      </c>
      <c r="S14" s="7">
        <f>(D17-$B$8)*$B$2*Output!$AA$101*$E$2*$I$4/Output!$AA$95/1000000</f>
        <v>0.57797323756292407</v>
      </c>
      <c r="U14" s="7">
        <v>2030</v>
      </c>
      <c r="V14" s="7">
        <f>(B17-$B$8)*$B$2*Output!$AA$101*$E$2*$J$4/Output!$AA$95/1000000</f>
        <v>22.808435890416771</v>
      </c>
      <c r="W14" s="7">
        <f>(C17-$B$8)*$B$2*Output!$AA$101*$E$2*$J$4/Output!$AA$95/1000000</f>
        <v>62.369206792571653</v>
      </c>
      <c r="X14" s="7">
        <f>(D17-$B$8)*$B$2*Output!$AA$101*$E$2*$J$4/Output!$AA$95/1000000</f>
        <v>101.92997769472649</v>
      </c>
      <c r="Z14" s="7">
        <v>2030</v>
      </c>
      <c r="AA14" s="7">
        <f>(B17-$B$8)*$B$2*Output!$AA$101*$E$2*$K$4/Output!$AA$95/1000000</f>
        <v>7.9859541955471443</v>
      </c>
      <c r="AB14" s="7">
        <f>(C17-$B$8)*$B$2*Output!$AA$101*$E$2*$K$4/Output!$AA$95/1000000</f>
        <v>21.837430284614921</v>
      </c>
      <c r="AC14" s="7">
        <f>(D17-$B$8)*$B$2*Output!$AA$101*$E$2*$K$4/Output!$AA$95/1000000</f>
        <v>35.68890637368267</v>
      </c>
      <c r="AE14" s="7">
        <v>2030</v>
      </c>
      <c r="AF14" s="7">
        <f>(B17-$B$8)*$B$2*Output!$AA$101*$E$2*$L$4/Output!$AA$95/1000000</f>
        <v>5.8151296776623234</v>
      </c>
      <c r="AG14" s="7">
        <f>(C17-$B$8)*$B$2*Output!$AA$101*$E$2*$L$4/Output!$AA$95/1000000</f>
        <v>15.901354531028073</v>
      </c>
      <c r="AH14" s="7">
        <f>(D17-$B$8)*$B$2*Output!$AA$101*$E$2*$L$4/Output!$AA$95/1000000</f>
        <v>25.987579384393804</v>
      </c>
      <c r="AJ14" s="7">
        <v>2030</v>
      </c>
      <c r="AK14" s="7">
        <f>(B17-$B$8)*$B$2*Output!$AA$101*$E$2*$M$4/Output!$AA$95/1000000</f>
        <v>1.9678313680819044</v>
      </c>
      <c r="AL14" s="7">
        <f>(C17-$B$8)*$B$2*Output!$AA$101*$E$2*$M$4/Output!$AA$95/1000000</f>
        <v>5.38099508964474</v>
      </c>
      <c r="AM14" s="7">
        <f>(D17-$B$8)*$B$2*Output!$AA$101*$E$2*$M$4/Output!$AA$95/1000000</f>
        <v>8.7941588112075699</v>
      </c>
    </row>
    <row r="15" spans="1:44" x14ac:dyDescent="0.25">
      <c r="A15" s="7">
        <v>2028</v>
      </c>
      <c r="B15" s="7">
        <v>0.17139799064134315</v>
      </c>
      <c r="C15" s="7">
        <v>0.21544211620061945</v>
      </c>
      <c r="D15" s="7">
        <v>0.2594862417598956</v>
      </c>
      <c r="F15" s="7">
        <v>2031</v>
      </c>
      <c r="G15" s="7">
        <f>(B18-$B$8)*$B$2*Output!$AA$101*$E$2*$G$4/Output!$AA$95/1000000</f>
        <v>0.68442503620568129</v>
      </c>
      <c r="H15" s="7">
        <f>(C18-$B$8)*$B$2*Output!$AA$101*$E$2*$G$4/Output!$AA$95/1000000</f>
        <v>1.7946229993095784</v>
      </c>
      <c r="I15" s="7">
        <f>(D18-$B$8)*$B$2*Output!$AA$101*$E$2*$G$4/Output!$AA$95/1000000</f>
        <v>2.9048209624134742</v>
      </c>
      <c r="K15" s="7">
        <v>2031</v>
      </c>
      <c r="L15" s="7">
        <f>(B18-$B$8)*$B$2*Output!$AA$101*$E$2*$H$4/Output!$AA$95/1000000</f>
        <v>3.6366151137403508</v>
      </c>
      <c r="M15" s="7">
        <f>(C18-$B$8)*$B$2*Output!$AA$101*$E$2*$H$4/Output!$AA$95/1000000</f>
        <v>9.5355265770756716</v>
      </c>
      <c r="N15" s="7">
        <f>(D18-$B$8)*$B$2*Output!$AA$101*$E$2*$H$4/Output!$AA$95/1000000</f>
        <v>15.434438040410985</v>
      </c>
      <c r="P15" s="7">
        <v>2031</v>
      </c>
      <c r="Q15" s="7">
        <f>(B18-$B$8)*$B$2*Output!$AA$101*$E$2*$I$4/Output!$AA$95/1000000</f>
        <v>0.14780640405976161</v>
      </c>
      <c r="R15" s="7">
        <f>(C18-$B$8)*$B$2*Output!$AA$101*$E$2*$I$4/Output!$AA$95/1000000</f>
        <v>0.38756146858891166</v>
      </c>
      <c r="S15" s="7">
        <f>(D18-$B$8)*$B$2*Output!$AA$101*$E$2*$I$4/Output!$AA$95/1000000</f>
        <v>0.62731653311806124</v>
      </c>
      <c r="U15" s="7">
        <v>2031</v>
      </c>
      <c r="V15" s="7">
        <f>(B18-$B$8)*$B$2*Output!$AA$101*$E$2*$J$4/Output!$AA$95/1000000</f>
        <v>26.066783874762031</v>
      </c>
      <c r="W15" s="7">
        <f>(C18-$B$8)*$B$2*Output!$AA$101*$E$2*$J$4/Output!$AA$95/1000000</f>
        <v>68.349413573500243</v>
      </c>
      <c r="X15" s="7">
        <f>(D18-$B$8)*$B$2*Output!$AA$101*$E$2*$J$4/Output!$AA$95/1000000</f>
        <v>110.63204327223841</v>
      </c>
      <c r="Z15" s="7">
        <v>2031</v>
      </c>
      <c r="AA15" s="7">
        <f>(B18-$B$8)*$B$2*Output!$AA$101*$E$2*$K$4/Output!$AA$95/1000000</f>
        <v>9.126804794911024</v>
      </c>
      <c r="AB15" s="7">
        <f>(C18-$B$8)*$B$2*Output!$AA$101*$E$2*$K$4/Output!$AA$95/1000000</f>
        <v>23.931289664620113</v>
      </c>
      <c r="AC15" s="7">
        <f>(D18-$B$8)*$B$2*Output!$AA$101*$E$2*$K$4/Output!$AA$95/1000000</f>
        <v>38.735774534329167</v>
      </c>
      <c r="AE15" s="7">
        <v>2031</v>
      </c>
      <c r="AF15" s="7">
        <f>(B18-$B$8)*$B$2*Output!$AA$101*$E$2*$L$4/Output!$AA$95/1000000</f>
        <v>6.6458624887569435</v>
      </c>
      <c r="AG15" s="7">
        <f>(C18-$B$8)*$B$2*Output!$AA$101*$E$2*$L$4/Output!$AA$95/1000000</f>
        <v>17.426039436973191</v>
      </c>
      <c r="AH15" s="7">
        <f>(D18-$B$8)*$B$2*Output!$AA$101*$E$2*$L$4/Output!$AA$95/1000000</f>
        <v>28.206216385189421</v>
      </c>
      <c r="AJ15" s="7">
        <v>2031</v>
      </c>
      <c r="AK15" s="7">
        <f>(B18-$B$8)*$B$2*Output!$AA$101*$E$2*$M$4/Output!$AA$95/1000000</f>
        <v>2.2489501349507486</v>
      </c>
      <c r="AL15" s="7">
        <f>(C18-$B$8)*$B$2*Output!$AA$101*$E$2*$M$4/Output!$AA$95/1000000</f>
        <v>5.8969462292874137</v>
      </c>
      <c r="AM15" s="7">
        <f>(D18-$B$8)*$B$2*Output!$AA$101*$E$2*$M$4/Output!$AA$95/1000000</f>
        <v>9.5449423236240722</v>
      </c>
    </row>
    <row r="16" spans="1:44" x14ac:dyDescent="0.25">
      <c r="A16" s="7">
        <v>2029</v>
      </c>
      <c r="B16" s="7">
        <v>0.17747758876961178</v>
      </c>
      <c r="C16" s="7">
        <v>0.2353149696330116</v>
      </c>
      <c r="D16" s="7">
        <v>0.29315235049641125</v>
      </c>
      <c r="F16" s="7">
        <v>2032</v>
      </c>
      <c r="G16" s="7">
        <f>(B19-$B$8)*$B$2*Output!$AA$101*$E$2*$G$4/Output!$AA$95/1000000</f>
        <v>0.76997816573139155</v>
      </c>
      <c r="H16" s="7">
        <f>(C19-$B$8)*$B$2*Output!$AA$101*$E$2*$G$4/Output!$AA$95/1000000</f>
        <v>1.9572437820075119</v>
      </c>
      <c r="I16" s="7">
        <f>(D19-$B$8)*$B$2*Output!$AA$101*$E$2*$G$4/Output!$AA$95/1000000</f>
        <v>3.1445093982836321</v>
      </c>
      <c r="K16" s="7">
        <v>2032</v>
      </c>
      <c r="L16" s="7">
        <f>(B19-$B$8)*$B$2*Output!$AA$101*$E$2*$H$4/Output!$AA$95/1000000</f>
        <v>4.0911920029578956</v>
      </c>
      <c r="M16" s="7">
        <f>(C19-$B$8)*$B$2*Output!$AA$101*$E$2*$H$4/Output!$AA$95/1000000</f>
        <v>10.399593735469143</v>
      </c>
      <c r="N16" s="7">
        <f>(D19-$B$8)*$B$2*Output!$AA$101*$E$2*$H$4/Output!$AA$95/1000000</f>
        <v>16.707995467980385</v>
      </c>
      <c r="P16" s="7">
        <v>2032</v>
      </c>
      <c r="Q16" s="7">
        <f>(B19-$B$8)*$B$2*Output!$AA$101*$E$2*$I$4/Output!$AA$95/1000000</f>
        <v>0.16628220456723186</v>
      </c>
      <c r="R16" s="7">
        <f>(C19-$B$8)*$B$2*Output!$AA$101*$E$2*$I$4/Output!$AA$95/1000000</f>
        <v>0.4226805712582391</v>
      </c>
      <c r="S16" s="7">
        <f>(D19-$B$8)*$B$2*Output!$AA$101*$E$2*$I$4/Output!$AA$95/1000000</f>
        <v>0.67907893794924623</v>
      </c>
      <c r="U16" s="7">
        <v>2032</v>
      </c>
      <c r="V16" s="7">
        <f>(B19-$B$8)*$B$2*Output!$AA$101*$E$2*$J$4/Output!$AA$95/1000000</f>
        <v>29.325131859107291</v>
      </c>
      <c r="W16" s="7">
        <f>(C19-$B$8)*$B$2*Output!$AA$101*$E$2*$J$4/Output!$AA$95/1000000</f>
        <v>74.542934517199029</v>
      </c>
      <c r="X16" s="7">
        <f>(D19-$B$8)*$B$2*Output!$AA$101*$E$2*$J$4/Output!$AA$95/1000000</f>
        <v>119.76073717529074</v>
      </c>
      <c r="Z16" s="7">
        <v>2032</v>
      </c>
      <c r="AA16" s="7">
        <f>(B19-$B$8)*$B$2*Output!$AA$101*$E$2*$K$4/Output!$AA$95/1000000</f>
        <v>10.267655394274904</v>
      </c>
      <c r="AB16" s="7">
        <f>(C19-$B$8)*$B$2*Output!$AA$101*$E$2*$K$4/Output!$AA$95/1000000</f>
        <v>26.099837074147739</v>
      </c>
      <c r="AC16" s="7">
        <f>(D19-$B$8)*$B$2*Output!$AA$101*$E$2*$K$4/Output!$AA$95/1000000</f>
        <v>41.932018754020575</v>
      </c>
      <c r="AE16" s="7">
        <v>2032</v>
      </c>
      <c r="AF16" s="7">
        <f>(B19-$B$8)*$B$2*Output!$AA$101*$E$2*$L$4/Output!$AA$95/1000000</f>
        <v>7.4765952998515619</v>
      </c>
      <c r="AG16" s="7">
        <f>(C19-$B$8)*$B$2*Output!$AA$101*$E$2*$L$4/Output!$AA$95/1000000</f>
        <v>19.005109901163085</v>
      </c>
      <c r="AH16" s="7">
        <f>(D19-$B$8)*$B$2*Output!$AA$101*$E$2*$L$4/Output!$AA$95/1000000</f>
        <v>30.533624502474606</v>
      </c>
      <c r="AJ16" s="7">
        <v>2032</v>
      </c>
      <c r="AK16" s="7">
        <f>(B19-$B$8)*$B$2*Output!$AA$101*$E$2*$M$4/Output!$AA$95/1000000</f>
        <v>2.5300689018195923</v>
      </c>
      <c r="AL16" s="7">
        <f>(C19-$B$8)*$B$2*Output!$AA$101*$E$2*$M$4/Output!$AA$95/1000000</f>
        <v>6.4313013622057351</v>
      </c>
      <c r="AM16" s="7">
        <f>(D19-$B$8)*$B$2*Output!$AA$101*$E$2*$M$4/Output!$AA$95/1000000</f>
        <v>10.332533822591877</v>
      </c>
    </row>
    <row r="17" spans="1:39" x14ac:dyDescent="0.25">
      <c r="A17" s="7">
        <v>2030</v>
      </c>
      <c r="B17" s="7">
        <v>0.18355718689788039</v>
      </c>
      <c r="C17" s="7">
        <v>0.25737176713459958</v>
      </c>
      <c r="D17" s="7">
        <v>0.33118634737131863</v>
      </c>
      <c r="F17" s="7">
        <v>2033</v>
      </c>
      <c r="G17" s="7">
        <f>(B20-$B$8)*$B$2*Output!$AA$101*$E$2*$G$4/Output!$AA$95/1000000</f>
        <v>0.85553129525710125</v>
      </c>
      <c r="H17" s="7">
        <f>(C20-$B$8)*$B$2*Output!$AA$101*$E$2*$G$4/Output!$AA$95/1000000</f>
        <v>2.125740059157645</v>
      </c>
      <c r="I17" s="7">
        <f>(D20-$B$8)*$B$2*Output!$AA$101*$E$2*$G$4/Output!$AA$95/1000000</f>
        <v>3.3959488230581871</v>
      </c>
      <c r="K17" s="7">
        <v>2033</v>
      </c>
      <c r="L17" s="7">
        <f>(B20-$B$8)*$B$2*Output!$AA$101*$E$2*$H$4/Output!$AA$95/1000000</f>
        <v>4.5457688921754382</v>
      </c>
      <c r="M17" s="7">
        <f>(C20-$B$8)*$B$2*Output!$AA$101*$E$2*$H$4/Output!$AA$95/1000000</f>
        <v>11.294879669908592</v>
      </c>
      <c r="N17" s="7">
        <f>(D20-$B$8)*$B$2*Output!$AA$101*$E$2*$H$4/Output!$AA$95/1000000</f>
        <v>18.043990447641733</v>
      </c>
      <c r="P17" s="7">
        <v>2033</v>
      </c>
      <c r="Q17" s="7">
        <f>(B20-$B$8)*$B$2*Output!$AA$101*$E$2*$I$4/Output!$AA$95/1000000</f>
        <v>0.18475800507470197</v>
      </c>
      <c r="R17" s="7">
        <f>(C20-$B$8)*$B$2*Output!$AA$101*$E$2*$I$4/Output!$AA$95/1000000</f>
        <v>0.45906852831060774</v>
      </c>
      <c r="S17" s="7">
        <f>(D20-$B$8)*$B$2*Output!$AA$101*$E$2*$I$4/Output!$AA$95/1000000</f>
        <v>0.73337905154651295</v>
      </c>
      <c r="U17" s="7">
        <v>2033</v>
      </c>
      <c r="V17" s="7">
        <f>(B20-$B$8)*$B$2*Output!$AA$101*$E$2*$J$4/Output!$AA$95/1000000</f>
        <v>32.58347984345253</v>
      </c>
      <c r="W17" s="7">
        <f>(C20-$B$8)*$B$2*Output!$AA$101*$E$2*$J$4/Output!$AA$95/1000000</f>
        <v>80.960227584857364</v>
      </c>
      <c r="X17" s="7">
        <f>(D20-$B$8)*$B$2*Output!$AA$101*$E$2*$J$4/Output!$AA$95/1000000</f>
        <v>129.33697532626209</v>
      </c>
      <c r="Z17" s="7">
        <v>2033</v>
      </c>
      <c r="AA17" s="7">
        <f>(B20-$B$8)*$B$2*Output!$AA$101*$E$2*$K$4/Output!$AA$95/1000000</f>
        <v>11.408505993638776</v>
      </c>
      <c r="AB17" s="7">
        <f>(C20-$B$8)*$B$2*Output!$AA$101*$E$2*$K$4/Output!$AA$95/1000000</f>
        <v>28.34673417590184</v>
      </c>
      <c r="AC17" s="7">
        <f>(D20-$B$8)*$B$2*Output!$AA$101*$E$2*$K$4/Output!$AA$95/1000000</f>
        <v>45.284962358164883</v>
      </c>
      <c r="AE17" s="7">
        <v>2033</v>
      </c>
      <c r="AF17" s="7">
        <f>(B20-$B$8)*$B$2*Output!$AA$101*$E$2*$L$4/Output!$AA$95/1000000</f>
        <v>8.3073281109461767</v>
      </c>
      <c r="AG17" s="7">
        <f>(C20-$B$8)*$B$2*Output!$AA$101*$E$2*$L$4/Output!$AA$95/1000000</f>
        <v>20.641232235341906</v>
      </c>
      <c r="AH17" s="7">
        <f>(D20-$B$8)*$B$2*Output!$AA$101*$E$2*$L$4/Output!$AA$95/1000000</f>
        <v>32.975136359737618</v>
      </c>
      <c r="AJ17" s="7">
        <v>2033</v>
      </c>
      <c r="AK17" s="7">
        <f>(B20-$B$8)*$B$2*Output!$AA$101*$E$2*$M$4/Output!$AA$95/1000000</f>
        <v>2.8111876686884347</v>
      </c>
      <c r="AL17" s="7">
        <f>(C20-$B$8)*$B$2*Output!$AA$101*$E$2*$M$4/Output!$AA$95/1000000</f>
        <v>6.9849627643897616</v>
      </c>
      <c r="AM17" s="7">
        <f>(D20-$B$8)*$B$2*Output!$AA$101*$E$2*$M$4/Output!$AA$95/1000000</f>
        <v>11.158737860091083</v>
      </c>
    </row>
    <row r="18" spans="1:39" x14ac:dyDescent="0.25">
      <c r="A18" s="7">
        <v>2031</v>
      </c>
      <c r="B18" s="7">
        <v>0.18963678502614903</v>
      </c>
      <c r="C18" s="7">
        <v>0.26852995346910757</v>
      </c>
      <c r="D18" s="7">
        <v>0.34742312191206598</v>
      </c>
      <c r="F18" s="7">
        <v>2034</v>
      </c>
      <c r="G18" s="7">
        <f>(B21-$B$8)*$B$2*Output!$AA$101*$E$2*$G$4/Output!$AA$95/1000000</f>
        <v>0.94108442478281162</v>
      </c>
      <c r="H18" s="7">
        <f>(C21-$B$8)*$B$2*Output!$AA$101*$E$2*$G$4/Output!$AA$95/1000000</f>
        <v>2.3003998833306611</v>
      </c>
      <c r="I18" s="7">
        <f>(D21-$B$8)*$B$2*Output!$AA$101*$E$2*$G$4/Output!$AA$95/1000000</f>
        <v>3.6597153418785071</v>
      </c>
      <c r="K18" s="7">
        <v>2034</v>
      </c>
      <c r="L18" s="7">
        <f>(B21-$B$8)*$B$2*Output!$AA$101*$E$2*$H$4/Output!$AA$95/1000000</f>
        <v>5.0003457813929826</v>
      </c>
      <c r="M18" s="7">
        <f>(C21-$B$8)*$B$2*Output!$AA$101*$E$2*$H$4/Output!$AA$95/1000000</f>
        <v>12.22291491518846</v>
      </c>
      <c r="N18" s="7">
        <f>(D21-$B$8)*$B$2*Output!$AA$101*$E$2*$H$4/Output!$AA$95/1000000</f>
        <v>19.445484048983918</v>
      </c>
      <c r="P18" s="7">
        <v>2034</v>
      </c>
      <c r="Q18" s="7">
        <f>(B21-$B$8)*$B$2*Output!$AA$101*$E$2*$I$4/Output!$AA$95/1000000</f>
        <v>0.20323380558217224</v>
      </c>
      <c r="R18" s="7">
        <f>(C21-$B$8)*$B$2*Output!$AA$101*$E$2*$I$4/Output!$AA$95/1000000</f>
        <v>0.4967875467261843</v>
      </c>
      <c r="S18" s="7">
        <f>(D21-$B$8)*$B$2*Output!$AA$101*$E$2*$I$4/Output!$AA$95/1000000</f>
        <v>0.79034128787019542</v>
      </c>
      <c r="U18" s="7">
        <v>2034</v>
      </c>
      <c r="V18" s="7">
        <f>(B21-$B$8)*$B$2*Output!$AA$101*$E$2*$J$4/Output!$AA$95/1000000</f>
        <v>35.841827827797793</v>
      </c>
      <c r="W18" s="7">
        <f>(C21-$B$8)*$B$2*Output!$AA$101*$E$2*$J$4/Output!$AA$95/1000000</f>
        <v>87.612263450701604</v>
      </c>
      <c r="X18" s="7">
        <f>(D21-$B$8)*$B$2*Output!$AA$101*$E$2*$J$4/Output!$AA$95/1000000</f>
        <v>139.38269907360529</v>
      </c>
      <c r="Z18" s="7">
        <v>2034</v>
      </c>
      <c r="AA18" s="7">
        <f>(B21-$B$8)*$B$2*Output!$AA$101*$E$2*$K$4/Output!$AA$95/1000000</f>
        <v>12.549356593002658</v>
      </c>
      <c r="AB18" s="7">
        <f>(C21-$B$8)*$B$2*Output!$AA$101*$E$2*$K$4/Output!$AA$95/1000000</f>
        <v>30.675822149623407</v>
      </c>
      <c r="AC18" s="7">
        <f>(D21-$B$8)*$B$2*Output!$AA$101*$E$2*$K$4/Output!$AA$95/1000000</f>
        <v>48.802287706244108</v>
      </c>
      <c r="AE18" s="7">
        <v>2034</v>
      </c>
      <c r="AF18" s="7">
        <f>(B21-$B$8)*$B$2*Output!$AA$101*$E$2*$L$4/Output!$AA$95/1000000</f>
        <v>9.1380609220407951</v>
      </c>
      <c r="AG18" s="7">
        <f>(C21-$B$8)*$B$2*Output!$AA$101*$E$2*$L$4/Output!$AA$95/1000000</f>
        <v>22.337203470116407</v>
      </c>
      <c r="AH18" s="7">
        <f>(D21-$B$8)*$B$2*Output!$AA$101*$E$2*$L$4/Output!$AA$95/1000000</f>
        <v>35.536346018191978</v>
      </c>
      <c r="AJ18" s="7">
        <v>2034</v>
      </c>
      <c r="AK18" s="7">
        <f>(B21-$B$8)*$B$2*Output!$AA$101*$E$2*$M$4/Output!$AA$95/1000000</f>
        <v>3.0923064355572794</v>
      </c>
      <c r="AL18" s="7">
        <f>(C21-$B$8)*$B$2*Output!$AA$101*$E$2*$M$4/Output!$AA$95/1000000</f>
        <v>7.5588769469012487</v>
      </c>
      <c r="AM18" s="7">
        <f>(D21-$B$8)*$B$2*Output!$AA$101*$E$2*$M$4/Output!$AA$95/1000000</f>
        <v>12.025447458245209</v>
      </c>
    </row>
    <row r="19" spans="1:39" x14ac:dyDescent="0.25">
      <c r="A19" s="7">
        <v>2032</v>
      </c>
      <c r="B19" s="7">
        <v>0.19571638315441767</v>
      </c>
      <c r="C19" s="7">
        <v>0.28008615265888503</v>
      </c>
      <c r="D19" s="7">
        <v>0.36445592216335232</v>
      </c>
      <c r="F19" s="7">
        <v>2035</v>
      </c>
      <c r="G19" s="7">
        <f>(B22-$B$8)*$B$2*Output!$AA$101*$E$2*$G$4/Output!$AA$95/1000000</f>
        <v>1.0266375543085218</v>
      </c>
      <c r="H19" s="7">
        <f>(C22-$B$8)*$B$2*Output!$AA$101*$E$2*$G$4/Output!$AA$95/1000000</f>
        <v>2.4815254291909921</v>
      </c>
      <c r="I19" s="7">
        <f>(D22-$B$8)*$B$2*Output!$AA$101*$E$2*$G$4/Output!$AA$95/1000000</f>
        <v>3.9364133040734597</v>
      </c>
      <c r="K19" s="7">
        <v>2035</v>
      </c>
      <c r="L19" s="7">
        <f>(B22-$B$8)*$B$2*Output!$AA$101*$E$2*$H$4/Output!$AA$95/1000000</f>
        <v>5.4549226706105269</v>
      </c>
      <c r="M19" s="7">
        <f>(C22-$B$8)*$B$2*Output!$AA$101*$E$2*$H$4/Output!$AA$95/1000000</f>
        <v>13.185305042253015</v>
      </c>
      <c r="N19" s="7">
        <f>(D22-$B$8)*$B$2*Output!$AA$101*$E$2*$H$4/Output!$AA$95/1000000</f>
        <v>20.915687413895494</v>
      </c>
      <c r="P19" s="7">
        <v>2035</v>
      </c>
      <c r="Q19" s="7">
        <f>(B22-$B$8)*$B$2*Output!$AA$101*$E$2*$I$4/Output!$AA$95/1000000</f>
        <v>0.22170960608964241</v>
      </c>
      <c r="R19" s="7">
        <f>(C22-$B$8)*$B$2*Output!$AA$101*$E$2*$I$4/Output!$AA$95/1000000</f>
        <v>0.53590288325068214</v>
      </c>
      <c r="S19" s="7">
        <f>(D22-$B$8)*$B$2*Output!$AA$101*$E$2*$I$4/Output!$AA$95/1000000</f>
        <v>0.85009616041172142</v>
      </c>
      <c r="U19" s="7">
        <v>2035</v>
      </c>
      <c r="V19" s="7">
        <f>(B22-$B$8)*$B$2*Output!$AA$101*$E$2*$J$4/Output!$AA$95/1000000</f>
        <v>39.100175812143043</v>
      </c>
      <c r="W19" s="7">
        <f>(C22-$B$8)*$B$2*Output!$AA$101*$E$2*$J$4/Output!$AA$95/1000000</f>
        <v>94.510550638315081</v>
      </c>
      <c r="X19" s="7">
        <f>(D22-$B$8)*$B$2*Output!$AA$101*$E$2*$J$4/Output!$AA$95/1000000</f>
        <v>149.92092546448706</v>
      </c>
      <c r="Z19" s="7">
        <v>2035</v>
      </c>
      <c r="AA19" s="7">
        <f>(B22-$B$8)*$B$2*Output!$AA$101*$E$2*$K$4/Output!$AA$95/1000000</f>
        <v>13.690207192366536</v>
      </c>
      <c r="AB19" s="7">
        <f>(C22-$B$8)*$B$2*Output!$AA$101*$E$2*$K$4/Output!$AA$95/1000000</f>
        <v>33.091130493110356</v>
      </c>
      <c r="AC19" s="7">
        <f>(D22-$B$8)*$B$2*Output!$AA$101*$E$2*$K$4/Output!$AA$95/1000000</f>
        <v>52.492053793854154</v>
      </c>
      <c r="AE19" s="7">
        <v>2035</v>
      </c>
      <c r="AF19" s="7">
        <f>(B22-$B$8)*$B$2*Output!$AA$101*$E$2*$L$4/Output!$AA$95/1000000</f>
        <v>9.9687937331354153</v>
      </c>
      <c r="AG19" s="7">
        <f>(C22-$B$8)*$B$2*Output!$AA$101*$E$2*$L$4/Output!$AA$95/1000000</f>
        <v>24.095957763591802</v>
      </c>
      <c r="AH19" s="7">
        <f>(D22-$B$8)*$B$2*Output!$AA$101*$E$2*$L$4/Output!$AA$95/1000000</f>
        <v>38.223121794048168</v>
      </c>
      <c r="AJ19" s="7">
        <v>2035</v>
      </c>
      <c r="AK19" s="7">
        <f>(B22-$B$8)*$B$2*Output!$AA$101*$E$2*$M$4/Output!$AA$95/1000000</f>
        <v>3.3734252024261226</v>
      </c>
      <c r="AL19" s="7">
        <f>(C22-$B$8)*$B$2*Output!$AA$101*$E$2*$M$4/Output!$AA$95/1000000</f>
        <v>8.1540368245466439</v>
      </c>
      <c r="AM19" s="7">
        <f>(D22-$B$8)*$B$2*Output!$AA$101*$E$2*$M$4/Output!$AA$95/1000000</f>
        <v>12.934648446667158</v>
      </c>
    </row>
    <row r="20" spans="1:39" x14ac:dyDescent="0.25">
      <c r="A20" s="7">
        <v>2033</v>
      </c>
      <c r="B20" s="7">
        <v>0.20179598128268628</v>
      </c>
      <c r="C20" s="7">
        <v>0.29205987772144204</v>
      </c>
      <c r="D20" s="7">
        <v>0.38232377416019764</v>
      </c>
      <c r="F20" s="7">
        <v>2036</v>
      </c>
      <c r="G20" s="7">
        <f>(B23-$B$8)*$B$2*Output!$AA$101*$E$2*$G$4/Output!$AA$95/1000000</f>
        <v>1.1121906838342315</v>
      </c>
      <c r="H20" s="7">
        <f>(C23-$B$8)*$B$2*Output!$AA$101*$E$2*$G$4/Output!$AA$95/1000000</f>
        <v>2.6694336858479826</v>
      </c>
      <c r="I20" s="7">
        <f>(D23-$B$8)*$B$2*Output!$AA$101*$E$2*$G$4/Output!$AA$95/1000000</f>
        <v>4.2266766878617306</v>
      </c>
      <c r="K20" s="7">
        <v>2036</v>
      </c>
      <c r="L20" s="7">
        <f>(B23-$B$8)*$B$2*Output!$AA$101*$E$2*$H$4/Output!$AA$95/1000000</f>
        <v>5.9094995598280686</v>
      </c>
      <c r="M20" s="7">
        <f>(C23-$B$8)*$B$2*Output!$AA$101*$E$2*$H$4/Output!$AA$95/1000000</f>
        <v>14.183734336926065</v>
      </c>
      <c r="N20" s="7">
        <f>(D23-$B$8)*$B$2*Output!$AA$101*$E$2*$H$4/Output!$AA$95/1000000</f>
        <v>22.457969114024046</v>
      </c>
      <c r="P20" s="7">
        <v>2036</v>
      </c>
      <c r="Q20" s="7">
        <f>(B23-$B$8)*$B$2*Output!$AA$101*$E$2*$I$4/Output!$AA$95/1000000</f>
        <v>0.24018540659711257</v>
      </c>
      <c r="R20" s="7">
        <f>(C23-$B$8)*$B$2*Output!$AA$101*$E$2*$I$4/Output!$AA$95/1000000</f>
        <v>0.57648299391346924</v>
      </c>
      <c r="S20" s="7">
        <f>(D23-$B$8)*$B$2*Output!$AA$101*$E$2*$I$4/Output!$AA$95/1000000</f>
        <v>0.91278058122982531</v>
      </c>
      <c r="U20" s="7">
        <v>2036</v>
      </c>
      <c r="V20" s="7">
        <f>(B23-$B$8)*$B$2*Output!$AA$101*$E$2*$J$4/Output!$AA$95/1000000</f>
        <v>42.358523796488285</v>
      </c>
      <c r="W20" s="7">
        <f>(C23-$B$8)*$B$2*Output!$AA$101*$E$2*$J$4/Output!$AA$95/1000000</f>
        <v>101.66716188929381</v>
      </c>
      <c r="X20" s="7">
        <f>(D23-$B$8)*$B$2*Output!$AA$101*$E$2*$J$4/Output!$AA$95/1000000</f>
        <v>160.9757999820992</v>
      </c>
      <c r="Z20" s="7">
        <v>2036</v>
      </c>
      <c r="AA20" s="7">
        <f>(B23-$B$8)*$B$2*Output!$AA$101*$E$2*$K$4/Output!$AA$95/1000000</f>
        <v>14.831057791730409</v>
      </c>
      <c r="AB20" s="7">
        <f>(C23-$B$8)*$B$2*Output!$AA$101*$E$2*$K$4/Output!$AA$95/1000000</f>
        <v>35.596886254717262</v>
      </c>
      <c r="AC20" s="7">
        <f>(D23-$B$8)*$B$2*Output!$AA$101*$E$2*$K$4/Output!$AA$95/1000000</f>
        <v>56.362714717704065</v>
      </c>
      <c r="AE20" s="7">
        <v>2036</v>
      </c>
      <c r="AF20" s="7">
        <f>(B23-$B$8)*$B$2*Output!$AA$101*$E$2*$L$4/Output!$AA$95/1000000</f>
        <v>10.799526544230028</v>
      </c>
      <c r="AG20" s="7">
        <f>(C23-$B$8)*$B$2*Output!$AA$101*$E$2*$L$4/Output!$AA$95/1000000</f>
        <v>25.920573124198103</v>
      </c>
      <c r="AH20" s="7">
        <f>(D23-$B$8)*$B$2*Output!$AA$101*$E$2*$L$4/Output!$AA$95/1000000</f>
        <v>41.041619704166152</v>
      </c>
      <c r="AJ20" s="7">
        <v>2036</v>
      </c>
      <c r="AK20" s="7">
        <f>(B23-$B$8)*$B$2*Output!$AA$101*$E$2*$M$4/Output!$AA$95/1000000</f>
        <v>3.6545439692949646</v>
      </c>
      <c r="AL20" s="7">
        <f>(C23-$B$8)*$B$2*Output!$AA$101*$E$2*$M$4/Output!$AA$95/1000000</f>
        <v>8.7714839908716673</v>
      </c>
      <c r="AM20" s="7">
        <f>(D23-$B$8)*$B$2*Output!$AA$101*$E$2*$M$4/Output!$AA$95/1000000</f>
        <v>13.888424012448359</v>
      </c>
    </row>
    <row r="21" spans="1:39" x14ac:dyDescent="0.25">
      <c r="A21" s="7">
        <v>2034</v>
      </c>
      <c r="B21" s="7">
        <v>0.20787557941095491</v>
      </c>
      <c r="C21" s="7">
        <v>0.30447159832141013</v>
      </c>
      <c r="D21" s="7">
        <v>0.40106761723186507</v>
      </c>
      <c r="F21" s="7">
        <v>2037</v>
      </c>
      <c r="G21" s="7">
        <f>(B24-$B$8)*$B$2*Output!$AA$101*$E$2*$G$4/Output!$AA$95/1000000</f>
        <v>1.1977438133599418</v>
      </c>
      <c r="H21" s="7">
        <f>(C24-$B$8)*$B$2*Output!$AA$101*$E$2*$G$4/Output!$AA$95/1000000</f>
        <v>2.8644571831503258</v>
      </c>
      <c r="I21" s="7">
        <f>(D24-$B$8)*$B$2*Output!$AA$101*$E$2*$G$4/Output!$AA$95/1000000</f>
        <v>4.5311705529407078</v>
      </c>
      <c r="K21" s="7">
        <v>2037</v>
      </c>
      <c r="L21" s="7">
        <f>(B24-$B$8)*$B$2*Output!$AA$101*$E$2*$H$4/Output!$AA$95/1000000</f>
        <v>6.3640764490456121</v>
      </c>
      <c r="M21" s="7">
        <f>(C24-$B$8)*$B$2*Output!$AA$101*$E$2*$H$4/Output!$AA$95/1000000</f>
        <v>15.219969658994367</v>
      </c>
      <c r="N21" s="7">
        <f>(D24-$B$8)*$B$2*Output!$AA$101*$E$2*$H$4/Output!$AA$95/1000000</f>
        <v>24.075862868943105</v>
      </c>
      <c r="P21" s="7">
        <v>2037</v>
      </c>
      <c r="Q21" s="7">
        <f>(B24-$B$8)*$B$2*Output!$AA$101*$E$2*$I$4/Output!$AA$95/1000000</f>
        <v>0.25866120710458274</v>
      </c>
      <c r="R21" s="7">
        <f>(C24-$B$8)*$B$2*Output!$AA$101*$E$2*$I$4/Output!$AA$95/1000000</f>
        <v>0.61859969087596234</v>
      </c>
      <c r="S21" s="7">
        <f>(D24-$B$8)*$B$2*Output!$AA$101*$E$2*$I$4/Output!$AA$95/1000000</f>
        <v>0.97853817464734127</v>
      </c>
      <c r="U21" s="7">
        <v>2037</v>
      </c>
      <c r="V21" s="7">
        <f>(B24-$B$8)*$B$2*Output!$AA$101*$E$2*$J$4/Output!$AA$95/1000000</f>
        <v>45.616871780833542</v>
      </c>
      <c r="W21" s="7">
        <f>(C24-$B$8)*$B$2*Output!$AA$101*$E$2*$J$4/Output!$AA$95/1000000</f>
        <v>109.0947618246543</v>
      </c>
      <c r="X21" s="7">
        <f>(D24-$B$8)*$B$2*Output!$AA$101*$E$2*$J$4/Output!$AA$95/1000000</f>
        <v>172.57265186847496</v>
      </c>
      <c r="Z21" s="7">
        <v>2037</v>
      </c>
      <c r="AA21" s="7">
        <f>(B24-$B$8)*$B$2*Output!$AA$101*$E$2*$K$4/Output!$AA$95/1000000</f>
        <v>15.971908391094289</v>
      </c>
      <c r="AB21" s="7">
        <f>(C24-$B$8)*$B$2*Output!$AA$101*$E$2*$K$4/Output!$AA$95/1000000</f>
        <v>38.197523718488299</v>
      </c>
      <c r="AC21" s="7">
        <f>(D24-$B$8)*$B$2*Output!$AA$101*$E$2*$K$4/Output!$AA$95/1000000</f>
        <v>60.42313904588228</v>
      </c>
      <c r="AE21" s="7">
        <v>2037</v>
      </c>
      <c r="AF21" s="7">
        <f>(B24-$B$8)*$B$2*Output!$AA$101*$E$2*$L$4/Output!$AA$95/1000000</f>
        <v>11.630259355324647</v>
      </c>
      <c r="AG21" s="7">
        <f>(C24-$B$8)*$B$2*Output!$AA$101*$E$2*$L$4/Output!$AA$95/1000000</f>
        <v>27.814278463110242</v>
      </c>
      <c r="AH21" s="7">
        <f>(D24-$B$8)*$B$2*Output!$AA$101*$E$2*$L$4/Output!$AA$95/1000000</f>
        <v>43.998297570895815</v>
      </c>
      <c r="AJ21" s="7">
        <v>2037</v>
      </c>
      <c r="AK21" s="7">
        <f>(B24-$B$8)*$B$2*Output!$AA$101*$E$2*$M$4/Output!$AA$95/1000000</f>
        <v>3.9356627361638088</v>
      </c>
      <c r="AL21" s="7">
        <f>(C24-$B$8)*$B$2*Output!$AA$101*$E$2*$M$4/Output!$AA$95/1000000</f>
        <v>9.4123111046899677</v>
      </c>
      <c r="AM21" s="7">
        <f>(D24-$B$8)*$B$2*Output!$AA$101*$E$2*$M$4/Output!$AA$95/1000000</f>
        <v>14.888959473216119</v>
      </c>
    </row>
    <row r="22" spans="1:39" x14ac:dyDescent="0.25">
      <c r="A22" s="7">
        <v>2035</v>
      </c>
      <c r="B22" s="7">
        <v>0.21395517753922355</v>
      </c>
      <c r="C22" s="7">
        <v>0.31734278767121854</v>
      </c>
      <c r="D22" s="7">
        <v>0.42073039780321336</v>
      </c>
      <c r="F22" s="7">
        <v>2038</v>
      </c>
      <c r="G22" s="7">
        <f>(B25-$B$8)*$B$2*Output!$AA$101*$E$2*$G$4/Output!$AA$95/1000000</f>
        <v>1.283296942885652</v>
      </c>
      <c r="H22" s="7">
        <f>(C25-$B$8)*$B$2*Output!$AA$101*$E$2*$G$4/Output!$AA$95/1000000</f>
        <v>3.0669447535878849</v>
      </c>
      <c r="I22" s="7">
        <f>(D25-$B$8)*$B$2*Output!$AA$101*$E$2*$G$4/Output!$AA$95/1000000</f>
        <v>4.8505925642901131</v>
      </c>
      <c r="K22" s="7">
        <v>2038</v>
      </c>
      <c r="L22" s="7">
        <f>(B25-$B$8)*$B$2*Output!$AA$101*$E$2*$H$4/Output!$AA$95/1000000</f>
        <v>6.8186533382631564</v>
      </c>
      <c r="M22" s="7">
        <f>(C25-$B$8)*$B$2*Output!$AA$101*$E$2*$H$4/Output!$AA$95/1000000</f>
        <v>16.29586449048691</v>
      </c>
      <c r="N22" s="7">
        <f>(D25-$B$8)*$B$2*Output!$AA$101*$E$2*$H$4/Output!$AA$95/1000000</f>
        <v>25.773075642710637</v>
      </c>
      <c r="P22" s="7">
        <v>2038</v>
      </c>
      <c r="Q22" s="7">
        <f>(B25-$B$8)*$B$2*Output!$AA$101*$E$2*$I$4/Output!$AA$95/1000000</f>
        <v>0.27713700761205295</v>
      </c>
      <c r="R22" s="7">
        <f>(C25-$B$8)*$B$2*Output!$AA$101*$E$2*$I$4/Output!$AA$95/1000000</f>
        <v>0.66232830696968892</v>
      </c>
      <c r="S22" s="7">
        <f>(D25-$B$8)*$B$2*Output!$AA$101*$E$2*$I$4/Output!$AA$95/1000000</f>
        <v>1.047519606327324</v>
      </c>
      <c r="U22" s="7">
        <v>2038</v>
      </c>
      <c r="V22" s="7">
        <f>(B25-$B$8)*$B$2*Output!$AA$101*$E$2*$J$4/Output!$AA$95/1000000</f>
        <v>48.875219765178798</v>
      </c>
      <c r="W22" s="7">
        <f>(C25-$B$8)*$B$2*Output!$AA$101*$E$2*$J$4/Output!$AA$95/1000000</f>
        <v>116.80663596237258</v>
      </c>
      <c r="X22" s="7">
        <f>(D25-$B$8)*$B$2*Output!$AA$101*$E$2*$J$4/Output!$AA$95/1000000</f>
        <v>184.73805215956619</v>
      </c>
      <c r="Z22" s="7">
        <v>2038</v>
      </c>
      <c r="AA22" s="7">
        <f>(B25-$B$8)*$B$2*Output!$AA$101*$E$2*$K$4/Output!$AA$95/1000000</f>
        <v>17.112758990458168</v>
      </c>
      <c r="AB22" s="7">
        <f>(C25-$B$8)*$B$2*Output!$AA$101*$E$2*$K$4/Output!$AA$95/1000000</f>
        <v>40.89769456411473</v>
      </c>
      <c r="AC22" s="7">
        <f>(D25-$B$8)*$B$2*Output!$AA$101*$E$2*$K$4/Output!$AA$95/1000000</f>
        <v>64.682630137771227</v>
      </c>
      <c r="AE22" s="7">
        <v>2038</v>
      </c>
      <c r="AF22" s="7">
        <f>(B25-$B$8)*$B$2*Output!$AA$101*$E$2*$L$4/Output!$AA$95/1000000</f>
        <v>12.460992166419265</v>
      </c>
      <c r="AG22" s="7">
        <f>(C25-$B$8)*$B$2*Output!$AA$101*$E$2*$L$4/Output!$AA$95/1000000</f>
        <v>29.780460992421013</v>
      </c>
      <c r="AH22" s="7">
        <f>(D25-$B$8)*$B$2*Output!$AA$101*$E$2*$L$4/Output!$AA$95/1000000</f>
        <v>47.099929818422716</v>
      </c>
      <c r="AJ22" s="7">
        <v>2038</v>
      </c>
      <c r="AK22" s="7">
        <f>(B25-$B$8)*$B$2*Output!$AA$101*$E$2*$M$4/Output!$AA$95/1000000</f>
        <v>4.216781503032653</v>
      </c>
      <c r="AL22" s="7">
        <f>(C25-$B$8)*$B$2*Output!$AA$101*$E$2*$M$4/Output!$AA$95/1000000</f>
        <v>10.077664393613995</v>
      </c>
      <c r="AM22" s="7">
        <f>(D25-$B$8)*$B$2*Output!$AA$101*$E$2*$M$4/Output!$AA$95/1000000</f>
        <v>15.938547284195323</v>
      </c>
    </row>
    <row r="23" spans="1:39" x14ac:dyDescent="0.25">
      <c r="A23" s="7">
        <v>2036</v>
      </c>
      <c r="B23" s="7">
        <v>0.22003477566749216</v>
      </c>
      <c r="C23" s="7">
        <v>0.33069597173112775</v>
      </c>
      <c r="D23" s="7">
        <v>0.44135716779476319</v>
      </c>
      <c r="F23" s="7">
        <v>2039</v>
      </c>
      <c r="G23" s="7">
        <f>(B26-$B$8)*$B$2*Output!$AA$101*$E$2*$G$4/Output!$AA$95/1000000</f>
        <v>1.3688500724113617</v>
      </c>
      <c r="H23" s="7">
        <f>(C26-$B$8)*$B$2*Output!$AA$101*$E$2*$G$4/Output!$AA$95/1000000</f>
        <v>3.2772623315465812</v>
      </c>
      <c r="I23" s="7">
        <f>(D26-$B$8)*$B$2*Output!$AA$101*$E$2*$G$4/Output!$AA$95/1000000</f>
        <v>5.1856745906817983</v>
      </c>
      <c r="K23" s="7">
        <v>2039</v>
      </c>
      <c r="L23" s="7">
        <f>(B26-$B$8)*$B$2*Output!$AA$101*$E$2*$H$4/Output!$AA$95/1000000</f>
        <v>7.273230227480699</v>
      </c>
      <c r="M23" s="7">
        <f>(C26-$B$8)*$B$2*Output!$AA$101*$E$2*$H$4/Output!$AA$95/1000000</f>
        <v>17.413363182425485</v>
      </c>
      <c r="N23" s="7">
        <f>(D26-$B$8)*$B$2*Output!$AA$101*$E$2*$H$4/Output!$AA$95/1000000</f>
        <v>27.553496137370256</v>
      </c>
      <c r="P23" s="7">
        <v>2039</v>
      </c>
      <c r="Q23" s="7">
        <f>(B26-$B$8)*$B$2*Output!$AA$101*$E$2*$I$4/Output!$AA$95/1000000</f>
        <v>0.29561280811952312</v>
      </c>
      <c r="R23" s="7">
        <f>(C26-$B$8)*$B$2*Output!$AA$101*$E$2*$I$4/Output!$AA$95/1000000</f>
        <v>0.707747868301007</v>
      </c>
      <c r="S23" s="7">
        <f>(D26-$B$8)*$B$2*Output!$AA$101*$E$2*$I$4/Output!$AA$95/1000000</f>
        <v>1.1198829284824903</v>
      </c>
      <c r="U23" s="7">
        <v>2039</v>
      </c>
      <c r="V23" s="7">
        <f>(B26-$B$8)*$B$2*Output!$AA$101*$E$2*$J$4/Output!$AA$95/1000000</f>
        <v>52.13356774952404</v>
      </c>
      <c r="W23" s="7">
        <f>(C26-$B$8)*$B$2*Output!$AA$101*$E$2*$J$4/Output!$AA$95/1000000</f>
        <v>124.81672115753958</v>
      </c>
      <c r="X23" s="7">
        <f>(D26-$B$8)*$B$2*Output!$AA$101*$E$2*$J$4/Output!$AA$95/1000000</f>
        <v>197.49987456555502</v>
      </c>
      <c r="Z23" s="7">
        <v>2039</v>
      </c>
      <c r="AA23" s="7">
        <f>(B26-$B$8)*$B$2*Output!$AA$101*$E$2*$K$4/Output!$AA$95/1000000</f>
        <v>18.253609589822037</v>
      </c>
      <c r="AB23" s="7">
        <f>(C26-$B$8)*$B$2*Output!$AA$101*$E$2*$K$4/Output!$AA$95/1000000</f>
        <v>43.702278524995222</v>
      </c>
      <c r="AC23" s="7">
        <f>(D26-$B$8)*$B$2*Output!$AA$101*$E$2*$K$4/Output!$AA$95/1000000</f>
        <v>69.150947460168382</v>
      </c>
      <c r="AE23" s="7">
        <v>2039</v>
      </c>
      <c r="AF23" s="7">
        <f>(B26-$B$8)*$B$2*Output!$AA$101*$E$2*$L$4/Output!$AA$95/1000000</f>
        <v>13.291724977513882</v>
      </c>
      <c r="AG23" s="7">
        <f>(C26-$B$8)*$B$2*Output!$AA$101*$E$2*$L$4/Output!$AA$95/1000000</f>
        <v>31.822673986017396</v>
      </c>
      <c r="AH23" s="7">
        <f>(D26-$B$8)*$B$2*Output!$AA$101*$E$2*$L$4/Output!$AA$95/1000000</f>
        <v>50.353622994520883</v>
      </c>
      <c r="AJ23" s="7">
        <v>2039</v>
      </c>
      <c r="AK23" s="7">
        <f>(B26-$B$8)*$B$2*Output!$AA$101*$E$2*$M$4/Output!$AA$95/1000000</f>
        <v>4.4979002699014945</v>
      </c>
      <c r="AL23" s="7">
        <f>(C26-$B$8)*$B$2*Output!$AA$101*$E$2*$M$4/Output!$AA$95/1000000</f>
        <v>10.768746280324203</v>
      </c>
      <c r="AM23" s="7">
        <f>(D26-$B$8)*$B$2*Output!$AA$101*$E$2*$M$4/Output!$AA$95/1000000</f>
        <v>17.039592290746906</v>
      </c>
    </row>
    <row r="24" spans="1:39" x14ac:dyDescent="0.25">
      <c r="A24" s="7">
        <v>2037</v>
      </c>
      <c r="B24" s="7">
        <v>0.2261143737957608</v>
      </c>
      <c r="C24" s="7">
        <v>0.34455478082134833</v>
      </c>
      <c r="D24" s="7">
        <v>0.46299518784693572</v>
      </c>
      <c r="F24" s="7">
        <v>2040</v>
      </c>
      <c r="G24" s="7">
        <f>(B27-$B$8)*$B$2*Output!$AA$101*$E$2*$G$4/Output!$AA$95/1000000</f>
        <v>1.4544032019370725</v>
      </c>
      <c r="H24" s="7">
        <f>(C27-$B$8)*$B$2*Output!$AA$101*$E$2*$G$4/Output!$AA$95/1000000</f>
        <v>3.4957937917476509</v>
      </c>
      <c r="I24" s="7">
        <f>(D27-$B$8)*$B$2*Output!$AA$101*$E$2*$G$4/Output!$AA$95/1000000</f>
        <v>5.5371843815582267</v>
      </c>
      <c r="K24" s="7">
        <v>2040</v>
      </c>
      <c r="L24" s="7">
        <f>(B27-$B$8)*$B$2*Output!$AA$101*$E$2*$H$4/Output!$AA$95/1000000</f>
        <v>7.7278071166982434</v>
      </c>
      <c r="M24" s="7">
        <f>(C27-$B$8)*$B$2*Output!$AA$101*$E$2*$H$4/Output!$AA$95/1000000</f>
        <v>18.574505409776933</v>
      </c>
      <c r="N24" s="7">
        <f>(D27-$B$8)*$B$2*Output!$AA$101*$E$2*$H$4/Output!$AA$95/1000000</f>
        <v>29.421203702855603</v>
      </c>
      <c r="P24" s="7">
        <v>2040</v>
      </c>
      <c r="Q24" s="7">
        <f>(B27-$B$8)*$B$2*Output!$AA$101*$E$2*$I$4/Output!$AA$95/1000000</f>
        <v>0.31408860862699339</v>
      </c>
      <c r="R24" s="7">
        <f>(C27-$B$8)*$B$2*Output!$AA$101*$E$2*$I$4/Output!$AA$95/1000000</f>
        <v>0.7549412753179624</v>
      </c>
      <c r="S24" s="7">
        <f>(D27-$B$8)*$B$2*Output!$AA$101*$E$2*$I$4/Output!$AA$95/1000000</f>
        <v>1.1957939420089305</v>
      </c>
      <c r="U24" s="7">
        <v>2040</v>
      </c>
      <c r="V24" s="7">
        <f>(B27-$B$8)*$B$2*Output!$AA$101*$E$2*$J$4/Output!$AA$95/1000000</f>
        <v>55.391915733869297</v>
      </c>
      <c r="W24" s="7">
        <f>(C27-$B$8)*$B$2*Output!$AA$101*$E$2*$J$4/Output!$AA$95/1000000</f>
        <v>133.13963753487909</v>
      </c>
      <c r="X24" s="7">
        <f>(D27-$B$8)*$B$2*Output!$AA$101*$E$2*$J$4/Output!$AA$95/1000000</f>
        <v>210.88735933588873</v>
      </c>
      <c r="Z24" s="7">
        <v>2040</v>
      </c>
      <c r="AA24" s="7">
        <f>(B27-$B$8)*$B$2*Output!$AA$101*$E$2*$K$4/Output!$AA$95/1000000</f>
        <v>19.394460189185921</v>
      </c>
      <c r="AB24" s="7">
        <f>(C27-$B$8)*$B$2*Output!$AA$101*$E$2*$K$4/Output!$AA$95/1000000</f>
        <v>46.616394568819558</v>
      </c>
      <c r="AC24" s="7">
        <f>(D27-$B$8)*$B$2*Output!$AA$101*$E$2*$K$4/Output!$AA$95/1000000</f>
        <v>73.838328948453153</v>
      </c>
      <c r="AE24" s="7">
        <v>2040</v>
      </c>
      <c r="AF24" s="7">
        <f>(B27-$B$8)*$B$2*Output!$AA$101*$E$2*$L$4/Output!$AA$95/1000000</f>
        <v>14.1224577886085</v>
      </c>
      <c r="AG24" s="7">
        <f>(C27-$B$8)*$B$2*Output!$AA$101*$E$2*$L$4/Output!$AA$95/1000000</f>
        <v>33.944644920942572</v>
      </c>
      <c r="AH24" s="7">
        <f>(D27-$B$8)*$B$2*Output!$AA$101*$E$2*$L$4/Output!$AA$95/1000000</f>
        <v>53.766832053276623</v>
      </c>
      <c r="AJ24" s="7">
        <v>2040</v>
      </c>
      <c r="AK24" s="7">
        <f>(B27-$B$8)*$B$2*Output!$AA$101*$E$2*$M$4/Output!$AA$95/1000000</f>
        <v>4.7790190367703396</v>
      </c>
      <c r="AL24" s="7">
        <f>(C27-$B$8)*$B$2*Output!$AA$101*$E$2*$M$4/Output!$AA$95/1000000</f>
        <v>11.48681813759403</v>
      </c>
      <c r="AM24" s="7">
        <f>(D27-$B$8)*$B$2*Output!$AA$101*$E$2*$M$4/Output!$AA$95/1000000</f>
        <v>18.194617238417706</v>
      </c>
    </row>
    <row r="25" spans="1:39" x14ac:dyDescent="0.25">
      <c r="A25" s="7">
        <v>2038</v>
      </c>
      <c r="B25" s="7">
        <v>0.23219397192402944</v>
      </c>
      <c r="C25" s="7">
        <v>0.35894400376450081</v>
      </c>
      <c r="D25" s="7">
        <v>0.48569403560497193</v>
      </c>
      <c r="F25" s="7">
        <v>2041</v>
      </c>
      <c r="G25" s="7">
        <f>(B28-$B$8)*$B$2*Output!$AA$101*$E$2*$G$4/Output!$AA$95/1000000</f>
        <v>1.5399563314627829</v>
      </c>
      <c r="H25" s="7">
        <f>(C28-$B$8)*$B$2*Output!$AA$101*$E$2*$G$4/Output!$AA$95/1000000</f>
        <v>3.6436301715452024</v>
      </c>
      <c r="I25" s="7">
        <f>(D28-$B$8)*$B$2*Output!$AA$101*$E$2*$G$4/Output!$AA$95/1000000</f>
        <v>5.7473040116276177</v>
      </c>
      <c r="K25" s="7">
        <v>2041</v>
      </c>
      <c r="L25" s="7">
        <f>(B28-$B$8)*$B$2*Output!$AA$101*$E$2*$H$4/Output!$AA$95/1000000</f>
        <v>8.1823840059157895</v>
      </c>
      <c r="M25" s="7">
        <f>(C28-$B$8)*$B$2*Output!$AA$101*$E$2*$H$4/Output!$AA$95/1000000</f>
        <v>19.360017313480679</v>
      </c>
      <c r="N25" s="7">
        <f>(D28-$B$8)*$B$2*Output!$AA$101*$E$2*$H$4/Output!$AA$95/1000000</f>
        <v>30.537650621045554</v>
      </c>
      <c r="P25" s="7">
        <v>2041</v>
      </c>
      <c r="Q25" s="7">
        <f>(B28-$B$8)*$B$2*Output!$AA$101*$E$2*$I$4/Output!$AA$95/1000000</f>
        <v>0.33256440913446361</v>
      </c>
      <c r="R25" s="7">
        <f>(C28-$B$8)*$B$2*Output!$AA$101*$E$2*$I$4/Output!$AA$95/1000000</f>
        <v>0.78686758211735675</v>
      </c>
      <c r="S25" s="7">
        <f>(D28-$B$8)*$B$2*Output!$AA$101*$E$2*$I$4/Output!$AA$95/1000000</f>
        <v>1.2411707551002491</v>
      </c>
      <c r="U25" s="7">
        <v>2041</v>
      </c>
      <c r="V25" s="7">
        <f>(B28-$B$8)*$B$2*Output!$AA$101*$E$2*$J$4/Output!$AA$95/1000000</f>
        <v>58.650263718214561</v>
      </c>
      <c r="W25" s="7">
        <f>(C28-$B$8)*$B$2*Output!$AA$101*$E$2*$J$4/Output!$AA$95/1000000</f>
        <v>138.77008463595783</v>
      </c>
      <c r="X25" s="7">
        <f>(D28-$B$8)*$B$2*Output!$AA$101*$E$2*$J$4/Output!$AA$95/1000000</f>
        <v>218.88990555370097</v>
      </c>
      <c r="Z25" s="7">
        <v>2041</v>
      </c>
      <c r="AA25" s="7">
        <f>(B28-$B$8)*$B$2*Output!$AA$101*$E$2*$K$4/Output!$AA$95/1000000</f>
        <v>20.535310788549804</v>
      </c>
      <c r="AB25" s="7">
        <f>(C28-$B$8)*$B$2*Output!$AA$101*$E$2*$K$4/Output!$AA$95/1000000</f>
        <v>48.587792031832734</v>
      </c>
      <c r="AC25" s="7">
        <f>(D28-$B$8)*$B$2*Output!$AA$101*$E$2*$K$4/Output!$AA$95/1000000</f>
        <v>76.640273275115618</v>
      </c>
      <c r="AE25" s="7">
        <v>2041</v>
      </c>
      <c r="AF25" s="7">
        <f>(B28-$B$8)*$B$2*Output!$AA$101*$E$2*$L$4/Output!$AA$95/1000000</f>
        <v>14.953190599703122</v>
      </c>
      <c r="AG25" s="7">
        <f>(C28-$B$8)*$B$2*Output!$AA$101*$E$2*$L$4/Output!$AA$95/1000000</f>
        <v>35.380156772491667</v>
      </c>
      <c r="AH25" s="7">
        <f>(D28-$B$8)*$B$2*Output!$AA$101*$E$2*$L$4/Output!$AA$95/1000000</f>
        <v>55.80712294528017</v>
      </c>
      <c r="AJ25" s="7">
        <v>2041</v>
      </c>
      <c r="AK25" s="7">
        <f>(B28-$B$8)*$B$2*Output!$AA$101*$E$2*$M$4/Output!$AA$95/1000000</f>
        <v>5.0601378036391838</v>
      </c>
      <c r="AL25" s="7">
        <f>(C28-$B$8)*$B$2*Output!$AA$101*$E$2*$M$4/Output!$AA$95/1000000</f>
        <v>11.972593246201273</v>
      </c>
      <c r="AM25" s="7">
        <f>(D28-$B$8)*$B$2*Output!$AA$101*$E$2*$M$4/Output!$AA$95/1000000</f>
        <v>18.885048688763355</v>
      </c>
    </row>
    <row r="26" spans="1:39" x14ac:dyDescent="0.25">
      <c r="A26" s="7">
        <v>2039</v>
      </c>
      <c r="B26" s="7">
        <v>0.23827357005229804</v>
      </c>
      <c r="C26" s="7">
        <v>0.37388964468246899</v>
      </c>
      <c r="D26" s="7">
        <v>0.50950571931263977</v>
      </c>
      <c r="F26" s="7">
        <v>2042</v>
      </c>
      <c r="G26" s="7">
        <f>(B29-$B$8)*$B$2*Output!$AA$101*$E$2*$G$4/Output!$AA$95/1000000</f>
        <v>1.6255094609884926</v>
      </c>
      <c r="H26" s="7">
        <f>(C29-$B$8)*$B$2*Output!$AA$101*$E$2*$G$4/Output!$AA$95/1000000</f>
        <v>3.7944015430253728</v>
      </c>
      <c r="I26" s="7">
        <f>(D29-$B$8)*$B$2*Output!$AA$101*$E$2*$G$4/Output!$AA$95/1000000</f>
        <v>5.9632936250622501</v>
      </c>
      <c r="K26" s="7">
        <v>2042</v>
      </c>
      <c r="L26" s="7">
        <f>(B29-$B$8)*$B$2*Output!$AA$101*$E$2*$H$4/Output!$AA$95/1000000</f>
        <v>8.6369608951333312</v>
      </c>
      <c r="M26" s="7">
        <f>(C29-$B$8)*$B$2*Output!$AA$101*$E$2*$H$4/Output!$AA$95/1000000</f>
        <v>20.161123963938422</v>
      </c>
      <c r="N26" s="7">
        <f>(D29-$B$8)*$B$2*Output!$AA$101*$E$2*$H$4/Output!$AA$95/1000000</f>
        <v>31.685287032743492</v>
      </c>
      <c r="P26" s="7">
        <v>2042</v>
      </c>
      <c r="Q26" s="7">
        <f>(B29-$B$8)*$B$2*Output!$AA$101*$E$2*$I$4/Output!$AA$95/1000000</f>
        <v>0.35104020964193378</v>
      </c>
      <c r="R26" s="7">
        <f>(C29-$B$8)*$B$2*Output!$AA$101*$E$2*$I$4/Output!$AA$95/1000000</f>
        <v>0.81942772102926165</v>
      </c>
      <c r="S26" s="7">
        <f>(D29-$B$8)*$B$2*Output!$AA$101*$E$2*$I$4/Output!$AA$95/1000000</f>
        <v>1.2878152324165888</v>
      </c>
      <c r="U26" s="7">
        <v>2042</v>
      </c>
      <c r="V26" s="7">
        <f>(B29-$B$8)*$B$2*Output!$AA$101*$E$2*$J$4/Output!$AA$95/1000000</f>
        <v>61.90861170255981</v>
      </c>
      <c r="W26" s="7">
        <f>(C29-$B$8)*$B$2*Output!$AA$101*$E$2*$J$4/Output!$AA$95/1000000</f>
        <v>144.51231285230557</v>
      </c>
      <c r="X26" s="7">
        <f>(D29-$B$8)*$B$2*Output!$AA$101*$E$2*$J$4/Output!$AA$95/1000000</f>
        <v>227.11601400205117</v>
      </c>
      <c r="Z26" s="7">
        <v>2042</v>
      </c>
      <c r="AA26" s="7">
        <f>(B29-$B$8)*$B$2*Output!$AA$101*$E$2*$K$4/Output!$AA$95/1000000</f>
        <v>21.676161387913673</v>
      </c>
      <c r="AB26" s="7">
        <f>(C29-$B$8)*$B$2*Output!$AA$101*$E$2*$K$4/Output!$AA$95/1000000</f>
        <v>50.598327595799162</v>
      </c>
      <c r="AC26" s="7">
        <f>(D29-$B$8)*$B$2*Output!$AA$101*$E$2*$K$4/Output!$AA$95/1000000</f>
        <v>79.520493803684602</v>
      </c>
      <c r="AE26" s="7">
        <v>2042</v>
      </c>
      <c r="AF26" s="7">
        <f>(B29-$B$8)*$B$2*Output!$AA$101*$E$2*$L$4/Output!$AA$95/1000000</f>
        <v>15.783923410797737</v>
      </c>
      <c r="AG26" s="7">
        <f>(C29-$B$8)*$B$2*Output!$AA$101*$E$2*$L$4/Output!$AA$95/1000000</f>
        <v>36.844167802323987</v>
      </c>
      <c r="AH26" s="7">
        <f>(D29-$B$8)*$B$2*Output!$AA$101*$E$2*$L$4/Output!$AA$95/1000000</f>
        <v>57.904412193850213</v>
      </c>
      <c r="AJ26" s="7">
        <v>2042</v>
      </c>
      <c r="AK26" s="7">
        <f>(B29-$B$8)*$B$2*Output!$AA$101*$E$2*$M$4/Output!$AA$95/1000000</f>
        <v>5.3412565705080262</v>
      </c>
      <c r="AL26" s="7">
        <f>(C29-$B$8)*$B$2*Output!$AA$101*$E$2*$M$4/Output!$AA$95/1000000</f>
        <v>12.46801243500947</v>
      </c>
      <c r="AM26" s="7">
        <f>(D29-$B$8)*$B$2*Output!$AA$101*$E$2*$M$4/Output!$AA$95/1000000</f>
        <v>19.594768299510903</v>
      </c>
    </row>
    <row r="27" spans="1:39" x14ac:dyDescent="0.25">
      <c r="A27" s="7">
        <v>2040</v>
      </c>
      <c r="B27" s="7">
        <v>0.24435316818056668</v>
      </c>
      <c r="C27" s="7">
        <v>0.38941898257778201</v>
      </c>
      <c r="D27" s="7">
        <v>0.53448479697499718</v>
      </c>
      <c r="F27" s="7">
        <v>2043</v>
      </c>
      <c r="G27" s="7">
        <f>(B30-$B$8)*$B$2*Output!$AA$101*$E$2*$G$4/Output!$AA$95/1000000</f>
        <v>1.7110625905142027</v>
      </c>
      <c r="H27" s="7">
        <f>(C30-$B$8)*$B$2*Output!$AA$101*$E$2*$G$4/Output!$AA$95/1000000</f>
        <v>3.9481898992525379</v>
      </c>
      <c r="I27" s="7">
        <f>(D30-$B$8)*$B$2*Output!$AA$101*$E$2*$G$4/Output!$AA$95/1000000</f>
        <v>6.1853172079908703</v>
      </c>
      <c r="K27" s="7">
        <v>2043</v>
      </c>
      <c r="L27" s="7">
        <f>(B30-$B$8)*$B$2*Output!$AA$101*$E$2*$H$4/Output!$AA$95/1000000</f>
        <v>9.0915377843508782</v>
      </c>
      <c r="M27" s="7">
        <f>(C30-$B$8)*$B$2*Output!$AA$101*$E$2*$H$4/Output!$AA$95/1000000</f>
        <v>20.978261022035348</v>
      </c>
      <c r="N27" s="7">
        <f>(D30-$B$8)*$B$2*Output!$AA$101*$E$2*$H$4/Output!$AA$95/1000000</f>
        <v>32.864984259719805</v>
      </c>
      <c r="P27" s="7">
        <v>2043</v>
      </c>
      <c r="Q27" s="7">
        <f>(B30-$B$8)*$B$2*Output!$AA$101*$E$2*$I$4/Output!$AA$95/1000000</f>
        <v>0.369516010149404</v>
      </c>
      <c r="R27" s="7">
        <f>(C30-$B$8)*$B$2*Output!$AA$101*$E$2*$I$4/Output!$AA$95/1000000</f>
        <v>0.85263939903305686</v>
      </c>
      <c r="S27" s="7">
        <f>(D30-$B$8)*$B$2*Output!$AA$101*$E$2*$I$4/Output!$AA$95/1000000</f>
        <v>1.3357627879167087</v>
      </c>
      <c r="U27" s="7">
        <v>2043</v>
      </c>
      <c r="V27" s="7">
        <f>(B30-$B$8)*$B$2*Output!$AA$101*$E$2*$J$4/Output!$AA$95/1000000</f>
        <v>65.166959686905074</v>
      </c>
      <c r="W27" s="7">
        <f>(C30-$B$8)*$B$2*Output!$AA$101*$E$2*$J$4/Output!$AA$95/1000000</f>
        <v>150.36944494445149</v>
      </c>
      <c r="X27" s="7">
        <f>(D30-$B$8)*$B$2*Output!$AA$101*$E$2*$J$4/Output!$AA$95/1000000</f>
        <v>235.57193020199773</v>
      </c>
      <c r="Z27" s="7">
        <v>2043</v>
      </c>
      <c r="AA27" s="7">
        <f>(B30-$B$8)*$B$2*Output!$AA$101*$E$2*$K$4/Output!$AA$95/1000000</f>
        <v>22.81701198727756</v>
      </c>
      <c r="AB27" s="7">
        <f>(C30-$B$8)*$B$2*Output!$AA$101*$E$2*$K$4/Output!$AA$95/1000000</f>
        <v>52.64909463786536</v>
      </c>
      <c r="AC27" s="7">
        <f>(D30-$B$8)*$B$2*Output!$AA$101*$E$2*$K$4/Output!$AA$95/1000000</f>
        <v>82.481177288453111</v>
      </c>
      <c r="AE27" s="7">
        <v>2043</v>
      </c>
      <c r="AF27" s="7">
        <f>(B30-$B$8)*$B$2*Output!$AA$101*$E$2*$L$4/Output!$AA$95/1000000</f>
        <v>16.614656221892357</v>
      </c>
      <c r="AG27" s="7">
        <f>(C30-$B$8)*$B$2*Output!$AA$101*$E$2*$L$4/Output!$AA$95/1000000</f>
        <v>38.337474174521866</v>
      </c>
      <c r="AH27" s="7">
        <f>(D30-$B$8)*$B$2*Output!$AA$101*$E$2*$L$4/Output!$AA$95/1000000</f>
        <v>60.060292127151349</v>
      </c>
      <c r="AJ27" s="7">
        <v>2043</v>
      </c>
      <c r="AK27" s="7">
        <f>(B30-$B$8)*$B$2*Output!$AA$101*$E$2*$M$4/Output!$AA$95/1000000</f>
        <v>5.6223753373768703</v>
      </c>
      <c r="AL27" s="7">
        <f>(C30-$B$8)*$B$2*Output!$AA$101*$E$2*$M$4/Output!$AA$95/1000000</f>
        <v>12.973345124778287</v>
      </c>
      <c r="AM27" s="7">
        <f>(D30-$B$8)*$B$2*Output!$AA$101*$E$2*$M$4/Output!$AA$95/1000000</f>
        <v>20.324314912179695</v>
      </c>
    </row>
    <row r="28" spans="1:39" x14ac:dyDescent="0.25">
      <c r="A28" s="7">
        <v>2041</v>
      </c>
      <c r="B28" s="7">
        <v>0.25043276630883532</v>
      </c>
      <c r="C28" s="7">
        <v>0.39992456878941324</v>
      </c>
      <c r="D28" s="7">
        <v>0.54941637126999088</v>
      </c>
      <c r="F28" s="7">
        <v>2044</v>
      </c>
      <c r="G28" s="7">
        <f>(B31-$B$8)*$B$2*Output!$AA$101*$E$2*$G$4/Output!$AA$95/1000000</f>
        <v>1.7966157200399124</v>
      </c>
      <c r="H28" s="7">
        <f>(C31-$B$8)*$B$2*Output!$AA$101*$E$2*$G$4/Output!$AA$95/1000000</f>
        <v>4.1050795238810709</v>
      </c>
      <c r="I28" s="7">
        <f>(D31-$B$8)*$B$2*Output!$AA$101*$E$2*$G$4/Output!$AA$95/1000000</f>
        <v>6.4135433277222234</v>
      </c>
      <c r="K28" s="7">
        <v>2044</v>
      </c>
      <c r="L28" s="7">
        <f>(B31-$B$8)*$B$2*Output!$AA$101*$E$2*$H$4/Output!$AA$95/1000000</f>
        <v>9.5461146735684181</v>
      </c>
      <c r="M28" s="7">
        <f>(C31-$B$8)*$B$2*Output!$AA$101*$E$2*$H$4/Output!$AA$95/1000000</f>
        <v>21.811876319447869</v>
      </c>
      <c r="N28" s="7">
        <f>(D31-$B$8)*$B$2*Output!$AA$101*$E$2*$H$4/Output!$AA$95/1000000</f>
        <v>34.077637965327277</v>
      </c>
      <c r="P28" s="7">
        <v>2044</v>
      </c>
      <c r="Q28" s="7">
        <f>(B31-$B$8)*$B$2*Output!$AA$101*$E$2*$I$4/Output!$AA$95/1000000</f>
        <v>0.3879918106568741</v>
      </c>
      <c r="R28" s="7">
        <f>(C31-$B$8)*$B$2*Output!$AA$101*$E$2*$I$4/Output!$AA$95/1000000</f>
        <v>0.88652081777715508</v>
      </c>
      <c r="S28" s="7">
        <f>(D31-$B$8)*$B$2*Output!$AA$101*$E$2*$I$4/Output!$AA$95/1000000</f>
        <v>1.3850498248974346</v>
      </c>
      <c r="U28" s="7">
        <v>2044</v>
      </c>
      <c r="V28" s="7">
        <f>(B31-$B$8)*$B$2*Output!$AA$101*$E$2*$J$4/Output!$AA$95/1000000</f>
        <v>68.425307671250295</v>
      </c>
      <c r="W28" s="7">
        <f>(C31-$B$8)*$B$2*Output!$AA$101*$E$2*$J$4/Output!$AA$95/1000000</f>
        <v>156.34469091157229</v>
      </c>
      <c r="X28" s="7">
        <f>(D31-$B$8)*$B$2*Output!$AA$101*$E$2*$J$4/Output!$AA$95/1000000</f>
        <v>244.26407415189399</v>
      </c>
      <c r="Z28" s="7">
        <v>2044</v>
      </c>
      <c r="AA28" s="7">
        <f>(B31-$B$8)*$B$2*Output!$AA$101*$E$2*$K$4/Output!$AA$95/1000000</f>
        <v>23.957862586641426</v>
      </c>
      <c r="AB28" s="7">
        <f>(C31-$B$8)*$B$2*Output!$AA$101*$E$2*$K$4/Output!$AA$95/1000000</f>
        <v>54.741217080185223</v>
      </c>
      <c r="AC28" s="7">
        <f>(D31-$B$8)*$B$2*Output!$AA$101*$E$2*$K$4/Output!$AA$95/1000000</f>
        <v>85.52457157372892</v>
      </c>
      <c r="AE28" s="7">
        <v>2044</v>
      </c>
      <c r="AF28" s="7">
        <f>(B31-$B$8)*$B$2*Output!$AA$101*$E$2*$L$4/Output!$AA$95/1000000</f>
        <v>17.44538903298697</v>
      </c>
      <c r="AG28" s="7">
        <f>(C31-$B$8)*$B$2*Output!$AA$101*$E$2*$L$4/Output!$AA$95/1000000</f>
        <v>39.860894295115742</v>
      </c>
      <c r="AH28" s="7">
        <f>(D31-$B$8)*$B$2*Output!$AA$101*$E$2*$L$4/Output!$AA$95/1000000</f>
        <v>62.276399557244453</v>
      </c>
      <c r="AJ28" s="7">
        <v>2044</v>
      </c>
      <c r="AK28" s="7">
        <f>(B31-$B$8)*$B$2*Output!$AA$101*$E$2*$M$4/Output!$AA$95/1000000</f>
        <v>5.9034941042457127</v>
      </c>
      <c r="AL28" s="7">
        <f>(C31-$B$8)*$B$2*Output!$AA$101*$E$2*$M$4/Output!$AA$95/1000000</f>
        <v>13.488868262910072</v>
      </c>
      <c r="AM28" s="7">
        <f>(D31-$B$8)*$B$2*Output!$AA$101*$E$2*$M$4/Output!$AA$95/1000000</f>
        <v>21.074242421574407</v>
      </c>
    </row>
    <row r="29" spans="1:39" x14ac:dyDescent="0.25">
      <c r="A29" s="7">
        <v>2042</v>
      </c>
      <c r="B29" s="7">
        <v>0.25651236443710396</v>
      </c>
      <c r="C29" s="7">
        <v>0.41063872212230657</v>
      </c>
      <c r="D29" s="7">
        <v>0.56476507980750901</v>
      </c>
      <c r="F29" s="7">
        <v>2045</v>
      </c>
      <c r="G29" s="7">
        <f>(B32-$B$8)*$B$2*Output!$AA$101*$E$2*$G$4/Output!$AA$95/1000000</f>
        <v>1.8821688495656224</v>
      </c>
      <c r="H29" s="7">
        <f>(C32-$B$8)*$B$2*Output!$AA$101*$E$2*$G$4/Output!$AA$95/1000000</f>
        <v>4.2651570551461546</v>
      </c>
      <c r="I29" s="7">
        <f>(D32-$B$8)*$B$2*Output!$AA$101*$E$2*$G$4/Output!$AA$95/1000000</f>
        <v>6.6481452607266824</v>
      </c>
      <c r="K29" s="7">
        <v>2045</v>
      </c>
      <c r="L29" s="7">
        <f>(B32-$B$8)*$B$2*Output!$AA$101*$E$2*$H$4/Output!$AA$95/1000000</f>
        <v>10.000691562785962</v>
      </c>
      <c r="M29" s="7">
        <f>(C32-$B$8)*$B$2*Output!$AA$101*$E$2*$H$4/Output!$AA$95/1000000</f>
        <v>22.662430198651531</v>
      </c>
      <c r="N29" s="7">
        <f>(D32-$B$8)*$B$2*Output!$AA$101*$E$2*$H$4/Output!$AA$95/1000000</f>
        <v>35.324168834517067</v>
      </c>
      <c r="P29" s="7">
        <v>2045</v>
      </c>
      <c r="Q29" s="7">
        <f>(B32-$B$8)*$B$2*Output!$AA$101*$E$2*$I$4/Output!$AA$95/1000000</f>
        <v>0.40646761116434432</v>
      </c>
      <c r="R29" s="7">
        <f>(C32-$B$8)*$B$2*Output!$AA$101*$E$2*$I$4/Output!$AA$95/1000000</f>
        <v>0.92109068739826838</v>
      </c>
      <c r="S29" s="7">
        <f>(D32-$B$8)*$B$2*Output!$AA$101*$E$2*$I$4/Output!$AA$95/1000000</f>
        <v>1.4357137636321913</v>
      </c>
      <c r="U29" s="7">
        <v>2045</v>
      </c>
      <c r="V29" s="7">
        <f>(B32-$B$8)*$B$2*Output!$AA$101*$E$2*$J$4/Output!$AA$95/1000000</f>
        <v>71.683655655595558</v>
      </c>
      <c r="W29" s="7">
        <f>(C32-$B$8)*$B$2*Output!$AA$101*$E$2*$J$4/Output!$AA$95/1000000</f>
        <v>162.44135042862487</v>
      </c>
      <c r="X29" s="7">
        <f>(D32-$B$8)*$B$2*Output!$AA$101*$E$2*$J$4/Output!$AA$95/1000000</f>
        <v>253.19904520165392</v>
      </c>
      <c r="Z29" s="7">
        <v>2045</v>
      </c>
      <c r="AA29" s="7">
        <f>(B32-$B$8)*$B$2*Output!$AA$101*$E$2*$K$4/Output!$AA$95/1000000</f>
        <v>25.098713186005305</v>
      </c>
      <c r="AB29" s="7">
        <f>(C32-$B$8)*$B$2*Output!$AA$101*$E$2*$K$4/Output!$AA$95/1000000</f>
        <v>56.875850243237181</v>
      </c>
      <c r="AC29" s="7">
        <f>(D32-$B$8)*$B$2*Output!$AA$101*$E$2*$K$4/Output!$AA$95/1000000</f>
        <v>88.652987300468993</v>
      </c>
      <c r="AE29" s="7">
        <v>2045</v>
      </c>
      <c r="AF29" s="7">
        <f>(B32-$B$8)*$B$2*Output!$AA$101*$E$2*$L$4/Output!$AA$95/1000000</f>
        <v>18.276121844081583</v>
      </c>
      <c r="AG29" s="7">
        <f>(C32-$B$8)*$B$2*Output!$AA$101*$E$2*$L$4/Output!$AA$95/1000000</f>
        <v>41.415269433443875</v>
      </c>
      <c r="AH29" s="7">
        <f>(D32-$B$8)*$B$2*Output!$AA$101*$E$2*$L$4/Output!$AA$95/1000000</f>
        <v>64.554417022806106</v>
      </c>
      <c r="AJ29" s="7">
        <v>2045</v>
      </c>
      <c r="AK29" s="7">
        <f>(B32-$B$8)*$B$2*Output!$AA$101*$E$2*$M$4/Output!$AA$95/1000000</f>
        <v>6.184612871114556</v>
      </c>
      <c r="AL29" s="7">
        <f>(C32-$B$8)*$B$2*Output!$AA$101*$E$2*$M$4/Output!$AA$95/1000000</f>
        <v>14.014866533717051</v>
      </c>
      <c r="AM29" s="7">
        <f>(D32-$B$8)*$B$2*Output!$AA$101*$E$2*$M$4/Output!$AA$95/1000000</f>
        <v>21.845120196319531</v>
      </c>
    </row>
    <row r="30" spans="1:39" x14ac:dyDescent="0.25">
      <c r="A30" s="7">
        <v>2043</v>
      </c>
      <c r="B30" s="7">
        <v>0.26259196256537259</v>
      </c>
      <c r="C30" s="7">
        <v>0.42156726918834003</v>
      </c>
      <c r="D30" s="7">
        <v>0.5805425758113073</v>
      </c>
      <c r="F30" s="7">
        <v>2046</v>
      </c>
      <c r="G30" s="7">
        <f>(B33-$B$8)*$B$2*Output!$AA$101*$E$2*$G$4/Output!$AA$95/1000000</f>
        <v>1.9677219790913327</v>
      </c>
      <c r="H30" s="7">
        <f>(C33-$B$8)*$B$2*Output!$AA$101*$E$2*$G$4/Output!$AA$95/1000000</f>
        <v>4.4285115516422735</v>
      </c>
      <c r="I30" s="7">
        <f>(D33-$B$8)*$B$2*Output!$AA$101*$E$2*$G$4/Output!$AA$95/1000000</f>
        <v>6.8893011241932092</v>
      </c>
      <c r="K30" s="7">
        <v>2046</v>
      </c>
      <c r="L30" s="7">
        <f>(B33-$B$8)*$B$2*Output!$AA$101*$E$2*$H$4/Output!$AA$95/1000000</f>
        <v>10.455268452003505</v>
      </c>
      <c r="M30" s="7">
        <f>(C33-$B$8)*$B$2*Output!$AA$101*$E$2*$H$4/Output!$AA$95/1000000</f>
        <v>23.530395862427604</v>
      </c>
      <c r="N30" s="7">
        <f>(D33-$B$8)*$B$2*Output!$AA$101*$E$2*$H$4/Output!$AA$95/1000000</f>
        <v>36.605523272851677</v>
      </c>
      <c r="P30" s="7">
        <v>2046</v>
      </c>
      <c r="Q30" s="7">
        <f>(B33-$B$8)*$B$2*Output!$AA$101*$E$2*$I$4/Output!$AA$95/1000000</f>
        <v>0.42494341167181449</v>
      </c>
      <c r="R30" s="7">
        <f>(C33-$B$8)*$B$2*Output!$AA$101*$E$2*$I$4/Output!$AA$95/1000000</f>
        <v>0.95636824072673565</v>
      </c>
      <c r="S30" s="7">
        <f>(D33-$B$8)*$B$2*Output!$AA$101*$E$2*$I$4/Output!$AA$95/1000000</f>
        <v>1.4877930697816562</v>
      </c>
      <c r="U30" s="7">
        <v>2046</v>
      </c>
      <c r="V30" s="7">
        <f>(B33-$B$8)*$B$2*Output!$AA$101*$E$2*$J$4/Output!$AA$95/1000000</f>
        <v>74.942003639940808</v>
      </c>
      <c r="W30" s="7">
        <f>(C33-$B$8)*$B$2*Output!$AA$101*$E$2*$J$4/Output!$AA$95/1000000</f>
        <v>168.66281535156381</v>
      </c>
      <c r="X30" s="7">
        <f>(D33-$B$8)*$B$2*Output!$AA$101*$E$2*$J$4/Output!$AA$95/1000000</f>
        <v>262.38362706318662</v>
      </c>
      <c r="Z30" s="7">
        <v>2046</v>
      </c>
      <c r="AA30" s="7">
        <f>(B33-$B$8)*$B$2*Output!$AA$101*$E$2*$K$4/Output!$AA$95/1000000</f>
        <v>26.239563785369185</v>
      </c>
      <c r="AB30" s="7">
        <f>(C33-$B$8)*$B$2*Output!$AA$101*$E$2*$K$4/Output!$AA$95/1000000</f>
        <v>59.054181722980132</v>
      </c>
      <c r="AC30" s="7">
        <f>(D33-$B$8)*$B$2*Output!$AA$101*$E$2*$K$4/Output!$AA$95/1000000</f>
        <v>91.868799660591023</v>
      </c>
      <c r="AE30" s="7">
        <v>2046</v>
      </c>
      <c r="AF30" s="7">
        <f>(B33-$B$8)*$B$2*Output!$AA$101*$E$2*$L$4/Output!$AA$95/1000000</f>
        <v>19.106854655176203</v>
      </c>
      <c r="AG30" s="7">
        <f>(C33-$B$8)*$B$2*Output!$AA$101*$E$2*$L$4/Output!$AA$95/1000000</f>
        <v>43.001464360870628</v>
      </c>
      <c r="AH30" s="7">
        <f>(D33-$B$8)*$B$2*Output!$AA$101*$E$2*$L$4/Output!$AA$95/1000000</f>
        <v>66.896074066565006</v>
      </c>
      <c r="AJ30" s="7">
        <v>2046</v>
      </c>
      <c r="AK30" s="7">
        <f>(B33-$B$8)*$B$2*Output!$AA$101*$E$2*$M$4/Output!$AA$95/1000000</f>
        <v>6.4657316379833984</v>
      </c>
      <c r="AL30" s="7">
        <f>(C33-$B$8)*$B$2*Output!$AA$101*$E$2*$M$4/Output!$AA$95/1000000</f>
        <v>14.551632574562689</v>
      </c>
      <c r="AM30" s="7">
        <f>(D33-$B$8)*$B$2*Output!$AA$101*$E$2*$M$4/Output!$AA$95/1000000</f>
        <v>22.637533511141964</v>
      </c>
    </row>
    <row r="31" spans="1:39" x14ac:dyDescent="0.25">
      <c r="A31" s="7">
        <v>2044</v>
      </c>
      <c r="B31" s="7">
        <v>0.26867156069364118</v>
      </c>
      <c r="C31" s="7">
        <v>0.43271619937387762</v>
      </c>
      <c r="D31" s="7">
        <v>0.59676083805411373</v>
      </c>
      <c r="F31" s="7">
        <v>2047</v>
      </c>
      <c r="G31" s="7">
        <f>(B34-$B$8)*$B$2*Output!$AA$101*$E$2*$G$4/Output!$AA$95/1000000</f>
        <v>2.0532751086170431</v>
      </c>
      <c r="H31" s="7">
        <f>(C34-$B$8)*$B$2*Output!$AA$101*$E$2*$G$4/Output!$AA$95/1000000</f>
        <v>4.595234559939291</v>
      </c>
      <c r="I31" s="7">
        <f>(D34-$B$8)*$B$2*Output!$AA$101*$E$2*$G$4/Output!$AA$95/1000000</f>
        <v>7.1371940112615349</v>
      </c>
      <c r="K31" s="7">
        <v>2047</v>
      </c>
      <c r="L31" s="7">
        <f>(B34-$B$8)*$B$2*Output!$AA$101*$E$2*$H$4/Output!$AA$95/1000000</f>
        <v>10.909845341221052</v>
      </c>
      <c r="M31" s="7">
        <f>(C34-$B$8)*$B$2*Output!$AA$101*$E$2*$H$4/Output!$AA$95/1000000</f>
        <v>24.416259733133515</v>
      </c>
      <c r="N31" s="7">
        <f>(D34-$B$8)*$B$2*Output!$AA$101*$E$2*$H$4/Output!$AA$95/1000000</f>
        <v>37.922674125045937</v>
      </c>
      <c r="P31" s="7">
        <v>2047</v>
      </c>
      <c r="Q31" s="7">
        <f>(B34-$B$8)*$B$2*Output!$AA$101*$E$2*$I$4/Output!$AA$95/1000000</f>
        <v>0.44341921217928471</v>
      </c>
      <c r="R31" s="7">
        <f>(C34-$B$8)*$B$2*Output!$AA$101*$E$2*$I$4/Output!$AA$95/1000000</f>
        <v>0.99237324788869252</v>
      </c>
      <c r="S31" s="7">
        <f>(D34-$B$8)*$B$2*Output!$AA$101*$E$2*$I$4/Output!$AA$95/1000000</f>
        <v>1.5413272835980991</v>
      </c>
      <c r="U31" s="7">
        <v>2047</v>
      </c>
      <c r="V31" s="7">
        <f>(B34-$B$8)*$B$2*Output!$AA$101*$E$2*$J$4/Output!$AA$95/1000000</f>
        <v>78.200351624286071</v>
      </c>
      <c r="W31" s="7">
        <f>(C34-$B$8)*$B$2*Output!$AA$101*$E$2*$J$4/Output!$AA$95/1000000</f>
        <v>175.01257229254531</v>
      </c>
      <c r="X31" s="7">
        <f>(D34-$B$8)*$B$2*Output!$AA$101*$E$2*$J$4/Output!$AA$95/1000000</f>
        <v>271.82479296080436</v>
      </c>
      <c r="Z31" s="7">
        <v>2047</v>
      </c>
      <c r="AA31" s="7">
        <f>(B34-$B$8)*$B$2*Output!$AA$101*$E$2*$K$4/Output!$AA$95/1000000</f>
        <v>27.380414384733061</v>
      </c>
      <c r="AB31" s="7">
        <f>(C34-$B$8)*$B$2*Output!$AA$101*$E$2*$K$4/Output!$AA$95/1000000</f>
        <v>61.277432292513566</v>
      </c>
      <c r="AC31" s="7">
        <f>(D34-$B$8)*$B$2*Output!$AA$101*$E$2*$K$4/Output!$AA$95/1000000</f>
        <v>95.17445020029399</v>
      </c>
      <c r="AE31" s="7">
        <v>2047</v>
      </c>
      <c r="AF31" s="7">
        <f>(B34-$B$8)*$B$2*Output!$AA$101*$E$2*$L$4/Output!$AA$95/1000000</f>
        <v>19.937587466270827</v>
      </c>
      <c r="AG31" s="7">
        <f>(C34-$B$8)*$B$2*Output!$AA$101*$E$2*$L$4/Output!$AA$95/1000000</f>
        <v>44.620368007348119</v>
      </c>
      <c r="AH31" s="7">
        <f>(D34-$B$8)*$B$2*Output!$AA$101*$E$2*$L$4/Output!$AA$95/1000000</f>
        <v>69.303148548425355</v>
      </c>
      <c r="AJ31" s="7">
        <v>2047</v>
      </c>
      <c r="AK31" s="7">
        <f>(B34-$B$8)*$B$2*Output!$AA$101*$E$2*$M$4/Output!$AA$95/1000000</f>
        <v>6.7468504048522444</v>
      </c>
      <c r="AL31" s="7">
        <f>(C34-$B$8)*$B$2*Output!$AA$101*$E$2*$M$4/Output!$AA$95/1000000</f>
        <v>15.099467198041156</v>
      </c>
      <c r="AM31" s="7">
        <f>(D34-$B$8)*$B$2*Output!$AA$101*$E$2*$M$4/Output!$AA$95/1000000</f>
        <v>23.452083991230047</v>
      </c>
    </row>
    <row r="32" spans="1:39" x14ac:dyDescent="0.25">
      <c r="A32" s="7">
        <v>2045</v>
      </c>
      <c r="B32" s="7">
        <v>0.27475115882190981</v>
      </c>
      <c r="C32" s="7">
        <v>0.44409166938710032</v>
      </c>
      <c r="D32" s="7">
        <v>0.61343217995229049</v>
      </c>
      <c r="F32" s="7">
        <v>2048</v>
      </c>
      <c r="G32" s="7">
        <f>(B35-$B$8)*$B$2*Output!$AA$101*$E$2*$G$4/Output!$AA$95/1000000</f>
        <v>2.1388282381427537</v>
      </c>
      <c r="H32" s="7">
        <f>(C35-$B$8)*$B$2*Output!$AA$101*$E$2*$G$4/Output!$AA$95/1000000</f>
        <v>4.7654201840875086</v>
      </c>
      <c r="I32" s="7">
        <f>(D35-$B$8)*$B$2*Output!$AA$101*$E$2*$G$4/Output!$AA$95/1000000</f>
        <v>7.3920121300322599</v>
      </c>
      <c r="K32" s="7">
        <v>2048</v>
      </c>
      <c r="L32" s="7">
        <f>(B35-$B$8)*$B$2*Output!$AA$101*$E$2*$H$4/Output!$AA$95/1000000</f>
        <v>11.364422230438596</v>
      </c>
      <c r="M32" s="7">
        <f>(C35-$B$8)*$B$2*Output!$AA$101*$E$2*$H$4/Output!$AA$95/1000000</f>
        <v>25.320521822010033</v>
      </c>
      <c r="N32" s="7">
        <f>(D35-$B$8)*$B$2*Output!$AA$101*$E$2*$H$4/Output!$AA$95/1000000</f>
        <v>39.276621413581452</v>
      </c>
      <c r="P32" s="7">
        <v>2048</v>
      </c>
      <c r="Q32" s="7">
        <f>(B35-$B$8)*$B$2*Output!$AA$101*$E$2*$I$4/Output!$AA$95/1000000</f>
        <v>0.46189501268675504</v>
      </c>
      <c r="R32" s="7">
        <f>(C35-$B$8)*$B$2*Output!$AA$101*$E$2*$I$4/Output!$AA$95/1000000</f>
        <v>1.0291260313161747</v>
      </c>
      <c r="S32" s="7">
        <f>(D35-$B$8)*$B$2*Output!$AA$101*$E$2*$I$4/Output!$AA$95/1000000</f>
        <v>1.5963570499455937</v>
      </c>
      <c r="U32" s="7">
        <v>2048</v>
      </c>
      <c r="V32" s="7">
        <f>(B35-$B$8)*$B$2*Output!$AA$101*$E$2*$J$4/Output!$AA$95/1000000</f>
        <v>81.458699608631349</v>
      </c>
      <c r="W32" s="7">
        <f>(C35-$B$8)*$B$2*Output!$AA$101*$E$2*$J$4/Output!$AA$95/1000000</f>
        <v>181.49420526707297</v>
      </c>
      <c r="X32" s="7">
        <f>(D35-$B$8)*$B$2*Output!$AA$101*$E$2*$J$4/Output!$AA$95/1000000</f>
        <v>281.52971092551451</v>
      </c>
      <c r="Z32" s="7">
        <v>2048</v>
      </c>
      <c r="AA32" s="7">
        <f>(B35-$B$8)*$B$2*Output!$AA$101*$E$2*$K$4/Output!$AA$95/1000000</f>
        <v>28.521264984096948</v>
      </c>
      <c r="AB32" s="7">
        <f>(C35-$B$8)*$B$2*Output!$AA$101*$E$2*$K$4/Output!$AA$95/1000000</f>
        <v>63.546856828927055</v>
      </c>
      <c r="AC32" s="7">
        <f>(D35-$B$8)*$B$2*Output!$AA$101*$E$2*$K$4/Output!$AA$95/1000000</f>
        <v>98.572448673757137</v>
      </c>
      <c r="AE32" s="7">
        <v>2048</v>
      </c>
      <c r="AF32" s="7">
        <f>(B35-$B$8)*$B$2*Output!$AA$101*$E$2*$L$4/Output!$AA$95/1000000</f>
        <v>20.768320277365447</v>
      </c>
      <c r="AG32" s="7">
        <f>(C35-$B$8)*$B$2*Output!$AA$101*$E$2*$L$4/Output!$AA$95/1000000</f>
        <v>46.272894136319863</v>
      </c>
      <c r="AH32" s="7">
        <f>(D35-$B$8)*$B$2*Output!$AA$101*$E$2*$L$4/Output!$AA$95/1000000</f>
        <v>71.777467995274264</v>
      </c>
      <c r="AJ32" s="7">
        <v>2048</v>
      </c>
      <c r="AK32" s="7">
        <f>(B35-$B$8)*$B$2*Output!$AA$101*$E$2*$M$4/Output!$AA$95/1000000</f>
        <v>7.0279691717210877</v>
      </c>
      <c r="AL32" s="7">
        <f>(C35-$B$8)*$B$2*Output!$AA$101*$E$2*$M$4/Output!$AA$95/1000000</f>
        <v>15.658679620363749</v>
      </c>
      <c r="AM32" s="7">
        <f>(D35-$B$8)*$B$2*Output!$AA$101*$E$2*$M$4/Output!$AA$95/1000000</f>
        <v>24.289390069006398</v>
      </c>
    </row>
    <row r="33" spans="1:39" x14ac:dyDescent="0.25">
      <c r="A33" s="7">
        <v>2046</v>
      </c>
      <c r="B33" s="7">
        <v>0.28083075695017845</v>
      </c>
      <c r="C33" s="7">
        <v>0.45570000793237364</v>
      </c>
      <c r="D33" s="7">
        <v>0.6305692589145685</v>
      </c>
      <c r="F33" s="7">
        <v>2049</v>
      </c>
      <c r="G33" s="7">
        <f>(B36-$B$8)*$B$2*Output!$AA$101*$E$2*$G$4/Output!$AA$95/1000000</f>
        <v>2.2243813676684634</v>
      </c>
      <c r="H33" s="7">
        <f>(C36-$B$8)*$B$2*Output!$AA$101*$E$2*$G$4/Output!$AA$95/1000000</f>
        <v>4.9391651570644202</v>
      </c>
      <c r="I33" s="7">
        <f>(D36-$B$8)*$B$2*Output!$AA$101*$E$2*$G$4/Output!$AA$95/1000000</f>
        <v>7.653948946460372</v>
      </c>
      <c r="K33" s="7">
        <v>2049</v>
      </c>
      <c r="L33" s="7">
        <f>(B36-$B$8)*$B$2*Output!$AA$101*$E$2*$H$4/Output!$AA$95/1000000</f>
        <v>11.818999119656141</v>
      </c>
      <c r="M33" s="7">
        <f>(C36-$B$8)*$B$2*Output!$AA$101*$E$2*$H$4/Output!$AA$95/1000000</f>
        <v>26.243696108805658</v>
      </c>
      <c r="N33" s="7">
        <f>(D36-$B$8)*$B$2*Output!$AA$101*$E$2*$H$4/Output!$AA$95/1000000</f>
        <v>40.668393097955146</v>
      </c>
      <c r="P33" s="7">
        <v>2049</v>
      </c>
      <c r="Q33" s="7">
        <f>(B36-$B$8)*$B$2*Output!$AA$101*$E$2*$I$4/Output!$AA$95/1000000</f>
        <v>0.4803708131942252</v>
      </c>
      <c r="R33" s="7">
        <f>(C36-$B$8)*$B$2*Output!$AA$101*$E$2*$I$4/Output!$AA$95/1000000</f>
        <v>1.0666474811765512</v>
      </c>
      <c r="S33" s="7">
        <f>(D36-$B$8)*$B$2*Output!$AA$101*$E$2*$I$4/Output!$AA$95/1000000</f>
        <v>1.652924149158876</v>
      </c>
      <c r="U33" s="7">
        <v>2049</v>
      </c>
      <c r="V33" s="7">
        <f>(B36-$B$8)*$B$2*Output!$AA$101*$E$2*$J$4/Output!$AA$95/1000000</f>
        <v>84.717047592976584</v>
      </c>
      <c r="W33" s="7">
        <f>(C36-$B$8)*$B$2*Output!$AA$101*$E$2*$J$4/Output!$AA$95/1000000</f>
        <v>188.11139841509586</v>
      </c>
      <c r="X33" s="7">
        <f>(D36-$B$8)*$B$2*Output!$AA$101*$E$2*$J$4/Output!$AA$95/1000000</f>
        <v>291.5057492372149</v>
      </c>
      <c r="Z33" s="7">
        <v>2049</v>
      </c>
      <c r="AA33" s="7">
        <f>(B36-$B$8)*$B$2*Output!$AA$101*$E$2*$K$4/Output!$AA$95/1000000</f>
        <v>29.662115583460821</v>
      </c>
      <c r="AB33" s="7">
        <f>(C36-$B$8)*$B$2*Output!$AA$101*$E$2*$K$4/Output!$AA$95/1000000</f>
        <v>65.863745266042656</v>
      </c>
      <c r="AC33" s="7">
        <f>(D36-$B$8)*$B$2*Output!$AA$101*$E$2*$K$4/Output!$AA$95/1000000</f>
        <v>102.06537494862444</v>
      </c>
      <c r="AE33" s="7">
        <v>2049</v>
      </c>
      <c r="AF33" s="7">
        <f>(B36-$B$8)*$B$2*Output!$AA$101*$E$2*$L$4/Output!$AA$95/1000000</f>
        <v>21.59905308846006</v>
      </c>
      <c r="AG33" s="7">
        <f>(C36-$B$8)*$B$2*Output!$AA$101*$E$2*$L$4/Output!$AA$95/1000000</f>
        <v>47.959982038478884</v>
      </c>
      <c r="AH33" s="7">
        <f>(D36-$B$8)*$B$2*Output!$AA$101*$E$2*$L$4/Output!$AA$95/1000000</f>
        <v>74.320910988497644</v>
      </c>
      <c r="AJ33" s="7">
        <v>2049</v>
      </c>
      <c r="AK33" s="7">
        <f>(B36-$B$8)*$B$2*Output!$AA$101*$E$2*$M$4/Output!$AA$95/1000000</f>
        <v>7.3090879385899301</v>
      </c>
      <c r="AL33" s="7">
        <f>(C36-$B$8)*$B$2*Output!$AA$101*$E$2*$M$4/Output!$AA$95/1000000</f>
        <v>16.22958769612563</v>
      </c>
      <c r="AM33" s="7">
        <f>(D36-$B$8)*$B$2*Output!$AA$101*$E$2*$M$4/Output!$AA$95/1000000</f>
        <v>25.15008745366131</v>
      </c>
    </row>
    <row r="34" spans="1:39" x14ac:dyDescent="0.25">
      <c r="A34" s="7">
        <v>2047</v>
      </c>
      <c r="B34" s="7">
        <v>0.28691035507844709</v>
      </c>
      <c r="C34" s="7">
        <v>0.46754772051519927</v>
      </c>
      <c r="D34" s="7">
        <v>0.64818508595195112</v>
      </c>
      <c r="F34" s="7">
        <v>2050</v>
      </c>
      <c r="G34" s="7">
        <f>(B37-$B$8)*$B$2*Output!$AA$101*$E$2*$G$4/Output!$AA$95/1000000</f>
        <v>2.3099344971941731</v>
      </c>
      <c r="H34" s="7">
        <f>(C37-$B$8)*$B$2*Output!$AA$101*$E$2*$G$4/Output!$AA$95/1000000</f>
        <v>5.1165689142174431</v>
      </c>
      <c r="I34" s="7">
        <f>(D37-$B$8)*$B$2*Output!$AA$101*$E$2*$G$4/Output!$AA$95/1000000</f>
        <v>7.9232033312407086</v>
      </c>
      <c r="K34" s="7">
        <v>2050</v>
      </c>
      <c r="L34" s="7">
        <f>(B37-$B$8)*$B$2*Output!$AA$101*$E$2*$H$4/Output!$AA$95/1000000</f>
        <v>12.273576008873681</v>
      </c>
      <c r="M34" s="7">
        <f>(C37-$B$8)*$B$2*Output!$AA$101*$E$2*$H$4/Output!$AA$95/1000000</f>
        <v>27.18631093200614</v>
      </c>
      <c r="N34" s="7">
        <f>(D37-$B$8)*$B$2*Output!$AA$101*$E$2*$H$4/Output!$AA$95/1000000</f>
        <v>42.099045855138584</v>
      </c>
      <c r="P34" s="7">
        <v>2050</v>
      </c>
      <c r="Q34" s="7">
        <f>(B37-$B$8)*$B$2*Output!$AA$101*$E$2*$I$4/Output!$AA$95/1000000</f>
        <v>0.49884661370169531</v>
      </c>
      <c r="R34" s="7">
        <f>(C37-$B$8)*$B$2*Output!$AA$101*$E$2*$I$4/Output!$AA$95/1000000</f>
        <v>1.104959071232996</v>
      </c>
      <c r="S34" s="7">
        <f>(D37-$B$8)*$B$2*Output!$AA$101*$E$2*$I$4/Output!$AA$95/1000000</f>
        <v>1.7110715287642961</v>
      </c>
      <c r="U34" s="7">
        <v>2050</v>
      </c>
      <c r="V34" s="7">
        <f>(B37-$B$8)*$B$2*Output!$AA$101*$E$2*$J$4/Output!$AA$95/1000000</f>
        <v>87.975395577321819</v>
      </c>
      <c r="W34" s="7">
        <f>(C37-$B$8)*$B$2*Output!$AA$101*$E$2*$J$4/Output!$AA$95/1000000</f>
        <v>194.86793879812316</v>
      </c>
      <c r="X34" s="7">
        <f>(D37-$B$8)*$B$2*Output!$AA$101*$E$2*$J$4/Output!$AA$95/1000000</f>
        <v>301.76048201892439</v>
      </c>
      <c r="Z34" s="7">
        <v>2050</v>
      </c>
      <c r="AA34" s="7">
        <f>(B37-$B$8)*$B$2*Output!$AA$101*$E$2*$K$4/Output!$AA$95/1000000</f>
        <v>30.802966182824694</v>
      </c>
      <c r="AB34" s="7">
        <f>(C37-$B$8)*$B$2*Output!$AA$101*$E$2*$K$4/Output!$AA$95/1000000</f>
        <v>68.229423573773147</v>
      </c>
      <c r="AC34" s="7">
        <f>(D37-$B$8)*$B$2*Output!$AA$101*$E$2*$K$4/Output!$AA$95/1000000</f>
        <v>105.65588096472158</v>
      </c>
      <c r="AE34" s="7">
        <v>2050</v>
      </c>
      <c r="AF34" s="7">
        <f>(B37-$B$8)*$B$2*Output!$AA$101*$E$2*$L$4/Output!$AA$95/1000000</f>
        <v>22.429785899554673</v>
      </c>
      <c r="AG34" s="7">
        <f>(C37-$B$8)*$B$2*Output!$AA$101*$E$2*$L$4/Output!$AA$95/1000000</f>
        <v>49.682597244906702</v>
      </c>
      <c r="AH34" s="7">
        <f>(D37-$B$8)*$B$2*Output!$AA$101*$E$2*$L$4/Output!$AA$95/1000000</f>
        <v>76.935408590258689</v>
      </c>
      <c r="AJ34" s="7">
        <v>2050</v>
      </c>
      <c r="AK34" s="7">
        <f>(B37-$B$8)*$B$2*Output!$AA$101*$E$2*$M$4/Output!$AA$95/1000000</f>
        <v>7.5902067054587734</v>
      </c>
      <c r="AL34" s="7">
        <f>(C37-$B$8)*$B$2*Output!$AA$101*$E$2*$M$4/Output!$AA$95/1000000</f>
        <v>16.812518159631004</v>
      </c>
      <c r="AM34" s="7">
        <f>(D37-$B$8)*$B$2*Output!$AA$101*$E$2*$M$4/Output!$AA$95/1000000</f>
        <v>26.034829613803222</v>
      </c>
    </row>
    <row r="35" spans="1:39" x14ac:dyDescent="0.25">
      <c r="A35" s="7">
        <v>2048</v>
      </c>
      <c r="B35" s="7">
        <v>0.29298995320671573</v>
      </c>
      <c r="C35" s="7">
        <v>0.47964149438140008</v>
      </c>
      <c r="D35" s="7">
        <v>0.66629303555608421</v>
      </c>
    </row>
    <row r="36" spans="1:39" x14ac:dyDescent="0.25">
      <c r="A36" s="7">
        <v>2049</v>
      </c>
      <c r="B36" s="7">
        <v>0.29906955133498436</v>
      </c>
      <c r="C36" s="7">
        <v>0.49198820359428841</v>
      </c>
      <c r="D36" s="7">
        <v>0.68490685585359223</v>
      </c>
      <c r="G36" s="7">
        <f>SUM(G8:G34)</f>
        <v>32.339082960718436</v>
      </c>
      <c r="H36" s="7">
        <f t="shared" ref="H36:I36" si="1">SUM(H8:H34)</f>
        <v>75.540188866926769</v>
      </c>
      <c r="I36" s="7">
        <f t="shared" si="1"/>
        <v>118.74129477313504</v>
      </c>
      <c r="L36" s="7">
        <f>SUM(L8:L34)</f>
        <v>171.8300641242316</v>
      </c>
      <c r="M36" s="7">
        <f t="shared" ref="M36:N36" si="2">SUM(M8:M34)</f>
        <v>401.37426013988102</v>
      </c>
      <c r="N36" s="7">
        <f t="shared" si="2"/>
        <v>630.91845615552973</v>
      </c>
      <c r="Q36" s="7">
        <f>SUM(Q8:Q34)</f>
        <v>6.9838525918237346</v>
      </c>
      <c r="R36" s="7">
        <f t="shared" ref="R36:S36" si="3">SUM(R8:R34)</f>
        <v>16.313435493701487</v>
      </c>
      <c r="S36" s="7">
        <f t="shared" si="3"/>
        <v>25.643018395579222</v>
      </c>
      <c r="V36" s="7">
        <f>SUM(V8:V34)</f>
        <v>1231.6555380825057</v>
      </c>
      <c r="W36" s="7">
        <f t="shared" ref="W36:X36" si="4">SUM(W8:W34)</f>
        <v>2876.9984627814529</v>
      </c>
      <c r="X36" s="7">
        <f t="shared" si="4"/>
        <v>4522.3413874803973</v>
      </c>
      <c r="AA36" s="7">
        <f>SUM(AA8:AA34)</f>
        <v>431.24152655954578</v>
      </c>
      <c r="AB36" s="7">
        <f t="shared" ref="AB36:AC36" si="5">SUM(AB8:AB34)</f>
        <v>1007.3280804882235</v>
      </c>
      <c r="AC36" s="7">
        <f t="shared" si="5"/>
        <v>1583.4146344168998</v>
      </c>
      <c r="AF36" s="7">
        <f>SUM(AF8:AF34)</f>
        <v>314.01700259376548</v>
      </c>
      <c r="AG36" s="7">
        <f t="shared" ref="AG36:AH36" si="6">SUM(AG8:AG34)</f>
        <v>733.50576181064059</v>
      </c>
      <c r="AH36" s="7">
        <f t="shared" si="6"/>
        <v>1152.994521027515</v>
      </c>
      <c r="AK36" s="7">
        <f>SUM(AK8:AK34)</f>
        <v>106.26289387642282</v>
      </c>
      <c r="AL36" s="7">
        <f t="shared" ref="AL36:AM36" si="7">SUM(AL8:AL34)</f>
        <v>248.21727575644439</v>
      </c>
      <c r="AM36" s="7">
        <f t="shared" si="7"/>
        <v>390.17165763646551</v>
      </c>
    </row>
    <row r="37" spans="1:39" x14ac:dyDescent="0.25">
      <c r="A37" s="7">
        <v>2050</v>
      </c>
      <c r="B37" s="7">
        <v>0.30514914946325294</v>
      </c>
      <c r="C37" s="7">
        <v>0.50459491425367142</v>
      </c>
      <c r="D37" s="7">
        <v>0.70404067904408962</v>
      </c>
    </row>
    <row r="39" spans="1:39" x14ac:dyDescent="0.25">
      <c r="G39" s="10" t="s">
        <v>45</v>
      </c>
      <c r="H39" s="10"/>
      <c r="I39" s="10"/>
      <c r="L39" s="10" t="s">
        <v>46</v>
      </c>
      <c r="M39" s="10"/>
      <c r="N39" s="10"/>
      <c r="Q39" s="9" t="s">
        <v>47</v>
      </c>
      <c r="R39" s="9"/>
      <c r="S39" s="9"/>
      <c r="V39" s="9" t="s">
        <v>48</v>
      </c>
      <c r="W39" s="9"/>
      <c r="X39" s="9"/>
      <c r="AA39" s="9" t="s">
        <v>49</v>
      </c>
      <c r="AB39" s="9"/>
      <c r="AC39" s="9"/>
      <c r="AF39" s="9" t="s">
        <v>50</v>
      </c>
      <c r="AG39" s="9"/>
      <c r="AH39" s="9"/>
      <c r="AK39" s="9" t="s">
        <v>51</v>
      </c>
      <c r="AL39" s="9"/>
      <c r="AM39" s="9"/>
    </row>
    <row r="40" spans="1:39" x14ac:dyDescent="0.25">
      <c r="F40" s="7" t="s">
        <v>29</v>
      </c>
      <c r="G40" s="7" t="s">
        <v>30</v>
      </c>
      <c r="H40" s="7" t="s">
        <v>31</v>
      </c>
      <c r="I40" s="7" t="s">
        <v>32</v>
      </c>
      <c r="K40" s="7" t="s">
        <v>29</v>
      </c>
      <c r="L40" s="7" t="s">
        <v>30</v>
      </c>
      <c r="M40" s="7" t="s">
        <v>31</v>
      </c>
      <c r="N40" s="7" t="s">
        <v>32</v>
      </c>
      <c r="P40" s="7" t="s">
        <v>29</v>
      </c>
      <c r="Q40" s="7" t="s">
        <v>30</v>
      </c>
      <c r="R40" s="7" t="s">
        <v>31</v>
      </c>
      <c r="S40" s="7" t="s">
        <v>32</v>
      </c>
      <c r="U40" s="7" t="s">
        <v>29</v>
      </c>
      <c r="V40" s="7" t="s">
        <v>30</v>
      </c>
      <c r="W40" s="7" t="s">
        <v>31</v>
      </c>
      <c r="X40" s="7" t="s">
        <v>32</v>
      </c>
      <c r="Z40" s="7" t="s">
        <v>29</v>
      </c>
      <c r="AA40" s="7" t="s">
        <v>30</v>
      </c>
      <c r="AB40" s="7" t="s">
        <v>31</v>
      </c>
      <c r="AC40" s="7" t="s">
        <v>32</v>
      </c>
      <c r="AE40" s="7" t="s">
        <v>29</v>
      </c>
      <c r="AF40" s="7" t="s">
        <v>30</v>
      </c>
      <c r="AG40" s="7" t="s">
        <v>31</v>
      </c>
      <c r="AH40" s="7" t="s">
        <v>32</v>
      </c>
      <c r="AJ40" s="7" t="s">
        <v>29</v>
      </c>
      <c r="AK40" s="7" t="s">
        <v>30</v>
      </c>
      <c r="AL40" s="7" t="s">
        <v>31</v>
      </c>
      <c r="AM40" s="7" t="s">
        <v>32</v>
      </c>
    </row>
    <row r="41" spans="1:39" x14ac:dyDescent="0.25">
      <c r="F41" s="7">
        <v>2024</v>
      </c>
      <c r="G41" s="7">
        <f>$G$2-G8*1.204</f>
        <v>7.7179940320510445</v>
      </c>
      <c r="H41" s="7">
        <f t="shared" ref="H41:I41" si="8">$G$2-H8*1.204</f>
        <v>7.6145243095636941</v>
      </c>
      <c r="I41" s="7">
        <f t="shared" si="8"/>
        <v>7.5110545870763437</v>
      </c>
      <c r="K41" s="7">
        <v>2024</v>
      </c>
      <c r="L41" s="7">
        <f>$H$2-L8*1.204</f>
        <v>41.008689425382073</v>
      </c>
      <c r="M41" s="7">
        <f>$H$2-M8*1.204</f>
        <v>40.458914743412457</v>
      </c>
      <c r="N41" s="7">
        <f>$H$2-N8*1.204</f>
        <v>39.909140061442848</v>
      </c>
      <c r="P41" s="7">
        <v>2024</v>
      </c>
      <c r="Q41" s="7">
        <f>$I$2-Q8*1.204</f>
        <v>1.6667551361890058</v>
      </c>
      <c r="R41" s="7">
        <f>$I$2-R8*1.204</f>
        <v>1.6444101213211968</v>
      </c>
      <c r="S41" s="7">
        <f>$I$2-S8*1.204</f>
        <v>1.6220651064533878</v>
      </c>
      <c r="U41" s="7">
        <v>2024</v>
      </c>
      <c r="V41" s="7">
        <f>$J$2-V8*1.204</f>
        <v>293.94494902684829</v>
      </c>
      <c r="W41" s="7">
        <f>$J$2-W8*1.204</f>
        <v>290.00423565287281</v>
      </c>
      <c r="X41" s="7">
        <f>$J$2-X8*1.204</f>
        <v>286.06352227889738</v>
      </c>
      <c r="Z41" s="7">
        <v>2024</v>
      </c>
      <c r="AA41" s="7">
        <f>$K$2-AA8*1.204</f>
        <v>102.9194158783659</v>
      </c>
      <c r="AB41" s="7">
        <f>$K$2-AB8*1.204</f>
        <v>101.53964759203764</v>
      </c>
      <c r="AC41" s="7">
        <f>$K$2-AC8*1.204</f>
        <v>100.1598793057094</v>
      </c>
      <c r="AE41" s="7">
        <v>2024</v>
      </c>
      <c r="AF41" s="7">
        <f>$L$2-AF8*1.204</f>
        <v>74.942797695442081</v>
      </c>
      <c r="AG41" s="7">
        <f>$L$2-AG8*1.204</f>
        <v>73.938092269683622</v>
      </c>
      <c r="AH41" s="7">
        <f>$L$2-AH8*1.204</f>
        <v>72.933386843925163</v>
      </c>
      <c r="AJ41" s="7">
        <v>2024</v>
      </c>
      <c r="AK41" s="7">
        <f>$M$2-AK8*1.204</f>
        <v>25.360533004689913</v>
      </c>
      <c r="AL41" s="7">
        <f>$M$2-AL8*1.204</f>
        <v>25.020542159759287</v>
      </c>
      <c r="AM41" s="7">
        <f>$M$2-AM8*1.204</f>
        <v>24.680551314828662</v>
      </c>
    </row>
    <row r="42" spans="1:39" x14ac:dyDescent="0.25">
      <c r="F42" s="7">
        <v>2025</v>
      </c>
      <c r="G42" s="7">
        <f t="shared" ref="G42:I57" si="9">$G$2-G9*1.204</f>
        <v>7.6149880641020893</v>
      </c>
      <c r="H42" s="7">
        <f t="shared" si="9"/>
        <v>7.3879422429605794</v>
      </c>
      <c r="I42" s="7">
        <f t="shared" si="9"/>
        <v>7.1608964218190696</v>
      </c>
      <c r="K42" s="7">
        <v>2025</v>
      </c>
      <c r="L42" s="7">
        <f t="shared" ref="L42:N57" si="10">$H$2-L9*1.204</f>
        <v>40.461378850764149</v>
      </c>
      <c r="M42" s="7">
        <f t="shared" si="10"/>
        <v>39.254996528381255</v>
      </c>
      <c r="N42" s="7">
        <f t="shared" si="10"/>
        <v>38.048614205998369</v>
      </c>
      <c r="P42" s="7">
        <v>2025</v>
      </c>
      <c r="Q42" s="7">
        <f t="shared" ref="Q42:S57" si="11">$I$2-Q9*1.204</f>
        <v>1.6445102723780118</v>
      </c>
      <c r="R42" s="7">
        <f t="shared" si="11"/>
        <v>1.5954781291855797</v>
      </c>
      <c r="S42" s="7">
        <f t="shared" si="11"/>
        <v>1.5464459859931479</v>
      </c>
      <c r="U42" s="7">
        <v>2025</v>
      </c>
      <c r="V42" s="7">
        <f t="shared" ref="V42:X57" si="12">$J$2-V9*1.204</f>
        <v>290.02189805369659</v>
      </c>
      <c r="W42" s="7">
        <f t="shared" si="12"/>
        <v>281.37470656261115</v>
      </c>
      <c r="X42" s="7">
        <f t="shared" si="12"/>
        <v>272.72751507152572</v>
      </c>
      <c r="Z42" s="7">
        <v>2025</v>
      </c>
      <c r="AA42" s="7">
        <f t="shared" ref="AA42:AC57" si="13">$K$2-AA9*1.204</f>
        <v>101.54583175673179</v>
      </c>
      <c r="AB42" s="7">
        <f t="shared" si="13"/>
        <v>98.518176747869546</v>
      </c>
      <c r="AC42" s="7">
        <f t="shared" si="13"/>
        <v>95.49052173900732</v>
      </c>
      <c r="AE42" s="7">
        <v>2025</v>
      </c>
      <c r="AF42" s="7">
        <f t="shared" ref="AF42:AH57" si="14">$L$2-AF9*1.204</f>
        <v>73.942595390884151</v>
      </c>
      <c r="AG42" s="7">
        <f t="shared" si="14"/>
        <v>71.73794882459471</v>
      </c>
      <c r="AH42" s="7">
        <f t="shared" si="14"/>
        <v>69.533302258305284</v>
      </c>
      <c r="AJ42" s="7">
        <v>2025</v>
      </c>
      <c r="AK42" s="7">
        <f t="shared" ref="AK42:AM57" si="15">$M$2-AK9*1.204</f>
        <v>25.022066009379827</v>
      </c>
      <c r="AL42" s="7">
        <f t="shared" si="15"/>
        <v>24.276016839514632</v>
      </c>
      <c r="AM42" s="7">
        <f t="shared" si="15"/>
        <v>23.529967669649441</v>
      </c>
    </row>
    <row r="43" spans="1:39" x14ac:dyDescent="0.25">
      <c r="F43" s="7">
        <v>2026</v>
      </c>
      <c r="G43" s="7">
        <f t="shared" si="9"/>
        <v>7.5119820961531341</v>
      </c>
      <c r="H43" s="7">
        <f t="shared" si="9"/>
        <v>7.1386451707629899</v>
      </c>
      <c r="I43" s="7">
        <f t="shared" si="9"/>
        <v>6.7653082453728475</v>
      </c>
      <c r="K43" s="7">
        <v>2026</v>
      </c>
      <c r="L43" s="7">
        <f t="shared" si="10"/>
        <v>39.914068276146224</v>
      </c>
      <c r="M43" s="7">
        <f t="shared" si="10"/>
        <v>37.930384697126556</v>
      </c>
      <c r="N43" s="7">
        <f t="shared" si="10"/>
        <v>35.946701118106901</v>
      </c>
      <c r="P43" s="7">
        <v>2026</v>
      </c>
      <c r="Q43" s="7">
        <f t="shared" si="11"/>
        <v>1.6222654085670176</v>
      </c>
      <c r="R43" s="7">
        <f t="shared" si="11"/>
        <v>1.5416406717067754</v>
      </c>
      <c r="S43" s="7">
        <f t="shared" si="11"/>
        <v>1.4610159348465337</v>
      </c>
      <c r="U43" s="7">
        <v>2026</v>
      </c>
      <c r="V43" s="7">
        <f t="shared" si="12"/>
        <v>286.09884708054494</v>
      </c>
      <c r="W43" s="7">
        <f t="shared" si="12"/>
        <v>271.88006133804248</v>
      </c>
      <c r="X43" s="7">
        <f t="shared" si="12"/>
        <v>257.66127559554013</v>
      </c>
      <c r="Z43" s="7">
        <v>2026</v>
      </c>
      <c r="AA43" s="7">
        <f t="shared" si="13"/>
        <v>100.17224763509768</v>
      </c>
      <c r="AB43" s="7">
        <f t="shared" si="13"/>
        <v>95.193801405751771</v>
      </c>
      <c r="AC43" s="7">
        <f t="shared" si="13"/>
        <v>90.215355176405893</v>
      </c>
      <c r="AE43" s="7">
        <v>2026</v>
      </c>
      <c r="AF43" s="7">
        <f t="shared" si="14"/>
        <v>72.942393086326234</v>
      </c>
      <c r="AG43" s="7">
        <f t="shared" si="14"/>
        <v>69.317239509430223</v>
      </c>
      <c r="AH43" s="7">
        <f t="shared" si="14"/>
        <v>65.692085932534226</v>
      </c>
      <c r="AJ43" s="7">
        <v>2026</v>
      </c>
      <c r="AK43" s="7">
        <f t="shared" si="15"/>
        <v>24.683599014069738</v>
      </c>
      <c r="AL43" s="7">
        <f t="shared" si="15"/>
        <v>23.456852351801317</v>
      </c>
      <c r="AM43" s="7">
        <f t="shared" si="15"/>
        <v>22.230105689532902</v>
      </c>
    </row>
    <row r="44" spans="1:39" x14ac:dyDescent="0.25">
      <c r="F44" s="7">
        <v>2027</v>
      </c>
      <c r="G44" s="7">
        <f t="shared" si="9"/>
        <v>7.4089761282041797</v>
      </c>
      <c r="H44" s="7">
        <f t="shared" si="9"/>
        <v>6.8636860163047135</v>
      </c>
      <c r="I44" s="7">
        <f t="shared" si="9"/>
        <v>6.31839590440525</v>
      </c>
      <c r="K44" s="7">
        <v>2027</v>
      </c>
      <c r="L44" s="7">
        <f t="shared" si="10"/>
        <v>39.366757701528307</v>
      </c>
      <c r="M44" s="7">
        <f t="shared" si="10"/>
        <v>36.469420290699226</v>
      </c>
      <c r="N44" s="7">
        <f t="shared" si="10"/>
        <v>33.572082879870166</v>
      </c>
      <c r="P44" s="7">
        <v>2027</v>
      </c>
      <c r="Q44" s="7">
        <f t="shared" si="11"/>
        <v>1.6000205447560236</v>
      </c>
      <c r="R44" s="7">
        <f t="shared" si="11"/>
        <v>1.4822613069350035</v>
      </c>
      <c r="S44" s="7">
        <f t="shared" si="11"/>
        <v>1.3645020691139838</v>
      </c>
      <c r="U44" s="7">
        <v>2027</v>
      </c>
      <c r="V44" s="7">
        <f t="shared" si="12"/>
        <v>282.17579610739324</v>
      </c>
      <c r="W44" s="7">
        <f t="shared" si="12"/>
        <v>261.40805859923955</v>
      </c>
      <c r="X44" s="7">
        <f t="shared" si="12"/>
        <v>240.64032109108592</v>
      </c>
      <c r="Z44" s="7">
        <v>2027</v>
      </c>
      <c r="AA44" s="7">
        <f t="shared" si="13"/>
        <v>98.798663513463566</v>
      </c>
      <c r="AB44" s="7">
        <f t="shared" si="13"/>
        <v>91.527222311528902</v>
      </c>
      <c r="AC44" s="7">
        <f t="shared" si="13"/>
        <v>84.255781109594267</v>
      </c>
      <c r="AE44" s="7">
        <v>2027</v>
      </c>
      <c r="AF44" s="7">
        <f t="shared" si="14"/>
        <v>71.942190781768318</v>
      </c>
      <c r="AG44" s="7">
        <f t="shared" si="14"/>
        <v>66.647347799031948</v>
      </c>
      <c r="AH44" s="7">
        <f t="shared" si="14"/>
        <v>61.352504816295593</v>
      </c>
      <c r="AJ44" s="7">
        <v>2027</v>
      </c>
      <c r="AK44" s="7">
        <f t="shared" si="15"/>
        <v>24.345132018759649</v>
      </c>
      <c r="AL44" s="7">
        <f t="shared" si="15"/>
        <v>22.55336490640773</v>
      </c>
      <c r="AM44" s="7">
        <f t="shared" si="15"/>
        <v>20.761597794055813</v>
      </c>
    </row>
    <row r="45" spans="1:39" x14ac:dyDescent="0.25">
      <c r="F45" s="7">
        <v>2028</v>
      </c>
      <c r="G45" s="7">
        <f t="shared" si="9"/>
        <v>7.3059701602552245</v>
      </c>
      <c r="H45" s="7">
        <f t="shared" si="9"/>
        <v>6.5597353450618439</v>
      </c>
      <c r="I45" s="7">
        <f t="shared" si="9"/>
        <v>5.813500529868465</v>
      </c>
      <c r="K45" s="7">
        <v>2028</v>
      </c>
      <c r="L45" s="7">
        <f t="shared" si="10"/>
        <v>38.819447126910383</v>
      </c>
      <c r="M45" s="7">
        <f t="shared" si="10"/>
        <v>34.854412734866379</v>
      </c>
      <c r="N45" s="7">
        <f t="shared" si="10"/>
        <v>30.889378342822397</v>
      </c>
      <c r="P45" s="7">
        <v>2028</v>
      </c>
      <c r="Q45" s="7">
        <f t="shared" si="11"/>
        <v>1.5777756809450294</v>
      </c>
      <c r="R45" s="7">
        <f t="shared" si="11"/>
        <v>1.416621020049796</v>
      </c>
      <c r="S45" s="7">
        <f t="shared" si="11"/>
        <v>1.2554663591545632</v>
      </c>
      <c r="U45" s="7">
        <v>2028</v>
      </c>
      <c r="V45" s="7">
        <f t="shared" si="12"/>
        <v>278.25274513424154</v>
      </c>
      <c r="W45" s="7">
        <f t="shared" si="12"/>
        <v>249.83189461231061</v>
      </c>
      <c r="X45" s="7">
        <f t="shared" si="12"/>
        <v>221.41104409037979</v>
      </c>
      <c r="Z45" s="7">
        <v>2028</v>
      </c>
      <c r="AA45" s="7">
        <f t="shared" si="13"/>
        <v>97.425079391829456</v>
      </c>
      <c r="AB45" s="7">
        <f t="shared" si="13"/>
        <v>87.474041470724316</v>
      </c>
      <c r="AC45" s="7">
        <f t="shared" si="13"/>
        <v>77.523003549619219</v>
      </c>
      <c r="AE45" s="7">
        <v>2028</v>
      </c>
      <c r="AF45" s="7">
        <f t="shared" si="14"/>
        <v>70.941988477210401</v>
      </c>
      <c r="AG45" s="7">
        <f t="shared" si="14"/>
        <v>63.695944420154916</v>
      </c>
      <c r="AH45" s="7">
        <f t="shared" si="14"/>
        <v>56.449900363099459</v>
      </c>
      <c r="AJ45" s="7">
        <v>2028</v>
      </c>
      <c r="AK45" s="7">
        <f t="shared" si="15"/>
        <v>24.006665023449564</v>
      </c>
      <c r="AL45" s="7">
        <f t="shared" si="15"/>
        <v>21.554614324606103</v>
      </c>
      <c r="AM45" s="7">
        <f t="shared" si="15"/>
        <v>19.102563625762652</v>
      </c>
    </row>
    <row r="46" spans="1:39" x14ac:dyDescent="0.25">
      <c r="F46" s="7">
        <v>2029</v>
      </c>
      <c r="G46" s="7">
        <f t="shared" si="9"/>
        <v>7.2029641923062693</v>
      </c>
      <c r="H46" s="7">
        <f t="shared" si="9"/>
        <v>6.2230317570083642</v>
      </c>
      <c r="I46" s="7">
        <f t="shared" si="9"/>
        <v>5.2430993217104618</v>
      </c>
      <c r="K46" s="7">
        <v>2029</v>
      </c>
      <c r="L46" s="7">
        <f t="shared" si="10"/>
        <v>38.272136552292459</v>
      </c>
      <c r="M46" s="7">
        <f t="shared" si="10"/>
        <v>33.065376255496687</v>
      </c>
      <c r="N46" s="7">
        <f t="shared" si="10"/>
        <v>27.858615958700923</v>
      </c>
      <c r="P46" s="7">
        <v>2029</v>
      </c>
      <c r="Q46" s="7">
        <f t="shared" si="11"/>
        <v>1.5555308171340352</v>
      </c>
      <c r="R46" s="7">
        <f t="shared" si="11"/>
        <v>1.3439075102400111</v>
      </c>
      <c r="S46" s="7">
        <f t="shared" si="11"/>
        <v>1.1322842033459879</v>
      </c>
      <c r="U46" s="7">
        <v>2029</v>
      </c>
      <c r="V46" s="7">
        <f t="shared" si="12"/>
        <v>274.32969416108989</v>
      </c>
      <c r="W46" s="7">
        <f t="shared" si="12"/>
        <v>237.0083139491839</v>
      </c>
      <c r="X46" s="7">
        <f t="shared" si="12"/>
        <v>199.68693373727808</v>
      </c>
      <c r="Z46" s="7">
        <v>2029</v>
      </c>
      <c r="AA46" s="7">
        <f t="shared" si="13"/>
        <v>96.051495270195346</v>
      </c>
      <c r="AB46" s="7">
        <f t="shared" si="13"/>
        <v>82.984100630823846</v>
      </c>
      <c r="AC46" s="7">
        <f t="shared" si="13"/>
        <v>69.916705991452403</v>
      </c>
      <c r="AE46" s="7">
        <v>2029</v>
      </c>
      <c r="AF46" s="7">
        <f t="shared" si="14"/>
        <v>69.941786172652471</v>
      </c>
      <c r="AG46" s="7">
        <f t="shared" si="14"/>
        <v>60.42650565432632</v>
      </c>
      <c r="AH46" s="7">
        <f t="shared" si="14"/>
        <v>50.911225136000198</v>
      </c>
      <c r="AJ46" s="7">
        <v>2029</v>
      </c>
      <c r="AK46" s="7">
        <f t="shared" si="15"/>
        <v>23.668198028139475</v>
      </c>
      <c r="AL46" s="7">
        <f t="shared" si="15"/>
        <v>20.448241033545322</v>
      </c>
      <c r="AM46" s="7">
        <f t="shared" si="15"/>
        <v>17.228284038951177</v>
      </c>
    </row>
    <row r="47" spans="1:39" x14ac:dyDescent="0.25">
      <c r="F47" s="7">
        <v>2030</v>
      </c>
      <c r="G47" s="7">
        <f t="shared" si="9"/>
        <v>7.0999582243573149</v>
      </c>
      <c r="H47" s="7">
        <f t="shared" si="9"/>
        <v>5.8493258428064028</v>
      </c>
      <c r="I47" s="7">
        <f t="shared" si="9"/>
        <v>4.5986934612554933</v>
      </c>
      <c r="K47" s="7">
        <v>2030</v>
      </c>
      <c r="L47" s="7">
        <f t="shared" si="10"/>
        <v>37.724825977674541</v>
      </c>
      <c r="M47" s="7">
        <f t="shared" si="10"/>
        <v>31.07973209610828</v>
      </c>
      <c r="N47" s="7">
        <f t="shared" si="10"/>
        <v>24.434638214542037</v>
      </c>
      <c r="P47" s="7">
        <v>2030</v>
      </c>
      <c r="Q47" s="7">
        <f t="shared" si="11"/>
        <v>1.5332859533230412</v>
      </c>
      <c r="R47" s="7">
        <f t="shared" si="11"/>
        <v>1.2632030876486402</v>
      </c>
      <c r="S47" s="7">
        <f t="shared" si="11"/>
        <v>0.99312022197423955</v>
      </c>
      <c r="U47" s="7">
        <v>2030</v>
      </c>
      <c r="V47" s="7">
        <f t="shared" si="12"/>
        <v>270.40664318793819</v>
      </c>
      <c r="W47" s="7">
        <f t="shared" si="12"/>
        <v>222.77547502174372</v>
      </c>
      <c r="X47" s="7">
        <f t="shared" si="12"/>
        <v>175.1443068555493</v>
      </c>
      <c r="Z47" s="7">
        <v>2030</v>
      </c>
      <c r="AA47" s="7">
        <f t="shared" si="13"/>
        <v>94.67791114856125</v>
      </c>
      <c r="AB47" s="7">
        <f t="shared" si="13"/>
        <v>78.000733937323645</v>
      </c>
      <c r="AC47" s="7">
        <f t="shared" si="13"/>
        <v>61.323556726086075</v>
      </c>
      <c r="AE47" s="7">
        <v>2030</v>
      </c>
      <c r="AF47" s="7">
        <f t="shared" si="14"/>
        <v>68.941583868094568</v>
      </c>
      <c r="AG47" s="7">
        <f t="shared" si="14"/>
        <v>56.797769144642203</v>
      </c>
      <c r="AH47" s="7">
        <f t="shared" si="14"/>
        <v>44.653954421189859</v>
      </c>
      <c r="AJ47" s="7">
        <v>2030</v>
      </c>
      <c r="AK47" s="7">
        <f t="shared" si="15"/>
        <v>23.32973103282939</v>
      </c>
      <c r="AL47" s="7">
        <f t="shared" si="15"/>
        <v>19.220281912067733</v>
      </c>
      <c r="AM47" s="7">
        <f t="shared" si="15"/>
        <v>15.110832791306088</v>
      </c>
    </row>
    <row r="48" spans="1:39" x14ac:dyDescent="0.25">
      <c r="F48" s="7">
        <v>2031</v>
      </c>
      <c r="G48" s="7">
        <f t="shared" si="9"/>
        <v>6.9969522564083597</v>
      </c>
      <c r="H48" s="7">
        <f t="shared" si="9"/>
        <v>5.6602739088312672</v>
      </c>
      <c r="I48" s="7">
        <f t="shared" si="9"/>
        <v>4.3235955612541765</v>
      </c>
      <c r="K48" s="7">
        <v>2031</v>
      </c>
      <c r="L48" s="7">
        <f t="shared" si="10"/>
        <v>37.177515403056617</v>
      </c>
      <c r="M48" s="7">
        <f t="shared" si="10"/>
        <v>30.075226001200889</v>
      </c>
      <c r="N48" s="7">
        <f t="shared" si="10"/>
        <v>22.972936599345172</v>
      </c>
      <c r="P48" s="7">
        <v>2031</v>
      </c>
      <c r="Q48" s="7">
        <f t="shared" si="11"/>
        <v>1.5110410895120472</v>
      </c>
      <c r="R48" s="7">
        <f t="shared" si="11"/>
        <v>1.2223759918189505</v>
      </c>
      <c r="S48" s="7">
        <f t="shared" si="11"/>
        <v>0.9337108941258544</v>
      </c>
      <c r="U48" s="7">
        <v>2031</v>
      </c>
      <c r="V48" s="7">
        <f t="shared" si="12"/>
        <v>266.48359221478654</v>
      </c>
      <c r="W48" s="7">
        <f t="shared" si="12"/>
        <v>215.57530605750571</v>
      </c>
      <c r="X48" s="7">
        <f t="shared" si="12"/>
        <v>164.66701990022497</v>
      </c>
      <c r="Z48" s="7">
        <v>2031</v>
      </c>
      <c r="AA48" s="7">
        <f t="shared" si="13"/>
        <v>93.304327026927126</v>
      </c>
      <c r="AB48" s="7">
        <f t="shared" si="13"/>
        <v>75.479727243797385</v>
      </c>
      <c r="AC48" s="7">
        <f t="shared" si="13"/>
        <v>57.655127460667693</v>
      </c>
      <c r="AE48" s="7">
        <v>2031</v>
      </c>
      <c r="AF48" s="7">
        <f t="shared" si="14"/>
        <v>67.941381563536638</v>
      </c>
      <c r="AG48" s="7">
        <f t="shared" si="14"/>
        <v>54.962048517884277</v>
      </c>
      <c r="AH48" s="7">
        <f t="shared" si="14"/>
        <v>41.982715472231938</v>
      </c>
      <c r="AJ48" s="7">
        <v>2031</v>
      </c>
      <c r="AK48" s="7">
        <f t="shared" si="15"/>
        <v>22.991264037519301</v>
      </c>
      <c r="AL48" s="7">
        <f t="shared" si="15"/>
        <v>18.599076739937956</v>
      </c>
      <c r="AM48" s="7">
        <f t="shared" si="15"/>
        <v>14.206889442356619</v>
      </c>
    </row>
    <row r="49" spans="6:39" x14ac:dyDescent="0.25">
      <c r="F49" s="7">
        <v>2032</v>
      </c>
      <c r="G49" s="7">
        <f t="shared" si="9"/>
        <v>6.8939462884594045</v>
      </c>
      <c r="H49" s="7">
        <f t="shared" si="9"/>
        <v>5.464478486462955</v>
      </c>
      <c r="I49" s="7">
        <f t="shared" si="9"/>
        <v>4.0350106844665063</v>
      </c>
      <c r="K49" s="7">
        <v>2032</v>
      </c>
      <c r="L49" s="7">
        <f t="shared" si="10"/>
        <v>36.630204828438693</v>
      </c>
      <c r="M49" s="7">
        <f t="shared" si="10"/>
        <v>29.03488914249515</v>
      </c>
      <c r="N49" s="7">
        <f t="shared" si="10"/>
        <v>21.439573456551614</v>
      </c>
      <c r="P49" s="7">
        <v>2032</v>
      </c>
      <c r="Q49" s="7">
        <f t="shared" si="11"/>
        <v>1.488796225701053</v>
      </c>
      <c r="R49" s="7">
        <f t="shared" si="11"/>
        <v>1.1800925922050802</v>
      </c>
      <c r="S49" s="7">
        <f t="shared" si="11"/>
        <v>0.8713889587091076</v>
      </c>
      <c r="U49" s="7">
        <v>2032</v>
      </c>
      <c r="V49" s="7">
        <f t="shared" si="12"/>
        <v>262.56054124163484</v>
      </c>
      <c r="W49" s="7">
        <f t="shared" si="12"/>
        <v>208.11830684129237</v>
      </c>
      <c r="X49" s="7">
        <f t="shared" si="12"/>
        <v>153.67607244094995</v>
      </c>
      <c r="Z49" s="7">
        <v>2032</v>
      </c>
      <c r="AA49" s="7">
        <f t="shared" si="13"/>
        <v>91.930742905293016</v>
      </c>
      <c r="AB49" s="7">
        <f t="shared" si="13"/>
        <v>72.868796162726127</v>
      </c>
      <c r="AC49" s="7">
        <f t="shared" si="13"/>
        <v>53.806849420159239</v>
      </c>
      <c r="AE49" s="7">
        <v>2032</v>
      </c>
      <c r="AF49" s="7">
        <f t="shared" si="14"/>
        <v>66.941179258978721</v>
      </c>
      <c r="AG49" s="7">
        <f t="shared" si="14"/>
        <v>53.060847678999643</v>
      </c>
      <c r="AH49" s="7">
        <f t="shared" si="14"/>
        <v>39.180516099020572</v>
      </c>
      <c r="AJ49" s="7">
        <v>2032</v>
      </c>
      <c r="AK49" s="7">
        <f t="shared" si="15"/>
        <v>22.652797042209212</v>
      </c>
      <c r="AL49" s="7">
        <f t="shared" si="15"/>
        <v>17.955713159904299</v>
      </c>
      <c r="AM49" s="7">
        <f t="shared" si="15"/>
        <v>13.258629277599383</v>
      </c>
    </row>
    <row r="50" spans="6:39" x14ac:dyDescent="0.25">
      <c r="F50" s="7">
        <v>2033</v>
      </c>
      <c r="G50" s="7">
        <f t="shared" si="9"/>
        <v>6.7909403205104502</v>
      </c>
      <c r="H50" s="7">
        <f t="shared" si="9"/>
        <v>5.2616089687741958</v>
      </c>
      <c r="I50" s="7">
        <f t="shared" si="9"/>
        <v>3.7322776170379424</v>
      </c>
      <c r="K50" s="7">
        <v>2033</v>
      </c>
      <c r="L50" s="7">
        <f t="shared" si="10"/>
        <v>36.082894253820768</v>
      </c>
      <c r="M50" s="7">
        <f t="shared" si="10"/>
        <v>27.956964877430053</v>
      </c>
      <c r="N50" s="7">
        <f t="shared" si="10"/>
        <v>19.831035501039352</v>
      </c>
      <c r="P50" s="7">
        <v>2033</v>
      </c>
      <c r="Q50" s="7">
        <f t="shared" si="11"/>
        <v>1.466551361890059</v>
      </c>
      <c r="R50" s="7">
        <f t="shared" si="11"/>
        <v>1.1362814919140285</v>
      </c>
      <c r="S50" s="7">
        <f t="shared" si="11"/>
        <v>0.80601162193799847</v>
      </c>
      <c r="U50" s="7">
        <v>2033</v>
      </c>
      <c r="V50" s="7">
        <f t="shared" si="12"/>
        <v>258.63749026848313</v>
      </c>
      <c r="W50" s="7">
        <f t="shared" si="12"/>
        <v>200.39188598783173</v>
      </c>
      <c r="X50" s="7">
        <f t="shared" si="12"/>
        <v>142.14628170718044</v>
      </c>
      <c r="Z50" s="7">
        <v>2033</v>
      </c>
      <c r="AA50" s="7">
        <f t="shared" si="13"/>
        <v>90.55715878365892</v>
      </c>
      <c r="AB50" s="7">
        <f t="shared" si="13"/>
        <v>70.163532052214194</v>
      </c>
      <c r="AC50" s="7">
        <f t="shared" si="13"/>
        <v>49.769905320769489</v>
      </c>
      <c r="AE50" s="7">
        <v>2033</v>
      </c>
      <c r="AF50" s="7">
        <f t="shared" si="14"/>
        <v>65.940976954420805</v>
      </c>
      <c r="AG50" s="7">
        <f t="shared" si="14"/>
        <v>51.090956388648344</v>
      </c>
      <c r="AH50" s="7">
        <f t="shared" si="14"/>
        <v>36.240935822875905</v>
      </c>
      <c r="AJ50" s="7">
        <v>2033</v>
      </c>
      <c r="AK50" s="7">
        <f t="shared" si="15"/>
        <v>22.314330046899126</v>
      </c>
      <c r="AL50" s="7">
        <f t="shared" si="15"/>
        <v>17.289104831674727</v>
      </c>
      <c r="AM50" s="7">
        <f t="shared" si="15"/>
        <v>12.263879616450337</v>
      </c>
    </row>
    <row r="51" spans="6:39" x14ac:dyDescent="0.25">
      <c r="F51" s="7">
        <v>2034</v>
      </c>
      <c r="G51" s="7">
        <f t="shared" si="9"/>
        <v>6.6879343525614949</v>
      </c>
      <c r="H51" s="7">
        <f t="shared" si="9"/>
        <v>5.0513185404698842</v>
      </c>
      <c r="I51" s="7">
        <f t="shared" si="9"/>
        <v>3.4147027283782769</v>
      </c>
      <c r="K51" s="7">
        <v>2034</v>
      </c>
      <c r="L51" s="7">
        <f t="shared" si="10"/>
        <v>35.535583679202844</v>
      </c>
      <c r="M51" s="7">
        <f t="shared" si="10"/>
        <v>26.839610442113091</v>
      </c>
      <c r="N51" s="7">
        <f t="shared" si="10"/>
        <v>18.14363720502336</v>
      </c>
      <c r="P51" s="7">
        <v>2034</v>
      </c>
      <c r="Q51" s="7">
        <f t="shared" si="11"/>
        <v>1.4443064980790647</v>
      </c>
      <c r="R51" s="7">
        <f t="shared" si="11"/>
        <v>1.0908677937416742</v>
      </c>
      <c r="S51" s="7">
        <f t="shared" si="11"/>
        <v>0.73742908940428475</v>
      </c>
      <c r="U51" s="7">
        <v>2034</v>
      </c>
      <c r="V51" s="7">
        <f t="shared" si="12"/>
        <v>254.71443929533146</v>
      </c>
      <c r="W51" s="7">
        <f t="shared" si="12"/>
        <v>192.38283480535529</v>
      </c>
      <c r="X51" s="7">
        <f t="shared" si="12"/>
        <v>130.05123031537923</v>
      </c>
      <c r="Z51" s="7">
        <v>2034</v>
      </c>
      <c r="AA51" s="7">
        <f t="shared" si="13"/>
        <v>89.18357466202481</v>
      </c>
      <c r="AB51" s="7">
        <f t="shared" si="13"/>
        <v>67.35931013185342</v>
      </c>
      <c r="AC51" s="7">
        <f t="shared" si="13"/>
        <v>45.5350456016821</v>
      </c>
      <c r="AE51" s="7">
        <v>2034</v>
      </c>
      <c r="AF51" s="7">
        <f t="shared" si="14"/>
        <v>64.940774649862874</v>
      </c>
      <c r="AG51" s="7">
        <f t="shared" si="14"/>
        <v>49.049007021979847</v>
      </c>
      <c r="AH51" s="7">
        <f t="shared" si="14"/>
        <v>33.157239394096855</v>
      </c>
      <c r="AJ51" s="7">
        <v>2034</v>
      </c>
      <c r="AK51" s="7">
        <f t="shared" si="15"/>
        <v>21.975863051589037</v>
      </c>
      <c r="AL51" s="7">
        <f t="shared" si="15"/>
        <v>16.598112155930899</v>
      </c>
      <c r="AM51" s="7">
        <f t="shared" si="15"/>
        <v>11.220361260272771</v>
      </c>
    </row>
    <row r="52" spans="6:39" x14ac:dyDescent="0.25">
      <c r="F52" s="7">
        <v>2035</v>
      </c>
      <c r="G52" s="7">
        <f t="shared" si="9"/>
        <v>6.5849283846125397</v>
      </c>
      <c r="H52" s="7">
        <f t="shared" si="9"/>
        <v>4.8332433832540449</v>
      </c>
      <c r="I52" s="7">
        <f t="shared" si="9"/>
        <v>3.0815583818955545</v>
      </c>
      <c r="K52" s="7">
        <v>2035</v>
      </c>
      <c r="L52" s="7">
        <f t="shared" si="10"/>
        <v>34.98827310458492</v>
      </c>
      <c r="M52" s="7">
        <f t="shared" si="10"/>
        <v>25.680892729127368</v>
      </c>
      <c r="N52" s="7">
        <f t="shared" si="10"/>
        <v>16.373512353669824</v>
      </c>
      <c r="P52" s="7">
        <v>2035</v>
      </c>
      <c r="Q52" s="7">
        <f t="shared" si="11"/>
        <v>1.4220616342680705</v>
      </c>
      <c r="R52" s="7">
        <f t="shared" si="11"/>
        <v>1.0437729285661788</v>
      </c>
      <c r="S52" s="7">
        <f t="shared" si="11"/>
        <v>0.66548422286428743</v>
      </c>
      <c r="U52" s="7">
        <v>2035</v>
      </c>
      <c r="V52" s="7">
        <f t="shared" si="12"/>
        <v>250.79138832217978</v>
      </c>
      <c r="W52" s="7">
        <f t="shared" si="12"/>
        <v>184.07729703146865</v>
      </c>
      <c r="X52" s="7">
        <f t="shared" si="12"/>
        <v>117.36320574075759</v>
      </c>
      <c r="Z52" s="7">
        <v>2035</v>
      </c>
      <c r="AA52" s="7">
        <f t="shared" si="13"/>
        <v>87.8099905403907</v>
      </c>
      <c r="AB52" s="7">
        <f t="shared" si="13"/>
        <v>64.451278886295142</v>
      </c>
      <c r="AC52" s="7">
        <f t="shared" si="13"/>
        <v>41.092567232199606</v>
      </c>
      <c r="AE52" s="7">
        <v>2035</v>
      </c>
      <c r="AF52" s="7">
        <f t="shared" si="14"/>
        <v>63.940572345304957</v>
      </c>
      <c r="AG52" s="7">
        <f t="shared" si="14"/>
        <v>46.931466852635467</v>
      </c>
      <c r="AH52" s="7">
        <f t="shared" si="14"/>
        <v>29.922361359966004</v>
      </c>
      <c r="AJ52" s="7">
        <v>2035</v>
      </c>
      <c r="AK52" s="7">
        <f t="shared" si="15"/>
        <v>21.637396056278952</v>
      </c>
      <c r="AL52" s="7">
        <f t="shared" si="15"/>
        <v>15.881539663245842</v>
      </c>
      <c r="AM52" s="7">
        <f t="shared" si="15"/>
        <v>10.125683270212745</v>
      </c>
    </row>
    <row r="53" spans="6:39" x14ac:dyDescent="0.25">
      <c r="F53" s="7">
        <v>2036</v>
      </c>
      <c r="G53" s="7">
        <f t="shared" si="9"/>
        <v>6.4819224166635854</v>
      </c>
      <c r="H53" s="7">
        <f t="shared" si="9"/>
        <v>4.6070018422390291</v>
      </c>
      <c r="I53" s="7">
        <f t="shared" si="9"/>
        <v>2.7320812678144764</v>
      </c>
      <c r="K53" s="7">
        <v>2036</v>
      </c>
      <c r="L53" s="7">
        <f t="shared" si="10"/>
        <v>34.440962529967003</v>
      </c>
      <c r="M53" s="7">
        <f t="shared" si="10"/>
        <v>24.478783858341014</v>
      </c>
      <c r="N53" s="7">
        <f t="shared" si="10"/>
        <v>14.516605186715047</v>
      </c>
      <c r="P53" s="7">
        <v>2036</v>
      </c>
      <c r="Q53" s="7">
        <f t="shared" si="11"/>
        <v>1.3998167704570765</v>
      </c>
      <c r="R53" s="7">
        <f t="shared" si="11"/>
        <v>0.99491447532818311</v>
      </c>
      <c r="S53" s="7">
        <f t="shared" si="11"/>
        <v>0.59001218019929036</v>
      </c>
      <c r="U53" s="7">
        <v>2036</v>
      </c>
      <c r="V53" s="7">
        <f t="shared" si="12"/>
        <v>246.86833734902811</v>
      </c>
      <c r="W53" s="7">
        <f t="shared" si="12"/>
        <v>175.46073708529025</v>
      </c>
      <c r="X53" s="7">
        <f t="shared" si="12"/>
        <v>104.05313682155256</v>
      </c>
      <c r="Z53" s="7">
        <v>2036</v>
      </c>
      <c r="AA53" s="7">
        <f t="shared" si="13"/>
        <v>86.43640641875659</v>
      </c>
      <c r="AB53" s="7">
        <f t="shared" si="13"/>
        <v>61.434348949320423</v>
      </c>
      <c r="AC53" s="7">
        <f t="shared" si="13"/>
        <v>36.432291479884313</v>
      </c>
      <c r="AE53" s="7">
        <v>2036</v>
      </c>
      <c r="AF53" s="7">
        <f t="shared" si="14"/>
        <v>62.940370040747041</v>
      </c>
      <c r="AG53" s="7">
        <f t="shared" si="14"/>
        <v>44.734629958465483</v>
      </c>
      <c r="AH53" s="7">
        <f t="shared" si="14"/>
        <v>26.528889876183953</v>
      </c>
      <c r="AJ53" s="7">
        <v>2036</v>
      </c>
      <c r="AK53" s="7">
        <f t="shared" si="15"/>
        <v>21.298929060968863</v>
      </c>
      <c r="AL53" s="7">
        <f t="shared" si="15"/>
        <v>15.138133274990514</v>
      </c>
      <c r="AM53" s="7">
        <f t="shared" si="15"/>
        <v>8.9773374890121787</v>
      </c>
    </row>
    <row r="54" spans="6:39" x14ac:dyDescent="0.25">
      <c r="F54" s="7">
        <v>2037</v>
      </c>
      <c r="G54" s="7">
        <f t="shared" si="9"/>
        <v>6.3789164487146301</v>
      </c>
      <c r="H54" s="7">
        <f t="shared" si="9"/>
        <v>4.3721935514870074</v>
      </c>
      <c r="I54" s="7">
        <f t="shared" si="9"/>
        <v>2.3654706542593873</v>
      </c>
      <c r="K54" s="7">
        <v>2037</v>
      </c>
      <c r="L54" s="7">
        <f t="shared" si="10"/>
        <v>33.893651955349078</v>
      </c>
      <c r="M54" s="7">
        <f t="shared" si="10"/>
        <v>23.231156530570779</v>
      </c>
      <c r="N54" s="7">
        <f t="shared" si="10"/>
        <v>12.568661105792501</v>
      </c>
      <c r="P54" s="7">
        <v>2037</v>
      </c>
      <c r="Q54" s="7">
        <f t="shared" si="11"/>
        <v>1.3775719066460825</v>
      </c>
      <c r="R54" s="7">
        <f t="shared" si="11"/>
        <v>0.94420597218534141</v>
      </c>
      <c r="S54" s="7">
        <f t="shared" si="11"/>
        <v>0.51084003772460118</v>
      </c>
      <c r="U54" s="7">
        <v>2037</v>
      </c>
      <c r="V54" s="7">
        <f t="shared" si="12"/>
        <v>242.94528637587641</v>
      </c>
      <c r="W54" s="7">
        <f t="shared" si="12"/>
        <v>166.51790676311623</v>
      </c>
      <c r="X54" s="7">
        <f t="shared" si="12"/>
        <v>90.090527150356138</v>
      </c>
      <c r="Z54" s="7">
        <v>2037</v>
      </c>
      <c r="AA54" s="7">
        <f t="shared" si="13"/>
        <v>85.06282229712248</v>
      </c>
      <c r="AB54" s="7">
        <f t="shared" si="13"/>
        <v>58.303181442940094</v>
      </c>
      <c r="AC54" s="7">
        <f t="shared" si="13"/>
        <v>31.54354058875775</v>
      </c>
      <c r="AE54" s="7">
        <v>2037</v>
      </c>
      <c r="AF54" s="7">
        <f t="shared" si="14"/>
        <v>61.940167736189125</v>
      </c>
      <c r="AG54" s="7">
        <f t="shared" si="14"/>
        <v>42.454608730415266</v>
      </c>
      <c r="AH54" s="7">
        <f t="shared" si="14"/>
        <v>22.969049724641437</v>
      </c>
      <c r="AJ54" s="7">
        <v>2037</v>
      </c>
      <c r="AK54" s="7">
        <f t="shared" si="15"/>
        <v>20.960462065658774</v>
      </c>
      <c r="AL54" s="7">
        <f t="shared" si="15"/>
        <v>14.366577429953281</v>
      </c>
      <c r="AM54" s="7">
        <f t="shared" si="15"/>
        <v>7.7726927942477957</v>
      </c>
    </row>
    <row r="55" spans="6:39" x14ac:dyDescent="0.25">
      <c r="F55" s="7">
        <v>2038</v>
      </c>
      <c r="G55" s="7">
        <f t="shared" si="9"/>
        <v>6.2759104807656749</v>
      </c>
      <c r="H55" s="7">
        <f t="shared" si="9"/>
        <v>4.1283985166801864</v>
      </c>
      <c r="I55" s="7">
        <f t="shared" si="9"/>
        <v>1.9808865525947041</v>
      </c>
      <c r="K55" s="7">
        <v>2038</v>
      </c>
      <c r="L55" s="7">
        <f t="shared" si="10"/>
        <v>33.346341380731161</v>
      </c>
      <c r="M55" s="7">
        <f t="shared" si="10"/>
        <v>21.935779153453758</v>
      </c>
      <c r="N55" s="7">
        <f t="shared" si="10"/>
        <v>10.525216926176391</v>
      </c>
      <c r="P55" s="7">
        <v>2038</v>
      </c>
      <c r="Q55" s="7">
        <f t="shared" si="11"/>
        <v>1.3553270428350883</v>
      </c>
      <c r="R55" s="7">
        <f t="shared" si="11"/>
        <v>0.8915567184084946</v>
      </c>
      <c r="S55" s="7">
        <f t="shared" si="11"/>
        <v>0.42778639398190199</v>
      </c>
      <c r="U55" s="7">
        <v>2038</v>
      </c>
      <c r="V55" s="7">
        <f t="shared" si="12"/>
        <v>239.02223540272473</v>
      </c>
      <c r="W55" s="7">
        <f t="shared" si="12"/>
        <v>157.2328103013034</v>
      </c>
      <c r="X55" s="7">
        <f t="shared" si="12"/>
        <v>75.4433851998823</v>
      </c>
      <c r="Z55" s="7">
        <v>2038</v>
      </c>
      <c r="AA55" s="7">
        <f t="shared" si="13"/>
        <v>83.68923817548837</v>
      </c>
      <c r="AB55" s="7">
        <f t="shared" si="13"/>
        <v>55.052175744805872</v>
      </c>
      <c r="AC55" s="7">
        <f t="shared" si="13"/>
        <v>26.415113314123445</v>
      </c>
      <c r="AE55" s="7">
        <v>2038</v>
      </c>
      <c r="AF55" s="7">
        <f t="shared" si="14"/>
        <v>60.939965431631201</v>
      </c>
      <c r="AG55" s="7">
        <f t="shared" si="14"/>
        <v>40.087324965125099</v>
      </c>
      <c r="AH55" s="7">
        <f t="shared" si="14"/>
        <v>19.234684498619053</v>
      </c>
      <c r="AJ55" s="7">
        <v>2038</v>
      </c>
      <c r="AK55" s="7">
        <f t="shared" si="15"/>
        <v>20.621995070348689</v>
      </c>
      <c r="AL55" s="7">
        <f t="shared" si="15"/>
        <v>13.565492070088752</v>
      </c>
      <c r="AM55" s="7">
        <f t="shared" si="15"/>
        <v>6.5089890698288322</v>
      </c>
    </row>
    <row r="56" spans="6:39" x14ac:dyDescent="0.25">
      <c r="F56" s="7">
        <v>2039</v>
      </c>
      <c r="G56" s="7">
        <f t="shared" si="9"/>
        <v>6.1729045128167206</v>
      </c>
      <c r="H56" s="7">
        <f t="shared" si="9"/>
        <v>3.8751761528179163</v>
      </c>
      <c r="I56" s="7">
        <f t="shared" si="9"/>
        <v>1.5774477928191146</v>
      </c>
      <c r="K56" s="7">
        <v>2039</v>
      </c>
      <c r="L56" s="7">
        <f t="shared" si="10"/>
        <v>32.799030806113237</v>
      </c>
      <c r="M56" s="7">
        <f t="shared" si="10"/>
        <v>20.590310728359714</v>
      </c>
      <c r="N56" s="7">
        <f t="shared" si="10"/>
        <v>8.3815906506062063</v>
      </c>
      <c r="P56" s="7">
        <v>2039</v>
      </c>
      <c r="Q56" s="7">
        <f t="shared" si="11"/>
        <v>1.3330821790240943</v>
      </c>
      <c r="R56" s="7">
        <f t="shared" si="11"/>
        <v>0.8368715665655877</v>
      </c>
      <c r="S56" s="7">
        <f t="shared" si="11"/>
        <v>0.34066095410708175</v>
      </c>
      <c r="U56" s="7">
        <v>2039</v>
      </c>
      <c r="V56" s="7">
        <f t="shared" si="12"/>
        <v>235.09918442957306</v>
      </c>
      <c r="W56" s="7">
        <f t="shared" si="12"/>
        <v>147.58866772632234</v>
      </c>
      <c r="X56" s="7">
        <f t="shared" si="12"/>
        <v>60.078151023071769</v>
      </c>
      <c r="Z56" s="7">
        <v>2039</v>
      </c>
      <c r="AA56" s="7">
        <f t="shared" si="13"/>
        <v>82.315654053854274</v>
      </c>
      <c r="AB56" s="7">
        <f t="shared" si="13"/>
        <v>51.675456655905762</v>
      </c>
      <c r="AC56" s="7">
        <f t="shared" si="13"/>
        <v>21.035259257957279</v>
      </c>
      <c r="AE56" s="7">
        <v>2039</v>
      </c>
      <c r="AF56" s="7">
        <f t="shared" si="14"/>
        <v>59.939763127073284</v>
      </c>
      <c r="AG56" s="7">
        <f t="shared" si="14"/>
        <v>37.628500520835054</v>
      </c>
      <c r="AH56" s="7">
        <f t="shared" si="14"/>
        <v>15.317237914596859</v>
      </c>
      <c r="AJ56" s="7">
        <v>2039</v>
      </c>
      <c r="AK56" s="7">
        <f t="shared" si="15"/>
        <v>20.283528075038603</v>
      </c>
      <c r="AL56" s="7">
        <f t="shared" si="15"/>
        <v>12.733429478489661</v>
      </c>
      <c r="AM56" s="7">
        <f t="shared" si="15"/>
        <v>5.1833308819407264</v>
      </c>
    </row>
    <row r="57" spans="6:39" x14ac:dyDescent="0.25">
      <c r="F57" s="7">
        <v>2040</v>
      </c>
      <c r="G57" s="7">
        <f t="shared" si="9"/>
        <v>6.0698985448677645</v>
      </c>
      <c r="H57" s="7">
        <f t="shared" si="9"/>
        <v>3.612064274735828</v>
      </c>
      <c r="I57" s="7">
        <f t="shared" si="9"/>
        <v>1.1542300046038951</v>
      </c>
      <c r="K57" s="7">
        <v>2040</v>
      </c>
      <c r="L57" s="7">
        <f t="shared" si="10"/>
        <v>32.251720231495312</v>
      </c>
      <c r="M57" s="7">
        <f t="shared" si="10"/>
        <v>19.19229548662857</v>
      </c>
      <c r="N57" s="7">
        <f t="shared" si="10"/>
        <v>6.1328707417618489</v>
      </c>
      <c r="P57" s="7">
        <v>2040</v>
      </c>
      <c r="Q57" s="7">
        <f t="shared" si="11"/>
        <v>1.3108373152131001</v>
      </c>
      <c r="R57" s="7">
        <f t="shared" si="11"/>
        <v>0.7800507045171734</v>
      </c>
      <c r="S57" s="7">
        <f t="shared" si="11"/>
        <v>0.24926409382124781</v>
      </c>
      <c r="U57" s="7">
        <v>2040</v>
      </c>
      <c r="V57" s="7">
        <f t="shared" si="12"/>
        <v>231.17613345642138</v>
      </c>
      <c r="W57" s="7">
        <f t="shared" si="12"/>
        <v>137.56787640800559</v>
      </c>
      <c r="X57" s="7">
        <f t="shared" si="12"/>
        <v>43.959619359589965</v>
      </c>
      <c r="Z57" s="7">
        <v>2040</v>
      </c>
      <c r="AA57" s="7">
        <f t="shared" si="13"/>
        <v>80.942069932220164</v>
      </c>
      <c r="AB57" s="7">
        <f t="shared" si="13"/>
        <v>48.166860939141259</v>
      </c>
      <c r="AC57" s="7">
        <f t="shared" si="13"/>
        <v>15.39165194606241</v>
      </c>
      <c r="AE57" s="7">
        <v>2040</v>
      </c>
      <c r="AF57" s="7">
        <f t="shared" si="14"/>
        <v>58.939560822515361</v>
      </c>
      <c r="AG57" s="7">
        <f t="shared" si="14"/>
        <v>35.073647515185144</v>
      </c>
      <c r="AH57" s="7">
        <f t="shared" si="14"/>
        <v>11.207734207854941</v>
      </c>
      <c r="AJ57" s="7">
        <v>2040</v>
      </c>
      <c r="AK57" s="7">
        <f t="shared" si="15"/>
        <v>19.945061079728511</v>
      </c>
      <c r="AL57" s="7">
        <f t="shared" si="15"/>
        <v>11.868870962336789</v>
      </c>
      <c r="AM57" s="7">
        <f t="shared" si="15"/>
        <v>3.7926808449450853</v>
      </c>
    </row>
    <row r="58" spans="6:39" x14ac:dyDescent="0.25">
      <c r="F58" s="7">
        <v>2041</v>
      </c>
      <c r="G58" s="7">
        <f t="shared" ref="G58:I67" si="16">$G$2-G25*1.204</f>
        <v>5.9668925769188093</v>
      </c>
      <c r="H58" s="7">
        <f t="shared" si="16"/>
        <v>3.4340692734595759</v>
      </c>
      <c r="I58" s="7">
        <f t="shared" si="16"/>
        <v>0.9012459700003479</v>
      </c>
      <c r="K58" s="7">
        <v>2041</v>
      </c>
      <c r="L58" s="7">
        <f t="shared" ref="L58:N67" si="17">$H$2-L25*1.204</f>
        <v>31.704409656877388</v>
      </c>
      <c r="M58" s="7">
        <f t="shared" si="17"/>
        <v>18.246539154569263</v>
      </c>
      <c r="N58" s="7">
        <f t="shared" si="17"/>
        <v>4.7886686522611512</v>
      </c>
      <c r="P58" s="7">
        <v>2041</v>
      </c>
      <c r="Q58" s="7">
        <f t="shared" ref="Q58:S67" si="18">$I$2-Q25*1.204</f>
        <v>1.2885924514021059</v>
      </c>
      <c r="R58" s="7">
        <f t="shared" si="18"/>
        <v>0.7416114311307026</v>
      </c>
      <c r="S58" s="7">
        <f t="shared" si="18"/>
        <v>0.19463041085930022</v>
      </c>
      <c r="U58" s="7">
        <v>2041</v>
      </c>
      <c r="V58" s="7">
        <f t="shared" ref="V58:X67" si="19">$J$2-V25*1.204</f>
        <v>227.25308248326968</v>
      </c>
      <c r="W58" s="7">
        <f t="shared" si="19"/>
        <v>130.78881809830676</v>
      </c>
      <c r="X58" s="7">
        <f t="shared" si="19"/>
        <v>34.324553713344017</v>
      </c>
      <c r="Z58" s="7">
        <v>2041</v>
      </c>
      <c r="AA58" s="7">
        <f t="shared" ref="AA58:AC67" si="20">$K$2-AA25*1.204</f>
        <v>79.56848581058604</v>
      </c>
      <c r="AB58" s="7">
        <f t="shared" si="20"/>
        <v>45.793298393673396</v>
      </c>
      <c r="AC58" s="7">
        <f t="shared" si="20"/>
        <v>12.018110976760809</v>
      </c>
      <c r="AE58" s="7">
        <v>2041</v>
      </c>
      <c r="AF58" s="7">
        <f t="shared" ref="AF58:AH67" si="21">$L$2-AF25*1.204</f>
        <v>57.939358517957444</v>
      </c>
      <c r="AG58" s="7">
        <f t="shared" si="21"/>
        <v>33.345291245920031</v>
      </c>
      <c r="AH58" s="7">
        <f t="shared" si="21"/>
        <v>8.7512239738826736</v>
      </c>
      <c r="AJ58" s="7">
        <v>2041</v>
      </c>
      <c r="AK58" s="7">
        <f t="shared" ref="AK58:AM67" si="22">$M$2-AK25*1.204</f>
        <v>19.606594084418425</v>
      </c>
      <c r="AL58" s="7">
        <f t="shared" si="22"/>
        <v>11.28399773157367</v>
      </c>
      <c r="AM58" s="7">
        <f t="shared" si="22"/>
        <v>2.9614013787289224</v>
      </c>
    </row>
    <row r="59" spans="6:39" x14ac:dyDescent="0.25">
      <c r="F59" s="7">
        <v>2042</v>
      </c>
      <c r="G59" s="7">
        <f t="shared" si="16"/>
        <v>5.8638866089698549</v>
      </c>
      <c r="H59" s="7">
        <f t="shared" si="16"/>
        <v>3.2525405421974511</v>
      </c>
      <c r="I59" s="7">
        <f t="shared" si="16"/>
        <v>0.64119447542505092</v>
      </c>
      <c r="K59" s="7">
        <v>2042</v>
      </c>
      <c r="L59" s="7">
        <f t="shared" si="17"/>
        <v>31.157099082259467</v>
      </c>
      <c r="M59" s="7">
        <f t="shared" si="17"/>
        <v>17.282006747418137</v>
      </c>
      <c r="N59" s="7">
        <f t="shared" si="17"/>
        <v>3.4069144125768318</v>
      </c>
      <c r="P59" s="7">
        <v>2042</v>
      </c>
      <c r="Q59" s="7">
        <f t="shared" si="18"/>
        <v>1.2663475875911119</v>
      </c>
      <c r="R59" s="7">
        <f t="shared" si="18"/>
        <v>0.70240902388076909</v>
      </c>
      <c r="S59" s="7">
        <f t="shared" si="18"/>
        <v>0.13847046017042719</v>
      </c>
      <c r="U59" s="7">
        <v>2042</v>
      </c>
      <c r="V59" s="7">
        <f t="shared" si="19"/>
        <v>223.33003151011798</v>
      </c>
      <c r="W59" s="7">
        <f t="shared" si="19"/>
        <v>123.8751753258241</v>
      </c>
      <c r="X59" s="7">
        <f t="shared" si="19"/>
        <v>24.420319141530399</v>
      </c>
      <c r="Z59" s="7">
        <v>2042</v>
      </c>
      <c r="AA59" s="7">
        <f t="shared" si="20"/>
        <v>78.194901688951944</v>
      </c>
      <c r="AB59" s="7">
        <f t="shared" si="20"/>
        <v>43.372613574657819</v>
      </c>
      <c r="AC59" s="7">
        <f t="shared" si="20"/>
        <v>8.5503254603637515</v>
      </c>
      <c r="AE59" s="7">
        <v>2042</v>
      </c>
      <c r="AF59" s="7">
        <f t="shared" si="21"/>
        <v>56.939156213399528</v>
      </c>
      <c r="AG59" s="7">
        <f t="shared" si="21"/>
        <v>31.582621966001916</v>
      </c>
      <c r="AH59" s="7">
        <f t="shared" si="21"/>
        <v>6.2260877186043473</v>
      </c>
      <c r="AJ59" s="7">
        <v>2042</v>
      </c>
      <c r="AK59" s="7">
        <f t="shared" si="22"/>
        <v>19.26812708910834</v>
      </c>
      <c r="AL59" s="7">
        <f t="shared" si="22"/>
        <v>10.687513028248601</v>
      </c>
      <c r="AM59" s="7">
        <f t="shared" si="22"/>
        <v>2.1068989673888758</v>
      </c>
    </row>
    <row r="60" spans="6:39" x14ac:dyDescent="0.25">
      <c r="F60" s="7">
        <v>2043</v>
      </c>
      <c r="G60" s="7">
        <f t="shared" si="16"/>
        <v>5.7608806410208997</v>
      </c>
      <c r="H60" s="7">
        <f t="shared" si="16"/>
        <v>3.0673793612999445</v>
      </c>
      <c r="I60" s="7">
        <f t="shared" si="16"/>
        <v>0.37387808157899194</v>
      </c>
      <c r="K60" s="7">
        <v>2043</v>
      </c>
      <c r="L60" s="7">
        <f t="shared" si="17"/>
        <v>30.609788507641539</v>
      </c>
      <c r="M60" s="7">
        <f t="shared" si="17"/>
        <v>16.29817372946944</v>
      </c>
      <c r="N60" s="7">
        <f t="shared" si="17"/>
        <v>1.9865589512973543</v>
      </c>
      <c r="P60" s="7">
        <v>2043</v>
      </c>
      <c r="Q60" s="7">
        <f t="shared" si="18"/>
        <v>1.2441027237801177</v>
      </c>
      <c r="R60" s="7">
        <f t="shared" si="18"/>
        <v>0.66242216356419958</v>
      </c>
      <c r="S60" s="7">
        <f t="shared" si="18"/>
        <v>8.0741603348282842E-2</v>
      </c>
      <c r="U60" s="7">
        <v>2043</v>
      </c>
      <c r="V60" s="7">
        <f t="shared" si="19"/>
        <v>219.40698053696627</v>
      </c>
      <c r="W60" s="7">
        <f t="shared" si="19"/>
        <v>116.82318828688042</v>
      </c>
      <c r="X60" s="7">
        <f t="shared" si="19"/>
        <v>14.239396036794744</v>
      </c>
      <c r="Z60" s="7">
        <v>2043</v>
      </c>
      <c r="AA60" s="7">
        <f t="shared" si="20"/>
        <v>76.82131756731782</v>
      </c>
      <c r="AB60" s="7">
        <f t="shared" si="20"/>
        <v>40.903490056010114</v>
      </c>
      <c r="AC60" s="7">
        <f t="shared" si="20"/>
        <v>4.9856625447024641</v>
      </c>
      <c r="AE60" s="7">
        <v>2043</v>
      </c>
      <c r="AF60" s="7">
        <f t="shared" si="21"/>
        <v>55.938953908841597</v>
      </c>
      <c r="AG60" s="7">
        <f t="shared" si="21"/>
        <v>29.784681093875676</v>
      </c>
      <c r="AH60" s="7">
        <f t="shared" si="21"/>
        <v>3.6304082789097691</v>
      </c>
      <c r="AJ60" s="7">
        <v>2043</v>
      </c>
      <c r="AK60" s="7">
        <f t="shared" si="22"/>
        <v>18.929660093798251</v>
      </c>
      <c r="AL60" s="7">
        <f t="shared" si="22"/>
        <v>10.079092469766945</v>
      </c>
      <c r="AM60" s="7">
        <f t="shared" si="22"/>
        <v>1.2285248457356488</v>
      </c>
    </row>
    <row r="61" spans="6:39" x14ac:dyDescent="0.25">
      <c r="F61" s="7">
        <v>2044</v>
      </c>
      <c r="G61" s="7">
        <f t="shared" si="16"/>
        <v>5.6578746730719454</v>
      </c>
      <c r="H61" s="7">
        <f t="shared" si="16"/>
        <v>2.8784842532471906</v>
      </c>
      <c r="I61" s="7">
        <f t="shared" si="16"/>
        <v>9.9093833422442934E-2</v>
      </c>
      <c r="K61" s="7">
        <v>2044</v>
      </c>
      <c r="L61" s="7">
        <f t="shared" si="17"/>
        <v>30.062477933023622</v>
      </c>
      <c r="M61" s="7">
        <f t="shared" si="17"/>
        <v>15.294500911384763</v>
      </c>
      <c r="N61" s="7">
        <f t="shared" si="17"/>
        <v>0.52652388974595965</v>
      </c>
      <c r="P61" s="7">
        <v>2044</v>
      </c>
      <c r="Q61" s="7">
        <f t="shared" si="18"/>
        <v>1.2218578599691237</v>
      </c>
      <c r="R61" s="7">
        <f t="shared" si="18"/>
        <v>0.62162893539630537</v>
      </c>
      <c r="S61" s="7">
        <f t="shared" si="18"/>
        <v>2.1400010823488858E-2</v>
      </c>
      <c r="U61" s="7">
        <v>2044</v>
      </c>
      <c r="V61" s="7">
        <f t="shared" si="19"/>
        <v>215.48392956381463</v>
      </c>
      <c r="W61" s="7">
        <f t="shared" si="19"/>
        <v>109.62899214246696</v>
      </c>
      <c r="X61" s="7">
        <f t="shared" si="19"/>
        <v>3.7740547211196258</v>
      </c>
      <c r="Z61" s="7">
        <v>2044</v>
      </c>
      <c r="AA61" s="7">
        <f t="shared" si="20"/>
        <v>75.447733445683724</v>
      </c>
      <c r="AB61" s="7">
        <f t="shared" si="20"/>
        <v>38.384574635457</v>
      </c>
      <c r="AC61" s="7">
        <f t="shared" si="20"/>
        <v>1.3214158252303889</v>
      </c>
      <c r="AE61" s="7">
        <v>2044</v>
      </c>
      <c r="AF61" s="7">
        <f t="shared" si="21"/>
        <v>54.938751604283688</v>
      </c>
      <c r="AG61" s="7">
        <f t="shared" si="21"/>
        <v>27.950483268680649</v>
      </c>
      <c r="AH61" s="7">
        <f t="shared" si="21"/>
        <v>0.96221493307767503</v>
      </c>
      <c r="AJ61" s="7">
        <v>2044</v>
      </c>
      <c r="AK61" s="7">
        <f t="shared" si="22"/>
        <v>18.591193098488162</v>
      </c>
      <c r="AL61" s="7">
        <f t="shared" si="22"/>
        <v>9.4584026114562754</v>
      </c>
      <c r="AM61" s="7">
        <f t="shared" si="22"/>
        <v>0.325612124424417</v>
      </c>
    </row>
    <row r="62" spans="6:39" x14ac:dyDescent="0.25">
      <c r="F62" s="7">
        <v>2045</v>
      </c>
      <c r="G62" s="7">
        <f t="shared" si="16"/>
        <v>5.5548687051229901</v>
      </c>
      <c r="H62" s="7">
        <f t="shared" si="16"/>
        <v>2.6857509056040296</v>
      </c>
      <c r="I62" s="7">
        <v>0</v>
      </c>
      <c r="K62" s="7">
        <v>2045</v>
      </c>
      <c r="L62" s="7">
        <f t="shared" si="17"/>
        <v>29.515167358405698</v>
      </c>
      <c r="M62" s="7">
        <f t="shared" si="17"/>
        <v>14.270434040823556</v>
      </c>
      <c r="N62" s="7">
        <v>0</v>
      </c>
      <c r="P62" s="7">
        <v>2045</v>
      </c>
      <c r="Q62" s="7">
        <f t="shared" si="18"/>
        <v>1.1996129961581294</v>
      </c>
      <c r="R62" s="7">
        <f t="shared" si="18"/>
        <v>0.58000681237248486</v>
      </c>
      <c r="S62" s="7">
        <v>0</v>
      </c>
      <c r="U62" s="7">
        <v>2045</v>
      </c>
      <c r="V62" s="7">
        <f t="shared" si="19"/>
        <v>211.56087859066295</v>
      </c>
      <c r="W62" s="7">
        <f t="shared" si="19"/>
        <v>102.28861408393564</v>
      </c>
      <c r="X62" s="7">
        <v>0</v>
      </c>
      <c r="Z62" s="7">
        <v>2045</v>
      </c>
      <c r="AA62" s="7">
        <f t="shared" si="20"/>
        <v>74.074149324049614</v>
      </c>
      <c r="AB62" s="7">
        <f t="shared" si="20"/>
        <v>35.814476307142442</v>
      </c>
      <c r="AC62" s="7">
        <v>0</v>
      </c>
      <c r="AE62" s="7">
        <v>2045</v>
      </c>
      <c r="AF62" s="7">
        <f t="shared" si="21"/>
        <v>53.938549299725771</v>
      </c>
      <c r="AG62" s="7">
        <f t="shared" si="21"/>
        <v>26.079015602133573</v>
      </c>
      <c r="AH62" s="7">
        <v>0</v>
      </c>
      <c r="AJ62" s="7">
        <v>2045</v>
      </c>
      <c r="AK62" s="7">
        <f t="shared" si="22"/>
        <v>18.252726103178077</v>
      </c>
      <c r="AL62" s="7">
        <f t="shared" si="22"/>
        <v>8.825100693404675</v>
      </c>
      <c r="AM62" s="7">
        <v>0</v>
      </c>
    </row>
    <row r="63" spans="6:39" x14ac:dyDescent="0.25">
      <c r="F63" s="7">
        <v>2046</v>
      </c>
      <c r="G63" s="7">
        <f t="shared" si="16"/>
        <v>5.4518627371740358</v>
      </c>
      <c r="H63" s="7">
        <f t="shared" si="16"/>
        <v>2.4890720918227025</v>
      </c>
      <c r="I63" s="7">
        <v>0</v>
      </c>
      <c r="K63" s="7">
        <v>2046</v>
      </c>
      <c r="L63" s="7">
        <f t="shared" si="17"/>
        <v>28.967856783787777</v>
      </c>
      <c r="M63" s="7">
        <f t="shared" si="17"/>
        <v>13.225403381637165</v>
      </c>
      <c r="N63" s="7">
        <v>0</v>
      </c>
      <c r="P63" s="7">
        <v>2046</v>
      </c>
      <c r="Q63" s="7">
        <f t="shared" si="18"/>
        <v>1.1773681323471354</v>
      </c>
      <c r="R63" s="7">
        <f t="shared" si="18"/>
        <v>0.53753263816501029</v>
      </c>
      <c r="S63" s="7">
        <v>0</v>
      </c>
      <c r="U63" s="7">
        <v>2046</v>
      </c>
      <c r="V63" s="7">
        <f t="shared" si="19"/>
        <v>207.63782761751128</v>
      </c>
      <c r="W63" s="7">
        <f t="shared" si="19"/>
        <v>94.797970316717169</v>
      </c>
      <c r="X63" s="7">
        <v>0</v>
      </c>
      <c r="Z63" s="7">
        <v>2046</v>
      </c>
      <c r="AA63" s="7">
        <f t="shared" si="20"/>
        <v>72.700565202415504</v>
      </c>
      <c r="AB63" s="7">
        <f t="shared" si="20"/>
        <v>33.191765205531922</v>
      </c>
      <c r="AC63" s="7">
        <v>0</v>
      </c>
      <c r="AE63" s="7">
        <v>2046</v>
      </c>
      <c r="AF63" s="7">
        <f t="shared" si="21"/>
        <v>52.938346995167848</v>
      </c>
      <c r="AG63" s="7">
        <f t="shared" si="21"/>
        <v>24.169236909511767</v>
      </c>
      <c r="AH63" s="7">
        <v>0</v>
      </c>
      <c r="AJ63" s="7">
        <v>2046</v>
      </c>
      <c r="AK63" s="7">
        <f t="shared" si="22"/>
        <v>17.914259107867991</v>
      </c>
      <c r="AL63" s="7">
        <f t="shared" si="22"/>
        <v>8.178834380226526</v>
      </c>
      <c r="AM63" s="7">
        <v>0</v>
      </c>
    </row>
    <row r="64" spans="6:39" x14ac:dyDescent="0.25">
      <c r="F64" s="7">
        <v>2047</v>
      </c>
      <c r="G64" s="7">
        <f t="shared" si="16"/>
        <v>5.3488567692250797</v>
      </c>
      <c r="H64" s="7">
        <f t="shared" si="16"/>
        <v>2.2883375898330938</v>
      </c>
      <c r="I64" s="7">
        <v>0</v>
      </c>
      <c r="K64" s="7">
        <v>2047</v>
      </c>
      <c r="L64" s="7">
        <f t="shared" si="17"/>
        <v>28.420546209169849</v>
      </c>
      <c r="M64" s="7">
        <f t="shared" si="17"/>
        <v>12.158823281307246</v>
      </c>
      <c r="N64" s="7">
        <v>0</v>
      </c>
      <c r="P64" s="7">
        <v>2047</v>
      </c>
      <c r="Q64" s="7">
        <f t="shared" si="18"/>
        <v>1.1551232685361414</v>
      </c>
      <c r="R64" s="7">
        <f t="shared" si="18"/>
        <v>0.49418260954201432</v>
      </c>
      <c r="S64" s="7">
        <v>0</v>
      </c>
      <c r="U64" s="7">
        <v>2047</v>
      </c>
      <c r="V64" s="7">
        <f t="shared" si="19"/>
        <v>203.71477664435957</v>
      </c>
      <c r="W64" s="7">
        <f t="shared" si="19"/>
        <v>87.152862959775433</v>
      </c>
      <c r="X64" s="7">
        <v>0</v>
      </c>
      <c r="Z64" s="7">
        <v>2047</v>
      </c>
      <c r="AA64" s="7">
        <f t="shared" si="20"/>
        <v>71.326981080781394</v>
      </c>
      <c r="AB64" s="7">
        <f t="shared" si="20"/>
        <v>30.51497151981367</v>
      </c>
      <c r="AC64" s="7">
        <v>0</v>
      </c>
      <c r="AE64" s="7">
        <v>2047</v>
      </c>
      <c r="AF64" s="7">
        <f t="shared" si="21"/>
        <v>51.938144690609924</v>
      </c>
      <c r="AG64" s="7">
        <f t="shared" si="21"/>
        <v>22.220076919152866</v>
      </c>
      <c r="AH64" s="7">
        <v>0</v>
      </c>
      <c r="AJ64" s="7">
        <v>2047</v>
      </c>
      <c r="AK64" s="7">
        <f t="shared" si="22"/>
        <v>17.575792112557899</v>
      </c>
      <c r="AL64" s="7">
        <f t="shared" si="22"/>
        <v>7.5192414935584502</v>
      </c>
      <c r="AM64" s="7">
        <v>0</v>
      </c>
    </row>
    <row r="65" spans="4:44" x14ac:dyDescent="0.25">
      <c r="F65" s="7">
        <v>2048</v>
      </c>
      <c r="G65" s="7">
        <f t="shared" si="16"/>
        <v>5.2458508012761245</v>
      </c>
      <c r="H65" s="7">
        <f t="shared" si="16"/>
        <v>2.0834340983586399</v>
      </c>
      <c r="I65" s="7">
        <v>0</v>
      </c>
      <c r="K65" s="7">
        <v>2048</v>
      </c>
      <c r="L65" s="7">
        <f t="shared" si="17"/>
        <v>27.873235634551929</v>
      </c>
      <c r="M65" s="7">
        <f t="shared" si="17"/>
        <v>11.070091726299918</v>
      </c>
      <c r="N65" s="7">
        <v>0</v>
      </c>
      <c r="P65" s="7">
        <v>2048</v>
      </c>
      <c r="Q65" s="7">
        <f t="shared" si="18"/>
        <v>1.132878404725147</v>
      </c>
      <c r="R65" s="7">
        <f t="shared" si="18"/>
        <v>0.44993225829532579</v>
      </c>
      <c r="S65" s="7">
        <v>0</v>
      </c>
      <c r="U65" s="7">
        <v>2048</v>
      </c>
      <c r="V65" s="7">
        <f t="shared" si="19"/>
        <v>199.79172567120787</v>
      </c>
      <c r="W65" s="7">
        <f t="shared" si="19"/>
        <v>79.348976858444132</v>
      </c>
      <c r="X65" s="7">
        <v>0</v>
      </c>
      <c r="Z65" s="7">
        <v>2048</v>
      </c>
      <c r="AA65" s="7">
        <f t="shared" si="20"/>
        <v>69.953396959147284</v>
      </c>
      <c r="AB65" s="7">
        <f t="shared" si="20"/>
        <v>27.78258437797183</v>
      </c>
      <c r="AC65" s="7">
        <v>0</v>
      </c>
      <c r="AE65" s="7">
        <v>2048</v>
      </c>
      <c r="AF65" s="7">
        <f t="shared" si="21"/>
        <v>50.937942386052001</v>
      </c>
      <c r="AG65" s="7">
        <f t="shared" si="21"/>
        <v>20.230435459870883</v>
      </c>
      <c r="AH65" s="7">
        <v>0</v>
      </c>
      <c r="AJ65" s="7">
        <v>2048</v>
      </c>
      <c r="AK65" s="7">
        <f t="shared" si="22"/>
        <v>17.237325117247813</v>
      </c>
      <c r="AL65" s="7">
        <f t="shared" si="22"/>
        <v>6.8459497370820479</v>
      </c>
      <c r="AM65" s="7">
        <v>0</v>
      </c>
    </row>
    <row r="66" spans="4:44" x14ac:dyDescent="0.25">
      <c r="F66" s="7">
        <v>2049</v>
      </c>
      <c r="G66" s="7">
        <f t="shared" si="16"/>
        <v>5.1428448333271692</v>
      </c>
      <c r="H66" s="7">
        <f t="shared" si="16"/>
        <v>1.8742451508944384</v>
      </c>
      <c r="I66" s="7">
        <v>0</v>
      </c>
      <c r="K66" s="7">
        <v>2049</v>
      </c>
      <c r="L66" s="7">
        <f t="shared" si="17"/>
        <v>27.325925059934004</v>
      </c>
      <c r="M66" s="7">
        <f t="shared" si="17"/>
        <v>9.9585898849979877</v>
      </c>
      <c r="N66" s="7">
        <v>0</v>
      </c>
      <c r="P66" s="7">
        <v>2049</v>
      </c>
      <c r="Q66" s="7">
        <f t="shared" si="18"/>
        <v>1.110633540914153</v>
      </c>
      <c r="R66" s="7">
        <f t="shared" si="18"/>
        <v>0.40475643266343253</v>
      </c>
      <c r="S66" s="7">
        <v>0</v>
      </c>
      <c r="U66" s="7">
        <v>2049</v>
      </c>
      <c r="V66" s="7">
        <f t="shared" si="19"/>
        <v>195.8686746980562</v>
      </c>
      <c r="W66" s="7">
        <f t="shared" si="19"/>
        <v>71.381876308224577</v>
      </c>
      <c r="X66" s="7">
        <v>0</v>
      </c>
      <c r="Z66" s="7">
        <v>2049</v>
      </c>
      <c r="AA66" s="7">
        <f t="shared" si="20"/>
        <v>68.579812837513174</v>
      </c>
      <c r="AB66" s="7">
        <f t="shared" si="20"/>
        <v>24.993050699684645</v>
      </c>
      <c r="AC66" s="7">
        <v>0</v>
      </c>
      <c r="AE66" s="7">
        <v>2049</v>
      </c>
      <c r="AF66" s="7">
        <f t="shared" si="21"/>
        <v>49.937740081494084</v>
      </c>
      <c r="AG66" s="7">
        <f t="shared" si="21"/>
        <v>18.199181625671422</v>
      </c>
      <c r="AH66" s="7">
        <v>0</v>
      </c>
      <c r="AJ66" s="7">
        <v>2049</v>
      </c>
      <c r="AK66" s="7">
        <f t="shared" si="22"/>
        <v>16.898858121937728</v>
      </c>
      <c r="AL66" s="7">
        <f t="shared" si="22"/>
        <v>6.1585764138647434</v>
      </c>
      <c r="AM66" s="7">
        <v>0</v>
      </c>
    </row>
    <row r="67" spans="4:44" x14ac:dyDescent="0.25">
      <c r="F67" s="7">
        <v>2050</v>
      </c>
      <c r="G67" s="7">
        <f t="shared" si="16"/>
        <v>5.0398388653782149</v>
      </c>
      <c r="H67" s="7">
        <f t="shared" si="16"/>
        <v>1.6606510272821984</v>
      </c>
      <c r="I67" s="7">
        <v>0</v>
      </c>
      <c r="K67" s="7">
        <v>2050</v>
      </c>
      <c r="L67" s="7">
        <f t="shared" si="17"/>
        <v>26.778614485316087</v>
      </c>
      <c r="M67" s="7">
        <f t="shared" si="17"/>
        <v>8.8236816378646026</v>
      </c>
      <c r="N67" s="7">
        <v>0</v>
      </c>
      <c r="P67" s="7">
        <v>2050</v>
      </c>
      <c r="Q67" s="7">
        <f t="shared" si="18"/>
        <v>1.088388677103159</v>
      </c>
      <c r="R67" s="7">
        <f t="shared" si="18"/>
        <v>0.35862927823547297</v>
      </c>
      <c r="S67" s="7">
        <v>0</v>
      </c>
      <c r="U67" s="7">
        <v>2050</v>
      </c>
      <c r="V67" s="7">
        <f t="shared" si="19"/>
        <v>191.94562372490452</v>
      </c>
      <c r="W67" s="7">
        <f t="shared" si="19"/>
        <v>63.247001687059708</v>
      </c>
      <c r="X67" s="7">
        <v>0</v>
      </c>
      <c r="Z67" s="7">
        <v>2050</v>
      </c>
      <c r="AA67" s="7">
        <f t="shared" si="20"/>
        <v>67.206228715879078</v>
      </c>
      <c r="AB67" s="7">
        <f t="shared" si="20"/>
        <v>22.144774017177141</v>
      </c>
      <c r="AC67" s="7">
        <v>0</v>
      </c>
      <c r="AE67" s="7">
        <v>2050</v>
      </c>
      <c r="AF67" s="7">
        <f t="shared" si="21"/>
        <v>48.937537776936168</v>
      </c>
      <c r="AG67" s="7">
        <f t="shared" si="21"/>
        <v>16.125152917132333</v>
      </c>
      <c r="AH67" s="7">
        <v>0</v>
      </c>
      <c r="AJ67" s="7">
        <v>2050</v>
      </c>
      <c r="AK67" s="7">
        <f t="shared" si="22"/>
        <v>16.560391126627639</v>
      </c>
      <c r="AL67" s="7">
        <f t="shared" si="22"/>
        <v>5.4567281358042727</v>
      </c>
      <c r="AM67" s="7">
        <v>0</v>
      </c>
    </row>
    <row r="68" spans="4:44" ht="44.25" customHeight="1" x14ac:dyDescent="0.25">
      <c r="D68" s="9" t="s">
        <v>61</v>
      </c>
      <c r="E68" s="9"/>
      <c r="G68" s="7">
        <f>G98*1000/0.181</f>
        <v>2.7811611346217848</v>
      </c>
      <c r="H68" s="7">
        <f t="shared" ref="H68:I68" si="23">H98*1000/0.181</f>
        <v>6.1603489727178005</v>
      </c>
      <c r="I68" s="7">
        <f t="shared" si="23"/>
        <v>7.8209999999999997</v>
      </c>
      <c r="L68" s="7">
        <f>L98*1000/0.181</f>
        <v>14.77738551468391</v>
      </c>
      <c r="M68" s="7">
        <f t="shared" ref="M68:N68" si="24">M98*1000/0.181</f>
        <v>32.732318362135395</v>
      </c>
      <c r="N68" s="7">
        <f t="shared" si="24"/>
        <v>41.555999999999997</v>
      </c>
      <c r="Q68" s="7">
        <f>Q98*1000/0.181</f>
        <v>0.60061132289684105</v>
      </c>
      <c r="R68" s="7">
        <f t="shared" ref="R68:S68" si="25">R98*1000/0.181</f>
        <v>1.3303707217645271</v>
      </c>
      <c r="S68" s="7">
        <f t="shared" si="25"/>
        <v>1.6890000000000001</v>
      </c>
      <c r="V68" s="7">
        <f>V98*1000/0.181</f>
        <v>105.92237627509547</v>
      </c>
      <c r="W68" s="7">
        <f t="shared" ref="W68:X68" si="26">W98*1000/0.181</f>
        <v>234.62099831294029</v>
      </c>
      <c r="X68" s="7">
        <f t="shared" si="26"/>
        <v>297.86799999999999</v>
      </c>
      <c r="AA68" s="7">
        <f>AA98*1000/0.181</f>
        <v>37.086771284120928</v>
      </c>
      <c r="AB68" s="7">
        <f t="shared" ref="AB68:AC68" si="27">AB98*1000/0.181</f>
        <v>82.148225982822865</v>
      </c>
      <c r="AC68" s="7">
        <f t="shared" si="27"/>
        <v>104.29300000000001</v>
      </c>
      <c r="AF68" s="7">
        <f>AF98*1000/0.181</f>
        <v>27.005462223063834</v>
      </c>
      <c r="AG68" s="7">
        <f t="shared" ref="AG68:AH68" si="28">AG98*1000/0.181</f>
        <v>59.817847082867665</v>
      </c>
      <c r="AH68" s="7">
        <f t="shared" si="28"/>
        <v>75.942999999999998</v>
      </c>
      <c r="AK68" s="7">
        <f>AK98*1000/0.181</f>
        <v>9.1386088733723625</v>
      </c>
      <c r="AL68" s="7">
        <f t="shared" ref="AL68:AM68" si="29">AL98*1000/0.181</f>
        <v>20.242271864195729</v>
      </c>
      <c r="AM68" s="7">
        <f t="shared" si="29"/>
        <v>25.699000000000002</v>
      </c>
    </row>
    <row r="69" spans="4:44" x14ac:dyDescent="0.25">
      <c r="G69" s="10" t="s">
        <v>44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4:44" ht="15" customHeight="1" x14ac:dyDescent="0.25">
      <c r="G70" s="10" t="s">
        <v>54</v>
      </c>
      <c r="H70" s="10"/>
      <c r="I70" s="10"/>
      <c r="L70" s="10" t="s">
        <v>55</v>
      </c>
      <c r="M70" s="10"/>
      <c r="N70" s="10"/>
      <c r="Q70" s="9" t="s">
        <v>56</v>
      </c>
      <c r="R70" s="9"/>
      <c r="S70" s="9"/>
      <c r="V70" s="9" t="s">
        <v>57</v>
      </c>
      <c r="W70" s="9"/>
      <c r="X70" s="9"/>
      <c r="AA70" s="9" t="s">
        <v>58</v>
      </c>
      <c r="AB70" s="9"/>
      <c r="AC70" s="9"/>
      <c r="AF70" s="9" t="s">
        <v>59</v>
      </c>
      <c r="AG70" s="9"/>
      <c r="AH70" s="9"/>
      <c r="AK70" s="9" t="s">
        <v>60</v>
      </c>
      <c r="AL70" s="9"/>
      <c r="AM70" s="9"/>
      <c r="AP70" s="10" t="s">
        <v>53</v>
      </c>
      <c r="AQ70" s="10"/>
      <c r="AR70" s="10"/>
    </row>
    <row r="71" spans="4:44" x14ac:dyDescent="0.25">
      <c r="F71" s="7" t="s">
        <v>29</v>
      </c>
      <c r="G71" s="7" t="s">
        <v>30</v>
      </c>
      <c r="H71" s="7" t="s">
        <v>31</v>
      </c>
      <c r="I71" s="7" t="s">
        <v>32</v>
      </c>
      <c r="K71" s="7" t="s">
        <v>29</v>
      </c>
      <c r="L71" s="7" t="s">
        <v>30</v>
      </c>
      <c r="M71" s="7" t="s">
        <v>31</v>
      </c>
      <c r="N71" s="7" t="s">
        <v>32</v>
      </c>
      <c r="P71" s="7" t="s">
        <v>29</v>
      </c>
      <c r="Q71" s="7" t="s">
        <v>30</v>
      </c>
      <c r="R71" s="7" t="s">
        <v>31</v>
      </c>
      <c r="S71" s="7" t="s">
        <v>32</v>
      </c>
      <c r="U71" s="7" t="s">
        <v>29</v>
      </c>
      <c r="V71" s="7" t="s">
        <v>30</v>
      </c>
      <c r="W71" s="7" t="s">
        <v>31</v>
      </c>
      <c r="X71" s="7" t="s">
        <v>32</v>
      </c>
      <c r="Z71" s="7" t="s">
        <v>29</v>
      </c>
      <c r="AA71" s="7" t="s">
        <v>30</v>
      </c>
      <c r="AB71" s="7" t="s">
        <v>31</v>
      </c>
      <c r="AC71" s="7" t="s">
        <v>32</v>
      </c>
      <c r="AE71" s="7" t="s">
        <v>29</v>
      </c>
      <c r="AF71" s="7" t="s">
        <v>30</v>
      </c>
      <c r="AG71" s="7" t="s">
        <v>31</v>
      </c>
      <c r="AH71" s="7" t="s">
        <v>32</v>
      </c>
      <c r="AJ71" s="7" t="s">
        <v>29</v>
      </c>
      <c r="AK71" s="7" t="s">
        <v>30</v>
      </c>
      <c r="AL71" s="7" t="s">
        <v>31</v>
      </c>
      <c r="AM71" s="7" t="s">
        <v>32</v>
      </c>
      <c r="AO71" s="7" t="s">
        <v>29</v>
      </c>
      <c r="AP71" s="7" t="s">
        <v>30</v>
      </c>
      <c r="AQ71" s="7" t="s">
        <v>31</v>
      </c>
      <c r="AR71" s="7" t="s">
        <v>32</v>
      </c>
    </row>
    <row r="72" spans="4:44" x14ac:dyDescent="0.25">
      <c r="F72" s="7">
        <v>2024</v>
      </c>
      <c r="G72" s="7">
        <f>($G$2-G41)*0.181/1000</f>
        <v>1.8644080198760894E-5</v>
      </c>
      <c r="H72" s="7">
        <f>($G$2-H41)*0.181/1000</f>
        <v>3.7372099968971321E-5</v>
      </c>
      <c r="I72" s="7">
        <f>($G$2-I41)*0.181/1000</f>
        <v>5.6100119739181747E-5</v>
      </c>
      <c r="K72" s="7">
        <v>2024</v>
      </c>
      <c r="L72" s="7">
        <f>($H$2-L41)*0.181/1000</f>
        <v>9.9063214005844292E-5</v>
      </c>
      <c r="M72" s="7">
        <f>($H$2-M41)*0.181/1000</f>
        <v>1.9857243144234482E-4</v>
      </c>
      <c r="N72" s="7">
        <f>($H$2-N41)*0.181/1000</f>
        <v>2.9808164887884406E-4</v>
      </c>
      <c r="P72" s="7">
        <v>2024</v>
      </c>
      <c r="Q72" s="7">
        <f>($I$2-Q41)*0.181/1000</f>
        <v>4.0263203497899538E-6</v>
      </c>
      <c r="R72" s="7">
        <f>($I$2-R41)*0.181/1000</f>
        <v>8.07076804086339E-6</v>
      </c>
      <c r="S72" s="7">
        <f>($I$2-S41)*0.181/1000</f>
        <v>1.2115215731936828E-5</v>
      </c>
      <c r="U72" s="7">
        <v>2024</v>
      </c>
      <c r="V72" s="7">
        <f>($J$2-V41)*0.181/1000</f>
        <v>7.1007222614045832E-4</v>
      </c>
      <c r="W72" s="7">
        <f>($J$2-W41)*0.181/1000</f>
        <v>1.4233413468300209E-3</v>
      </c>
      <c r="X72" s="7">
        <f>($J$2-X41)*0.181/1000</f>
        <v>2.1366104675195731E-3</v>
      </c>
      <c r="Z72" s="7">
        <v>2024</v>
      </c>
      <c r="AA72" s="7">
        <f>($K$2-AA41)*0.181/1000</f>
        <v>2.486187260157739E-4</v>
      </c>
      <c r="AB72" s="7">
        <f>($K$2-AB41)*0.181/1000</f>
        <v>4.9835678584118849E-4</v>
      </c>
      <c r="AC72" s="7">
        <f>($K$2-AC41)*0.181/1000</f>
        <v>7.4809484566660059E-4</v>
      </c>
      <c r="AE72" s="7">
        <v>2024</v>
      </c>
      <c r="AF72" s="7">
        <f>($L$2-AF41)*0.181/1000</f>
        <v>1.8103661712498288E-4</v>
      </c>
      <c r="AG72" s="7">
        <f>($L$2-AG41)*0.181/1000</f>
        <v>3.6288829918726395E-4</v>
      </c>
      <c r="AH72" s="7">
        <f>($L$2-AH41)*0.181/1000</f>
        <v>5.4473998124954508E-4</v>
      </c>
      <c r="AJ72" s="7">
        <v>2024</v>
      </c>
      <c r="AK72" s="7">
        <f>($M$2-AK41)*0.181/1000</f>
        <v>6.1262526151126097E-5</v>
      </c>
      <c r="AL72" s="7">
        <f>($M$2-AL41)*0.181/1000</f>
        <v>1.2280086908356927E-4</v>
      </c>
      <c r="AM72" s="7">
        <f>($M$2-AM41)*0.181/1000</f>
        <v>1.8433921201601244E-4</v>
      </c>
      <c r="AO72" s="7">
        <v>2024</v>
      </c>
      <c r="AP72" s="7">
        <f>G72+L72+Q72+V72+AA72+AF72+AK72</f>
        <v>1.3227237099867363E-3</v>
      </c>
      <c r="AQ72" s="7">
        <f t="shared" ref="AQ72:AR87" si="30">H72+M72+R72+W72+AB72+AG72+AL72</f>
        <v>2.6514026003942219E-3</v>
      </c>
      <c r="AR72" s="7">
        <f t="shared" si="30"/>
        <v>3.9800814908016935E-3</v>
      </c>
    </row>
    <row r="73" spans="4:44" x14ac:dyDescent="0.25">
      <c r="F73" s="7">
        <v>2025</v>
      </c>
      <c r="G73" s="7">
        <f t="shared" ref="G73:I88" si="31">($G$2-G42)*0.181/1000</f>
        <v>3.7288160397521788E-5</v>
      </c>
      <c r="H73" s="7">
        <f t="shared" si="31"/>
        <v>7.8383454024135072E-5</v>
      </c>
      <c r="I73" s="7">
        <f t="shared" si="31"/>
        <v>1.1947874765074836E-4</v>
      </c>
      <c r="K73" s="7">
        <v>2025</v>
      </c>
      <c r="L73" s="7">
        <f t="shared" ref="L73:N88" si="32">($H$2-L42)*0.181/1000</f>
        <v>1.9812642801168858E-4</v>
      </c>
      <c r="M73" s="7">
        <f t="shared" si="32"/>
        <v>4.1648162836299229E-4</v>
      </c>
      <c r="N73" s="7">
        <f t="shared" si="32"/>
        <v>6.3483682871429473E-4</v>
      </c>
      <c r="P73" s="7">
        <v>2025</v>
      </c>
      <c r="Q73" s="7">
        <f t="shared" ref="Q73:S88" si="33">($I$2-Q42)*0.181/1000</f>
        <v>8.052640699579867E-6</v>
      </c>
      <c r="R73" s="7">
        <f t="shared" si="33"/>
        <v>1.6927458617410076E-5</v>
      </c>
      <c r="S73" s="7">
        <f t="shared" si="33"/>
        <v>2.5802276535240248E-5</v>
      </c>
      <c r="U73" s="7">
        <v>2025</v>
      </c>
      <c r="V73" s="7">
        <f t="shared" ref="V73:X88" si="34">($J$2-V42)*0.181/1000</f>
        <v>1.4201444522809166E-3</v>
      </c>
      <c r="W73" s="7">
        <f t="shared" si="34"/>
        <v>2.9852861121673806E-3</v>
      </c>
      <c r="X73" s="7">
        <f t="shared" si="34"/>
        <v>4.5504277720538446E-3</v>
      </c>
      <c r="Z73" s="7">
        <v>2025</v>
      </c>
      <c r="AA73" s="7">
        <f t="shared" ref="AA73:AC88" si="35">($K$2-AA42)*0.181/1000</f>
        <v>4.9723745203154781E-4</v>
      </c>
      <c r="AB73" s="7">
        <f t="shared" si="35"/>
        <v>1.0452430086356132E-3</v>
      </c>
      <c r="AC73" s="7">
        <f t="shared" si="35"/>
        <v>1.5932485652396763E-3</v>
      </c>
      <c r="AE73" s="7">
        <v>2025</v>
      </c>
      <c r="AF73" s="7">
        <f t="shared" ref="AF73:AH88" si="36">($L$2-AF42)*0.181/1000</f>
        <v>3.6207323424996835E-4</v>
      </c>
      <c r="AG73" s="7">
        <f t="shared" si="36"/>
        <v>7.6111426274835705E-4</v>
      </c>
      <c r="AH73" s="7">
        <f t="shared" si="36"/>
        <v>1.1601552912467433E-3</v>
      </c>
      <c r="AJ73" s="7">
        <v>2025</v>
      </c>
      <c r="AK73" s="7">
        <f t="shared" ref="AK73:AM88" si="37">($M$2-AK42)*0.181/1000</f>
        <v>1.2252505230225154E-4</v>
      </c>
      <c r="AL73" s="7">
        <f t="shared" si="37"/>
        <v>2.5755995204785183E-4</v>
      </c>
      <c r="AM73" s="7">
        <f t="shared" si="37"/>
        <v>3.9259485179345149E-4</v>
      </c>
      <c r="AO73" s="7">
        <v>2025</v>
      </c>
      <c r="AP73" s="7">
        <f t="shared" ref="AP73:AR98" si="38">G73+L73+Q73+V73+AA73+AF73+AK73</f>
        <v>2.6454474199734748E-3</v>
      </c>
      <c r="AQ73" s="7">
        <f t="shared" si="30"/>
        <v>5.560995876603741E-3</v>
      </c>
      <c r="AR73" s="7">
        <f t="shared" si="30"/>
        <v>8.4765443332339985E-3</v>
      </c>
    </row>
    <row r="74" spans="4:44" x14ac:dyDescent="0.25">
      <c r="F74" s="7">
        <v>2026</v>
      </c>
      <c r="G74" s="7">
        <f t="shared" si="31"/>
        <v>5.5932240596282683E-5</v>
      </c>
      <c r="H74" s="7">
        <f t="shared" si="31"/>
        <v>1.2350622409189877E-4</v>
      </c>
      <c r="I74" s="7">
        <f t="shared" si="31"/>
        <v>1.9108020758751453E-4</v>
      </c>
      <c r="K74" s="7">
        <v>2026</v>
      </c>
      <c r="L74" s="7">
        <f t="shared" si="32"/>
        <v>2.9718964201753289E-4</v>
      </c>
      <c r="M74" s="7">
        <f t="shared" si="32"/>
        <v>6.5623636982009288E-4</v>
      </c>
      <c r="N74" s="7">
        <f t="shared" si="32"/>
        <v>1.0152830976226503E-3</v>
      </c>
      <c r="P74" s="7">
        <v>2026</v>
      </c>
      <c r="Q74" s="7">
        <f t="shared" si="33"/>
        <v>1.2078961049369821E-5</v>
      </c>
      <c r="R74" s="7">
        <f t="shared" si="33"/>
        <v>2.6672038421073656E-5</v>
      </c>
      <c r="S74" s="7">
        <f t="shared" si="33"/>
        <v>4.1265115792777411E-5</v>
      </c>
      <c r="U74" s="7">
        <v>2026</v>
      </c>
      <c r="V74" s="7">
        <f t="shared" si="34"/>
        <v>2.1302166784213641E-3</v>
      </c>
      <c r="W74" s="7">
        <f t="shared" si="34"/>
        <v>4.7038168978143094E-3</v>
      </c>
      <c r="X74" s="7">
        <f t="shared" si="34"/>
        <v>7.2774171172072348E-3</v>
      </c>
      <c r="Z74" s="7">
        <v>2026</v>
      </c>
      <c r="AA74" s="7">
        <f t="shared" si="35"/>
        <v>7.4585617804732171E-4</v>
      </c>
      <c r="AB74" s="7">
        <f t="shared" si="35"/>
        <v>1.6469549455589308E-3</v>
      </c>
      <c r="AC74" s="7">
        <f t="shared" si="35"/>
        <v>2.5480537130705347E-3</v>
      </c>
      <c r="AE74" s="7">
        <v>2026</v>
      </c>
      <c r="AF74" s="7">
        <f t="shared" si="36"/>
        <v>5.4310985137495118E-4</v>
      </c>
      <c r="AG74" s="7">
        <f t="shared" si="36"/>
        <v>1.1992626487931292E-3</v>
      </c>
      <c r="AH74" s="7">
        <f t="shared" si="36"/>
        <v>1.8554154462113047E-3</v>
      </c>
      <c r="AJ74" s="7">
        <v>2026</v>
      </c>
      <c r="AK74" s="7">
        <f t="shared" si="37"/>
        <v>1.8378757845337765E-4</v>
      </c>
      <c r="AL74" s="7">
        <f t="shared" si="37"/>
        <v>4.0582872432396198E-4</v>
      </c>
      <c r="AM74" s="7">
        <f t="shared" si="37"/>
        <v>6.2786987019454498E-4</v>
      </c>
      <c r="AO74" s="7">
        <v>2026</v>
      </c>
      <c r="AP74" s="7">
        <f t="shared" si="38"/>
        <v>3.9681711299602001E-3</v>
      </c>
      <c r="AQ74" s="7">
        <f t="shared" si="30"/>
        <v>8.7622778488233976E-3</v>
      </c>
      <c r="AR74" s="7">
        <f t="shared" si="30"/>
        <v>1.355638456768656E-2</v>
      </c>
    </row>
    <row r="75" spans="4:44" x14ac:dyDescent="0.25">
      <c r="F75" s="7">
        <v>2027</v>
      </c>
      <c r="G75" s="7">
        <f t="shared" si="31"/>
        <v>7.4576320795043428E-5</v>
      </c>
      <c r="H75" s="7">
        <f t="shared" si="31"/>
        <v>1.7327383104884681E-4</v>
      </c>
      <c r="I75" s="7">
        <f t="shared" si="31"/>
        <v>2.7197134130264969E-4</v>
      </c>
      <c r="K75" s="7">
        <v>2027</v>
      </c>
      <c r="L75" s="7">
        <f t="shared" si="32"/>
        <v>3.9625285602337592E-4</v>
      </c>
      <c r="M75" s="7">
        <f t="shared" si="32"/>
        <v>9.2067092738343963E-4</v>
      </c>
      <c r="N75" s="7">
        <f t="shared" si="32"/>
        <v>1.4450889987434993E-3</v>
      </c>
      <c r="P75" s="7">
        <v>2027</v>
      </c>
      <c r="Q75" s="7">
        <f t="shared" si="33"/>
        <v>1.6105281399159734E-5</v>
      </c>
      <c r="R75" s="7">
        <f t="shared" si="33"/>
        <v>3.7419703444764382E-5</v>
      </c>
      <c r="S75" s="7">
        <f t="shared" si="33"/>
        <v>5.8734125490368955E-5</v>
      </c>
      <c r="U75" s="7">
        <v>2027</v>
      </c>
      <c r="V75" s="7">
        <f t="shared" si="34"/>
        <v>2.8402889045618224E-3</v>
      </c>
      <c r="W75" s="7">
        <f t="shared" si="34"/>
        <v>6.5992493935376406E-3</v>
      </c>
      <c r="X75" s="7">
        <f t="shared" si="34"/>
        <v>1.0358209882513446E-2</v>
      </c>
      <c r="Z75" s="7">
        <v>2027</v>
      </c>
      <c r="AA75" s="7">
        <f t="shared" si="35"/>
        <v>9.9447490406309562E-4</v>
      </c>
      <c r="AB75" s="7">
        <f t="shared" si="35"/>
        <v>2.3106057616132697E-3</v>
      </c>
      <c r="AC75" s="7">
        <f t="shared" si="35"/>
        <v>3.626736619163439E-3</v>
      </c>
      <c r="AE75" s="7">
        <v>2027</v>
      </c>
      <c r="AF75" s="7">
        <f t="shared" si="36"/>
        <v>7.24146468499934E-4</v>
      </c>
      <c r="AG75" s="7">
        <f t="shared" si="36"/>
        <v>1.6825130483752169E-3</v>
      </c>
      <c r="AH75" s="7">
        <f t="shared" si="36"/>
        <v>2.6408796282504973E-3</v>
      </c>
      <c r="AJ75" s="7">
        <v>2027</v>
      </c>
      <c r="AK75" s="7">
        <f t="shared" si="37"/>
        <v>2.4505010460450374E-4</v>
      </c>
      <c r="AL75" s="7">
        <f t="shared" si="37"/>
        <v>5.6935995194020133E-4</v>
      </c>
      <c r="AM75" s="7">
        <f t="shared" si="37"/>
        <v>8.9366979927589811E-4</v>
      </c>
      <c r="AO75" s="7">
        <v>2027</v>
      </c>
      <c r="AP75" s="7">
        <f t="shared" si="38"/>
        <v>5.2908948399469349E-3</v>
      </c>
      <c r="AQ75" s="7">
        <f t="shared" si="30"/>
        <v>1.229309261734338E-2</v>
      </c>
      <c r="AR75" s="7">
        <f t="shared" si="30"/>
        <v>1.92952903947398E-2</v>
      </c>
    </row>
    <row r="76" spans="4:44" x14ac:dyDescent="0.25">
      <c r="F76" s="7">
        <v>2028</v>
      </c>
      <c r="G76" s="7">
        <f t="shared" si="31"/>
        <v>9.3220400993804315E-5</v>
      </c>
      <c r="H76" s="7">
        <f t="shared" si="31"/>
        <v>2.2828890254380621E-4</v>
      </c>
      <c r="I76" s="7">
        <f t="shared" si="31"/>
        <v>3.6335740409380781E-4</v>
      </c>
      <c r="K76" s="7">
        <v>2028</v>
      </c>
      <c r="L76" s="7">
        <f t="shared" si="32"/>
        <v>4.9531607002922015E-4</v>
      </c>
      <c r="M76" s="7">
        <f t="shared" si="32"/>
        <v>1.212987294989185E-3</v>
      </c>
      <c r="N76" s="7">
        <f t="shared" si="32"/>
        <v>1.9306585199491458E-3</v>
      </c>
      <c r="P76" s="7">
        <v>2028</v>
      </c>
      <c r="Q76" s="7">
        <f t="shared" si="33"/>
        <v>2.0131601748949688E-5</v>
      </c>
      <c r="R76" s="7">
        <f t="shared" si="33"/>
        <v>4.9300595370986939E-5</v>
      </c>
      <c r="S76" s="7">
        <f t="shared" si="33"/>
        <v>7.8469588993024069E-5</v>
      </c>
      <c r="U76" s="7">
        <v>2028</v>
      </c>
      <c r="V76" s="7">
        <f t="shared" si="34"/>
        <v>3.5503611307022812E-3</v>
      </c>
      <c r="W76" s="7">
        <f t="shared" si="34"/>
        <v>8.6945350751717783E-3</v>
      </c>
      <c r="X76" s="7">
        <f t="shared" si="34"/>
        <v>1.3838709019641257E-2</v>
      </c>
      <c r="Z76" s="7">
        <v>2028</v>
      </c>
      <c r="AA76" s="7">
        <f t="shared" si="35"/>
        <v>1.2430936300788695E-3</v>
      </c>
      <c r="AB76" s="7">
        <f t="shared" si="35"/>
        <v>3.0442314937988999E-3</v>
      </c>
      <c r="AC76" s="7">
        <f t="shared" si="35"/>
        <v>4.8453693575189229E-3</v>
      </c>
      <c r="AE76" s="7">
        <v>2028</v>
      </c>
      <c r="AF76" s="7">
        <f t="shared" si="36"/>
        <v>9.0518308562491704E-4</v>
      </c>
      <c r="AG76" s="7">
        <f t="shared" si="36"/>
        <v>2.2167170599519601E-3</v>
      </c>
      <c r="AH76" s="7">
        <f t="shared" si="36"/>
        <v>3.5282510342789977E-3</v>
      </c>
      <c r="AJ76" s="7">
        <v>2028</v>
      </c>
      <c r="AK76" s="7">
        <f t="shared" si="37"/>
        <v>3.063126307556292E-4</v>
      </c>
      <c r="AL76" s="7">
        <f t="shared" si="37"/>
        <v>7.5013380724629568E-4</v>
      </c>
      <c r="AM76" s="7">
        <f t="shared" si="37"/>
        <v>1.1939549837369603E-3</v>
      </c>
      <c r="AO76" s="7">
        <v>2028</v>
      </c>
      <c r="AP76" s="7">
        <f t="shared" si="38"/>
        <v>6.6136185499336714E-3</v>
      </c>
      <c r="AQ76" s="7">
        <f t="shared" si="30"/>
        <v>1.6196194229072911E-2</v>
      </c>
      <c r="AR76" s="7">
        <f t="shared" si="30"/>
        <v>2.5778769908212113E-2</v>
      </c>
    </row>
    <row r="77" spans="4:44" x14ac:dyDescent="0.25">
      <c r="F77" s="7">
        <v>2029</v>
      </c>
      <c r="G77" s="7">
        <f t="shared" si="31"/>
        <v>1.1186448119256522E-4</v>
      </c>
      <c r="H77" s="7">
        <f t="shared" si="31"/>
        <v>2.8923225198148602E-4</v>
      </c>
      <c r="I77" s="7">
        <f t="shared" si="31"/>
        <v>4.6660002277040634E-4</v>
      </c>
      <c r="K77" s="7">
        <v>2029</v>
      </c>
      <c r="L77" s="7">
        <f t="shared" si="32"/>
        <v>5.9437928403506448E-4</v>
      </c>
      <c r="M77" s="7">
        <f t="shared" si="32"/>
        <v>1.5368028977550991E-3</v>
      </c>
      <c r="N77" s="7">
        <f t="shared" si="32"/>
        <v>2.4792265114751324E-3</v>
      </c>
      <c r="P77" s="7">
        <v>2029</v>
      </c>
      <c r="Q77" s="7">
        <f t="shared" si="33"/>
        <v>2.4157922098739642E-5</v>
      </c>
      <c r="R77" s="7">
        <f t="shared" si="33"/>
        <v>6.2461740646557997E-5</v>
      </c>
      <c r="S77" s="7">
        <f t="shared" si="33"/>
        <v>1.007655591943762E-4</v>
      </c>
      <c r="U77" s="7">
        <v>2029</v>
      </c>
      <c r="V77" s="7">
        <f t="shared" si="34"/>
        <v>4.2604333568427282E-3</v>
      </c>
      <c r="W77" s="7">
        <f t="shared" si="34"/>
        <v>1.1015603175197713E-2</v>
      </c>
      <c r="X77" s="7">
        <f t="shared" si="34"/>
        <v>1.7770772993552664E-2</v>
      </c>
      <c r="Z77" s="7">
        <v>2029</v>
      </c>
      <c r="AA77" s="7">
        <f t="shared" si="35"/>
        <v>1.4917123560946434E-3</v>
      </c>
      <c r="AB77" s="7">
        <f t="shared" si="35"/>
        <v>3.8569107858208848E-3</v>
      </c>
      <c r="AC77" s="7">
        <f t="shared" si="35"/>
        <v>6.2221092155471157E-3</v>
      </c>
      <c r="AE77" s="7">
        <v>2029</v>
      </c>
      <c r="AF77" s="7">
        <f t="shared" si="36"/>
        <v>1.0862197027499024E-3</v>
      </c>
      <c r="AG77" s="7">
        <f t="shared" si="36"/>
        <v>2.808485476566936E-3</v>
      </c>
      <c r="AH77" s="7">
        <f t="shared" si="36"/>
        <v>4.530751250383964E-3</v>
      </c>
      <c r="AJ77" s="7">
        <v>2029</v>
      </c>
      <c r="AK77" s="7">
        <f t="shared" si="37"/>
        <v>3.6757515690675531E-4</v>
      </c>
      <c r="AL77" s="7">
        <f t="shared" si="37"/>
        <v>9.5038737292829688E-4</v>
      </c>
      <c r="AM77" s="7">
        <f t="shared" si="37"/>
        <v>1.5331995889498373E-3</v>
      </c>
      <c r="AO77" s="7">
        <v>2029</v>
      </c>
      <c r="AP77" s="7">
        <f t="shared" si="38"/>
        <v>7.9363422599203984E-3</v>
      </c>
      <c r="AQ77" s="7">
        <f t="shared" si="30"/>
        <v>2.0519883700896972E-2</v>
      </c>
      <c r="AR77" s="7">
        <f t="shared" si="30"/>
        <v>3.3103425141873498E-2</v>
      </c>
    </row>
    <row r="78" spans="4:44" x14ac:dyDescent="0.25">
      <c r="F78" s="7">
        <v>2030</v>
      </c>
      <c r="G78" s="7">
        <f t="shared" si="31"/>
        <v>1.3050856139132594E-4</v>
      </c>
      <c r="H78" s="7">
        <f t="shared" si="31"/>
        <v>3.5687302245204105E-4</v>
      </c>
      <c r="I78" s="7">
        <f t="shared" si="31"/>
        <v>5.8323748351275556E-4</v>
      </c>
      <c r="K78" s="7">
        <v>2030</v>
      </c>
      <c r="L78" s="7">
        <f t="shared" si="32"/>
        <v>6.9344249804090751E-4</v>
      </c>
      <c r="M78" s="7">
        <f t="shared" si="32"/>
        <v>1.8962044906044007E-3</v>
      </c>
      <c r="N78" s="7">
        <f t="shared" si="32"/>
        <v>3.098966483167891E-3</v>
      </c>
      <c r="P78" s="7">
        <v>2030</v>
      </c>
      <c r="Q78" s="7">
        <f t="shared" si="33"/>
        <v>2.8184242448529555E-5</v>
      </c>
      <c r="R78" s="7">
        <f t="shared" si="33"/>
        <v>7.7069241135596127E-5</v>
      </c>
      <c r="S78" s="7">
        <f t="shared" si="33"/>
        <v>1.2595423982266266E-4</v>
      </c>
      <c r="U78" s="7">
        <v>2030</v>
      </c>
      <c r="V78" s="7">
        <f t="shared" si="34"/>
        <v>4.970505582983187E-3</v>
      </c>
      <c r="W78" s="7">
        <f t="shared" si="34"/>
        <v>1.3591747021064386E-2</v>
      </c>
      <c r="X78" s="7">
        <f t="shared" si="34"/>
        <v>2.2212988459145575E-2</v>
      </c>
      <c r="Z78" s="7">
        <v>2030</v>
      </c>
      <c r="AA78" s="7">
        <f t="shared" si="35"/>
        <v>1.7403310821104147E-3</v>
      </c>
      <c r="AB78" s="7">
        <f t="shared" si="35"/>
        <v>4.7589001573444213E-3</v>
      </c>
      <c r="AC78" s="7">
        <f t="shared" si="35"/>
        <v>7.7774692325784213E-3</v>
      </c>
      <c r="AE78" s="7">
        <v>2030</v>
      </c>
      <c r="AF78" s="7">
        <f t="shared" si="36"/>
        <v>1.2672563198748827E-3</v>
      </c>
      <c r="AG78" s="7">
        <f t="shared" si="36"/>
        <v>3.4652867848197605E-3</v>
      </c>
      <c r="AH78" s="7">
        <f t="shared" si="36"/>
        <v>5.6633172497646345E-3</v>
      </c>
      <c r="AJ78" s="7">
        <v>2030</v>
      </c>
      <c r="AK78" s="7">
        <f t="shared" si="37"/>
        <v>4.2883768305788077E-4</v>
      </c>
      <c r="AL78" s="7">
        <f t="shared" si="37"/>
        <v>1.1726479739157406E-3</v>
      </c>
      <c r="AM78" s="7">
        <f t="shared" si="37"/>
        <v>1.9164582647735985E-3</v>
      </c>
      <c r="AO78" s="7">
        <v>2030</v>
      </c>
      <c r="AP78" s="7">
        <f t="shared" si="38"/>
        <v>9.2590659699071289E-3</v>
      </c>
      <c r="AQ78" s="7">
        <f t="shared" si="30"/>
        <v>2.5318728691336348E-2</v>
      </c>
      <c r="AR78" s="7">
        <f t="shared" si="30"/>
        <v>4.1378391412765544E-2</v>
      </c>
    </row>
    <row r="79" spans="4:44" x14ac:dyDescent="0.25">
      <c r="F79" s="7">
        <v>2031</v>
      </c>
      <c r="G79" s="7">
        <f t="shared" si="31"/>
        <v>1.4915264159008686E-4</v>
      </c>
      <c r="H79" s="7">
        <f t="shared" si="31"/>
        <v>3.9109142250154058E-4</v>
      </c>
      <c r="I79" s="7">
        <f t="shared" si="31"/>
        <v>6.3303020341299394E-4</v>
      </c>
      <c r="K79" s="7">
        <v>2031</v>
      </c>
      <c r="L79" s="7">
        <f t="shared" si="32"/>
        <v>7.9250571204675184E-4</v>
      </c>
      <c r="M79" s="7">
        <f t="shared" si="32"/>
        <v>2.0780200937826386E-3</v>
      </c>
      <c r="N79" s="7">
        <f t="shared" si="32"/>
        <v>3.3635344755185231E-3</v>
      </c>
      <c r="P79" s="7">
        <v>2031</v>
      </c>
      <c r="Q79" s="7">
        <f t="shared" si="33"/>
        <v>3.2210562798319468E-5</v>
      </c>
      <c r="R79" s="7">
        <f t="shared" si="33"/>
        <v>8.4458945480769953E-5</v>
      </c>
      <c r="S79" s="7">
        <f t="shared" si="33"/>
        <v>1.3670732816322038E-4</v>
      </c>
      <c r="U79" s="7">
        <v>2031</v>
      </c>
      <c r="V79" s="7">
        <f t="shared" si="34"/>
        <v>5.6805778091236353E-3</v>
      </c>
      <c r="W79" s="7">
        <f t="shared" si="34"/>
        <v>1.4894977603591463E-2</v>
      </c>
      <c r="X79" s="7">
        <f t="shared" si="34"/>
        <v>2.4109377398059281E-2</v>
      </c>
      <c r="Z79" s="7">
        <v>2031</v>
      </c>
      <c r="AA79" s="7">
        <f t="shared" si="35"/>
        <v>1.9889498081261912E-3</v>
      </c>
      <c r="AB79" s="7">
        <f t="shared" si="35"/>
        <v>5.2152023688726741E-3</v>
      </c>
      <c r="AC79" s="7">
        <f t="shared" si="35"/>
        <v>8.4414549296191483E-3</v>
      </c>
      <c r="AE79" s="7">
        <v>2031</v>
      </c>
      <c r="AF79" s="7">
        <f t="shared" si="36"/>
        <v>1.448292936999868E-3</v>
      </c>
      <c r="AG79" s="7">
        <f t="shared" si="36"/>
        <v>3.7975522182629455E-3</v>
      </c>
      <c r="AH79" s="7">
        <f t="shared" si="36"/>
        <v>6.1468114995260181E-3</v>
      </c>
      <c r="AJ79" s="7">
        <v>2031</v>
      </c>
      <c r="AK79" s="7">
        <f t="shared" si="37"/>
        <v>4.9010020920900693E-4</v>
      </c>
      <c r="AL79" s="7">
        <f t="shared" si="37"/>
        <v>1.2850861100712301E-3</v>
      </c>
      <c r="AM79" s="7">
        <f t="shared" si="37"/>
        <v>2.0800720109334521E-3</v>
      </c>
      <c r="AO79" s="7">
        <v>2031</v>
      </c>
      <c r="AP79" s="7">
        <f t="shared" si="38"/>
        <v>1.0581789679893859E-2</v>
      </c>
      <c r="AQ79" s="7">
        <f t="shared" si="30"/>
        <v>2.7746388762563263E-2</v>
      </c>
      <c r="AR79" s="7">
        <f t="shared" si="30"/>
        <v>4.491098784523264E-2</v>
      </c>
    </row>
    <row r="80" spans="4:44" x14ac:dyDescent="0.25">
      <c r="F80" s="7">
        <v>2032</v>
      </c>
      <c r="G80" s="7">
        <f t="shared" si="31"/>
        <v>1.6779672178884772E-4</v>
      </c>
      <c r="H80" s="7">
        <f t="shared" si="31"/>
        <v>4.2653039395020508E-4</v>
      </c>
      <c r="I80" s="7">
        <f t="shared" si="31"/>
        <v>6.8526406611156229E-4</v>
      </c>
      <c r="K80" s="7">
        <v>2032</v>
      </c>
      <c r="L80" s="7">
        <f t="shared" si="32"/>
        <v>8.9156892605259607E-4</v>
      </c>
      <c r="M80" s="7">
        <f t="shared" si="32"/>
        <v>2.2663210652083773E-3</v>
      </c>
      <c r="N80" s="7">
        <f t="shared" si="32"/>
        <v>3.641073204364157E-3</v>
      </c>
      <c r="P80" s="7">
        <v>2032</v>
      </c>
      <c r="Q80" s="7">
        <f t="shared" si="33"/>
        <v>3.6236883148109422E-5</v>
      </c>
      <c r="R80" s="7">
        <f t="shared" si="33"/>
        <v>9.2112240810880488E-5</v>
      </c>
      <c r="S80" s="7">
        <f t="shared" si="33"/>
        <v>1.4798759847365153E-4</v>
      </c>
      <c r="U80" s="7">
        <v>2032</v>
      </c>
      <c r="V80" s="7">
        <f t="shared" si="34"/>
        <v>6.3906500352640932E-3</v>
      </c>
      <c r="W80" s="7">
        <f t="shared" si="34"/>
        <v>1.6244694461726081E-2</v>
      </c>
      <c r="X80" s="7">
        <f t="shared" si="34"/>
        <v>2.6098738888188054E-2</v>
      </c>
      <c r="Z80" s="7">
        <v>2032</v>
      </c>
      <c r="AA80" s="7">
        <f t="shared" si="35"/>
        <v>2.2375685341419651E-3</v>
      </c>
      <c r="AB80" s="7">
        <f t="shared" si="35"/>
        <v>5.6877808945465722E-3</v>
      </c>
      <c r="AC80" s="7">
        <f t="shared" si="35"/>
        <v>9.1379932549511787E-3</v>
      </c>
      <c r="AE80" s="7">
        <v>2032</v>
      </c>
      <c r="AF80" s="7">
        <f t="shared" si="36"/>
        <v>1.6293295541248511E-3</v>
      </c>
      <c r="AG80" s="7">
        <f t="shared" si="36"/>
        <v>4.1416695701010642E-3</v>
      </c>
      <c r="AH80" s="7">
        <f t="shared" si="36"/>
        <v>6.6540095860772759E-3</v>
      </c>
      <c r="AJ80" s="7">
        <v>2032</v>
      </c>
      <c r="AK80" s="7">
        <f t="shared" si="37"/>
        <v>5.5136273536013293E-4</v>
      </c>
      <c r="AL80" s="7">
        <f t="shared" si="37"/>
        <v>1.4015349180573223E-3</v>
      </c>
      <c r="AM80" s="7">
        <f t="shared" si="37"/>
        <v>2.2517071007545119E-3</v>
      </c>
      <c r="AO80" s="7">
        <v>2032</v>
      </c>
      <c r="AP80" s="7">
        <f t="shared" si="38"/>
        <v>1.1904513389880595E-2</v>
      </c>
      <c r="AQ80" s="7">
        <f t="shared" si="30"/>
        <v>3.0260643544400501E-2</v>
      </c>
      <c r="AR80" s="7">
        <f t="shared" si="30"/>
        <v>4.8616773698920389E-2</v>
      </c>
    </row>
    <row r="81" spans="6:44" x14ac:dyDescent="0.25">
      <c r="F81" s="7">
        <v>2033</v>
      </c>
      <c r="G81" s="7">
        <f t="shared" si="31"/>
        <v>1.8644080198760847E-4</v>
      </c>
      <c r="H81" s="7">
        <f t="shared" si="31"/>
        <v>4.6324977665187052E-4</v>
      </c>
      <c r="I81" s="7">
        <f t="shared" si="31"/>
        <v>7.4005875131613239E-4</v>
      </c>
      <c r="K81" s="7">
        <v>2033</v>
      </c>
      <c r="L81" s="7">
        <f t="shared" si="32"/>
        <v>9.9063214005844029E-4</v>
      </c>
      <c r="M81" s="7">
        <f t="shared" si="32"/>
        <v>2.4614253571851601E-3</v>
      </c>
      <c r="N81" s="7">
        <f t="shared" si="32"/>
        <v>3.9322185743118762E-3</v>
      </c>
      <c r="P81" s="7">
        <v>2033</v>
      </c>
      <c r="Q81" s="7">
        <f t="shared" si="33"/>
        <v>4.0263203497899335E-5</v>
      </c>
      <c r="R81" s="7">
        <f t="shared" si="33"/>
        <v>1.0004204996356085E-4</v>
      </c>
      <c r="S81" s="7">
        <f t="shared" si="33"/>
        <v>1.598208964292223E-4</v>
      </c>
      <c r="U81" s="7">
        <v>2033</v>
      </c>
      <c r="V81" s="7">
        <f t="shared" si="34"/>
        <v>7.1007222614045519E-3</v>
      </c>
      <c r="W81" s="7">
        <f t="shared" si="34"/>
        <v>1.7643176636202455E-2</v>
      </c>
      <c r="X81" s="7">
        <f t="shared" si="34"/>
        <v>2.8185631011000339E-2</v>
      </c>
      <c r="Z81" s="7">
        <v>2033</v>
      </c>
      <c r="AA81" s="7">
        <f t="shared" si="35"/>
        <v>2.4861872601577364E-3</v>
      </c>
      <c r="AB81" s="7">
        <f t="shared" si="35"/>
        <v>6.1774336985492319E-3</v>
      </c>
      <c r="AC81" s="7">
        <f t="shared" si="35"/>
        <v>9.8686801369407239E-3</v>
      </c>
      <c r="AE81" s="7">
        <v>2033</v>
      </c>
      <c r="AF81" s="7">
        <f t="shared" si="36"/>
        <v>1.8103661712498341E-3</v>
      </c>
      <c r="AG81" s="7">
        <f t="shared" si="36"/>
        <v>4.4982198936546498E-3</v>
      </c>
      <c r="AH81" s="7">
        <f t="shared" si="36"/>
        <v>7.1860736160594607E-3</v>
      </c>
      <c r="AJ81" s="7">
        <v>2033</v>
      </c>
      <c r="AK81" s="7">
        <f t="shared" si="37"/>
        <v>6.1262526151125839E-4</v>
      </c>
      <c r="AL81" s="7">
        <f t="shared" si="37"/>
        <v>1.5221910254668747E-3</v>
      </c>
      <c r="AM81" s="7">
        <f t="shared" si="37"/>
        <v>2.4317567894224894E-3</v>
      </c>
      <c r="AO81" s="7">
        <v>2033</v>
      </c>
      <c r="AP81" s="7">
        <f t="shared" si="38"/>
        <v>1.3227237099867331E-2</v>
      </c>
      <c r="AQ81" s="7">
        <f t="shared" si="30"/>
        <v>3.2865738437673805E-2</v>
      </c>
      <c r="AR81" s="7">
        <f t="shared" si="30"/>
        <v>5.2504239775480244E-2</v>
      </c>
    </row>
    <row r="82" spans="6:44" x14ac:dyDescent="0.25">
      <c r="F82" s="7">
        <v>2034</v>
      </c>
      <c r="G82" s="7">
        <f t="shared" si="31"/>
        <v>2.0508488218636936E-4</v>
      </c>
      <c r="H82" s="7">
        <f t="shared" si="31"/>
        <v>5.0131234417495087E-4</v>
      </c>
      <c r="I82" s="7">
        <f t="shared" si="31"/>
        <v>7.9753980616353187E-4</v>
      </c>
      <c r="K82" s="7">
        <v>2034</v>
      </c>
      <c r="L82" s="7">
        <f t="shared" si="32"/>
        <v>1.0896953540642847E-3</v>
      </c>
      <c r="M82" s="7">
        <f t="shared" si="32"/>
        <v>2.6636665099775301E-3</v>
      </c>
      <c r="N82" s="7">
        <f t="shared" si="32"/>
        <v>4.2376376658907712E-3</v>
      </c>
      <c r="P82" s="7">
        <v>2034</v>
      </c>
      <c r="Q82" s="7">
        <f t="shared" si="33"/>
        <v>4.4289523847689289E-5</v>
      </c>
      <c r="R82" s="7">
        <f t="shared" si="33"/>
        <v>1.0826192933275697E-4</v>
      </c>
      <c r="S82" s="7">
        <f t="shared" si="33"/>
        <v>1.7223433481782446E-4</v>
      </c>
      <c r="U82" s="7">
        <v>2034</v>
      </c>
      <c r="V82" s="7">
        <f t="shared" si="34"/>
        <v>7.8107944875450046E-3</v>
      </c>
      <c r="W82" s="7">
        <f t="shared" si="34"/>
        <v>1.9092814900230692E-2</v>
      </c>
      <c r="X82" s="7">
        <f t="shared" si="34"/>
        <v>3.0374835312916355E-2</v>
      </c>
      <c r="Z82" s="7">
        <v>2034</v>
      </c>
      <c r="AA82" s="7">
        <f t="shared" si="35"/>
        <v>2.7348059861735103E-3</v>
      </c>
      <c r="AB82" s="7">
        <f t="shared" si="35"/>
        <v>6.684997866134532E-3</v>
      </c>
      <c r="AC82" s="7">
        <f t="shared" si="35"/>
        <v>1.0635189746095541E-2</v>
      </c>
      <c r="AE82" s="7">
        <v>2034</v>
      </c>
      <c r="AF82" s="7">
        <f t="shared" si="36"/>
        <v>1.9914027883748192E-3</v>
      </c>
      <c r="AG82" s="7">
        <f t="shared" si="36"/>
        <v>4.8678127290216469E-3</v>
      </c>
      <c r="AH82" s="7">
        <f t="shared" si="36"/>
        <v>7.7442226696684685E-3</v>
      </c>
      <c r="AJ82" s="7">
        <v>2034</v>
      </c>
      <c r="AK82" s="7">
        <f t="shared" si="37"/>
        <v>6.738877876623845E-4</v>
      </c>
      <c r="AL82" s="7">
        <f t="shared" si="37"/>
        <v>1.6472606997765076E-3</v>
      </c>
      <c r="AM82" s="7">
        <f t="shared" si="37"/>
        <v>2.6206336118906287E-3</v>
      </c>
      <c r="AO82" s="7">
        <v>2034</v>
      </c>
      <c r="AP82" s="7">
        <f t="shared" si="38"/>
        <v>1.4549960809854063E-2</v>
      </c>
      <c r="AQ82" s="7">
        <f t="shared" si="30"/>
        <v>3.5566126978648617E-2</v>
      </c>
      <c r="AR82" s="7">
        <f t="shared" si="30"/>
        <v>5.6582293147443119E-2</v>
      </c>
    </row>
    <row r="83" spans="6:44" x14ac:dyDescent="0.25">
      <c r="F83" s="7">
        <v>2035</v>
      </c>
      <c r="G83" s="7">
        <f t="shared" si="31"/>
        <v>2.2372896238513027E-4</v>
      </c>
      <c r="H83" s="7">
        <f t="shared" si="31"/>
        <v>5.4078394763101779E-4</v>
      </c>
      <c r="I83" s="7">
        <f t="shared" si="31"/>
        <v>8.5783893287690461E-4</v>
      </c>
      <c r="K83" s="7">
        <v>2035</v>
      </c>
      <c r="L83" s="7">
        <f t="shared" si="32"/>
        <v>1.188758568070129E-3</v>
      </c>
      <c r="M83" s="7">
        <f t="shared" si="32"/>
        <v>2.8733944160279456E-3</v>
      </c>
      <c r="N83" s="7">
        <f t="shared" si="32"/>
        <v>4.5580302639857606E-3</v>
      </c>
      <c r="P83" s="7">
        <v>2035</v>
      </c>
      <c r="Q83" s="7">
        <f t="shared" si="33"/>
        <v>4.8315844197479243E-5</v>
      </c>
      <c r="R83" s="7">
        <f t="shared" si="33"/>
        <v>1.1678609992952165E-4</v>
      </c>
      <c r="S83" s="7">
        <f t="shared" si="33"/>
        <v>1.8525635566156399E-4</v>
      </c>
      <c r="U83" s="7">
        <v>2035</v>
      </c>
      <c r="V83" s="7">
        <f t="shared" si="34"/>
        <v>8.5208667136854564E-3</v>
      </c>
      <c r="W83" s="7">
        <f t="shared" si="34"/>
        <v>2.0596117237304173E-2</v>
      </c>
      <c r="X83" s="7">
        <f t="shared" si="34"/>
        <v>3.267136776092288E-2</v>
      </c>
      <c r="Z83" s="7">
        <v>2035</v>
      </c>
      <c r="AA83" s="7">
        <f t="shared" si="35"/>
        <v>2.9834247121892843E-3</v>
      </c>
      <c r="AB83" s="7">
        <f t="shared" si="35"/>
        <v>7.2113515215805803E-3</v>
      </c>
      <c r="AC83" s="7">
        <f t="shared" si="35"/>
        <v>1.1439278330971872E-2</v>
      </c>
      <c r="AE83" s="7">
        <v>2035</v>
      </c>
      <c r="AF83" s="7">
        <f t="shared" si="36"/>
        <v>2.1724394054998025E-3</v>
      </c>
      <c r="AG83" s="7">
        <f t="shared" si="36"/>
        <v>5.2510874996729807E-3</v>
      </c>
      <c r="AH83" s="7">
        <f t="shared" si="36"/>
        <v>8.3297355938461524E-3</v>
      </c>
      <c r="AJ83" s="7">
        <v>2035</v>
      </c>
      <c r="AK83" s="7">
        <f t="shared" si="37"/>
        <v>7.3515031381350996E-4</v>
      </c>
      <c r="AL83" s="7">
        <f t="shared" si="37"/>
        <v>1.7769603209525026E-3</v>
      </c>
      <c r="AM83" s="7">
        <f t="shared" si="37"/>
        <v>2.8187703280914932E-3</v>
      </c>
      <c r="AO83" s="7">
        <v>2035</v>
      </c>
      <c r="AP83" s="7">
        <f t="shared" si="38"/>
        <v>1.587268451984079E-2</v>
      </c>
      <c r="AQ83" s="7">
        <f t="shared" si="30"/>
        <v>3.836648104309872E-2</v>
      </c>
      <c r="AR83" s="7">
        <f t="shared" si="30"/>
        <v>6.0860277566356619E-2</v>
      </c>
    </row>
    <row r="84" spans="6:44" x14ac:dyDescent="0.25">
      <c r="F84" s="7">
        <v>2036</v>
      </c>
      <c r="G84" s="7">
        <f t="shared" si="31"/>
        <v>2.4237304258389099E-4</v>
      </c>
      <c r="H84" s="7">
        <f t="shared" si="31"/>
        <v>5.8173366655473564E-4</v>
      </c>
      <c r="I84" s="7">
        <f t="shared" si="31"/>
        <v>9.2109429052557963E-4</v>
      </c>
      <c r="K84" s="7">
        <v>2036</v>
      </c>
      <c r="L84" s="7">
        <f t="shared" si="32"/>
        <v>1.2878217820759721E-3</v>
      </c>
      <c r="M84" s="7">
        <f t="shared" si="32"/>
        <v>3.090976121640276E-3</v>
      </c>
      <c r="N84" s="7">
        <f t="shared" si="32"/>
        <v>4.8941304612045754E-3</v>
      </c>
      <c r="P84" s="7">
        <v>2036</v>
      </c>
      <c r="Q84" s="7">
        <f t="shared" si="33"/>
        <v>5.2342164547269156E-5</v>
      </c>
      <c r="R84" s="7">
        <f t="shared" si="33"/>
        <v>1.2562947996559885E-4</v>
      </c>
      <c r="S84" s="7">
        <f t="shared" si="33"/>
        <v>1.9891679538392844E-4</v>
      </c>
      <c r="U84" s="7">
        <v>2036</v>
      </c>
      <c r="V84" s="7">
        <f t="shared" si="34"/>
        <v>9.2309389398259108E-3</v>
      </c>
      <c r="W84" s="7">
        <f t="shared" si="34"/>
        <v>2.2155714587562464E-2</v>
      </c>
      <c r="X84" s="7">
        <f t="shared" si="34"/>
        <v>3.5080490235298988E-2</v>
      </c>
      <c r="Z84" s="7">
        <v>2036</v>
      </c>
      <c r="AA84" s="7">
        <f t="shared" si="35"/>
        <v>3.2320434382050582E-3</v>
      </c>
      <c r="AB84" s="7">
        <f t="shared" si="35"/>
        <v>7.7574158401730042E-3</v>
      </c>
      <c r="AC84" s="7">
        <f t="shared" si="35"/>
        <v>1.228278824214094E-2</v>
      </c>
      <c r="AE84" s="7">
        <v>2036</v>
      </c>
      <c r="AF84" s="7">
        <f t="shared" si="36"/>
        <v>2.3534760226247855E-3</v>
      </c>
      <c r="AG84" s="7">
        <f t="shared" si="36"/>
        <v>5.6487149775177464E-3</v>
      </c>
      <c r="AH84" s="7">
        <f t="shared" si="36"/>
        <v>8.9439539324107035E-3</v>
      </c>
      <c r="AJ84" s="7">
        <v>2036</v>
      </c>
      <c r="AK84" s="7">
        <f t="shared" si="37"/>
        <v>7.9641283996463607E-4</v>
      </c>
      <c r="AL84" s="7">
        <f t="shared" si="37"/>
        <v>1.9115168772267173E-3</v>
      </c>
      <c r="AM84" s="7">
        <f t="shared" si="37"/>
        <v>3.0266209144887957E-3</v>
      </c>
      <c r="AO84" s="7">
        <v>2036</v>
      </c>
      <c r="AP84" s="7">
        <f t="shared" si="38"/>
        <v>1.719540822982752E-2</v>
      </c>
      <c r="AQ84" s="7">
        <f t="shared" si="30"/>
        <v>4.1271701550640541E-2</v>
      </c>
      <c r="AR84" s="7">
        <f t="shared" si="30"/>
        <v>6.5347994871453513E-2</v>
      </c>
    </row>
    <row r="85" spans="6:44" x14ac:dyDescent="0.25">
      <c r="F85" s="7">
        <v>2037</v>
      </c>
      <c r="G85" s="7">
        <f t="shared" si="31"/>
        <v>2.6101712278265188E-4</v>
      </c>
      <c r="H85" s="7">
        <f t="shared" si="31"/>
        <v>6.2423396718085155E-4</v>
      </c>
      <c r="I85" s="7">
        <f t="shared" si="31"/>
        <v>9.8745081157905088E-4</v>
      </c>
      <c r="K85" s="7">
        <v>2037</v>
      </c>
      <c r="L85" s="7">
        <f t="shared" si="32"/>
        <v>1.3868849960818163E-3</v>
      </c>
      <c r="M85" s="7">
        <f t="shared" si="32"/>
        <v>3.3167966679666884E-3</v>
      </c>
      <c r="N85" s="7">
        <f t="shared" si="32"/>
        <v>5.2467083398515567E-3</v>
      </c>
      <c r="P85" s="7">
        <v>2037</v>
      </c>
      <c r="Q85" s="7">
        <f t="shared" si="33"/>
        <v>5.6368484897059069E-5</v>
      </c>
      <c r="R85" s="7">
        <f t="shared" si="33"/>
        <v>1.3480771903445321E-4</v>
      </c>
      <c r="S85" s="7">
        <f t="shared" si="33"/>
        <v>2.1324695317184719E-4</v>
      </c>
      <c r="U85" s="7">
        <v>2037</v>
      </c>
      <c r="V85" s="7">
        <f t="shared" si="34"/>
        <v>9.9410111659663687E-3</v>
      </c>
      <c r="W85" s="7">
        <f t="shared" si="34"/>
        <v>2.377436687587596E-2</v>
      </c>
      <c r="X85" s="7">
        <f t="shared" si="34"/>
        <v>3.7607722585785541E-2</v>
      </c>
      <c r="Z85" s="7">
        <v>2037</v>
      </c>
      <c r="AA85" s="7">
        <f t="shared" si="35"/>
        <v>3.4806621642208321E-3</v>
      </c>
      <c r="AB85" s="7">
        <f t="shared" si="35"/>
        <v>8.3241571588278454E-3</v>
      </c>
      <c r="AC85" s="7">
        <f t="shared" si="35"/>
        <v>1.3167652153434847E-2</v>
      </c>
      <c r="AE85" s="7">
        <v>2037</v>
      </c>
      <c r="AF85" s="7">
        <f t="shared" si="36"/>
        <v>2.534512639749768E-3</v>
      </c>
      <c r="AG85" s="7">
        <f t="shared" si="36"/>
        <v>6.0613988197948361E-3</v>
      </c>
      <c r="AH85" s="7">
        <f t="shared" si="36"/>
        <v>9.5882849998398991E-3</v>
      </c>
      <c r="AJ85" s="7">
        <v>2037</v>
      </c>
      <c r="AK85" s="7">
        <f t="shared" si="37"/>
        <v>8.5767536611576207E-4</v>
      </c>
      <c r="AL85" s="7">
        <f t="shared" si="37"/>
        <v>2.0511684851784564E-3</v>
      </c>
      <c r="AM85" s="7">
        <f t="shared" si="37"/>
        <v>3.2446616042411495E-3</v>
      </c>
      <c r="AO85" s="7">
        <v>2037</v>
      </c>
      <c r="AP85" s="7">
        <f t="shared" si="38"/>
        <v>1.8518131939814258E-2</v>
      </c>
      <c r="AQ85" s="7">
        <f t="shared" si="30"/>
        <v>4.4286929693859098E-2</v>
      </c>
      <c r="AR85" s="7">
        <f t="shared" si="30"/>
        <v>7.0055727447903893E-2</v>
      </c>
    </row>
    <row r="86" spans="6:44" x14ac:dyDescent="0.25">
      <c r="F86" s="7">
        <v>2038</v>
      </c>
      <c r="G86" s="7">
        <f t="shared" si="31"/>
        <v>2.7966120298141277E-4</v>
      </c>
      <c r="H86" s="7">
        <f t="shared" si="31"/>
        <v>6.6836086848088617E-4</v>
      </c>
      <c r="I86" s="7">
        <f t="shared" si="31"/>
        <v>1.0570605339803585E-3</v>
      </c>
      <c r="K86" s="7">
        <v>2038</v>
      </c>
      <c r="L86" s="7">
        <f t="shared" si="32"/>
        <v>1.4859482100876592E-3</v>
      </c>
      <c r="M86" s="7">
        <f t="shared" si="32"/>
        <v>3.5512599732248689E-3</v>
      </c>
      <c r="N86" s="7">
        <f t="shared" si="32"/>
        <v>5.6165717363620719E-3</v>
      </c>
      <c r="P86" s="7">
        <v>2038</v>
      </c>
      <c r="Q86" s="7">
        <f t="shared" si="33"/>
        <v>6.0394805246849023E-5</v>
      </c>
      <c r="R86" s="7">
        <f t="shared" si="33"/>
        <v>1.4433723396806248E-4</v>
      </c>
      <c r="S86" s="7">
        <f t="shared" si="33"/>
        <v>2.2827966268927573E-4</v>
      </c>
      <c r="U86" s="7">
        <v>2038</v>
      </c>
      <c r="V86" s="7">
        <f t="shared" si="34"/>
        <v>1.0651083392106821E-2</v>
      </c>
      <c r="W86" s="7">
        <f t="shared" si="34"/>
        <v>2.5454969335464081E-2</v>
      </c>
      <c r="X86" s="7">
        <f t="shared" si="34"/>
        <v>4.0258855278821302E-2</v>
      </c>
      <c r="Z86" s="7">
        <v>2038</v>
      </c>
      <c r="AA86" s="7">
        <f t="shared" si="35"/>
        <v>3.729280890236606E-3</v>
      </c>
      <c r="AB86" s="7">
        <f t="shared" si="35"/>
        <v>8.9125891901901382E-3</v>
      </c>
      <c r="AC86" s="7">
        <f t="shared" si="35"/>
        <v>1.4095897490143656E-2</v>
      </c>
      <c r="AE86" s="7">
        <v>2038</v>
      </c>
      <c r="AF86" s="7">
        <f t="shared" si="36"/>
        <v>2.7155492568747522E-3</v>
      </c>
      <c r="AG86" s="7">
        <f t="shared" si="36"/>
        <v>6.4898771813123564E-3</v>
      </c>
      <c r="AH86" s="7">
        <f t="shared" si="36"/>
        <v>1.0264205105749951E-2</v>
      </c>
      <c r="AJ86" s="7">
        <v>2038</v>
      </c>
      <c r="AK86" s="7">
        <f t="shared" si="37"/>
        <v>9.1893789226688764E-4</v>
      </c>
      <c r="AL86" s="7">
        <f t="shared" si="37"/>
        <v>2.1961649353139361E-3</v>
      </c>
      <c r="AM86" s="7">
        <f t="shared" si="37"/>
        <v>3.4733919783609814E-3</v>
      </c>
      <c r="AO86" s="7">
        <v>2038</v>
      </c>
      <c r="AP86" s="7">
        <f t="shared" si="38"/>
        <v>1.9840855649800988E-2</v>
      </c>
      <c r="AQ86" s="7">
        <f t="shared" si="30"/>
        <v>4.7417558717954333E-2</v>
      </c>
      <c r="AR86" s="7">
        <f t="shared" si="30"/>
        <v>7.4994261786107602E-2</v>
      </c>
    </row>
    <row r="87" spans="6:44" x14ac:dyDescent="0.25">
      <c r="F87" s="7">
        <v>2039</v>
      </c>
      <c r="G87" s="7">
        <f t="shared" si="31"/>
        <v>2.9830528318017349E-4</v>
      </c>
      <c r="H87" s="7">
        <f t="shared" si="31"/>
        <v>7.1419411633995712E-4</v>
      </c>
      <c r="I87" s="7">
        <f t="shared" si="31"/>
        <v>1.1300829494997403E-3</v>
      </c>
      <c r="K87" s="7">
        <v>2039</v>
      </c>
      <c r="L87" s="7">
        <f t="shared" si="32"/>
        <v>1.5850114240935037E-3</v>
      </c>
      <c r="M87" s="7">
        <f t="shared" si="32"/>
        <v>3.794789758166891E-3</v>
      </c>
      <c r="N87" s="7">
        <f t="shared" si="32"/>
        <v>6.0045680922402754E-3</v>
      </c>
      <c r="P87" s="7">
        <v>2039</v>
      </c>
      <c r="Q87" s="7">
        <f t="shared" si="33"/>
        <v>6.4421125596638936E-5</v>
      </c>
      <c r="R87" s="7">
        <f t="shared" si="33"/>
        <v>1.5423524645162865E-4</v>
      </c>
      <c r="S87" s="7">
        <f t="shared" si="33"/>
        <v>2.4404936730661818E-4</v>
      </c>
      <c r="U87" s="7">
        <v>2039</v>
      </c>
      <c r="V87" s="7">
        <f t="shared" si="34"/>
        <v>1.1361155618247276E-2</v>
      </c>
      <c r="W87" s="7">
        <f t="shared" si="34"/>
        <v>2.7200559141535654E-2</v>
      </c>
      <c r="X87" s="7">
        <f t="shared" si="34"/>
        <v>4.3039962664824009E-2</v>
      </c>
      <c r="Z87" s="7">
        <v>2039</v>
      </c>
      <c r="AA87" s="7">
        <f t="shared" si="35"/>
        <v>3.9778996162523773E-3</v>
      </c>
      <c r="AB87" s="7">
        <f t="shared" si="35"/>
        <v>9.5237753452810572E-3</v>
      </c>
      <c r="AC87" s="7">
        <f t="shared" si="35"/>
        <v>1.5069651074309734E-2</v>
      </c>
      <c r="AE87" s="7">
        <v>2039</v>
      </c>
      <c r="AF87" s="7">
        <f t="shared" si="36"/>
        <v>2.8965858739997351E-3</v>
      </c>
      <c r="AG87" s="7">
        <f t="shared" si="36"/>
        <v>6.9349244057288545E-3</v>
      </c>
      <c r="AH87" s="7">
        <f t="shared" si="36"/>
        <v>1.0973262937457968E-2</v>
      </c>
      <c r="AJ87" s="7">
        <v>2039</v>
      </c>
      <c r="AK87" s="7">
        <f t="shared" si="37"/>
        <v>9.8020041841801299E-4</v>
      </c>
      <c r="AL87" s="7">
        <f t="shared" si="37"/>
        <v>2.3467682643933717E-3</v>
      </c>
      <c r="AM87" s="7">
        <f t="shared" si="37"/>
        <v>3.7133361103687287E-3</v>
      </c>
      <c r="AO87" s="7">
        <v>2039</v>
      </c>
      <c r="AP87" s="7">
        <f t="shared" si="38"/>
        <v>2.1163579359787715E-2</v>
      </c>
      <c r="AQ87" s="7">
        <f t="shared" si="30"/>
        <v>5.0669246277897421E-2</v>
      </c>
      <c r="AR87" s="7">
        <f t="shared" si="30"/>
        <v>8.0174913196007072E-2</v>
      </c>
    </row>
    <row r="88" spans="6:44" x14ac:dyDescent="0.25">
      <c r="F88" s="7">
        <v>2040</v>
      </c>
      <c r="G88" s="7">
        <f t="shared" si="31"/>
        <v>3.169493633789346E-4</v>
      </c>
      <c r="H88" s="7">
        <f t="shared" si="31"/>
        <v>7.6181736627281506E-4</v>
      </c>
      <c r="I88" s="7">
        <f t="shared" si="31"/>
        <v>1.2066853691666949E-3</v>
      </c>
      <c r="K88" s="7">
        <v>2040</v>
      </c>
      <c r="L88" s="7">
        <f t="shared" si="32"/>
        <v>1.6840746380993479E-3</v>
      </c>
      <c r="M88" s="7">
        <f t="shared" si="32"/>
        <v>4.0478305169202285E-3</v>
      </c>
      <c r="N88" s="7">
        <f t="shared" si="32"/>
        <v>6.4115863957411043E-3</v>
      </c>
      <c r="P88" s="7">
        <v>2040</v>
      </c>
      <c r="Q88" s="7">
        <f t="shared" si="33"/>
        <v>6.844744594642889E-5</v>
      </c>
      <c r="R88" s="7">
        <f t="shared" si="33"/>
        <v>1.6451982248239162E-4</v>
      </c>
      <c r="S88" s="7">
        <f t="shared" si="33"/>
        <v>2.6059219901835413E-4</v>
      </c>
      <c r="U88" s="7">
        <v>2040</v>
      </c>
      <c r="V88" s="7">
        <f t="shared" si="34"/>
        <v>1.2071227844387728E-2</v>
      </c>
      <c r="W88" s="7">
        <f t="shared" si="34"/>
        <v>2.9014322370150985E-2</v>
      </c>
      <c r="X88" s="7">
        <f t="shared" si="34"/>
        <v>4.5957416895914212E-2</v>
      </c>
      <c r="Z88" s="7">
        <v>2040</v>
      </c>
      <c r="AA88" s="7">
        <f t="shared" si="35"/>
        <v>4.2265183422681507E-3</v>
      </c>
      <c r="AB88" s="7">
        <f t="shared" si="35"/>
        <v>1.0158831170015432E-2</v>
      </c>
      <c r="AC88" s="7">
        <f t="shared" si="35"/>
        <v>1.6091143997762705E-2</v>
      </c>
      <c r="AE88" s="7">
        <v>2040</v>
      </c>
      <c r="AF88" s="7">
        <f t="shared" si="36"/>
        <v>3.0776224911247189E-3</v>
      </c>
      <c r="AG88" s="7">
        <f t="shared" si="36"/>
        <v>7.3973527997514884E-3</v>
      </c>
      <c r="AH88" s="7">
        <f t="shared" si="36"/>
        <v>1.1717083108378254E-2</v>
      </c>
      <c r="AJ88" s="7">
        <v>2040</v>
      </c>
      <c r="AK88" s="7">
        <f t="shared" si="37"/>
        <v>1.0414629445691399E-3</v>
      </c>
      <c r="AL88" s="7">
        <f t="shared" si="37"/>
        <v>2.5032533558170416E-3</v>
      </c>
      <c r="AM88" s="7">
        <f t="shared" si="37"/>
        <v>3.9650437670649399E-3</v>
      </c>
      <c r="AO88" s="7">
        <v>2040</v>
      </c>
      <c r="AP88" s="7">
        <f t="shared" si="38"/>
        <v>2.2486303069774449E-2</v>
      </c>
      <c r="AQ88" s="7">
        <f t="shared" si="38"/>
        <v>5.404792740141038E-2</v>
      </c>
      <c r="AR88" s="7">
        <f t="shared" si="38"/>
        <v>8.5609551733046269E-2</v>
      </c>
    </row>
    <row r="89" spans="6:44" x14ac:dyDescent="0.25">
      <c r="F89" s="7">
        <v>2041</v>
      </c>
      <c r="G89" s="7">
        <f t="shared" ref="G89:I98" si="39">($G$2-G58)*0.181/1000</f>
        <v>3.3559344357769543E-4</v>
      </c>
      <c r="H89" s="7">
        <f t="shared" si="39"/>
        <v>7.9403446150381671E-4</v>
      </c>
      <c r="I89" s="7">
        <f t="shared" si="39"/>
        <v>1.2524754794299368E-3</v>
      </c>
      <c r="K89" s="7">
        <v>2041</v>
      </c>
      <c r="L89" s="7">
        <f t="shared" ref="L89:N98" si="40">($H$2-L58)*0.181/1000</f>
        <v>1.7831378521051921E-3</v>
      </c>
      <c r="M89" s="7">
        <f t="shared" si="40"/>
        <v>4.2190124130229625E-3</v>
      </c>
      <c r="N89" s="7">
        <f t="shared" si="40"/>
        <v>6.6548869739407306E-3</v>
      </c>
      <c r="P89" s="7">
        <v>2041</v>
      </c>
      <c r="Q89" s="7">
        <f t="shared" ref="Q89:S98" si="41">($I$2-Q58)*0.181/1000</f>
        <v>7.2473766296218844E-5</v>
      </c>
      <c r="R89" s="7">
        <f t="shared" si="41"/>
        <v>1.7147733096534284E-4</v>
      </c>
      <c r="S89" s="7">
        <f t="shared" si="41"/>
        <v>2.7048089563446663E-4</v>
      </c>
      <c r="U89" s="7">
        <v>2041</v>
      </c>
      <c r="V89" s="7">
        <f t="shared" ref="V89:X98" si="42">($J$2-V58)*0.181/1000</f>
        <v>1.2781300070528186E-2</v>
      </c>
      <c r="W89" s="7">
        <f t="shared" si="42"/>
        <v>3.0241331924206475E-2</v>
      </c>
      <c r="X89" s="7">
        <f t="shared" si="42"/>
        <v>4.7701363777884732E-2</v>
      </c>
      <c r="Z89" s="7">
        <v>2041</v>
      </c>
      <c r="AA89" s="7">
        <f t="shared" ref="AA89:AC98" si="43">($K$2-AA58)*0.181/1000</f>
        <v>4.4751370682839277E-3</v>
      </c>
      <c r="AB89" s="7">
        <f t="shared" si="43"/>
        <v>1.0588445990745116E-2</v>
      </c>
      <c r="AC89" s="7">
        <f t="shared" si="43"/>
        <v>1.6701754913206295E-2</v>
      </c>
      <c r="AE89" s="7">
        <v>2041</v>
      </c>
      <c r="AF89" s="7">
        <f t="shared" ref="AF89:AH98" si="44">($L$2-AF58)*0.181/1000</f>
        <v>3.2586591082497023E-3</v>
      </c>
      <c r="AG89" s="7">
        <f t="shared" si="44"/>
        <v>7.7101852844884741E-3</v>
      </c>
      <c r="AH89" s="7">
        <f t="shared" si="44"/>
        <v>1.2161711460727235E-2</v>
      </c>
      <c r="AJ89" s="7">
        <v>2041</v>
      </c>
      <c r="AK89" s="7">
        <f t="shared" ref="AK89:AM98" si="45">($M$2-AK58)*0.181/1000</f>
        <v>1.1027254707202652E-3</v>
      </c>
      <c r="AL89" s="7">
        <f t="shared" si="45"/>
        <v>2.6091154105851661E-3</v>
      </c>
      <c r="AM89" s="7">
        <f t="shared" si="45"/>
        <v>4.115505350450065E-3</v>
      </c>
      <c r="AO89" s="7">
        <v>2041</v>
      </c>
      <c r="AP89" s="7">
        <f t="shared" si="38"/>
        <v>2.3809026779761183E-2</v>
      </c>
      <c r="AQ89" s="7">
        <f t="shared" si="38"/>
        <v>5.6333602815517358E-2</v>
      </c>
      <c r="AR89" s="7">
        <f t="shared" si="38"/>
        <v>8.8858178851273464E-2</v>
      </c>
    </row>
    <row r="90" spans="6:44" x14ac:dyDescent="0.25">
      <c r="F90" s="7">
        <v>2042</v>
      </c>
      <c r="G90" s="7">
        <f t="shared" si="39"/>
        <v>3.5423752377645616E-4</v>
      </c>
      <c r="H90" s="7">
        <f t="shared" si="39"/>
        <v>8.2689116186226129E-4</v>
      </c>
      <c r="I90" s="7">
        <f t="shared" si="39"/>
        <v>1.2995447999480656E-3</v>
      </c>
      <c r="K90" s="7">
        <v>2042</v>
      </c>
      <c r="L90" s="7">
        <f t="shared" si="40"/>
        <v>1.8822010661110357E-3</v>
      </c>
      <c r="M90" s="7">
        <f t="shared" si="40"/>
        <v>4.3935927787173163E-3</v>
      </c>
      <c r="N90" s="7">
        <f t="shared" si="40"/>
        <v>6.9049844913235932E-3</v>
      </c>
      <c r="P90" s="7">
        <v>2042</v>
      </c>
      <c r="Q90" s="7">
        <f t="shared" si="41"/>
        <v>7.6500086646008757E-5</v>
      </c>
      <c r="R90" s="7">
        <f t="shared" si="41"/>
        <v>1.7857296667758081E-4</v>
      </c>
      <c r="S90" s="7">
        <f t="shared" si="41"/>
        <v>2.8064584670915265E-4</v>
      </c>
      <c r="U90" s="7">
        <v>2042</v>
      </c>
      <c r="V90" s="7">
        <f t="shared" si="42"/>
        <v>1.3491372296668646E-2</v>
      </c>
      <c r="W90" s="7">
        <f t="shared" si="42"/>
        <v>3.1492701266025838E-2</v>
      </c>
      <c r="X90" s="7">
        <f t="shared" si="42"/>
        <v>4.9494030235382992E-2</v>
      </c>
      <c r="Z90" s="7">
        <v>2042</v>
      </c>
      <c r="AA90" s="7">
        <f t="shared" si="43"/>
        <v>4.7237557942996994E-3</v>
      </c>
      <c r="AB90" s="7">
        <f t="shared" si="43"/>
        <v>1.1026589942986937E-2</v>
      </c>
      <c r="AC90" s="7">
        <f t="shared" si="43"/>
        <v>1.7329424091674164E-2</v>
      </c>
      <c r="AE90" s="7">
        <v>2042</v>
      </c>
      <c r="AF90" s="7">
        <f t="shared" si="44"/>
        <v>3.4396957253746852E-3</v>
      </c>
      <c r="AG90" s="7">
        <f t="shared" si="44"/>
        <v>8.0292284241536525E-3</v>
      </c>
      <c r="AH90" s="7">
        <f t="shared" si="44"/>
        <v>1.2618761122932613E-2</v>
      </c>
      <c r="AJ90" s="7">
        <v>2042</v>
      </c>
      <c r="AK90" s="7">
        <f t="shared" si="45"/>
        <v>1.1639879968713906E-3</v>
      </c>
      <c r="AL90" s="7">
        <f t="shared" si="45"/>
        <v>2.7170791418870033E-3</v>
      </c>
      <c r="AM90" s="7">
        <f t="shared" si="45"/>
        <v>4.2701702869026139E-3</v>
      </c>
      <c r="AO90" s="7">
        <v>2042</v>
      </c>
      <c r="AP90" s="7">
        <f t="shared" si="38"/>
        <v>2.5131750489747917E-2</v>
      </c>
      <c r="AQ90" s="7">
        <f t="shared" si="38"/>
        <v>5.8664655682310586E-2</v>
      </c>
      <c r="AR90" s="7">
        <f t="shared" si="38"/>
        <v>9.21975608748732E-2</v>
      </c>
    </row>
    <row r="91" spans="6:44" x14ac:dyDescent="0.25">
      <c r="F91" s="7">
        <v>2043</v>
      </c>
      <c r="G91" s="7">
        <f t="shared" si="39"/>
        <v>3.728816039752171E-4</v>
      </c>
      <c r="H91" s="7">
        <f t="shared" si="39"/>
        <v>8.6040533560471E-4</v>
      </c>
      <c r="I91" s="7">
        <f t="shared" si="39"/>
        <v>1.3479290672342025E-3</v>
      </c>
      <c r="K91" s="7">
        <v>2043</v>
      </c>
      <c r="L91" s="7">
        <f t="shared" si="40"/>
        <v>1.9812642801168806E-3</v>
      </c>
      <c r="M91" s="7">
        <f t="shared" si="40"/>
        <v>4.5716665549660309E-3</v>
      </c>
      <c r="N91" s="7">
        <f t="shared" si="40"/>
        <v>7.1620688298151781E-3</v>
      </c>
      <c r="P91" s="7">
        <v>2043</v>
      </c>
      <c r="Q91" s="7">
        <f t="shared" si="41"/>
        <v>8.0526406995798711E-5</v>
      </c>
      <c r="R91" s="7">
        <f t="shared" si="41"/>
        <v>1.8581058839487987E-4</v>
      </c>
      <c r="S91" s="7">
        <f t="shared" si="41"/>
        <v>2.9109476979396082E-4</v>
      </c>
      <c r="U91" s="7">
        <v>2043</v>
      </c>
      <c r="V91" s="7">
        <f t="shared" si="42"/>
        <v>1.4201444522809104E-2</v>
      </c>
      <c r="W91" s="7">
        <f t="shared" si="42"/>
        <v>3.2769110920074639E-2</v>
      </c>
      <c r="X91" s="7">
        <f t="shared" si="42"/>
        <v>5.1336777317340147E-2</v>
      </c>
      <c r="Z91" s="7">
        <v>2043</v>
      </c>
      <c r="AA91" s="7">
        <f t="shared" si="43"/>
        <v>4.9723745203154755E-3</v>
      </c>
      <c r="AB91" s="7">
        <f t="shared" si="43"/>
        <v>1.147350129986217E-2</v>
      </c>
      <c r="AC91" s="7">
        <f t="shared" si="43"/>
        <v>1.7974628079408854E-2</v>
      </c>
      <c r="AE91" s="7">
        <v>2043</v>
      </c>
      <c r="AF91" s="7">
        <f t="shared" si="44"/>
        <v>3.6207323424996703E-3</v>
      </c>
      <c r="AG91" s="7">
        <f t="shared" si="44"/>
        <v>8.3546557220085024E-3</v>
      </c>
      <c r="AH91" s="7">
        <f t="shared" si="44"/>
        <v>1.308857910151733E-2</v>
      </c>
      <c r="AJ91" s="7">
        <v>2043</v>
      </c>
      <c r="AK91" s="7">
        <f t="shared" si="45"/>
        <v>1.2252505230225168E-3</v>
      </c>
      <c r="AL91" s="7">
        <f t="shared" si="45"/>
        <v>2.827203262972183E-3</v>
      </c>
      <c r="AM91" s="7">
        <f t="shared" si="45"/>
        <v>4.4291560029218477E-3</v>
      </c>
      <c r="AO91" s="7">
        <v>2043</v>
      </c>
      <c r="AP91" s="7">
        <f t="shared" si="38"/>
        <v>2.6454474199734665E-2</v>
      </c>
      <c r="AQ91" s="7">
        <f t="shared" si="38"/>
        <v>6.1042353683883117E-2</v>
      </c>
      <c r="AR91" s="7">
        <f t="shared" si="38"/>
        <v>9.5630233168031514E-2</v>
      </c>
    </row>
    <row r="92" spans="6:44" x14ac:dyDescent="0.25">
      <c r="F92" s="7">
        <v>2044</v>
      </c>
      <c r="G92" s="7">
        <f t="shared" si="39"/>
        <v>3.9152568417397782E-4</v>
      </c>
      <c r="H92" s="7">
        <f t="shared" si="39"/>
        <v>8.9459535016225844E-4</v>
      </c>
      <c r="I92" s="7">
        <f t="shared" si="39"/>
        <v>1.3976650161505377E-3</v>
      </c>
      <c r="K92" s="7">
        <v>2044</v>
      </c>
      <c r="L92" s="7">
        <f t="shared" si="40"/>
        <v>2.0803274941227235E-3</v>
      </c>
      <c r="M92" s="7">
        <f t="shared" si="40"/>
        <v>4.7533313350393578E-3</v>
      </c>
      <c r="N92" s="7">
        <f t="shared" si="40"/>
        <v>7.4263351759559807E-3</v>
      </c>
      <c r="P92" s="7">
        <v>2044</v>
      </c>
      <c r="Q92" s="7">
        <f t="shared" si="41"/>
        <v>8.4552727345588624E-5</v>
      </c>
      <c r="R92" s="7">
        <f t="shared" si="41"/>
        <v>1.9319416269326874E-4</v>
      </c>
      <c r="S92" s="7">
        <f t="shared" si="41"/>
        <v>3.018355980409485E-4</v>
      </c>
      <c r="U92" s="7">
        <v>2044</v>
      </c>
      <c r="V92" s="7">
        <f t="shared" si="42"/>
        <v>1.4911516748949551E-2</v>
      </c>
      <c r="W92" s="7">
        <f t="shared" si="42"/>
        <v>3.4071260422213479E-2</v>
      </c>
      <c r="X92" s="7">
        <f t="shared" si="42"/>
        <v>5.3231004095477347E-2</v>
      </c>
      <c r="Z92" s="7">
        <v>2044</v>
      </c>
      <c r="AA92" s="7">
        <f t="shared" si="43"/>
        <v>5.2209932463312472E-3</v>
      </c>
      <c r="AB92" s="7">
        <f t="shared" si="43"/>
        <v>1.1929424990982283E-2</v>
      </c>
      <c r="AC92" s="7">
        <f t="shared" si="43"/>
        <v>1.8637856735633299E-2</v>
      </c>
      <c r="AE92" s="7">
        <v>2044</v>
      </c>
      <c r="AF92" s="7">
        <f t="shared" si="44"/>
        <v>3.801768959624652E-3</v>
      </c>
      <c r="AG92" s="7">
        <f t="shared" si="44"/>
        <v>8.6866455283688016E-3</v>
      </c>
      <c r="AH92" s="7">
        <f t="shared" si="44"/>
        <v>1.357152209711294E-2</v>
      </c>
      <c r="AJ92" s="7">
        <v>2044</v>
      </c>
      <c r="AK92" s="7">
        <f t="shared" si="45"/>
        <v>1.286513049173643E-3</v>
      </c>
      <c r="AL92" s="7">
        <f t="shared" si="45"/>
        <v>2.9395481273264148E-3</v>
      </c>
      <c r="AM92" s="7">
        <f t="shared" si="45"/>
        <v>4.5925832054791805E-3</v>
      </c>
      <c r="AO92" s="7">
        <v>2044</v>
      </c>
      <c r="AP92" s="7">
        <f t="shared" si="38"/>
        <v>2.7777197909721385E-2</v>
      </c>
      <c r="AQ92" s="7">
        <f t="shared" si="38"/>
        <v>6.3467999916785867E-2</v>
      </c>
      <c r="AR92" s="7">
        <f t="shared" si="38"/>
        <v>9.9158801923850237E-2</v>
      </c>
    </row>
    <row r="93" spans="6:44" x14ac:dyDescent="0.25">
      <c r="F93" s="7">
        <v>2045</v>
      </c>
      <c r="G93" s="7">
        <f t="shared" si="39"/>
        <v>4.1016976437273871E-4</v>
      </c>
      <c r="H93" s="7">
        <f t="shared" si="39"/>
        <v>9.294800860856706E-4</v>
      </c>
      <c r="I93" s="7">
        <f t="shared" si="39"/>
        <v>1.4156009999999998E-3</v>
      </c>
      <c r="K93" s="7">
        <v>2045</v>
      </c>
      <c r="L93" s="7">
        <f t="shared" si="40"/>
        <v>2.1793907081285677E-3</v>
      </c>
      <c r="M93" s="7">
        <f t="shared" si="40"/>
        <v>4.9386874386109355E-3</v>
      </c>
      <c r="N93" s="7">
        <f t="shared" si="40"/>
        <v>7.5216359999999991E-3</v>
      </c>
      <c r="P93" s="7">
        <v>2045</v>
      </c>
      <c r="Q93" s="7">
        <f t="shared" si="41"/>
        <v>8.8579047695378578E-5</v>
      </c>
      <c r="R93" s="7">
        <f t="shared" si="41"/>
        <v>2.0072776696058027E-4</v>
      </c>
      <c r="S93" s="7">
        <f t="shared" si="41"/>
        <v>3.0570899999999998E-4</v>
      </c>
      <c r="U93" s="7">
        <v>2045</v>
      </c>
      <c r="V93" s="7">
        <f t="shared" si="42"/>
        <v>1.5621588975090004E-2</v>
      </c>
      <c r="W93" s="7">
        <f t="shared" si="42"/>
        <v>3.5399868850807648E-2</v>
      </c>
      <c r="X93" s="7">
        <f t="shared" si="42"/>
        <v>5.3914108000000002E-2</v>
      </c>
      <c r="Z93" s="7">
        <v>2045</v>
      </c>
      <c r="AA93" s="7">
        <f t="shared" si="43"/>
        <v>5.4696119723470207E-3</v>
      </c>
      <c r="AB93" s="7">
        <f t="shared" si="43"/>
        <v>1.2394612788407219E-2</v>
      </c>
      <c r="AC93" s="7">
        <f t="shared" si="43"/>
        <v>1.8877033000000001E-2</v>
      </c>
      <c r="AE93" s="7">
        <v>2045</v>
      </c>
      <c r="AF93" s="7">
        <f t="shared" si="44"/>
        <v>3.9828055767496349E-3</v>
      </c>
      <c r="AG93" s="7">
        <f t="shared" si="44"/>
        <v>9.025381176013824E-3</v>
      </c>
      <c r="AH93" s="7">
        <f t="shared" si="44"/>
        <v>1.3745683E-2</v>
      </c>
      <c r="AJ93" s="7">
        <v>2045</v>
      </c>
      <c r="AK93" s="7">
        <f t="shared" si="45"/>
        <v>1.3477755753247684E-3</v>
      </c>
      <c r="AL93" s="7">
        <f t="shared" si="45"/>
        <v>3.054175774493754E-3</v>
      </c>
      <c r="AM93" s="7">
        <f t="shared" si="45"/>
        <v>4.6515190000000007E-3</v>
      </c>
      <c r="AO93" s="7">
        <v>2045</v>
      </c>
      <c r="AP93" s="7">
        <f t="shared" si="38"/>
        <v>2.9099921619708112E-2</v>
      </c>
      <c r="AQ93" s="7">
        <f t="shared" si="38"/>
        <v>6.5942933881379631E-2</v>
      </c>
      <c r="AR93" s="7">
        <f t="shared" si="38"/>
        <v>0.10043128900000001</v>
      </c>
    </row>
    <row r="94" spans="6:44" x14ac:dyDescent="0.25">
      <c r="F94" s="7">
        <v>2046</v>
      </c>
      <c r="G94" s="7">
        <f t="shared" si="39"/>
        <v>4.2881384457149944E-4</v>
      </c>
      <c r="H94" s="7">
        <f t="shared" si="39"/>
        <v>9.6507895138009077E-4</v>
      </c>
      <c r="I94" s="7">
        <f t="shared" si="39"/>
        <v>1.4156009999999998E-3</v>
      </c>
      <c r="K94" s="7">
        <v>2046</v>
      </c>
      <c r="L94" s="7">
        <f t="shared" si="40"/>
        <v>2.278453922134412E-3</v>
      </c>
      <c r="M94" s="7">
        <f t="shared" si="40"/>
        <v>5.1278379879236722E-3</v>
      </c>
      <c r="N94" s="7">
        <f t="shared" si="40"/>
        <v>7.5216359999999991E-3</v>
      </c>
      <c r="P94" s="7">
        <v>2046</v>
      </c>
      <c r="Q94" s="7">
        <f t="shared" si="41"/>
        <v>9.2605368045168491E-5</v>
      </c>
      <c r="R94" s="7">
        <f t="shared" si="41"/>
        <v>2.0841559249213314E-4</v>
      </c>
      <c r="S94" s="7">
        <f t="shared" si="41"/>
        <v>3.0570899999999998E-4</v>
      </c>
      <c r="U94" s="7">
        <v>2046</v>
      </c>
      <c r="V94" s="7">
        <f t="shared" si="42"/>
        <v>1.6331661201230457E-2</v>
      </c>
      <c r="W94" s="7">
        <f t="shared" si="42"/>
        <v>3.6755675372674192E-2</v>
      </c>
      <c r="X94" s="7">
        <f t="shared" si="42"/>
        <v>5.3914108000000002E-2</v>
      </c>
      <c r="Z94" s="7">
        <v>2046</v>
      </c>
      <c r="AA94" s="7">
        <f t="shared" si="43"/>
        <v>5.7182306983627942E-3</v>
      </c>
      <c r="AB94" s="7">
        <f t="shared" si="43"/>
        <v>1.2869323497798723E-2</v>
      </c>
      <c r="AC94" s="7">
        <f t="shared" si="43"/>
        <v>1.8877033000000001E-2</v>
      </c>
      <c r="AE94" s="7">
        <v>2046</v>
      </c>
      <c r="AF94" s="7">
        <f t="shared" si="44"/>
        <v>4.1638421938746195E-3</v>
      </c>
      <c r="AG94" s="7">
        <f t="shared" si="44"/>
        <v>9.3710511193783701E-3</v>
      </c>
      <c r="AH94" s="7">
        <f t="shared" si="44"/>
        <v>1.3745683E-2</v>
      </c>
      <c r="AJ94" s="7">
        <v>2046</v>
      </c>
      <c r="AK94" s="7">
        <f t="shared" si="45"/>
        <v>1.4090381014758939E-3</v>
      </c>
      <c r="AL94" s="7">
        <f t="shared" si="45"/>
        <v>3.171149977178999E-3</v>
      </c>
      <c r="AM94" s="7">
        <f t="shared" si="45"/>
        <v>4.6515190000000007E-3</v>
      </c>
      <c r="AO94" s="7">
        <v>2046</v>
      </c>
      <c r="AP94" s="7">
        <f t="shared" si="38"/>
        <v>3.0422645329694843E-2</v>
      </c>
      <c r="AQ94" s="7">
        <f t="shared" si="38"/>
        <v>6.8468532498826187E-2</v>
      </c>
      <c r="AR94" s="7">
        <f t="shared" si="38"/>
        <v>0.10043128900000001</v>
      </c>
    </row>
    <row r="95" spans="6:44" x14ac:dyDescent="0.25">
      <c r="F95" s="7">
        <v>2047</v>
      </c>
      <c r="G95" s="7">
        <f t="shared" si="39"/>
        <v>4.4745792477026054E-4</v>
      </c>
      <c r="H95" s="7">
        <f t="shared" si="39"/>
        <v>1.0014118962402099E-3</v>
      </c>
      <c r="I95" s="7">
        <f t="shared" si="39"/>
        <v>1.4156009999999998E-3</v>
      </c>
      <c r="K95" s="7">
        <v>2047</v>
      </c>
      <c r="L95" s="7">
        <f t="shared" si="40"/>
        <v>2.3775171361402571E-3</v>
      </c>
      <c r="M95" s="7">
        <f t="shared" si="40"/>
        <v>5.3208889860833879E-3</v>
      </c>
      <c r="N95" s="7">
        <f t="shared" si="40"/>
        <v>7.5216359999999991E-3</v>
      </c>
      <c r="P95" s="7">
        <v>2047</v>
      </c>
      <c r="Q95" s="7">
        <f t="shared" si="41"/>
        <v>9.6631688394958404E-5</v>
      </c>
      <c r="R95" s="7">
        <f t="shared" si="41"/>
        <v>2.1626194767289541E-4</v>
      </c>
      <c r="S95" s="7">
        <f t="shared" si="41"/>
        <v>3.0570899999999998E-4</v>
      </c>
      <c r="U95" s="7">
        <v>2047</v>
      </c>
      <c r="V95" s="7">
        <f t="shared" si="42"/>
        <v>1.7041733427370913E-2</v>
      </c>
      <c r="W95" s="7">
        <f t="shared" si="42"/>
        <v>3.8139439804280639E-2</v>
      </c>
      <c r="X95" s="7">
        <f t="shared" si="42"/>
        <v>5.3914108000000002E-2</v>
      </c>
      <c r="Z95" s="7">
        <v>2047</v>
      </c>
      <c r="AA95" s="7">
        <f t="shared" si="43"/>
        <v>5.9668494243785685E-3</v>
      </c>
      <c r="AB95" s="7">
        <f t="shared" si="43"/>
        <v>1.3353823154913727E-2</v>
      </c>
      <c r="AC95" s="7">
        <f t="shared" si="43"/>
        <v>1.8877033000000001E-2</v>
      </c>
      <c r="AE95" s="7">
        <v>2047</v>
      </c>
      <c r="AF95" s="7">
        <f t="shared" si="44"/>
        <v>4.3448788109996033E-3</v>
      </c>
      <c r="AG95" s="7">
        <f t="shared" si="44"/>
        <v>9.72384907763333E-3</v>
      </c>
      <c r="AH95" s="7">
        <f t="shared" si="44"/>
        <v>1.3745683E-2</v>
      </c>
      <c r="AJ95" s="7">
        <v>2047</v>
      </c>
      <c r="AK95" s="7">
        <f t="shared" si="45"/>
        <v>1.4703006276270206E-3</v>
      </c>
      <c r="AL95" s="7">
        <f t="shared" si="45"/>
        <v>3.2905362896659203E-3</v>
      </c>
      <c r="AM95" s="7">
        <f t="shared" si="45"/>
        <v>4.6515190000000007E-3</v>
      </c>
      <c r="AO95" s="7">
        <v>2047</v>
      </c>
      <c r="AP95" s="7">
        <f t="shared" si="38"/>
        <v>3.174536903968158E-2</v>
      </c>
      <c r="AQ95" s="7">
        <f t="shared" si="38"/>
        <v>7.1046211156490111E-2</v>
      </c>
      <c r="AR95" s="7">
        <f t="shared" si="38"/>
        <v>0.10043128900000001</v>
      </c>
    </row>
    <row r="96" spans="6:44" x14ac:dyDescent="0.25">
      <c r="F96" s="7">
        <v>2048</v>
      </c>
      <c r="G96" s="7">
        <f t="shared" si="39"/>
        <v>4.6610200496902143E-4</v>
      </c>
      <c r="H96" s="7">
        <f t="shared" si="39"/>
        <v>1.0384994281970861E-3</v>
      </c>
      <c r="I96" s="7">
        <f t="shared" si="39"/>
        <v>1.4156009999999998E-3</v>
      </c>
      <c r="K96" s="7">
        <v>2048</v>
      </c>
      <c r="L96" s="7">
        <f t="shared" si="40"/>
        <v>2.4765803501461004E-3</v>
      </c>
      <c r="M96" s="7">
        <f t="shared" si="40"/>
        <v>5.517949397539715E-3</v>
      </c>
      <c r="N96" s="7">
        <f t="shared" si="40"/>
        <v>7.5216359999999991E-3</v>
      </c>
      <c r="P96" s="7">
        <v>2048</v>
      </c>
      <c r="Q96" s="7">
        <f t="shared" si="41"/>
        <v>1.006580087447484E-4</v>
      </c>
      <c r="R96" s="7">
        <f t="shared" si="41"/>
        <v>2.2427126124854605E-4</v>
      </c>
      <c r="S96" s="7">
        <f t="shared" si="41"/>
        <v>3.0570899999999998E-4</v>
      </c>
      <c r="U96" s="7">
        <v>2048</v>
      </c>
      <c r="V96" s="7">
        <f t="shared" si="42"/>
        <v>1.7751805653511372E-2</v>
      </c>
      <c r="W96" s="7">
        <f t="shared" si="42"/>
        <v>3.9551943188621604E-2</v>
      </c>
      <c r="X96" s="7">
        <f t="shared" si="42"/>
        <v>5.3914108000000002E-2</v>
      </c>
      <c r="Z96" s="7">
        <v>2048</v>
      </c>
      <c r="AA96" s="7">
        <f t="shared" si="43"/>
        <v>6.2154681503943428E-3</v>
      </c>
      <c r="AB96" s="7">
        <f t="shared" si="43"/>
        <v>1.38483852275871E-2</v>
      </c>
      <c r="AC96" s="7">
        <f t="shared" si="43"/>
        <v>1.8877033000000001E-2</v>
      </c>
      <c r="AE96" s="7">
        <v>2048</v>
      </c>
      <c r="AF96" s="7">
        <f t="shared" si="44"/>
        <v>4.525915428124588E-3</v>
      </c>
      <c r="AG96" s="7">
        <f t="shared" si="44"/>
        <v>1.0083974181763371E-2</v>
      </c>
      <c r="AH96" s="7">
        <f t="shared" si="44"/>
        <v>1.3745683E-2</v>
      </c>
      <c r="AJ96" s="7">
        <v>2048</v>
      </c>
      <c r="AK96" s="7">
        <f t="shared" si="45"/>
        <v>1.5315631537781459E-3</v>
      </c>
      <c r="AL96" s="7">
        <f t="shared" si="45"/>
        <v>3.4124020975881495E-3</v>
      </c>
      <c r="AM96" s="7">
        <f t="shared" si="45"/>
        <v>4.6515190000000007E-3</v>
      </c>
      <c r="AO96" s="7">
        <v>2048</v>
      </c>
      <c r="AP96" s="7">
        <f t="shared" si="38"/>
        <v>3.3068092749668321E-2</v>
      </c>
      <c r="AQ96" s="7">
        <f t="shared" si="38"/>
        <v>7.3677424782545575E-2</v>
      </c>
      <c r="AR96" s="7">
        <f t="shared" si="38"/>
        <v>0.10043128900000001</v>
      </c>
    </row>
    <row r="97" spans="1:44" x14ac:dyDescent="0.25">
      <c r="F97" s="7">
        <v>2049</v>
      </c>
      <c r="G97" s="7">
        <f t="shared" si="39"/>
        <v>4.8474608516778226E-4</v>
      </c>
      <c r="H97" s="7">
        <f t="shared" si="39"/>
        <v>1.0763626276881065E-3</v>
      </c>
      <c r="I97" s="7">
        <f t="shared" si="39"/>
        <v>1.4156009999999998E-3</v>
      </c>
      <c r="K97" s="7">
        <v>2049</v>
      </c>
      <c r="L97" s="7">
        <f t="shared" si="40"/>
        <v>2.5756435641519446E-3</v>
      </c>
      <c r="M97" s="7">
        <f t="shared" si="40"/>
        <v>5.719131230815363E-3</v>
      </c>
      <c r="N97" s="7">
        <f t="shared" si="40"/>
        <v>7.5216359999999991E-3</v>
      </c>
      <c r="P97" s="7">
        <v>2049</v>
      </c>
      <c r="Q97" s="7">
        <f t="shared" si="41"/>
        <v>1.0468432909453831E-4</v>
      </c>
      <c r="R97" s="7">
        <f t="shared" si="41"/>
        <v>2.3244808568791871E-4</v>
      </c>
      <c r="S97" s="7">
        <f t="shared" si="41"/>
        <v>3.0570899999999998E-4</v>
      </c>
      <c r="U97" s="7">
        <v>2049</v>
      </c>
      <c r="V97" s="7">
        <f t="shared" si="42"/>
        <v>1.8461877879651825E-2</v>
      </c>
      <c r="W97" s="7">
        <f t="shared" si="42"/>
        <v>4.0993988388211347E-2</v>
      </c>
      <c r="X97" s="7">
        <f t="shared" si="42"/>
        <v>5.3914108000000002E-2</v>
      </c>
      <c r="Z97" s="7">
        <v>2049</v>
      </c>
      <c r="AA97" s="7">
        <f t="shared" si="43"/>
        <v>6.4640868764101163E-3</v>
      </c>
      <c r="AB97" s="7">
        <f t="shared" si="43"/>
        <v>1.435329082335708E-2</v>
      </c>
      <c r="AC97" s="7">
        <f t="shared" si="43"/>
        <v>1.8877033000000001E-2</v>
      </c>
      <c r="AE97" s="7">
        <v>2049</v>
      </c>
      <c r="AF97" s="7">
        <f t="shared" si="44"/>
        <v>4.7069520452495709E-3</v>
      </c>
      <c r="AG97" s="7">
        <f t="shared" si="44"/>
        <v>1.0451631125753473E-2</v>
      </c>
      <c r="AH97" s="7">
        <f t="shared" si="44"/>
        <v>1.3745683E-2</v>
      </c>
      <c r="AJ97" s="7">
        <v>2049</v>
      </c>
      <c r="AK97" s="7">
        <f t="shared" si="45"/>
        <v>1.5928256799292715E-3</v>
      </c>
      <c r="AL97" s="7">
        <f t="shared" si="45"/>
        <v>3.5368166690904817E-3</v>
      </c>
      <c r="AM97" s="7">
        <f t="shared" si="45"/>
        <v>4.6515190000000007E-3</v>
      </c>
      <c r="AO97" s="7">
        <v>2049</v>
      </c>
      <c r="AP97" s="7">
        <f t="shared" si="38"/>
        <v>3.4390816459655048E-2</v>
      </c>
      <c r="AQ97" s="7">
        <f t="shared" si="38"/>
        <v>7.6363668950603758E-2</v>
      </c>
      <c r="AR97" s="7">
        <f t="shared" si="38"/>
        <v>0.10043128900000001</v>
      </c>
    </row>
    <row r="98" spans="1:44" x14ac:dyDescent="0.25">
      <c r="F98" s="7">
        <v>2050</v>
      </c>
      <c r="G98" s="7">
        <f t="shared" si="39"/>
        <v>5.0339016536654299E-4</v>
      </c>
      <c r="H98" s="7">
        <f t="shared" si="39"/>
        <v>1.115023164061922E-3</v>
      </c>
      <c r="I98" s="7">
        <f t="shared" si="39"/>
        <v>1.4156009999999998E-3</v>
      </c>
      <c r="K98" s="7">
        <v>2050</v>
      </c>
      <c r="L98" s="7">
        <f t="shared" si="40"/>
        <v>2.6747067781577876E-3</v>
      </c>
      <c r="M98" s="7">
        <f t="shared" si="40"/>
        <v>5.9245496235465055E-3</v>
      </c>
      <c r="N98" s="7">
        <f t="shared" si="40"/>
        <v>7.5216359999999991E-3</v>
      </c>
      <c r="P98" s="7">
        <v>2050</v>
      </c>
      <c r="Q98" s="7">
        <f t="shared" si="41"/>
        <v>1.0871064944432823E-4</v>
      </c>
      <c r="R98" s="7">
        <f t="shared" si="41"/>
        <v>2.407971006393794E-4</v>
      </c>
      <c r="S98" s="7">
        <f t="shared" si="41"/>
        <v>3.0570899999999998E-4</v>
      </c>
      <c r="U98" s="7">
        <v>2050</v>
      </c>
      <c r="V98" s="7">
        <f t="shared" si="42"/>
        <v>1.9171950105792281E-2</v>
      </c>
      <c r="W98" s="7">
        <f t="shared" si="42"/>
        <v>4.2466400694642192E-2</v>
      </c>
      <c r="X98" s="7">
        <f t="shared" si="42"/>
        <v>5.3914108000000002E-2</v>
      </c>
      <c r="Z98" s="7">
        <v>2050</v>
      </c>
      <c r="AA98" s="7">
        <f t="shared" si="43"/>
        <v>6.7127056024258872E-3</v>
      </c>
      <c r="AB98" s="7">
        <f t="shared" si="43"/>
        <v>1.4868828902890938E-2</v>
      </c>
      <c r="AC98" s="7">
        <f t="shared" si="43"/>
        <v>1.8877033000000001E-2</v>
      </c>
      <c r="AE98" s="7">
        <v>2050</v>
      </c>
      <c r="AF98" s="7">
        <f t="shared" si="44"/>
        <v>4.887988662374553E-3</v>
      </c>
      <c r="AG98" s="7">
        <f t="shared" si="44"/>
        <v>1.0827030321999047E-2</v>
      </c>
      <c r="AH98" s="7">
        <f t="shared" si="44"/>
        <v>1.3745683E-2</v>
      </c>
      <c r="AJ98" s="7">
        <v>2050</v>
      </c>
      <c r="AK98" s="7">
        <f t="shared" si="45"/>
        <v>1.6540882060803977E-3</v>
      </c>
      <c r="AL98" s="7">
        <f t="shared" si="45"/>
        <v>3.6638512074194268E-3</v>
      </c>
      <c r="AM98" s="7">
        <f t="shared" si="45"/>
        <v>4.6515190000000007E-3</v>
      </c>
      <c r="AO98" s="7">
        <v>2050</v>
      </c>
      <c r="AP98" s="7">
        <f t="shared" si="38"/>
        <v>3.5713540169641782E-2</v>
      </c>
      <c r="AQ98" s="7">
        <f t="shared" si="38"/>
        <v>7.9106481015199417E-2</v>
      </c>
      <c r="AR98" s="7">
        <f t="shared" si="38"/>
        <v>0.10043128900000001</v>
      </c>
    </row>
    <row r="100" spans="1:44" x14ac:dyDescent="0.25">
      <c r="G100" s="7">
        <f>SUM(G72:G98)</f>
        <v>7.0474623151316014E-3</v>
      </c>
      <c r="H100" s="7">
        <f t="shared" ref="H100:I100" si="46">SUM(H72:H98)</f>
        <v>1.646202011863615E-2</v>
      </c>
      <c r="I100" s="7">
        <f t="shared" si="46"/>
        <v>2.485915140405235E-2</v>
      </c>
      <c r="L100" s="7">
        <f>SUM(L72:L98)</f>
        <v>3.7445894894209034E-2</v>
      </c>
      <c r="M100" s="7">
        <f t="shared" ref="M100:N100" si="47">SUM(M72:M98)</f>
        <v>8.7469084266723424E-2</v>
      </c>
      <c r="N100" s="7">
        <f t="shared" si="47"/>
        <v>0.13208629276905762</v>
      </c>
      <c r="Q100" s="7">
        <f>SUM(Q72:Q98)</f>
        <v>1.5219490922205958E-3</v>
      </c>
      <c r="R100" s="7">
        <f t="shared" ref="R100:S100" si="48">SUM(R72:R98)</f>
        <v>3.555089116529402E-3</v>
      </c>
      <c r="S100" s="7">
        <f t="shared" si="48"/>
        <v>5.3685087228544232E-3</v>
      </c>
      <c r="V100" s="7">
        <f>SUM(V72:V98)</f>
        <v>0.26840730148109193</v>
      </c>
      <c r="W100" s="7">
        <f t="shared" ref="W100:X100" si="49">SUM(W72:W98)</f>
        <v>0.62696701300318525</v>
      </c>
      <c r="X100" s="7">
        <f t="shared" si="49"/>
        <v>0.94677735716944944</v>
      </c>
      <c r="AA100" s="7">
        <f>SUM(AA72:AA98)</f>
        <v>9.397787843396245E-2</v>
      </c>
      <c r="AB100" s="7">
        <f t="shared" ref="AB100:AC100" si="50">SUM(AB72:AB98)</f>
        <v>0.2195209646123156</v>
      </c>
      <c r="AC100" s="7">
        <f t="shared" si="50"/>
        <v>0.3314966727250776</v>
      </c>
      <c r="AF100" s="7">
        <f>SUM(AF72:AF98)</f>
        <v>6.8431841273243754E-2</v>
      </c>
      <c r="AG100" s="7">
        <f t="shared" ref="AG100:AH100" si="51">SUM(AG72:AG98)</f>
        <v>0.15984850963682207</v>
      </c>
      <c r="AH100" s="7">
        <f t="shared" si="51"/>
        <v>0.24138582471269002</v>
      </c>
      <c r="AK100" s="7">
        <f>SUM(AK72:AK98)</f>
        <v>2.3157234885125569E-2</v>
      </c>
      <c r="AL100" s="7">
        <f t="shared" ref="AL100:AM100" si="52">SUM(AL72:AL98)</f>
        <v>5.4092501601947361E-2</v>
      </c>
      <c r="AM100" s="7">
        <f t="shared" si="52"/>
        <v>8.1684609632111202E-2</v>
      </c>
      <c r="AP100" s="7">
        <f>SUM(AP72:AP98)</f>
        <v>0.49998956237498487</v>
      </c>
      <c r="AQ100" s="7">
        <f t="shared" ref="AQ100:AR100" si="53">SUM(AQ72:AQ98)</f>
        <v>1.1679151823561593</v>
      </c>
      <c r="AR100" s="7">
        <f t="shared" si="53"/>
        <v>1.7636584171352936</v>
      </c>
    </row>
    <row r="102" spans="1:44" x14ac:dyDescent="0.25">
      <c r="G102" s="10" t="s">
        <v>62</v>
      </c>
      <c r="H102" s="10"/>
      <c r="I102" s="10"/>
      <c r="J102" s="10"/>
      <c r="K102" s="10"/>
      <c r="L102" s="10"/>
      <c r="M102" s="10"/>
      <c r="N102" s="10"/>
      <c r="O102" s="10"/>
    </row>
    <row r="103" spans="1:44" x14ac:dyDescent="0.25">
      <c r="B103" s="10" t="s">
        <v>42</v>
      </c>
      <c r="C103" s="10"/>
      <c r="D103" s="10"/>
      <c r="G103" s="10" t="s">
        <v>30</v>
      </c>
      <c r="H103" s="10"/>
      <c r="I103" s="10"/>
      <c r="J103" s="10" t="s">
        <v>31</v>
      </c>
      <c r="K103" s="10"/>
      <c r="L103" s="10"/>
      <c r="M103" s="10" t="s">
        <v>32</v>
      </c>
      <c r="N103" s="10"/>
      <c r="O103" s="10"/>
      <c r="R103" s="10" t="s">
        <v>43</v>
      </c>
      <c r="S103" s="10"/>
      <c r="T103" s="10"/>
    </row>
    <row r="104" spans="1:44" x14ac:dyDescent="0.25">
      <c r="A104" s="7" t="s">
        <v>29</v>
      </c>
      <c r="B104" s="7" t="s">
        <v>33</v>
      </c>
      <c r="C104" s="7" t="s">
        <v>34</v>
      </c>
      <c r="D104" s="7" t="s">
        <v>35</v>
      </c>
      <c r="F104" s="7" t="s">
        <v>29</v>
      </c>
      <c r="G104" s="7" t="s">
        <v>33</v>
      </c>
      <c r="H104" s="7" t="s">
        <v>34</v>
      </c>
      <c r="I104" s="7" t="s">
        <v>35</v>
      </c>
      <c r="J104" s="7" t="s">
        <v>33</v>
      </c>
      <c r="K104" s="7" t="s">
        <v>34</v>
      </c>
      <c r="L104" s="7" t="s">
        <v>35</v>
      </c>
      <c r="M104" s="7" t="s">
        <v>33</v>
      </c>
      <c r="N104" s="7" t="s">
        <v>34</v>
      </c>
      <c r="O104" s="7" t="s">
        <v>35</v>
      </c>
      <c r="Q104" s="7" t="s">
        <v>29</v>
      </c>
      <c r="R104" s="7" t="s">
        <v>33</v>
      </c>
      <c r="S104" s="7" t="s">
        <v>34</v>
      </c>
      <c r="T104" s="7" t="s">
        <v>35</v>
      </c>
    </row>
    <row r="105" spans="1:44" x14ac:dyDescent="0.25">
      <c r="A105" s="7">
        <v>2024</v>
      </c>
      <c r="B105" s="7">
        <f>Output!AA112</f>
        <v>4.904905001449452E-2</v>
      </c>
      <c r="C105" s="7">
        <f>Output!AA142</f>
        <v>4.904905001449452E-2</v>
      </c>
      <c r="D105" s="7">
        <f>Output!AA172</f>
        <v>4.904905001449452E-2</v>
      </c>
      <c r="F105" s="7">
        <v>2024</v>
      </c>
      <c r="G105" s="7">
        <f>((G8+L8+Q8+V8+AA8+AF8+AK8)*R105*1000000)/10^9</f>
        <v>2.9595703436540463E-4</v>
      </c>
      <c r="H105" s="7">
        <f>((G8+L8+Q8+V8+AA8+AF8+AK8)*S105*1000000)/10^9</f>
        <v>2.9595703436540463E-4</v>
      </c>
      <c r="I105" s="7">
        <f>((G8+L8+Q8+V8+AA8+AF8+AK8)*T105*1000000)/10^9</f>
        <v>2.9595703436540463E-4</v>
      </c>
      <c r="J105" s="7">
        <f>((H8+M8+R8+W8+AB8+AG8+AL8)*R105*1000000)/10^9</f>
        <v>5.9324652956380748E-4</v>
      </c>
      <c r="K105" s="7">
        <f>((H8+M8+R8+W8+AB8+AG8+AL8)*S105*1000000)/10^9</f>
        <v>5.9324652956380748E-4</v>
      </c>
      <c r="L105" s="7">
        <f>((H8+M8+R8+W8+AB8+AG8+AL8)*T105*1000000)/10^9</f>
        <v>5.9324652956380748E-4</v>
      </c>
      <c r="M105" s="7">
        <f>((I8+N8+S8+X8+AC8+AH8+AM8)*R105*1000000)/10^9</f>
        <v>8.9053602476220936E-4</v>
      </c>
      <c r="N105" s="7">
        <f>((I8+N8+S8+X8+AC8+AH8+AM8)*S105*1000000)/10^9</f>
        <v>8.9053602476220936E-4</v>
      </c>
      <c r="O105" s="7">
        <f>((I8+N8+S8+X8+AC8+AH8+AM8)*T105*1000000)/10^9</f>
        <v>8.9053602476220936E-4</v>
      </c>
      <c r="Q105" s="7">
        <v>2024</v>
      </c>
      <c r="R105" s="7">
        <f>Output!AA232</f>
        <v>4.876010029161211E-2</v>
      </c>
      <c r="S105" s="7">
        <f>Output!AA262</f>
        <v>4.876010029161211E-2</v>
      </c>
      <c r="T105" s="7">
        <f>Output!AA292</f>
        <v>4.876010029161211E-2</v>
      </c>
    </row>
    <row r="106" spans="1:44" x14ac:dyDescent="0.25">
      <c r="A106" s="7">
        <v>2025</v>
      </c>
      <c r="B106" s="7">
        <f>Output!AA113</f>
        <v>4.7474941079388357E-2</v>
      </c>
      <c r="C106" s="7">
        <f>Output!AA143</f>
        <v>4.6022544669477874E-2</v>
      </c>
      <c r="D106" s="7">
        <f>Output!AA173</f>
        <v>4.5143711870313054E-2</v>
      </c>
      <c r="F106" s="7">
        <v>2025</v>
      </c>
      <c r="G106" s="7">
        <f t="shared" ref="G106:G131" si="54">G105+((G9+L9+Q9+V9+AA9+AF9+AK9-G8-L8-Q8-V8-AA8-AF8-AK8)*R106*1000000)/10^9</f>
        <v>5.8307411387405834E-4</v>
      </c>
      <c r="H106" s="7">
        <f t="shared" ref="H106:H131" si="55">H105+((G9+L9+Q9+V9+AA9+AF9+AK9-G8-L8-Q8-V8-AA8-AF8-AK8)*S106*1000000)/10^9</f>
        <v>5.7498081382834846E-4</v>
      </c>
      <c r="I106" s="7">
        <f t="shared" ref="I106:I131" si="56">I105+((G9+L9+Q9+V9+AA9+AF9+AK9-G8-L8-Q8-V8-AA8-AF8-AK8)*T106*1000000)/10^9</f>
        <v>5.7008362633523811E-4</v>
      </c>
      <c r="J106" s="7">
        <f t="shared" ref="J106:J131" si="57">J105+((H9+M9+R9+W9+AB9+AG9+AL9-H8-M8-R8-W8-AB8-AG8-AL8)*R106*1000000)/10^9</f>
        <v>1.2248175203277601E-3</v>
      </c>
      <c r="K106" s="7">
        <f t="shared" ref="K106:K131" si="58">K105+((H9+M9+R9+W9+AB9+AG9+AL9-H8-M8-R8-W8-AB8-AG8-AL8)*S106*1000000)/10^9</f>
        <v>1.2070147008745727E-3</v>
      </c>
      <c r="L106" s="7">
        <f t="shared" ref="L106:L131" si="59">L105+((H9+M9+R9+W9+AB9+AG9+AL9-H8-M8-R8-W8-AB8-AG8-AL8)*T106*1000000)/10^9</f>
        <v>1.19624236520484E-3</v>
      </c>
      <c r="M106" s="7">
        <f t="shared" ref="M106:M131" si="60">M105+((I9+N9+S9+X9+AC9+AH9+AM9-I8-N8-S8-X8-AC8-AH8-AM8)*R106*1000000)/10^9</f>
        <v>1.8665609267814604E-3</v>
      </c>
      <c r="N106" s="7">
        <f t="shared" ref="N106:N131" si="61">N105+((I9+N9+S9+X9+AC9+AH9+AM9-I8-N8-S8-X8-AC8-AH8-AM8)*S106*1000000)/10^9</f>
        <v>1.8390485879207958E-3</v>
      </c>
      <c r="O106" s="7">
        <f t="shared" ref="O106:O131" si="62">O105+((I9+N9+S9+X9+AC9+AH9+AM9-I8-N8-S8-X8-AC8-AH8-AM8)*T106*1000000)/10^9</f>
        <v>1.8224011040744409E-3</v>
      </c>
      <c r="Q106" s="7">
        <v>2025</v>
      </c>
      <c r="R106" s="7">
        <f>Output!AA233</f>
        <v>4.7303682516941788E-2</v>
      </c>
      <c r="S106" s="7">
        <f>Output!AA263</f>
        <v>4.5970279096526061E-2</v>
      </c>
      <c r="T106" s="7">
        <f>Output!AA293</f>
        <v>4.5163447950164221E-2</v>
      </c>
    </row>
    <row r="107" spans="1:44" x14ac:dyDescent="0.25">
      <c r="A107" s="7">
        <v>2026</v>
      </c>
      <c r="B107" s="7">
        <f>Output!AA114</f>
        <v>4.6052337738000396E-2</v>
      </c>
      <c r="C107" s="7">
        <f>Output!AA144</f>
        <v>4.4236810864487539E-2</v>
      </c>
      <c r="D107" s="7">
        <f>Output!AA174</f>
        <v>4.3138293386375072E-2</v>
      </c>
      <c r="F107" s="7">
        <v>2026</v>
      </c>
      <c r="G107" s="7">
        <f t="shared" si="54"/>
        <v>8.6219569162304579E-4</v>
      </c>
      <c r="H107" s="7">
        <f t="shared" si="55"/>
        <v>8.4398559176419473E-4</v>
      </c>
      <c r="I107" s="7">
        <f t="shared" si="56"/>
        <v>8.329670509716993E-4</v>
      </c>
      <c r="J107" s="7">
        <f t="shared" si="57"/>
        <v>1.9003530597294874E-3</v>
      </c>
      <c r="K107" s="7">
        <f t="shared" si="58"/>
        <v>1.8580653621314237E-3</v>
      </c>
      <c r="L107" s="7">
        <f t="shared" si="59"/>
        <v>1.8324780066544893E-3</v>
      </c>
      <c r="M107" s="7">
        <f t="shared" si="60"/>
        <v>2.9385104278359222E-3</v>
      </c>
      <c r="N107" s="7">
        <f t="shared" si="61"/>
        <v>2.8721451324986462E-3</v>
      </c>
      <c r="O107" s="7">
        <f t="shared" si="62"/>
        <v>2.8319889623372725E-3</v>
      </c>
      <c r="Q107" s="7">
        <v>2026</v>
      </c>
      <c r="R107" s="7">
        <f>Output!AA234</f>
        <v>4.5986391753709756E-2</v>
      </c>
      <c r="S107" s="7">
        <f>Output!AA264</f>
        <v>4.4319608686442379E-2</v>
      </c>
      <c r="T107" s="7">
        <f>Output!AA294</f>
        <v>4.3311091347300865E-2</v>
      </c>
    </row>
    <row r="108" spans="1:44" x14ac:dyDescent="0.25">
      <c r="A108" s="7">
        <v>2027</v>
      </c>
      <c r="B108" s="7">
        <f>Output!AA115</f>
        <v>4.476348959371617E-2</v>
      </c>
      <c r="C108" s="7">
        <f>Output!AA145</f>
        <v>4.2584863617725691E-2</v>
      </c>
      <c r="D108" s="7">
        <f>Output!AA175</f>
        <v>4.1266630099540832E-2</v>
      </c>
      <c r="F108" s="7">
        <v>2027</v>
      </c>
      <c r="G108" s="7">
        <f t="shared" si="54"/>
        <v>1.134067308182816E-3</v>
      </c>
      <c r="H108" s="7">
        <f t="shared" si="55"/>
        <v>1.1037170834993964E-3</v>
      </c>
      <c r="I108" s="7">
        <f t="shared" si="56"/>
        <v>1.0853528488452373E-3</v>
      </c>
      <c r="J108" s="7">
        <f t="shared" si="57"/>
        <v>2.6260740184172763E-3</v>
      </c>
      <c r="K108" s="7">
        <f t="shared" si="58"/>
        <v>2.5513800581215456E-3</v>
      </c>
      <c r="L108" s="7">
        <f t="shared" si="59"/>
        <v>2.5061844623326199E-3</v>
      </c>
      <c r="M108" s="7">
        <f t="shared" si="60"/>
        <v>4.1180807286517324E-3</v>
      </c>
      <c r="N108" s="7">
        <f t="shared" si="61"/>
        <v>3.9990430327436913E-3</v>
      </c>
      <c r="O108" s="7">
        <f t="shared" si="62"/>
        <v>3.927016075819998E-3</v>
      </c>
      <c r="Q108" s="7">
        <v>2027</v>
      </c>
      <c r="R108" s="7">
        <f>Output!AA235</f>
        <v>4.4791931769156731E-2</v>
      </c>
      <c r="S108" s="7">
        <f>Output!AA265</f>
        <v>4.2791797846785419E-2</v>
      </c>
      <c r="T108" s="7">
        <f>Output!AA295</f>
        <v>4.1581565523116516E-2</v>
      </c>
    </row>
    <row r="109" spans="1:44" x14ac:dyDescent="0.25">
      <c r="A109" s="7">
        <v>2028</v>
      </c>
      <c r="B109" s="7">
        <f>Output!AA116</f>
        <v>4.3592684723030649E-2</v>
      </c>
      <c r="C109" s="7">
        <f>Output!AA146</f>
        <v>4.1050959644562547E-2</v>
      </c>
      <c r="D109" s="7">
        <f>Output!AA176</f>
        <v>3.9513041447430057E-2</v>
      </c>
      <c r="F109" s="7">
        <v>2028</v>
      </c>
      <c r="G109" s="7">
        <f t="shared" si="54"/>
        <v>1.399346950737432E-3</v>
      </c>
      <c r="H109" s="7">
        <f t="shared" si="55"/>
        <v>1.3548332762180163E-3</v>
      </c>
      <c r="I109" s="7">
        <f t="shared" si="56"/>
        <v>1.3278991818959189E-3</v>
      </c>
      <c r="J109" s="7">
        <f t="shared" si="57"/>
        <v>3.408862890043642E-3</v>
      </c>
      <c r="K109" s="7">
        <f t="shared" si="58"/>
        <v>3.2923753310808994E-3</v>
      </c>
      <c r="L109" s="7">
        <f t="shared" si="59"/>
        <v>3.2218917383885523E-3</v>
      </c>
      <c r="M109" s="7">
        <f t="shared" si="60"/>
        <v>5.4183788293498446E-3</v>
      </c>
      <c r="N109" s="7">
        <f t="shared" si="61"/>
        <v>5.2299173859437758E-3</v>
      </c>
      <c r="O109" s="7">
        <f t="shared" si="62"/>
        <v>5.1158842948811779E-3</v>
      </c>
      <c r="Q109" s="7">
        <v>2028</v>
      </c>
      <c r="R109" s="7">
        <f>Output!AA236</f>
        <v>4.3705877794125207E-2</v>
      </c>
      <c r="S109" s="7">
        <f>Output!AA266</f>
        <v>4.1372393016649973E-2</v>
      </c>
      <c r="T109" s="7">
        <f>Output!AA296</f>
        <v>3.9960474500201397E-2</v>
      </c>
    </row>
    <row r="110" spans="1:44" x14ac:dyDescent="0.25">
      <c r="A110" s="7">
        <v>2029</v>
      </c>
      <c r="B110" s="7">
        <f>Output!AA117</f>
        <v>4.2526186953298704E-2</v>
      </c>
      <c r="C110" s="7">
        <f>Output!AA147</f>
        <v>3.9621331411228228E-2</v>
      </c>
      <c r="D110" s="7">
        <f>Output!AA177</f>
        <v>3.7863697174023332E-2</v>
      </c>
      <c r="F110" s="7">
        <v>2029</v>
      </c>
      <c r="G110" s="7">
        <f t="shared" si="54"/>
        <v>1.6586160627285111E-3</v>
      </c>
      <c r="H110" s="7">
        <f t="shared" si="55"/>
        <v>1.5979154386056682E-3</v>
      </c>
      <c r="I110" s="7">
        <f t="shared" si="56"/>
        <v>1.5611871440533538E-3</v>
      </c>
      <c r="J110" s="7">
        <f t="shared" si="57"/>
        <v>4.2563559238656835E-3</v>
      </c>
      <c r="K110" s="7">
        <f t="shared" si="58"/>
        <v>4.0869568286139406E-3</v>
      </c>
      <c r="L110" s="7">
        <f t="shared" si="59"/>
        <v>3.9844581748014214E-3</v>
      </c>
      <c r="M110" s="7">
        <f t="shared" si="60"/>
        <v>6.8540957850028476E-3</v>
      </c>
      <c r="N110" s="7">
        <f t="shared" si="61"/>
        <v>6.5759982186222041E-3</v>
      </c>
      <c r="O110" s="7">
        <f t="shared" si="62"/>
        <v>6.4077292055494785E-3</v>
      </c>
      <c r="Q110" s="7">
        <v>2029</v>
      </c>
      <c r="R110" s="7">
        <f>Output!AA237</f>
        <v>4.2715618942152832E-2</v>
      </c>
      <c r="S110" s="7">
        <f>Output!AA267</f>
        <v>4.0048754517825955E-2</v>
      </c>
      <c r="T110" s="7">
        <f>Output!AA297</f>
        <v>3.8435121016849982E-2</v>
      </c>
    </row>
    <row r="111" spans="1:44" x14ac:dyDescent="0.25">
      <c r="A111" s="7">
        <v>2030</v>
      </c>
      <c r="B111" s="7">
        <f>Output!AA118</f>
        <v>4.1550322834124749E-2</v>
      </c>
      <c r="C111" s="7">
        <f>Output!AA148</f>
        <v>3.828239955070141E-2</v>
      </c>
      <c r="D111" s="7">
        <f>Output!AA178</f>
        <v>3.6305049273424123E-2</v>
      </c>
      <c r="F111" s="7">
        <v>2030</v>
      </c>
      <c r="G111" s="7">
        <f t="shared" si="54"/>
        <v>1.9123798933515256E-3</v>
      </c>
      <c r="H111" s="7">
        <f t="shared" si="55"/>
        <v>1.8334691693698316E-3</v>
      </c>
      <c r="I111" s="7">
        <f t="shared" si="56"/>
        <v>1.7857223340250218E-3</v>
      </c>
      <c r="J111" s="7">
        <f t="shared" si="57"/>
        <v>5.1770117480152188E-3</v>
      </c>
      <c r="K111" s="7">
        <f t="shared" si="58"/>
        <v>4.9415463640719963E-3</v>
      </c>
      <c r="L111" s="7">
        <f t="shared" si="59"/>
        <v>4.7990724161864999E-3</v>
      </c>
      <c r="M111" s="7">
        <f t="shared" si="60"/>
        <v>8.4416436026789055E-3</v>
      </c>
      <c r="N111" s="7">
        <f t="shared" si="61"/>
        <v>8.0496235587741542E-3</v>
      </c>
      <c r="O111" s="7">
        <f t="shared" si="62"/>
        <v>7.81242249834797E-3</v>
      </c>
      <c r="Q111" s="7">
        <v>2030</v>
      </c>
      <c r="R111" s="7">
        <f>Output!AA238</f>
        <v>4.1808601907683943E-2</v>
      </c>
      <c r="S111" s="7">
        <f>Output!AA268</f>
        <v>3.8808415420000845E-2</v>
      </c>
      <c r="T111" s="7">
        <f>Output!AA298</f>
        <v>3.6993066934497484E-2</v>
      </c>
    </row>
    <row r="112" spans="1:44" x14ac:dyDescent="0.25">
      <c r="A112" s="7">
        <v>2031</v>
      </c>
      <c r="B112" s="7">
        <f>Output!AA119</f>
        <v>4.1136826404156925E-2</v>
      </c>
      <c r="C112" s="7">
        <f>Output!AA149</f>
        <v>3.7787113307358081E-2</v>
      </c>
      <c r="D112" s="7">
        <f>Output!AA179</f>
        <v>3.5737851971004854E-2</v>
      </c>
      <c r="F112" s="7">
        <v>2031</v>
      </c>
      <c r="G112" s="7">
        <f t="shared" si="54"/>
        <v>2.1638217585262984E-3</v>
      </c>
      <c r="H112" s="7">
        <f t="shared" si="55"/>
        <v>2.0662451710279713E-3</v>
      </c>
      <c r="I112" s="7">
        <f t="shared" si="56"/>
        <v>2.0070790793740652E-3</v>
      </c>
      <c r="J112" s="7">
        <f t="shared" si="57"/>
        <v>5.638495406099597E-3</v>
      </c>
      <c r="K112" s="7">
        <f t="shared" si="58"/>
        <v>5.368771642109073E-3</v>
      </c>
      <c r="L112" s="7">
        <f t="shared" si="59"/>
        <v>5.2053393698392823E-3</v>
      </c>
      <c r="M112" s="7">
        <f t="shared" si="60"/>
        <v>9.1131690536728881E-3</v>
      </c>
      <c r="N112" s="7">
        <f t="shared" si="61"/>
        <v>8.6712981131901682E-3</v>
      </c>
      <c r="O112" s="7">
        <f t="shared" si="62"/>
        <v>8.4035996603044911E-3</v>
      </c>
      <c r="Q112" s="7">
        <v>2031</v>
      </c>
      <c r="R112" s="7">
        <f>Output!AA239</f>
        <v>4.1426048851045928E-2</v>
      </c>
      <c r="S112" s="7">
        <f>Output!AA269</f>
        <v>3.835077348530868E-2</v>
      </c>
      <c r="T112" s="7">
        <f>Output!AA299</f>
        <v>3.6469405522283012E-2</v>
      </c>
    </row>
    <row r="113" spans="1:20" x14ac:dyDescent="0.25">
      <c r="A113" s="7">
        <v>2032</v>
      </c>
      <c r="B113" s="7">
        <f>Output!AA120</f>
        <v>4.0729727643640259E-2</v>
      </c>
      <c r="C113" s="7">
        <f>Output!AA150</f>
        <v>3.7298256094590664E-2</v>
      </c>
      <c r="D113" s="7">
        <f>Output!AA180</f>
        <v>3.5177083699161504E-2</v>
      </c>
      <c r="F113" s="7">
        <v>2032</v>
      </c>
      <c r="G113" s="7">
        <f t="shared" si="54"/>
        <v>2.4129773227447924E-3</v>
      </c>
      <c r="H113" s="7">
        <f t="shared" si="55"/>
        <v>2.2962792828280531E-3</v>
      </c>
      <c r="I113" s="7">
        <f t="shared" si="56"/>
        <v>2.2252932193484501E-3</v>
      </c>
      <c r="J113" s="7">
        <f t="shared" si="57"/>
        <v>6.1120943625770502E-3</v>
      </c>
      <c r="K113" s="7">
        <f t="shared" si="58"/>
        <v>5.8060242302439289E-3</v>
      </c>
      <c r="L113" s="7">
        <f t="shared" si="59"/>
        <v>5.6201243629204149E-3</v>
      </c>
      <c r="M113" s="7">
        <f t="shared" si="60"/>
        <v>9.8112114024093023E-3</v>
      </c>
      <c r="N113" s="7">
        <f t="shared" si="61"/>
        <v>9.3157691776597999E-3</v>
      </c>
      <c r="O113" s="7">
        <f t="shared" si="62"/>
        <v>9.0149555064923739E-3</v>
      </c>
      <c r="Q113" s="7">
        <v>2032</v>
      </c>
      <c r="R113" s="7">
        <f>Output!AA240</f>
        <v>4.1049371661520756E-2</v>
      </c>
      <c r="S113" s="7">
        <f>Output!AA270</f>
        <v>3.7899036209477058E-2</v>
      </c>
      <c r="T113" s="7">
        <f>Output!AA300</f>
        <v>3.5951648768929076E-2</v>
      </c>
    </row>
    <row r="114" spans="1:20" x14ac:dyDescent="0.25">
      <c r="A114" s="7">
        <v>2033</v>
      </c>
      <c r="B114" s="7">
        <f>Output!AA121</f>
        <v>4.0329151997073785E-2</v>
      </c>
      <c r="C114" s="7">
        <f>Output!AA151</f>
        <v>3.6815921995773437E-2</v>
      </c>
      <c r="D114" s="7">
        <f>Output!AA181</f>
        <v>3.4622869902393105E-2</v>
      </c>
      <c r="F114" s="7">
        <v>2033</v>
      </c>
      <c r="G114" s="7">
        <f t="shared" si="54"/>
        <v>2.6598829494915602E-3</v>
      </c>
      <c r="H114" s="7">
        <f t="shared" si="55"/>
        <v>2.5236078682546307E-3</v>
      </c>
      <c r="I114" s="7">
        <f t="shared" si="56"/>
        <v>2.4404012921887337E-3</v>
      </c>
      <c r="J114" s="7">
        <f t="shared" si="57"/>
        <v>6.5983732298129762E-3</v>
      </c>
      <c r="K114" s="7">
        <f t="shared" si="58"/>
        <v>6.253746254517435E-3</v>
      </c>
      <c r="L114" s="7">
        <f t="shared" si="59"/>
        <v>6.0437781749955802E-3</v>
      </c>
      <c r="M114" s="7">
        <f t="shared" si="60"/>
        <v>1.0536863510134383E-2</v>
      </c>
      <c r="N114" s="7">
        <f t="shared" si="61"/>
        <v>9.9838846407802311E-3</v>
      </c>
      <c r="O114" s="7">
        <f t="shared" si="62"/>
        <v>9.6471550578024184E-3</v>
      </c>
      <c r="Q114" s="7">
        <v>2033</v>
      </c>
      <c r="R114" s="7">
        <f>Output!AA241</f>
        <v>4.0678685500921796E-2</v>
      </c>
      <c r="S114" s="7">
        <f>Output!AA271</f>
        <v>3.7453289962571662E-2</v>
      </c>
      <c r="T114" s="7">
        <f>Output!AA301</f>
        <v>3.5439911836249088E-2</v>
      </c>
    </row>
    <row r="115" spans="1:20" x14ac:dyDescent="0.25">
      <c r="A115" s="7">
        <v>2034</v>
      </c>
      <c r="B115" s="7">
        <f>Output!AA122</f>
        <v>3.9934942658833704E-2</v>
      </c>
      <c r="C115" s="7">
        <f>Output!AA152</f>
        <v>3.6339922844157851E-2</v>
      </c>
      <c r="D115" s="7">
        <f>Output!AA182</f>
        <v>3.4074991052826339E-2</v>
      </c>
      <c r="F115" s="7">
        <v>2034</v>
      </c>
      <c r="G115" s="7">
        <f t="shared" si="54"/>
        <v>2.9045741285025654E-3</v>
      </c>
      <c r="H115" s="7">
        <f t="shared" si="55"/>
        <v>2.7482662422876635E-3</v>
      </c>
      <c r="I115" s="7">
        <f t="shared" si="56"/>
        <v>2.6524386128748754E-3</v>
      </c>
      <c r="J115" s="7">
        <f t="shared" si="57"/>
        <v>7.0979191674037986E-3</v>
      </c>
      <c r="K115" s="7">
        <f t="shared" si="58"/>
        <v>6.7123944924619402E-3</v>
      </c>
      <c r="L115" s="7">
        <f t="shared" si="59"/>
        <v>6.4766600736995816E-3</v>
      </c>
      <c r="M115" s="7">
        <f t="shared" si="60"/>
        <v>1.129126420630502E-2</v>
      </c>
      <c r="N115" s="7">
        <f t="shared" si="61"/>
        <v>1.0676522742636207E-2</v>
      </c>
      <c r="O115" s="7">
        <f t="shared" si="62"/>
        <v>1.0300881534524277E-2</v>
      </c>
      <c r="Q115" s="7">
        <v>2034</v>
      </c>
      <c r="R115" s="7">
        <f>Output!AA242</f>
        <v>4.0313846415687936E-2</v>
      </c>
      <c r="S115" s="7">
        <f>Output!AA272</f>
        <v>3.701336199928365E-2</v>
      </c>
      <c r="T115" s="7">
        <f>Output!AA302</f>
        <v>3.4933993187186478E-2</v>
      </c>
    </row>
    <row r="116" spans="1:20" x14ac:dyDescent="0.25">
      <c r="A116" s="7">
        <v>2035</v>
      </c>
      <c r="B116" s="7">
        <f>Output!AA123</f>
        <v>3.9546786017672406E-2</v>
      </c>
      <c r="C116" s="7">
        <f>Output!AA153</f>
        <v>3.5870007750745801E-2</v>
      </c>
      <c r="D116" s="7">
        <f>Output!AA183</f>
        <v>3.3533164900338364E-2</v>
      </c>
      <c r="F116" s="7">
        <v>2035</v>
      </c>
      <c r="G116" s="7">
        <f t="shared" si="54"/>
        <v>3.1470846019065902E-3</v>
      </c>
      <c r="H116" s="7">
        <f t="shared" si="55"/>
        <v>2.9702883218119375E-3</v>
      </c>
      <c r="I116" s="7">
        <f t="shared" si="56"/>
        <v>2.8614389235356577E-3</v>
      </c>
      <c r="J116" s="7">
        <f t="shared" si="57"/>
        <v>7.6113409687529939E-3</v>
      </c>
      <c r="K116" s="7">
        <f t="shared" si="58"/>
        <v>7.1824400719727967E-3</v>
      </c>
      <c r="L116" s="7">
        <f t="shared" si="59"/>
        <v>6.9191371118076574E-3</v>
      </c>
      <c r="M116" s="7">
        <f t="shared" si="60"/>
        <v>1.2075597335599392E-2</v>
      </c>
      <c r="N116" s="7">
        <f t="shared" si="61"/>
        <v>1.1394591822133652E-2</v>
      </c>
      <c r="O116" s="7">
        <f t="shared" si="62"/>
        <v>1.0976835300079651E-2</v>
      </c>
      <c r="Q116" s="7">
        <v>2035</v>
      </c>
      <c r="R116" s="7">
        <f>Output!AA243</f>
        <v>3.9954566480575757E-2</v>
      </c>
      <c r="S116" s="7">
        <f>Output!AA273</f>
        <v>3.6579021977865021E-2</v>
      </c>
      <c r="T116" s="7">
        <f>Output!AA303</f>
        <v>3.4433633688245556E-2</v>
      </c>
    </row>
    <row r="117" spans="1:20" x14ac:dyDescent="0.25">
      <c r="A117" s="7">
        <v>2036</v>
      </c>
      <c r="B117" s="7">
        <f>Output!AA124</f>
        <v>3.9164493906841326E-2</v>
      </c>
      <c r="C117" s="7">
        <f>Output!AA154</f>
        <v>3.5405957187663983E-2</v>
      </c>
      <c r="D117" s="7">
        <f>Output!AA184</f>
        <v>3.2997203278180599E-2</v>
      </c>
      <c r="F117" s="7">
        <v>2036</v>
      </c>
      <c r="G117" s="7">
        <f t="shared" si="54"/>
        <v>3.3874470632963968E-3</v>
      </c>
      <c r="H117" s="7">
        <f t="shared" si="55"/>
        <v>3.1897068004202145E-3</v>
      </c>
      <c r="I117" s="7">
        <f t="shared" si="56"/>
        <v>3.0674349177638423E-3</v>
      </c>
      <c r="J117" s="7">
        <f t="shared" si="57"/>
        <v>8.1392712891975444E-3</v>
      </c>
      <c r="K117" s="7">
        <f t="shared" si="58"/>
        <v>7.6643691845860356E-3</v>
      </c>
      <c r="L117" s="7">
        <f t="shared" si="59"/>
        <v>7.3715851796730143E-3</v>
      </c>
      <c r="M117" s="7">
        <f t="shared" si="60"/>
        <v>1.2891095515098677E-2</v>
      </c>
      <c r="N117" s="7">
        <f t="shared" si="61"/>
        <v>1.2139031568751846E-2</v>
      </c>
      <c r="O117" s="7">
        <f t="shared" si="62"/>
        <v>1.1675735441582171E-2</v>
      </c>
      <c r="Q117" s="7">
        <v>2036</v>
      </c>
      <c r="R117" s="7">
        <f>Output!AA244</f>
        <v>3.9600672945098926E-2</v>
      </c>
      <c r="S117" s="7">
        <f>Output!AA274</f>
        <v>3.6150068356081762E-2</v>
      </c>
      <c r="T117" s="7">
        <f>Output!AA304</f>
        <v>3.3938660588939969E-2</v>
      </c>
    </row>
    <row r="118" spans="1:20" x14ac:dyDescent="0.25">
      <c r="A118" s="7">
        <v>2037</v>
      </c>
      <c r="B118" s="7">
        <f>Output!AA125</f>
        <v>3.8787846798467154E-2</v>
      </c>
      <c r="C118" s="7">
        <f>Output!AA155</f>
        <v>3.494755162703906E-2</v>
      </c>
      <c r="D118" s="7">
        <f>Output!AA185</f>
        <v>3.2466918019604503E-2</v>
      </c>
      <c r="F118" s="7">
        <v>2037</v>
      </c>
      <c r="G118" s="7">
        <f t="shared" si="54"/>
        <v>3.6256929829570112E-3</v>
      </c>
      <c r="H118" s="7">
        <f t="shared" si="55"/>
        <v>3.4065531483975209E-3</v>
      </c>
      <c r="I118" s="7">
        <f t="shared" si="56"/>
        <v>3.2704582406004592E-3</v>
      </c>
      <c r="J118" s="7">
        <f t="shared" si="57"/>
        <v>8.682367172747462E-3</v>
      </c>
      <c r="K118" s="7">
        <f t="shared" si="58"/>
        <v>8.1586834591686648E-3</v>
      </c>
      <c r="L118" s="7">
        <f t="shared" si="59"/>
        <v>7.8343890381997894E-3</v>
      </c>
      <c r="M118" s="7">
        <f t="shared" si="60"/>
        <v>1.3739041362537903E-2</v>
      </c>
      <c r="N118" s="7">
        <f t="shared" si="61"/>
        <v>1.2910813769939803E-2</v>
      </c>
      <c r="O118" s="7">
        <f t="shared" si="62"/>
        <v>1.239831983579911E-2</v>
      </c>
      <c r="Q118" s="7">
        <v>2037</v>
      </c>
      <c r="R118" s="7">
        <f>Output!AA245</f>
        <v>3.9251964264434669E-2</v>
      </c>
      <c r="S118" s="7">
        <f>Output!AA275</f>
        <v>3.5726299589111062E-2</v>
      </c>
      <c r="T118" s="7">
        <f>Output!AA305</f>
        <v>3.3448901136194684E-2</v>
      </c>
    </row>
    <row r="119" spans="1:20" x14ac:dyDescent="0.25">
      <c r="A119" s="7">
        <v>2038</v>
      </c>
      <c r="B119" s="7">
        <f>Output!AA126</f>
        <v>3.8416656525801313E-2</v>
      </c>
      <c r="C119" s="7">
        <f>Output!AA156</f>
        <v>3.4494571540997707E-2</v>
      </c>
      <c r="D119" s="7">
        <f>Output!AA186</f>
        <v>3.1942058235611977E-2</v>
      </c>
      <c r="F119" s="7">
        <v>2038</v>
      </c>
      <c r="G119" s="7">
        <f t="shared" si="54"/>
        <v>3.8618527826217203E-3</v>
      </c>
      <c r="H119" s="7">
        <f t="shared" si="55"/>
        <v>3.6208576127211393E-3</v>
      </c>
      <c r="I119" s="7">
        <f t="shared" si="56"/>
        <v>3.4705391390227915E-3</v>
      </c>
      <c r="J119" s="7">
        <f t="shared" si="57"/>
        <v>9.2413113555521002E-3</v>
      </c>
      <c r="K119" s="7">
        <f t="shared" si="58"/>
        <v>8.6659003261071368E-3</v>
      </c>
      <c r="L119" s="7">
        <f t="shared" si="59"/>
        <v>8.3079414989584207E-3</v>
      </c>
      <c r="M119" s="7">
        <f t="shared" si="60"/>
        <v>1.4620769928482468E-2</v>
      </c>
      <c r="N119" s="7">
        <f t="shared" si="61"/>
        <v>1.3710943039493126E-2</v>
      </c>
      <c r="O119" s="7">
        <f t="shared" si="62"/>
        <v>1.314534385889404E-2</v>
      </c>
      <c r="Q119" s="7">
        <v>2038</v>
      </c>
      <c r="R119" s="7">
        <f>Output!AA246</f>
        <v>3.8908267685507918E-2</v>
      </c>
      <c r="S119" s="7">
        <f>Output!AA276</f>
        <v>3.5307514132130145E-2</v>
      </c>
      <c r="T119" s="7">
        <f>Output!AA306</f>
        <v>3.2964124993439183E-2</v>
      </c>
    </row>
    <row r="120" spans="1:20" x14ac:dyDescent="0.25">
      <c r="A120" s="7">
        <v>2039</v>
      </c>
      <c r="B120" s="7">
        <f>Output!AA127</f>
        <v>3.8050703560970484E-2</v>
      </c>
      <c r="C120" s="7">
        <f>Output!AA157</f>
        <v>3.4046860123916133E-2</v>
      </c>
      <c r="D120" s="7">
        <f>Output!AA187</f>
        <v>3.1422435759454463E-2</v>
      </c>
      <c r="F120" s="7">
        <v>2039</v>
      </c>
      <c r="G120" s="7">
        <f t="shared" si="54"/>
        <v>4.0959556607474967E-3</v>
      </c>
      <c r="H120" s="7">
        <f t="shared" si="55"/>
        <v>3.8326495666040471E-3</v>
      </c>
      <c r="I120" s="7">
        <f t="shared" si="56"/>
        <v>3.667706811487812E-3</v>
      </c>
      <c r="J120" s="7">
        <f t="shared" si="57"/>
        <v>9.8168128081994547E-3</v>
      </c>
      <c r="K120" s="7">
        <f t="shared" si="58"/>
        <v>9.1865542287607772E-3</v>
      </c>
      <c r="L120" s="7">
        <f t="shared" si="59"/>
        <v>8.7926441340868671E-3</v>
      </c>
      <c r="M120" s="7">
        <f t="shared" si="60"/>
        <v>1.5537669955651404E-2</v>
      </c>
      <c r="N120" s="7">
        <f t="shared" si="61"/>
        <v>1.45404588909175E-2</v>
      </c>
      <c r="O120" s="7">
        <f t="shared" si="62"/>
        <v>1.3917581456685913E-2</v>
      </c>
      <c r="Q120" s="7">
        <v>2039</v>
      </c>
      <c r="R120" s="7">
        <f>Output!AA247</f>
        <v>3.8569381668673373E-2</v>
      </c>
      <c r="S120" s="7">
        <f>Output!AA277</f>
        <v>3.4893568028989172E-2</v>
      </c>
      <c r="T120" s="7">
        <f>Output!AA307</f>
        <v>3.2484159412775895E-2</v>
      </c>
    </row>
    <row r="121" spans="1:20" x14ac:dyDescent="0.25">
      <c r="A121" s="7">
        <v>2040</v>
      </c>
      <c r="B121" s="7">
        <f>Output!AA128</f>
        <v>3.7689360681479454E-2</v>
      </c>
      <c r="C121" s="7">
        <f>Output!AA158</f>
        <v>3.3603758792174351E-2</v>
      </c>
      <c r="D121" s="7">
        <f>Output!AA188</f>
        <v>3.0907428342511138E-2</v>
      </c>
      <c r="F121" s="7">
        <v>2040</v>
      </c>
      <c r="G121" s="7">
        <f t="shared" si="54"/>
        <v>4.3280273206241053E-3</v>
      </c>
      <c r="H121" s="7">
        <f t="shared" si="55"/>
        <v>4.0419547133360078E-3</v>
      </c>
      <c r="I121" s="7">
        <f t="shared" si="56"/>
        <v>3.8619869890015872E-3</v>
      </c>
      <c r="J121" s="7">
        <f t="shared" si="57"/>
        <v>1.0409601862033897E-2</v>
      </c>
      <c r="K121" s="7">
        <f t="shared" si="58"/>
        <v>9.721189952743136E-3</v>
      </c>
      <c r="L121" s="7">
        <f t="shared" si="59"/>
        <v>9.2889010345132798E-3</v>
      </c>
      <c r="M121" s="7">
        <f t="shared" si="60"/>
        <v>1.6491176403443678E-2</v>
      </c>
      <c r="N121" s="7">
        <f t="shared" si="61"/>
        <v>1.5400425192150255E-2</v>
      </c>
      <c r="O121" s="7">
        <f t="shared" si="62"/>
        <v>1.4715815080024961E-2</v>
      </c>
      <c r="Q121" s="7">
        <v>2040</v>
      </c>
      <c r="R121" s="7">
        <f>Output!AA248</f>
        <v>3.8234730371210411E-2</v>
      </c>
      <c r="S121" s="7">
        <f>Output!AA278</f>
        <v>3.448385664521976E-2</v>
      </c>
      <c r="T121" s="7">
        <f>Output!AA308</f>
        <v>3.2008433117855367E-2</v>
      </c>
    </row>
    <row r="122" spans="1:20" x14ac:dyDescent="0.25">
      <c r="A122" s="7">
        <v>2041</v>
      </c>
      <c r="B122" s="7">
        <f>Output!AA129</f>
        <v>3.7387227605536338E-2</v>
      </c>
      <c r="C122" s="7">
        <f>Output!AA159</f>
        <v>3.321986726398049E-2</v>
      </c>
      <c r="D122" s="7">
        <f>Output!AA189</f>
        <v>3.0451644480968935E-2</v>
      </c>
      <c r="F122" s="7">
        <v>2041</v>
      </c>
      <c r="G122" s="7">
        <f t="shared" si="54"/>
        <v>4.5583977157595485E-3</v>
      </c>
      <c r="H122" s="7">
        <f t="shared" si="55"/>
        <v>4.2491030064250252E-3</v>
      </c>
      <c r="I122" s="7">
        <f t="shared" si="56"/>
        <v>4.0537097017026274E-3</v>
      </c>
      <c r="J122" s="7">
        <f t="shared" si="57"/>
        <v>1.0807683445000658E-2</v>
      </c>
      <c r="K122" s="7">
        <f t="shared" si="58"/>
        <v>1.0079143588119141E-2</v>
      </c>
      <c r="L122" s="7">
        <f t="shared" si="59"/>
        <v>9.6201991638490379E-3</v>
      </c>
      <c r="M122" s="7">
        <f t="shared" si="60"/>
        <v>1.7056969174241755E-2</v>
      </c>
      <c r="N122" s="7">
        <f t="shared" si="61"/>
        <v>1.5909184169813247E-2</v>
      </c>
      <c r="O122" s="7">
        <f t="shared" si="62"/>
        <v>1.5186688625995436E-2</v>
      </c>
      <c r="Q122" s="7">
        <v>2041</v>
      </c>
      <c r="R122" s="7">
        <f>Output!AA249</f>
        <v>3.7954440228488553E-2</v>
      </c>
      <c r="S122" s="7">
        <f>Output!AA279</f>
        <v>3.4128506416191466E-2</v>
      </c>
      <c r="T122" s="7">
        <f>Output!AA309</f>
        <v>3.1587080602857323E-2</v>
      </c>
    </row>
    <row r="123" spans="1:20" x14ac:dyDescent="0.25">
      <c r="A123" s="7">
        <v>2042</v>
      </c>
      <c r="B123" s="7">
        <f>Output!AA130</f>
        <v>3.7086443057957927E-2</v>
      </c>
      <c r="C123" s="7">
        <f>Output!AA160</f>
        <v>3.2837324264151327E-2</v>
      </c>
      <c r="D123" s="7">
        <f>Output!AA190</f>
        <v>2.9997195408482676E-2</v>
      </c>
      <c r="F123" s="7">
        <v>2042</v>
      </c>
      <c r="G123" s="7">
        <f t="shared" si="54"/>
        <v>4.7870743748191953E-3</v>
      </c>
      <c r="H123" s="7">
        <f t="shared" si="55"/>
        <v>4.4541019745364674E-3</v>
      </c>
      <c r="I123" s="7">
        <f t="shared" si="56"/>
        <v>4.2428824016956974E-3</v>
      </c>
      <c r="J123" s="7">
        <f t="shared" si="57"/>
        <v>1.121068323826439E-2</v>
      </c>
      <c r="K123" s="7">
        <f t="shared" si="58"/>
        <v>1.044041588459187E-2</v>
      </c>
      <c r="L123" s="7">
        <f t="shared" si="59"/>
        <v>9.9535806261366443E-3</v>
      </c>
      <c r="M123" s="7">
        <f t="shared" si="60"/>
        <v>1.7634292101709574E-2</v>
      </c>
      <c r="N123" s="7">
        <f t="shared" si="61"/>
        <v>1.6426729794647262E-2</v>
      </c>
      <c r="O123" s="7">
        <f t="shared" si="62"/>
        <v>1.5664278850577577E-2</v>
      </c>
      <c r="Q123" s="7">
        <v>2042</v>
      </c>
      <c r="R123" s="7">
        <f>Output!AA250</f>
        <v>3.7675390463375383E-2</v>
      </c>
      <c r="S123" s="7">
        <f>Output!AA280</f>
        <v>3.3774396564771852E-2</v>
      </c>
      <c r="T123" s="7">
        <f>Output!AA310</f>
        <v>3.1166955851803287E-2</v>
      </c>
    </row>
    <row r="124" spans="1:20" x14ac:dyDescent="0.25">
      <c r="A124" s="7">
        <v>2043</v>
      </c>
      <c r="B124" s="7">
        <f>Output!AA131</f>
        <v>3.6787257927742296E-2</v>
      </c>
      <c r="C124" s="7">
        <f>Output!AA161</f>
        <v>3.2456380681684958E-2</v>
      </c>
      <c r="D124" s="7">
        <f>Output!AA191</f>
        <v>2.9544351831145187E-2</v>
      </c>
      <c r="F124" s="7">
        <v>2043</v>
      </c>
      <c r="G124" s="7">
        <f t="shared" si="54"/>
        <v>5.0140662244850245E-3</v>
      </c>
      <c r="H124" s="7">
        <f t="shared" si="55"/>
        <v>4.656960544352314E-3</v>
      </c>
      <c r="I124" s="7">
        <f t="shared" si="56"/>
        <v>4.4295140495304889E-3</v>
      </c>
      <c r="J124" s="7">
        <f t="shared" si="57"/>
        <v>1.1618718615001612E-2</v>
      </c>
      <c r="K124" s="7">
        <f t="shared" si="58"/>
        <v>1.0805069827370166E-2</v>
      </c>
      <c r="L124" s="7">
        <f t="shared" si="59"/>
        <v>1.0289065423707423E-2</v>
      </c>
      <c r="M124" s="7">
        <f t="shared" si="60"/>
        <v>1.8223371005518192E-2</v>
      </c>
      <c r="N124" s="7">
        <f t="shared" si="61"/>
        <v>1.6953179110388013E-2</v>
      </c>
      <c r="O124" s="7">
        <f t="shared" si="62"/>
        <v>1.614861679788435E-2</v>
      </c>
      <c r="Q124" s="7">
        <v>2043</v>
      </c>
      <c r="R124" s="7">
        <f>Output!AA251</f>
        <v>3.7397811404675158E-2</v>
      </c>
      <c r="S124" s="7">
        <f>Output!AA281</f>
        <v>3.3421757419765205E-2</v>
      </c>
      <c r="T124" s="7">
        <f>Output!AA311</f>
        <v>3.0748307387002918E-2</v>
      </c>
    </row>
    <row r="125" spans="1:20" x14ac:dyDescent="0.25">
      <c r="A125" s="7">
        <v>2044</v>
      </c>
      <c r="B125" s="7">
        <f>Output!AA132</f>
        <v>3.6489672214889461E-2</v>
      </c>
      <c r="C125" s="7">
        <f>Output!AA162</f>
        <v>3.2077005155456612E-2</v>
      </c>
      <c r="D125" s="7">
        <f>Output!AA192</f>
        <v>2.9093079646869399E-2</v>
      </c>
      <c r="F125" s="7">
        <v>2044</v>
      </c>
      <c r="G125" s="7">
        <f t="shared" si="54"/>
        <v>5.23938219145472E-3</v>
      </c>
      <c r="H125" s="7">
        <f t="shared" si="55"/>
        <v>4.8576874678142451E-3</v>
      </c>
      <c r="I125" s="7">
        <f t="shared" si="56"/>
        <v>4.6136134157427214E-3</v>
      </c>
      <c r="J125" s="7">
        <f t="shared" si="57"/>
        <v>1.2031909081284528E-2</v>
      </c>
      <c r="K125" s="7">
        <f t="shared" si="58"/>
        <v>1.117316824585431E-2</v>
      </c>
      <c r="L125" s="7">
        <f t="shared" si="59"/>
        <v>1.0626671781528716E-2</v>
      </c>
      <c r="M125" s="7">
        <f t="shared" si="60"/>
        <v>1.8824435971114321E-2</v>
      </c>
      <c r="N125" s="7">
        <f t="shared" si="61"/>
        <v>1.7488649023894361E-2</v>
      </c>
      <c r="O125" s="7">
        <f t="shared" si="62"/>
        <v>1.6639730147314697E-2</v>
      </c>
      <c r="Q125" s="7">
        <v>2044</v>
      </c>
      <c r="R125" s="7">
        <f>Output!AA252</f>
        <v>3.7121703054976647E-2</v>
      </c>
      <c r="S125" s="7">
        <f>Output!AA282</f>
        <v>3.307056019201253E-2</v>
      </c>
      <c r="T125" s="7">
        <f>Output!AA312</f>
        <v>3.0331103902898494E-2</v>
      </c>
    </row>
    <row r="126" spans="1:20" x14ac:dyDescent="0.25">
      <c r="A126" s="7">
        <v>2045</v>
      </c>
      <c r="B126" s="7">
        <f>Output!AA133</f>
        <v>3.6193591836025135E-2</v>
      </c>
      <c r="C126" s="7">
        <f>Output!AA163</f>
        <v>3.1699166324341534E-2</v>
      </c>
      <c r="D126" s="7">
        <f>Output!AA193</f>
        <v>2.8643345484282448E-2</v>
      </c>
      <c r="F126" s="7">
        <v>2045</v>
      </c>
      <c r="G126" s="7">
        <f t="shared" si="54"/>
        <v>5.46303067812654E-3</v>
      </c>
      <c r="H126" s="7">
        <f t="shared" si="55"/>
        <v>5.0562913220765218E-3</v>
      </c>
      <c r="I126" s="7">
        <f t="shared" si="56"/>
        <v>4.795189084878834E-3</v>
      </c>
      <c r="J126" s="7">
        <f t="shared" si="57"/>
        <v>1.2450375335132532E-2</v>
      </c>
      <c r="K126" s="7">
        <f t="shared" si="58"/>
        <v>1.1544773760068511E-2</v>
      </c>
      <c r="L126" s="7">
        <f t="shared" si="59"/>
        <v>1.0966416043535867E-2</v>
      </c>
      <c r="M126" s="7">
        <f t="shared" si="60"/>
        <v>1.9437719992138516E-2</v>
      </c>
      <c r="N126" s="7">
        <f t="shared" si="61"/>
        <v>1.8033256198060493E-2</v>
      </c>
      <c r="O126" s="7">
        <f t="shared" si="62"/>
        <v>1.7137643002192893E-2</v>
      </c>
      <c r="Q126" s="7">
        <v>2045</v>
      </c>
      <c r="R126" s="7">
        <f>Output!AA253</f>
        <v>3.6846979033859195E-2</v>
      </c>
      <c r="S126" s="7">
        <f>Output!AA283</f>
        <v>3.2720776084588635E-2</v>
      </c>
      <c r="T126" s="7">
        <f>Output!AA313</f>
        <v>2.9915314757013766E-2</v>
      </c>
    </row>
    <row r="127" spans="1:20" x14ac:dyDescent="0.25">
      <c r="A127" s="7">
        <v>2046</v>
      </c>
      <c r="B127" s="7">
        <f>Output!AA134</f>
        <v>3.5899016791149312E-2</v>
      </c>
      <c r="C127" s="7">
        <f>Output!AA164</f>
        <v>3.1322829368082901E-2</v>
      </c>
      <c r="D127" s="7">
        <f>Output!AA194</f>
        <v>2.8195116687045135E-2</v>
      </c>
      <c r="F127" s="7">
        <v>2046</v>
      </c>
      <c r="G127" s="7">
        <f t="shared" si="54"/>
        <v>5.6850200868830188E-3</v>
      </c>
      <c r="H127" s="7">
        <f t="shared" si="55"/>
        <v>5.2527804902460914E-3</v>
      </c>
      <c r="I127" s="7">
        <f t="shared" si="56"/>
        <v>4.9742494594961183E-3</v>
      </c>
      <c r="J127" s="7">
        <f t="shared" si="57"/>
        <v>1.2874240228163568E-2</v>
      </c>
      <c r="K127" s="7">
        <f t="shared" si="58"/>
        <v>1.191994868717197E-2</v>
      </c>
      <c r="L127" s="7">
        <f t="shared" si="59"/>
        <v>1.1308312564448321E-2</v>
      </c>
      <c r="M127" s="7">
        <f t="shared" si="60"/>
        <v>2.0063460369444112E-2</v>
      </c>
      <c r="N127" s="7">
        <f t="shared" si="61"/>
        <v>1.8587116884097844E-2</v>
      </c>
      <c r="O127" s="7">
        <f t="shared" si="62"/>
        <v>1.7642375669400516E-2</v>
      </c>
      <c r="Q127" s="7">
        <v>2046</v>
      </c>
      <c r="R127" s="7">
        <f>Output!AA254</f>
        <v>3.657363933873406E-2</v>
      </c>
      <c r="S127" s="7">
        <f>Output!AA284</f>
        <v>3.237237312742728E-2</v>
      </c>
      <c r="T127" s="7">
        <f>Output!AA314</f>
        <v>2.9500909965913112E-2</v>
      </c>
    </row>
    <row r="128" spans="1:20" x14ac:dyDescent="0.25">
      <c r="A128" s="7">
        <v>2047</v>
      </c>
      <c r="B128" s="7">
        <f>Output!AA135</f>
        <v>3.560594708026199E-2</v>
      </c>
      <c r="C128" s="7">
        <f>Output!AA165</f>
        <v>3.0947971389923532E-2</v>
      </c>
      <c r="D128" s="7">
        <f>Output!AA195</f>
        <v>2.7748361298171324E-2</v>
      </c>
      <c r="F128" s="7">
        <v>2047</v>
      </c>
      <c r="G128" s="7">
        <f t="shared" si="54"/>
        <v>5.9053588201224095E-3</v>
      </c>
      <c r="H128" s="7">
        <f t="shared" si="55"/>
        <v>5.4471632278562622E-3</v>
      </c>
      <c r="I128" s="7">
        <f t="shared" si="56"/>
        <v>5.1508027640912151E-3</v>
      </c>
      <c r="J128" s="7">
        <f t="shared" si="57"/>
        <v>1.330362880405413E-2</v>
      </c>
      <c r="K128" s="7">
        <f t="shared" si="58"/>
        <v>1.2298755107872669E-2</v>
      </c>
      <c r="L128" s="7">
        <f t="shared" si="59"/>
        <v>1.1652373596815683E-2</v>
      </c>
      <c r="M128" s="7">
        <f t="shared" si="60"/>
        <v>2.0701898787985847E-2</v>
      </c>
      <c r="N128" s="7">
        <f t="shared" si="61"/>
        <v>1.9150346987889071E-2</v>
      </c>
      <c r="O128" s="7">
        <f t="shared" si="62"/>
        <v>1.8153944429540141E-2</v>
      </c>
      <c r="Q128" s="7">
        <v>2047</v>
      </c>
      <c r="R128" s="7">
        <f>Output!AA255</f>
        <v>3.6301683972189969E-2</v>
      </c>
      <c r="S128" s="7">
        <f>Output!AA285</f>
        <v>3.2025330302262206E-2</v>
      </c>
      <c r="T128" s="7">
        <f>Output!AA315</f>
        <v>2.9087860193394328E-2</v>
      </c>
    </row>
    <row r="129" spans="1:20" x14ac:dyDescent="0.25">
      <c r="A129" s="7">
        <v>2048</v>
      </c>
      <c r="B129" s="7">
        <f>Output!AA136</f>
        <v>3.53142886199889E-2</v>
      </c>
      <c r="C129" s="7">
        <f>Output!AA166</f>
        <v>3.0574555546814045E-2</v>
      </c>
      <c r="D129" s="7">
        <f>Output!AA196</f>
        <v>2.7303048044347397E-2</v>
      </c>
      <c r="F129" s="7">
        <v>2048</v>
      </c>
      <c r="G129" s="7">
        <f t="shared" si="54"/>
        <v>6.1240547559435277E-3</v>
      </c>
      <c r="H129" s="7">
        <f t="shared" si="55"/>
        <v>5.6394475851055618E-3</v>
      </c>
      <c r="I129" s="7">
        <f t="shared" si="56"/>
        <v>5.3248570488626532E-3</v>
      </c>
      <c r="J129" s="7">
        <f t="shared" si="57"/>
        <v>1.3738667294670772E-2</v>
      </c>
      <c r="K129" s="7">
        <f t="shared" si="58"/>
        <v>1.2681254655625345E-2</v>
      </c>
      <c r="L129" s="7">
        <f t="shared" si="59"/>
        <v>1.1998609172927442E-2</v>
      </c>
      <c r="M129" s="7">
        <f t="shared" si="60"/>
        <v>2.1353279833398024E-2</v>
      </c>
      <c r="N129" s="7">
        <f t="shared" si="61"/>
        <v>1.9723061726145134E-2</v>
      </c>
      <c r="O129" s="7">
        <f t="shared" si="62"/>
        <v>1.8672361296992231E-2</v>
      </c>
      <c r="Q129" s="7">
        <v>2048</v>
      </c>
      <c r="R129" s="7">
        <f>Output!AA256</f>
        <v>3.60310265538063E-2</v>
      </c>
      <c r="S129" s="7">
        <f>Output!AA286</f>
        <v>3.1679613779370695E-2</v>
      </c>
      <c r="T129" s="7">
        <f>Output!AA316</f>
        <v>2.8676136723149111E-2</v>
      </c>
    </row>
    <row r="130" spans="1:20" x14ac:dyDescent="0.25">
      <c r="A130" s="7">
        <v>2049</v>
      </c>
      <c r="B130" s="7">
        <f>Output!AA137</f>
        <v>3.5024041410330033E-2</v>
      </c>
      <c r="C130" s="7">
        <f>Output!AA167</f>
        <v>3.0202551236568908E-2</v>
      </c>
      <c r="D130" s="7">
        <f>Output!AA197</f>
        <v>2.6859146323387817E-2</v>
      </c>
      <c r="F130" s="7">
        <v>2049</v>
      </c>
      <c r="G130" s="7">
        <f t="shared" si="54"/>
        <v>6.3411157724451838E-3</v>
      </c>
      <c r="H130" s="7">
        <f t="shared" si="55"/>
        <v>5.8296414416656043E-3</v>
      </c>
      <c r="I130" s="7">
        <f t="shared" si="56"/>
        <v>5.4964201934820465E-3</v>
      </c>
      <c r="J130" s="7">
        <f t="shared" si="57"/>
        <v>1.4179484137438495E-2</v>
      </c>
      <c r="K130" s="7">
        <f t="shared" si="58"/>
        <v>1.3067508515087832E-2</v>
      </c>
      <c r="L130" s="7">
        <f t="shared" si="59"/>
        <v>1.2347026981732121E-2</v>
      </c>
      <c r="M130" s="7">
        <f t="shared" si="60"/>
        <v>2.2017852502431802E-2</v>
      </c>
      <c r="N130" s="7">
        <f t="shared" si="61"/>
        <v>2.0305375588510054E-2</v>
      </c>
      <c r="O130" s="7">
        <f t="shared" si="62"/>
        <v>1.9197633769982188E-2</v>
      </c>
      <c r="Q130" s="7">
        <v>2049</v>
      </c>
      <c r="R130" s="7">
        <f>Output!AA257</f>
        <v>3.576166708358304E-2</v>
      </c>
      <c r="S130" s="7">
        <f>Output!AA287</f>
        <v>3.1335195463765328E-2</v>
      </c>
      <c r="T130" s="7">
        <f>Output!AA317</f>
        <v>2.8265711460190038E-2</v>
      </c>
    </row>
    <row r="131" spans="1:20" x14ac:dyDescent="0.25">
      <c r="A131" s="7">
        <v>2050</v>
      </c>
      <c r="B131" s="7">
        <f>Output!AA138</f>
        <v>3.4731316671815081E-2</v>
      </c>
      <c r="C131" s="7">
        <f>Output!AA168</f>
        <v>2.9828056542542648E-2</v>
      </c>
      <c r="D131" s="7">
        <f>Output!AA198</f>
        <v>2.6412754218647118E-2</v>
      </c>
      <c r="F131" s="7">
        <v>2050</v>
      </c>
      <c r="G131" s="7">
        <f t="shared" si="54"/>
        <v>6.5565280779503066E-3</v>
      </c>
      <c r="H131" s="7">
        <f t="shared" si="55"/>
        <v>6.0177309342268328E-3</v>
      </c>
      <c r="I131" s="7">
        <f t="shared" si="56"/>
        <v>5.6654783346398382E-3</v>
      </c>
      <c r="J131" s="7">
        <f t="shared" si="57"/>
        <v>1.462616507763858E-2</v>
      </c>
      <c r="K131" s="7">
        <f t="shared" si="58"/>
        <v>1.3457532618780497E-2</v>
      </c>
      <c r="L131" s="7">
        <f t="shared" si="59"/>
        <v>1.2697587499914982E-2</v>
      </c>
      <c r="M131" s="7">
        <f t="shared" si="60"/>
        <v>2.2695802077326858E-2</v>
      </c>
      <c r="N131" s="7">
        <f t="shared" si="61"/>
        <v>2.0897334303334163E-2</v>
      </c>
      <c r="O131" s="7">
        <f t="shared" si="62"/>
        <v>1.9729696665190127E-2</v>
      </c>
      <c r="Q131" s="7">
        <v>2050</v>
      </c>
      <c r="R131" s="7">
        <f>Output!AA258</f>
        <v>3.5490035379625411E-2</v>
      </c>
      <c r="S131" s="7">
        <f>Output!AA288</f>
        <v>3.0988493112688198E-2</v>
      </c>
      <c r="T131" s="7">
        <f>Output!AA318</f>
        <v>2.7853002161759201E-2</v>
      </c>
    </row>
  </sheetData>
  <mergeCells count="30">
    <mergeCell ref="D68:E68"/>
    <mergeCell ref="R103:T103"/>
    <mergeCell ref="B103:D103"/>
    <mergeCell ref="AP70:AR70"/>
    <mergeCell ref="Q70:S70"/>
    <mergeCell ref="V70:X70"/>
    <mergeCell ref="AA70:AC70"/>
    <mergeCell ref="AF70:AH70"/>
    <mergeCell ref="AK70:AM70"/>
    <mergeCell ref="G39:I39"/>
    <mergeCell ref="L39:N39"/>
    <mergeCell ref="G102:O102"/>
    <mergeCell ref="G103:I103"/>
    <mergeCell ref="J103:L103"/>
    <mergeCell ref="M103:O103"/>
    <mergeCell ref="Q39:S39"/>
    <mergeCell ref="V39:X39"/>
    <mergeCell ref="AA39:AC39"/>
    <mergeCell ref="AF39:AH39"/>
    <mergeCell ref="AK39:AM39"/>
    <mergeCell ref="G69:AM69"/>
    <mergeCell ref="G70:I70"/>
    <mergeCell ref="L70:N70"/>
    <mergeCell ref="AA6:AC6"/>
    <mergeCell ref="AF6:AH6"/>
    <mergeCell ref="AK6:AM6"/>
    <mergeCell ref="G6:I6"/>
    <mergeCell ref="L6:N6"/>
    <mergeCell ref="Q6:S6"/>
    <mergeCell ref="V6:X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318"/>
  <sheetViews>
    <sheetView workbookViewId="0">
      <selection activeCell="H3" sqref="H3"/>
    </sheetView>
  </sheetViews>
  <sheetFormatPr defaultRowHeight="15" x14ac:dyDescent="0.25"/>
  <cols>
    <col min="1" max="1" width="15.7109375" style="2" customWidth="1"/>
    <col min="2" max="2" width="10.85546875" style="2" customWidth="1"/>
    <col min="3" max="5" width="10" style="2" bestFit="1" customWidth="1"/>
    <col min="6" max="6" width="11" style="2" bestFit="1" customWidth="1"/>
    <col min="7" max="7" width="10" style="2" bestFit="1" customWidth="1"/>
    <col min="8" max="8" width="9.28515625" style="2" bestFit="1" customWidth="1"/>
    <col min="9" max="9" width="11" style="2" bestFit="1" customWidth="1"/>
    <col min="10" max="12" width="9.28515625" style="2" bestFit="1" customWidth="1"/>
    <col min="13" max="16" width="10" style="2" bestFit="1" customWidth="1"/>
    <col min="17" max="27" width="9.28515625" style="2" bestFit="1" customWidth="1"/>
    <col min="28" max="16384" width="9.140625" style="2"/>
  </cols>
  <sheetData>
    <row r="3" spans="1:27" ht="45" customHeight="1" x14ac:dyDescent="0.25">
      <c r="A3" s="3" t="s">
        <v>26</v>
      </c>
    </row>
    <row r="4" spans="1:27" ht="15.75" x14ac:dyDescent="0.25">
      <c r="A4" s="4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</row>
    <row r="5" spans="1:27" x14ac:dyDescent="0.25">
      <c r="A5" s="1">
        <v>2024</v>
      </c>
      <c r="B5" s="5">
        <v>7503482000</v>
      </c>
      <c r="C5" s="5">
        <v>774449500</v>
      </c>
      <c r="D5" s="5">
        <v>2632903000</v>
      </c>
      <c r="E5" s="5">
        <v>1675782000</v>
      </c>
      <c r="F5" s="5">
        <v>1678982000</v>
      </c>
      <c r="G5" s="5">
        <v>1225765000</v>
      </c>
      <c r="H5" s="5">
        <v>778875700</v>
      </c>
      <c r="I5" s="5">
        <v>701446400</v>
      </c>
      <c r="J5" s="5">
        <v>476717500</v>
      </c>
      <c r="K5" s="5">
        <v>8549907.7239999995</v>
      </c>
      <c r="L5" s="5">
        <v>16891280</v>
      </c>
      <c r="M5" s="5">
        <v>209994100</v>
      </c>
      <c r="N5" s="5">
        <v>2514507000</v>
      </c>
      <c r="O5" s="5">
        <v>555326900</v>
      </c>
      <c r="P5" s="5">
        <v>65479780</v>
      </c>
      <c r="Q5" s="5">
        <v>8530146.4959999993</v>
      </c>
      <c r="R5" s="5">
        <v>8549907.7239999995</v>
      </c>
      <c r="S5" s="5">
        <v>33365490</v>
      </c>
      <c r="T5" s="5">
        <v>1357559000</v>
      </c>
      <c r="U5" s="5">
        <v>8549907.7239999995</v>
      </c>
      <c r="V5" s="5">
        <v>33991100</v>
      </c>
      <c r="W5" s="5">
        <v>210202600</v>
      </c>
      <c r="X5" s="5">
        <v>8549907.7239999995</v>
      </c>
      <c r="Y5" s="5">
        <v>601413000</v>
      </c>
      <c r="Z5" s="5">
        <v>185387000</v>
      </c>
      <c r="AA5" s="5">
        <v>15640080</v>
      </c>
    </row>
    <row r="6" spans="1:27" x14ac:dyDescent="0.25">
      <c r="A6" s="1">
        <v>2025</v>
      </c>
      <c r="B6" s="5">
        <v>7262679000</v>
      </c>
      <c r="C6" s="5">
        <v>750497200</v>
      </c>
      <c r="D6" s="5">
        <v>2548912000</v>
      </c>
      <c r="E6" s="5">
        <v>1622002000</v>
      </c>
      <c r="F6" s="5">
        <v>1625422000</v>
      </c>
      <c r="G6" s="5">
        <v>1186427000</v>
      </c>
      <c r="H6" s="5">
        <v>753879900</v>
      </c>
      <c r="I6" s="5">
        <v>679752000</v>
      </c>
      <c r="J6" s="5">
        <v>461694100</v>
      </c>
      <c r="K6" s="5">
        <v>8275522.642</v>
      </c>
      <c r="L6" s="5">
        <v>16349200</v>
      </c>
      <c r="M6" s="5">
        <v>203254900</v>
      </c>
      <c r="N6" s="5">
        <v>2433811000</v>
      </c>
      <c r="O6" s="5">
        <v>537505300</v>
      </c>
      <c r="P6" s="5">
        <v>63378390</v>
      </c>
      <c r="Q6" s="5">
        <v>8258031.4119999995</v>
      </c>
      <c r="R6" s="5">
        <v>8275522.642</v>
      </c>
      <c r="S6" s="5">
        <v>32294720</v>
      </c>
      <c r="T6" s="5">
        <v>1313992000</v>
      </c>
      <c r="U6" s="5">
        <v>8275522.642</v>
      </c>
      <c r="V6" s="5">
        <v>32900250</v>
      </c>
      <c r="W6" s="5">
        <v>203456800</v>
      </c>
      <c r="X6" s="5">
        <v>8275522.642</v>
      </c>
      <c r="Y6" s="5">
        <v>582112400</v>
      </c>
      <c r="Z6" s="5">
        <v>179437600</v>
      </c>
      <c r="AA6" s="5">
        <v>15138150</v>
      </c>
    </row>
    <row r="7" spans="1:27" x14ac:dyDescent="0.25">
      <c r="A7" s="1">
        <v>2026</v>
      </c>
      <c r="B7" s="5">
        <v>7045051000</v>
      </c>
      <c r="C7" s="5">
        <v>728825000</v>
      </c>
      <c r="D7" s="5">
        <v>2472990000</v>
      </c>
      <c r="E7" s="5">
        <v>1573399000</v>
      </c>
      <c r="F7" s="5">
        <v>1577008000</v>
      </c>
      <c r="G7" s="5">
        <v>1150876000</v>
      </c>
      <c r="H7" s="5">
        <v>731289700</v>
      </c>
      <c r="I7" s="5">
        <v>660122700</v>
      </c>
      <c r="J7" s="5">
        <v>448108900</v>
      </c>
      <c r="K7" s="5">
        <v>8027543.8459999999</v>
      </c>
      <c r="L7" s="5">
        <v>15859290</v>
      </c>
      <c r="M7" s="5">
        <v>197164300</v>
      </c>
      <c r="N7" s="5">
        <v>2360881000</v>
      </c>
      <c r="O7" s="5">
        <v>521398800</v>
      </c>
      <c r="P7" s="5">
        <v>61479240</v>
      </c>
      <c r="Q7" s="5">
        <v>8012058.551</v>
      </c>
      <c r="R7" s="5">
        <v>8027543.8459999999</v>
      </c>
      <c r="S7" s="5">
        <v>31327000</v>
      </c>
      <c r="T7" s="5">
        <v>1274617000</v>
      </c>
      <c r="U7" s="5">
        <v>8027543.8459999999</v>
      </c>
      <c r="V7" s="5">
        <v>31914380</v>
      </c>
      <c r="W7" s="5">
        <v>197360100</v>
      </c>
      <c r="X7" s="5">
        <v>8027543.8459999999</v>
      </c>
      <c r="Y7" s="5">
        <v>564669200</v>
      </c>
      <c r="Z7" s="5">
        <v>174060600</v>
      </c>
      <c r="AA7" s="5">
        <v>14684530</v>
      </c>
    </row>
    <row r="8" spans="1:27" x14ac:dyDescent="0.25">
      <c r="A8" s="1">
        <v>2027</v>
      </c>
      <c r="B8" s="5">
        <v>6847882000</v>
      </c>
      <c r="C8" s="5">
        <v>709165600</v>
      </c>
      <c r="D8" s="5">
        <v>2404192000</v>
      </c>
      <c r="E8" s="5">
        <v>1529364000</v>
      </c>
      <c r="F8" s="5">
        <v>1533136000</v>
      </c>
      <c r="G8" s="5">
        <v>1118666000</v>
      </c>
      <c r="H8" s="5">
        <v>710823100</v>
      </c>
      <c r="I8" s="5">
        <v>642316500</v>
      </c>
      <c r="J8" s="5">
        <v>435793300</v>
      </c>
      <c r="K8" s="5">
        <v>7802877.7019999996</v>
      </c>
      <c r="L8" s="5">
        <v>15415440</v>
      </c>
      <c r="M8" s="5">
        <v>191646300</v>
      </c>
      <c r="N8" s="5">
        <v>2294807000</v>
      </c>
      <c r="O8" s="5">
        <v>506806400</v>
      </c>
      <c r="P8" s="5">
        <v>59758620</v>
      </c>
      <c r="Q8" s="5">
        <v>7789165.216</v>
      </c>
      <c r="R8" s="5">
        <v>7802877.7019999996</v>
      </c>
      <c r="S8" s="5">
        <v>30450250</v>
      </c>
      <c r="T8" s="5">
        <v>1238945000</v>
      </c>
      <c r="U8" s="5">
        <v>7802877.7019999996</v>
      </c>
      <c r="V8" s="5">
        <v>31021200</v>
      </c>
      <c r="W8" s="5">
        <v>191836600</v>
      </c>
      <c r="X8" s="5">
        <v>7802877.7019999996</v>
      </c>
      <c r="Y8" s="5">
        <v>548865800</v>
      </c>
      <c r="Z8" s="5">
        <v>169189200</v>
      </c>
      <c r="AA8" s="5">
        <v>14273560</v>
      </c>
    </row>
    <row r="9" spans="1:27" x14ac:dyDescent="0.25">
      <c r="A9" s="1">
        <v>2028</v>
      </c>
      <c r="B9" s="5">
        <v>6668776000</v>
      </c>
      <c r="C9" s="5">
        <v>691283400</v>
      </c>
      <c r="D9" s="5">
        <v>2341684000</v>
      </c>
      <c r="E9" s="5">
        <v>1489364000</v>
      </c>
      <c r="F9" s="5">
        <v>1493275000</v>
      </c>
      <c r="G9" s="5">
        <v>1089408000</v>
      </c>
      <c r="H9" s="5">
        <v>692231600</v>
      </c>
      <c r="I9" s="5">
        <v>626119900</v>
      </c>
      <c r="J9" s="5">
        <v>424598700</v>
      </c>
      <c r="K9" s="5">
        <v>7598794.4419999998</v>
      </c>
      <c r="L9" s="5">
        <v>15012250</v>
      </c>
      <c r="M9" s="5">
        <v>186633800</v>
      </c>
      <c r="N9" s="5">
        <v>2234787000</v>
      </c>
      <c r="O9" s="5">
        <v>493551000</v>
      </c>
      <c r="P9" s="5">
        <v>58195650</v>
      </c>
      <c r="Q9" s="5">
        <v>7586648.9349999996</v>
      </c>
      <c r="R9" s="5">
        <v>7598794.4419999998</v>
      </c>
      <c r="S9" s="5">
        <v>29653830</v>
      </c>
      <c r="T9" s="5">
        <v>1206540000</v>
      </c>
      <c r="U9" s="5">
        <v>7598794.4419999998</v>
      </c>
      <c r="V9" s="5">
        <v>30209840</v>
      </c>
      <c r="W9" s="5">
        <v>186819100</v>
      </c>
      <c r="X9" s="5">
        <v>7598794.4419999998</v>
      </c>
      <c r="Y9" s="5">
        <v>534510300</v>
      </c>
      <c r="Z9" s="5">
        <v>164764100</v>
      </c>
      <c r="AA9" s="5">
        <v>13900230</v>
      </c>
    </row>
    <row r="10" spans="1:27" x14ac:dyDescent="0.25">
      <c r="A10" s="1">
        <v>2029</v>
      </c>
      <c r="B10" s="5">
        <v>6505620000</v>
      </c>
      <c r="C10" s="5">
        <v>674970400</v>
      </c>
      <c r="D10" s="5">
        <v>2284729000</v>
      </c>
      <c r="E10" s="5">
        <v>1452926000</v>
      </c>
      <c r="F10" s="5">
        <v>1456955000</v>
      </c>
      <c r="G10" s="5">
        <v>1062755000</v>
      </c>
      <c r="H10" s="5">
        <v>675295800</v>
      </c>
      <c r="I10" s="5">
        <v>611344700</v>
      </c>
      <c r="J10" s="5">
        <v>414393900</v>
      </c>
      <c r="K10" s="5">
        <v>7412885.267</v>
      </c>
      <c r="L10" s="5">
        <v>14644970</v>
      </c>
      <c r="M10" s="5">
        <v>182067700</v>
      </c>
      <c r="N10" s="5">
        <v>2180111000</v>
      </c>
      <c r="O10" s="5">
        <v>481475900</v>
      </c>
      <c r="P10" s="5">
        <v>56771850</v>
      </c>
      <c r="Q10" s="5">
        <v>7402125</v>
      </c>
      <c r="R10" s="5">
        <v>7412885.267</v>
      </c>
      <c r="S10" s="5">
        <v>28928330</v>
      </c>
      <c r="T10" s="5">
        <v>1177022000</v>
      </c>
      <c r="U10" s="5">
        <v>7412885.267</v>
      </c>
      <c r="V10" s="5">
        <v>29470740</v>
      </c>
      <c r="W10" s="5">
        <v>182248500</v>
      </c>
      <c r="X10" s="5">
        <v>7412885.267</v>
      </c>
      <c r="Y10" s="5">
        <v>521433200</v>
      </c>
      <c r="Z10" s="5">
        <v>160733000</v>
      </c>
      <c r="AA10" s="5">
        <v>13560160</v>
      </c>
    </row>
    <row r="11" spans="1:27" x14ac:dyDescent="0.25">
      <c r="A11" s="1">
        <v>2030</v>
      </c>
      <c r="B11" s="5">
        <v>6356338000</v>
      </c>
      <c r="C11" s="5">
        <v>660022300</v>
      </c>
      <c r="D11" s="5">
        <v>2232605000</v>
      </c>
      <c r="E11" s="5">
        <v>1419586000</v>
      </c>
      <c r="F11" s="5">
        <v>1423715000</v>
      </c>
      <c r="G11" s="5">
        <v>1038368000</v>
      </c>
      <c r="H11" s="5">
        <v>659799900</v>
      </c>
      <c r="I11" s="5">
        <v>597805600</v>
      </c>
      <c r="J11" s="5">
        <v>405050100</v>
      </c>
      <c r="K11" s="5">
        <v>7242783.6459999997</v>
      </c>
      <c r="L11" s="5">
        <v>14308910</v>
      </c>
      <c r="M11" s="5">
        <v>177889800</v>
      </c>
      <c r="N11" s="5">
        <v>2130085000</v>
      </c>
      <c r="O11" s="5">
        <v>470427600</v>
      </c>
      <c r="P11" s="5">
        <v>55469120</v>
      </c>
      <c r="Q11" s="5">
        <v>7233250.5429999996</v>
      </c>
      <c r="R11" s="5">
        <v>7242783.6459999997</v>
      </c>
      <c r="S11" s="5">
        <v>28264520</v>
      </c>
      <c r="T11" s="5">
        <v>1150013000</v>
      </c>
      <c r="U11" s="5">
        <v>7242783.6459999997</v>
      </c>
      <c r="V11" s="5">
        <v>28794480</v>
      </c>
      <c r="W11" s="5">
        <v>178066500</v>
      </c>
      <c r="X11" s="5">
        <v>7242783.6459999997</v>
      </c>
      <c r="Y11" s="5">
        <v>509468000</v>
      </c>
      <c r="Z11" s="5">
        <v>157044700</v>
      </c>
      <c r="AA11" s="5">
        <v>13248990</v>
      </c>
    </row>
    <row r="12" spans="1:27" x14ac:dyDescent="0.25">
      <c r="A12" s="1">
        <v>2031</v>
      </c>
      <c r="B12" s="5">
        <v>6293077000</v>
      </c>
      <c r="C12" s="5">
        <v>653583200</v>
      </c>
      <c r="D12" s="5">
        <v>2210457000</v>
      </c>
      <c r="E12" s="5">
        <v>1405457000</v>
      </c>
      <c r="F12" s="5">
        <v>1409592000</v>
      </c>
      <c r="G12" s="5">
        <v>1028034000</v>
      </c>
      <c r="H12" s="5">
        <v>653233300</v>
      </c>
      <c r="I12" s="5">
        <v>591973500</v>
      </c>
      <c r="J12" s="5">
        <v>401058500</v>
      </c>
      <c r="K12" s="5">
        <v>7170700.5379999997</v>
      </c>
      <c r="L12" s="5">
        <v>14166510</v>
      </c>
      <c r="M12" s="5">
        <v>176119400</v>
      </c>
      <c r="N12" s="5">
        <v>2108886000</v>
      </c>
      <c r="O12" s="5">
        <v>465745700</v>
      </c>
      <c r="P12" s="5">
        <v>54917070</v>
      </c>
      <c r="Q12" s="5">
        <v>7161497.6869999999</v>
      </c>
      <c r="R12" s="5">
        <v>7170700.5379999997</v>
      </c>
      <c r="S12" s="5">
        <v>27983220</v>
      </c>
      <c r="T12" s="5">
        <v>1138567000</v>
      </c>
      <c r="U12" s="5">
        <v>7170700.5379999997</v>
      </c>
      <c r="V12" s="5">
        <v>28507910</v>
      </c>
      <c r="W12" s="5">
        <v>176294300</v>
      </c>
      <c r="X12" s="5">
        <v>7170700.5379999997</v>
      </c>
      <c r="Y12" s="5">
        <v>504397600</v>
      </c>
      <c r="Z12" s="5">
        <v>155481800</v>
      </c>
      <c r="AA12" s="5">
        <v>13117140</v>
      </c>
    </row>
    <row r="13" spans="1:27" x14ac:dyDescent="0.25">
      <c r="A13" s="1">
        <v>2032</v>
      </c>
      <c r="B13" s="5">
        <v>6230799000</v>
      </c>
      <c r="C13" s="5">
        <v>647240800</v>
      </c>
      <c r="D13" s="5">
        <v>2188653000</v>
      </c>
      <c r="E13" s="5">
        <v>1391549000</v>
      </c>
      <c r="F13" s="5">
        <v>1395688000</v>
      </c>
      <c r="G13" s="5">
        <v>1017860000</v>
      </c>
      <c r="H13" s="5">
        <v>646768800</v>
      </c>
      <c r="I13" s="5">
        <v>586229000</v>
      </c>
      <c r="J13" s="5">
        <v>397127900</v>
      </c>
      <c r="K13" s="5">
        <v>7099737.7719999999</v>
      </c>
      <c r="L13" s="5">
        <v>14026310</v>
      </c>
      <c r="M13" s="5">
        <v>174376500</v>
      </c>
      <c r="N13" s="5">
        <v>2088016000</v>
      </c>
      <c r="O13" s="5">
        <v>461136600</v>
      </c>
      <c r="P13" s="5">
        <v>54373600</v>
      </c>
      <c r="Q13" s="5">
        <v>7090853.9709999999</v>
      </c>
      <c r="R13" s="5">
        <v>7099737.7719999999</v>
      </c>
      <c r="S13" s="5">
        <v>27706290</v>
      </c>
      <c r="T13" s="5">
        <v>1127300000</v>
      </c>
      <c r="U13" s="5">
        <v>7099737.7719999999</v>
      </c>
      <c r="V13" s="5">
        <v>28225790</v>
      </c>
      <c r="W13" s="5">
        <v>174549700</v>
      </c>
      <c r="X13" s="5">
        <v>7099737.7719999999</v>
      </c>
      <c r="Y13" s="5">
        <v>499405900</v>
      </c>
      <c r="Z13" s="5">
        <v>153943100</v>
      </c>
      <c r="AA13" s="5">
        <v>12987330</v>
      </c>
    </row>
    <row r="14" spans="1:27" x14ac:dyDescent="0.25">
      <c r="A14" s="1">
        <v>2033</v>
      </c>
      <c r="B14" s="5">
        <v>6169524000</v>
      </c>
      <c r="C14" s="5">
        <v>640997100</v>
      </c>
      <c r="D14" s="5">
        <v>2167197000</v>
      </c>
      <c r="E14" s="5">
        <v>1377864000</v>
      </c>
      <c r="F14" s="5">
        <v>1382005000</v>
      </c>
      <c r="G14" s="5">
        <v>1007850000</v>
      </c>
      <c r="H14" s="5">
        <v>640408300</v>
      </c>
      <c r="I14" s="5">
        <v>580573800</v>
      </c>
      <c r="J14" s="5">
        <v>393259500</v>
      </c>
      <c r="K14" s="5">
        <v>7029916.7719999999</v>
      </c>
      <c r="L14" s="5">
        <v>13888370</v>
      </c>
      <c r="M14" s="5">
        <v>172661600</v>
      </c>
      <c r="N14" s="5">
        <v>2067481000</v>
      </c>
      <c r="O14" s="5">
        <v>456601700</v>
      </c>
      <c r="P14" s="5">
        <v>53838870</v>
      </c>
      <c r="Q14" s="5">
        <v>7021340.602</v>
      </c>
      <c r="R14" s="5">
        <v>7029916.7719999999</v>
      </c>
      <c r="S14" s="5">
        <v>27433820</v>
      </c>
      <c r="T14" s="5">
        <v>1116214000</v>
      </c>
      <c r="U14" s="5">
        <v>7029916.7719999999</v>
      </c>
      <c r="V14" s="5">
        <v>27948210</v>
      </c>
      <c r="W14" s="5">
        <v>172833100</v>
      </c>
      <c r="X14" s="5">
        <v>7029916.7719999999</v>
      </c>
      <c r="Y14" s="5">
        <v>494494600</v>
      </c>
      <c r="Z14" s="5">
        <v>152429200</v>
      </c>
      <c r="AA14" s="5">
        <v>12859600</v>
      </c>
    </row>
    <row r="15" spans="1:27" x14ac:dyDescent="0.25">
      <c r="A15" s="1">
        <v>2034</v>
      </c>
      <c r="B15" s="5">
        <v>6109214000</v>
      </c>
      <c r="C15" s="5">
        <v>634848300</v>
      </c>
      <c r="D15" s="5">
        <v>2146077000</v>
      </c>
      <c r="E15" s="5">
        <v>1364394000</v>
      </c>
      <c r="F15" s="5">
        <v>1368537000</v>
      </c>
      <c r="G15" s="5">
        <v>997997800</v>
      </c>
      <c r="H15" s="5">
        <v>634148000</v>
      </c>
      <c r="I15" s="5">
        <v>575004700</v>
      </c>
      <c r="J15" s="5">
        <v>389451100</v>
      </c>
      <c r="K15" s="5">
        <v>6961196.1140000001</v>
      </c>
      <c r="L15" s="5">
        <v>13752610</v>
      </c>
      <c r="M15" s="5">
        <v>170973800</v>
      </c>
      <c r="N15" s="5">
        <v>2047271000</v>
      </c>
      <c r="O15" s="5">
        <v>452138200</v>
      </c>
      <c r="P15" s="5">
        <v>53312580</v>
      </c>
      <c r="Q15" s="5">
        <v>6952916.5719999997</v>
      </c>
      <c r="R15" s="5">
        <v>6961196.1140000001</v>
      </c>
      <c r="S15" s="5">
        <v>27165640</v>
      </c>
      <c r="T15" s="5">
        <v>1105302000</v>
      </c>
      <c r="U15" s="5">
        <v>6961196.1140000001</v>
      </c>
      <c r="V15" s="5">
        <v>27675000</v>
      </c>
      <c r="W15" s="5">
        <v>171143600</v>
      </c>
      <c r="X15" s="5">
        <v>6961196.1140000001</v>
      </c>
      <c r="Y15" s="5">
        <v>489660700</v>
      </c>
      <c r="Z15" s="5">
        <v>150939100</v>
      </c>
      <c r="AA15" s="5">
        <v>12733900</v>
      </c>
    </row>
    <row r="16" spans="1:27" x14ac:dyDescent="0.25">
      <c r="A16" s="1">
        <v>2035</v>
      </c>
      <c r="B16" s="5">
        <v>6049834000</v>
      </c>
      <c r="C16" s="5">
        <v>628791100</v>
      </c>
      <c r="D16" s="5">
        <v>2125281000</v>
      </c>
      <c r="E16" s="5">
        <v>1351133000</v>
      </c>
      <c r="F16" s="5">
        <v>1355276000</v>
      </c>
      <c r="G16" s="5">
        <v>988297700</v>
      </c>
      <c r="H16" s="5">
        <v>627984300</v>
      </c>
      <c r="I16" s="5">
        <v>569518400</v>
      </c>
      <c r="J16" s="5">
        <v>385700400</v>
      </c>
      <c r="K16" s="5">
        <v>6893535.8849999998</v>
      </c>
      <c r="L16" s="5">
        <v>13618940</v>
      </c>
      <c r="M16" s="5">
        <v>169312000</v>
      </c>
      <c r="N16" s="5">
        <v>2027372000</v>
      </c>
      <c r="O16" s="5">
        <v>447743600</v>
      </c>
      <c r="P16" s="5">
        <v>52794400</v>
      </c>
      <c r="Q16" s="5">
        <v>6885542.3679999998</v>
      </c>
      <c r="R16" s="5">
        <v>6893535.8849999998</v>
      </c>
      <c r="S16" s="5">
        <v>26901600</v>
      </c>
      <c r="T16" s="5">
        <v>1094559000</v>
      </c>
      <c r="U16" s="5">
        <v>6893535.8849999998</v>
      </c>
      <c r="V16" s="5">
        <v>27406010</v>
      </c>
      <c r="W16" s="5">
        <v>169480100</v>
      </c>
      <c r="X16" s="5">
        <v>6893535.8849999998</v>
      </c>
      <c r="Y16" s="5">
        <v>484901400</v>
      </c>
      <c r="Z16" s="5">
        <v>149472000</v>
      </c>
      <c r="AA16" s="5">
        <v>12610130</v>
      </c>
    </row>
    <row r="17" spans="1:27" x14ac:dyDescent="0.25">
      <c r="A17" s="1">
        <v>2036</v>
      </c>
      <c r="B17" s="5">
        <v>5991352000</v>
      </c>
      <c r="C17" s="5">
        <v>622822100</v>
      </c>
      <c r="D17" s="5">
        <v>2104798000</v>
      </c>
      <c r="E17" s="5">
        <v>1338072000</v>
      </c>
      <c r="F17" s="5">
        <v>1342214000</v>
      </c>
      <c r="G17" s="5">
        <v>978744000</v>
      </c>
      <c r="H17" s="5">
        <v>621913700</v>
      </c>
      <c r="I17" s="5">
        <v>564112100</v>
      </c>
      <c r="J17" s="5">
        <v>382005400</v>
      </c>
      <c r="K17" s="5">
        <v>6826897.6320000002</v>
      </c>
      <c r="L17" s="5">
        <v>13487290</v>
      </c>
      <c r="M17" s="5">
        <v>167675300</v>
      </c>
      <c r="N17" s="5">
        <v>2007774000</v>
      </c>
      <c r="O17" s="5">
        <v>443415300</v>
      </c>
      <c r="P17" s="5">
        <v>52284050</v>
      </c>
      <c r="Q17" s="5">
        <v>6819179.9189999998</v>
      </c>
      <c r="R17" s="5">
        <v>6826897.6320000002</v>
      </c>
      <c r="S17" s="5">
        <v>26641550</v>
      </c>
      <c r="T17" s="5">
        <v>1083978000</v>
      </c>
      <c r="U17" s="5">
        <v>6826897.6320000002</v>
      </c>
      <c r="V17" s="5">
        <v>27141080</v>
      </c>
      <c r="W17" s="5">
        <v>167841800</v>
      </c>
      <c r="X17" s="5">
        <v>6826897.6320000002</v>
      </c>
      <c r="Y17" s="5">
        <v>480214000</v>
      </c>
      <c r="Z17" s="5">
        <v>148027100</v>
      </c>
      <c r="AA17" s="5">
        <v>12488230</v>
      </c>
    </row>
    <row r="18" spans="1:27" x14ac:dyDescent="0.25">
      <c r="A18" s="1">
        <v>2037</v>
      </c>
      <c r="B18" s="5">
        <v>5933734000</v>
      </c>
      <c r="C18" s="5">
        <v>616938200</v>
      </c>
      <c r="D18" s="5">
        <v>2084616000</v>
      </c>
      <c r="E18" s="5">
        <v>1325204000</v>
      </c>
      <c r="F18" s="5">
        <v>1329344000</v>
      </c>
      <c r="G18" s="5">
        <v>969331600</v>
      </c>
      <c r="H18" s="5">
        <v>615932900</v>
      </c>
      <c r="I18" s="5">
        <v>558782800</v>
      </c>
      <c r="J18" s="5">
        <v>378364000</v>
      </c>
      <c r="K18" s="5">
        <v>6761244.301</v>
      </c>
      <c r="L18" s="5">
        <v>13357580</v>
      </c>
      <c r="M18" s="5">
        <v>166062800</v>
      </c>
      <c r="N18" s="5">
        <v>1988465000</v>
      </c>
      <c r="O18" s="5">
        <v>439151100</v>
      </c>
      <c r="P18" s="5">
        <v>51781240</v>
      </c>
      <c r="Q18" s="5">
        <v>6753792.5420000004</v>
      </c>
      <c r="R18" s="5">
        <v>6761244.301</v>
      </c>
      <c r="S18" s="5">
        <v>26385340</v>
      </c>
      <c r="T18" s="5">
        <v>1073554000</v>
      </c>
      <c r="U18" s="5">
        <v>6761244.301</v>
      </c>
      <c r="V18" s="5">
        <v>26880070</v>
      </c>
      <c r="W18" s="5">
        <v>166227700</v>
      </c>
      <c r="X18" s="5">
        <v>6761244.301</v>
      </c>
      <c r="Y18" s="5">
        <v>475595800</v>
      </c>
      <c r="Z18" s="5">
        <v>146603600</v>
      </c>
      <c r="AA18" s="5">
        <v>12368130</v>
      </c>
    </row>
    <row r="19" spans="1:27" x14ac:dyDescent="0.25">
      <c r="A19" s="1">
        <v>2038</v>
      </c>
      <c r="B19" s="5">
        <v>5876949000</v>
      </c>
      <c r="C19" s="5">
        <v>611136200</v>
      </c>
      <c r="D19" s="5">
        <v>2064723000</v>
      </c>
      <c r="E19" s="5">
        <v>1312522000</v>
      </c>
      <c r="F19" s="5">
        <v>1316659000</v>
      </c>
      <c r="G19" s="5">
        <v>960055200</v>
      </c>
      <c r="H19" s="5">
        <v>610038500</v>
      </c>
      <c r="I19" s="5">
        <v>553527800</v>
      </c>
      <c r="J19" s="5">
        <v>374774300</v>
      </c>
      <c r="K19" s="5">
        <v>6696540.1909999996</v>
      </c>
      <c r="L19" s="5">
        <v>13229750</v>
      </c>
      <c r="M19" s="5">
        <v>164473600</v>
      </c>
      <c r="N19" s="5">
        <v>1969436000</v>
      </c>
      <c r="O19" s="5">
        <v>434948500</v>
      </c>
      <c r="P19" s="5">
        <v>51285700</v>
      </c>
      <c r="Q19" s="5">
        <v>6689344.8959999997</v>
      </c>
      <c r="R19" s="5">
        <v>6696540.1909999996</v>
      </c>
      <c r="S19" s="5">
        <v>26132840</v>
      </c>
      <c r="T19" s="5">
        <v>1063280000</v>
      </c>
      <c r="U19" s="5">
        <v>6696540.1909999996</v>
      </c>
      <c r="V19" s="5">
        <v>26622830</v>
      </c>
      <c r="W19" s="5">
        <v>164636900</v>
      </c>
      <c r="X19" s="5">
        <v>6696540.1909999996</v>
      </c>
      <c r="Y19" s="5">
        <v>471044400</v>
      </c>
      <c r="Z19" s="5">
        <v>145200600</v>
      </c>
      <c r="AA19" s="5">
        <v>12249770</v>
      </c>
    </row>
    <row r="20" spans="1:27" x14ac:dyDescent="0.25">
      <c r="A20" s="1">
        <v>2039</v>
      </c>
      <c r="B20" s="5">
        <v>5820967000</v>
      </c>
      <c r="C20" s="5">
        <v>605413300</v>
      </c>
      <c r="D20" s="5">
        <v>2045111000</v>
      </c>
      <c r="E20" s="5">
        <v>1300019000</v>
      </c>
      <c r="F20" s="5">
        <v>1304152000</v>
      </c>
      <c r="G20" s="5">
        <v>950910000</v>
      </c>
      <c r="H20" s="5">
        <v>604227400</v>
      </c>
      <c r="I20" s="5">
        <v>548344300</v>
      </c>
      <c r="J20" s="5">
        <v>371234400</v>
      </c>
      <c r="K20" s="5">
        <v>6632750.9060000004</v>
      </c>
      <c r="L20" s="5">
        <v>13103730</v>
      </c>
      <c r="M20" s="5">
        <v>162906800</v>
      </c>
      <c r="N20" s="5">
        <v>1950676000</v>
      </c>
      <c r="O20" s="5">
        <v>430805300</v>
      </c>
      <c r="P20" s="5">
        <v>50797170</v>
      </c>
      <c r="Q20" s="5">
        <v>6625802.9249999998</v>
      </c>
      <c r="R20" s="5">
        <v>6632750.9060000004</v>
      </c>
      <c r="S20" s="5">
        <v>25883910</v>
      </c>
      <c r="T20" s="5">
        <v>1053151000</v>
      </c>
      <c r="U20" s="5">
        <v>6632750.9060000004</v>
      </c>
      <c r="V20" s="5">
        <v>26369230</v>
      </c>
      <c r="W20" s="5">
        <v>163068600</v>
      </c>
      <c r="X20" s="5">
        <v>6632750.9060000004</v>
      </c>
      <c r="Y20" s="5">
        <v>466557400</v>
      </c>
      <c r="Z20" s="5">
        <v>143817500</v>
      </c>
      <c r="AA20" s="5">
        <v>12133080</v>
      </c>
    </row>
    <row r="21" spans="1:27" x14ac:dyDescent="0.25">
      <c r="A21" s="1">
        <v>2040</v>
      </c>
      <c r="B21" s="5">
        <v>5765688000</v>
      </c>
      <c r="C21" s="5">
        <v>599759400</v>
      </c>
      <c r="D21" s="5">
        <v>2025743000</v>
      </c>
      <c r="E21" s="5">
        <v>1287673000</v>
      </c>
      <c r="F21" s="5">
        <v>1291801000</v>
      </c>
      <c r="G21" s="5">
        <v>941879600</v>
      </c>
      <c r="H21" s="5">
        <v>598489400</v>
      </c>
      <c r="I21" s="5">
        <v>543223400</v>
      </c>
      <c r="J21" s="5">
        <v>367738100</v>
      </c>
      <c r="K21" s="5">
        <v>6569762.7259999998</v>
      </c>
      <c r="L21" s="5">
        <v>12979290</v>
      </c>
      <c r="M21" s="5">
        <v>161359800</v>
      </c>
      <c r="N21" s="5">
        <v>1932151000</v>
      </c>
      <c r="O21" s="5">
        <v>426714100</v>
      </c>
      <c r="P21" s="5">
        <v>50314770</v>
      </c>
      <c r="Q21" s="5">
        <v>6563054.0489999996</v>
      </c>
      <c r="R21" s="5">
        <v>6569762.7259999998</v>
      </c>
      <c r="S21" s="5">
        <v>25638100</v>
      </c>
      <c r="T21" s="5">
        <v>1043150000</v>
      </c>
      <c r="U21" s="5">
        <v>6569762.7259999998</v>
      </c>
      <c r="V21" s="5">
        <v>26118810</v>
      </c>
      <c r="W21" s="5">
        <v>161520000</v>
      </c>
      <c r="X21" s="5">
        <v>6569762.7259999998</v>
      </c>
      <c r="Y21" s="5">
        <v>462126700</v>
      </c>
      <c r="Z21" s="5">
        <v>142451700</v>
      </c>
      <c r="AA21" s="5">
        <v>12017860</v>
      </c>
    </row>
    <row r="22" spans="1:27" x14ac:dyDescent="0.25">
      <c r="A22" s="1">
        <v>2041</v>
      </c>
      <c r="B22" s="5">
        <v>5719470000</v>
      </c>
      <c r="C22" s="5">
        <v>594997100</v>
      </c>
      <c r="D22" s="5">
        <v>2009530000</v>
      </c>
      <c r="E22" s="5">
        <v>1277351000</v>
      </c>
      <c r="F22" s="5">
        <v>1281462000</v>
      </c>
      <c r="G22" s="5">
        <v>934329500</v>
      </c>
      <c r="H22" s="5">
        <v>593691800</v>
      </c>
      <c r="I22" s="5">
        <v>538910000</v>
      </c>
      <c r="J22" s="5">
        <v>364804200</v>
      </c>
      <c r="K22" s="5">
        <v>6517099.1600000001</v>
      </c>
      <c r="L22" s="5">
        <v>12875240</v>
      </c>
      <c r="M22" s="5">
        <v>160066300</v>
      </c>
      <c r="N22" s="5">
        <v>1916663000</v>
      </c>
      <c r="O22" s="5">
        <v>423293500</v>
      </c>
      <c r="P22" s="5">
        <v>49911440</v>
      </c>
      <c r="Q22" s="5">
        <v>6510526.54</v>
      </c>
      <c r="R22" s="5">
        <v>6517099.1600000001</v>
      </c>
      <c r="S22" s="5">
        <v>25432580</v>
      </c>
      <c r="T22" s="5">
        <v>1034788000</v>
      </c>
      <c r="U22" s="5">
        <v>6517099.1600000001</v>
      </c>
      <c r="V22" s="5">
        <v>25909440</v>
      </c>
      <c r="W22" s="5">
        <v>160225300</v>
      </c>
      <c r="X22" s="5">
        <v>6517099.1600000001</v>
      </c>
      <c r="Y22" s="5">
        <v>458422300</v>
      </c>
      <c r="Z22" s="5">
        <v>141309800</v>
      </c>
      <c r="AA22" s="5">
        <v>11921520</v>
      </c>
    </row>
    <row r="23" spans="1:27" x14ac:dyDescent="0.25">
      <c r="A23" s="1">
        <v>2042</v>
      </c>
      <c r="B23" s="5">
        <v>5673456000</v>
      </c>
      <c r="C23" s="5">
        <v>590254800</v>
      </c>
      <c r="D23" s="5">
        <v>1993388000</v>
      </c>
      <c r="E23" s="5">
        <v>1267075000</v>
      </c>
      <c r="F23" s="5">
        <v>1271169000</v>
      </c>
      <c r="G23" s="5">
        <v>926812700</v>
      </c>
      <c r="H23" s="5">
        <v>588915500</v>
      </c>
      <c r="I23" s="5">
        <v>534614800</v>
      </c>
      <c r="J23" s="5">
        <v>361882900</v>
      </c>
      <c r="K23" s="5">
        <v>6464668.2659999998</v>
      </c>
      <c r="L23" s="5">
        <v>12771660</v>
      </c>
      <c r="M23" s="5">
        <v>158778600</v>
      </c>
      <c r="N23" s="5">
        <v>1901243000</v>
      </c>
      <c r="O23" s="5">
        <v>419888100</v>
      </c>
      <c r="P23" s="5">
        <v>49509900</v>
      </c>
      <c r="Q23" s="5">
        <v>6458229.3760000002</v>
      </c>
      <c r="R23" s="5">
        <v>6464668.2659999998</v>
      </c>
      <c r="S23" s="5">
        <v>25227970</v>
      </c>
      <c r="T23" s="5">
        <v>1026463000</v>
      </c>
      <c r="U23" s="5">
        <v>6464668.2659999998</v>
      </c>
      <c r="V23" s="5">
        <v>25701000</v>
      </c>
      <c r="W23" s="5">
        <v>158936200</v>
      </c>
      <c r="X23" s="5">
        <v>6464668.2659999998</v>
      </c>
      <c r="Y23" s="5">
        <v>454734200</v>
      </c>
      <c r="Z23" s="5">
        <v>140172900</v>
      </c>
      <c r="AA23" s="5">
        <v>11825610</v>
      </c>
    </row>
    <row r="24" spans="1:27" x14ac:dyDescent="0.25">
      <c r="A24" s="1">
        <v>2043</v>
      </c>
      <c r="B24" s="5">
        <v>5627688000</v>
      </c>
      <c r="C24" s="5">
        <v>585536700</v>
      </c>
      <c r="D24" s="5">
        <v>1977331000</v>
      </c>
      <c r="E24" s="5">
        <v>1256853000</v>
      </c>
      <c r="F24" s="5">
        <v>1260929000</v>
      </c>
      <c r="G24" s="5">
        <v>919336000</v>
      </c>
      <c r="H24" s="5">
        <v>584164700</v>
      </c>
      <c r="I24" s="5">
        <v>530341400</v>
      </c>
      <c r="J24" s="5">
        <v>358976900</v>
      </c>
      <c r="K24" s="5">
        <v>6412517.2309999997</v>
      </c>
      <c r="L24" s="5">
        <v>12668630</v>
      </c>
      <c r="M24" s="5">
        <v>157497700</v>
      </c>
      <c r="N24" s="5">
        <v>1885906000</v>
      </c>
      <c r="O24" s="5">
        <v>416500800</v>
      </c>
      <c r="P24" s="5">
        <v>49110500</v>
      </c>
      <c r="Q24" s="5">
        <v>6406209.273</v>
      </c>
      <c r="R24" s="5">
        <v>6412517.2309999997</v>
      </c>
      <c r="S24" s="5">
        <v>25024460</v>
      </c>
      <c r="T24" s="5">
        <v>1018183000</v>
      </c>
      <c r="U24" s="5">
        <v>6412517.2309999997</v>
      </c>
      <c r="V24" s="5">
        <v>25493670</v>
      </c>
      <c r="W24" s="5">
        <v>157654100</v>
      </c>
      <c r="X24" s="5">
        <v>6412517.2309999997</v>
      </c>
      <c r="Y24" s="5">
        <v>451065800</v>
      </c>
      <c r="Z24" s="5">
        <v>139042100</v>
      </c>
      <c r="AA24" s="5">
        <v>11730210</v>
      </c>
    </row>
    <row r="25" spans="1:27" x14ac:dyDescent="0.25">
      <c r="A25" s="1">
        <v>2044</v>
      </c>
      <c r="B25" s="5">
        <v>5582160000</v>
      </c>
      <c r="C25" s="5">
        <v>580842300</v>
      </c>
      <c r="D25" s="5">
        <v>1961358000</v>
      </c>
      <c r="E25" s="5">
        <v>1246685000</v>
      </c>
      <c r="F25" s="5">
        <v>1250744000</v>
      </c>
      <c r="G25" s="5">
        <v>911898600</v>
      </c>
      <c r="H25" s="5">
        <v>579438800</v>
      </c>
      <c r="I25" s="5">
        <v>526089500</v>
      </c>
      <c r="J25" s="5">
        <v>356085800</v>
      </c>
      <c r="K25" s="5">
        <v>6360640.1109999996</v>
      </c>
      <c r="L25" s="5">
        <v>12566140</v>
      </c>
      <c r="M25" s="5">
        <v>156223500</v>
      </c>
      <c r="N25" s="5">
        <v>1870649000</v>
      </c>
      <c r="O25" s="5">
        <v>413131300</v>
      </c>
      <c r="P25" s="5">
        <v>48713190</v>
      </c>
      <c r="Q25" s="5">
        <v>6354460.3459999999</v>
      </c>
      <c r="R25" s="5">
        <v>6360640.1109999996</v>
      </c>
      <c r="S25" s="5">
        <v>24822010</v>
      </c>
      <c r="T25" s="5">
        <v>1009946000</v>
      </c>
      <c r="U25" s="5">
        <v>6360640.1109999996</v>
      </c>
      <c r="V25" s="5">
        <v>25287420</v>
      </c>
      <c r="W25" s="5">
        <v>156378700</v>
      </c>
      <c r="X25" s="5">
        <v>6360640.1109999996</v>
      </c>
      <c r="Y25" s="5">
        <v>447416700</v>
      </c>
      <c r="Z25" s="5">
        <v>137917300</v>
      </c>
      <c r="AA25" s="5">
        <v>11635320</v>
      </c>
    </row>
    <row r="26" spans="1:27" x14ac:dyDescent="0.25">
      <c r="A26" s="1">
        <v>2045</v>
      </c>
      <c r="B26" s="5">
        <v>5536867000</v>
      </c>
      <c r="C26" s="5">
        <v>576171000</v>
      </c>
      <c r="D26" s="5">
        <v>1945468000</v>
      </c>
      <c r="E26" s="5">
        <v>1236570000</v>
      </c>
      <c r="F26" s="5">
        <v>1240610000</v>
      </c>
      <c r="G26" s="5">
        <v>904499600</v>
      </c>
      <c r="H26" s="5">
        <v>574737300</v>
      </c>
      <c r="I26" s="5">
        <v>521858500</v>
      </c>
      <c r="J26" s="5">
        <v>353209200</v>
      </c>
      <c r="K26" s="5">
        <v>6309031.0889999997</v>
      </c>
      <c r="L26" s="5">
        <v>12464180</v>
      </c>
      <c r="M26" s="5">
        <v>154956000</v>
      </c>
      <c r="N26" s="5">
        <v>1855471000</v>
      </c>
      <c r="O26" s="5">
        <v>409779300</v>
      </c>
      <c r="P26" s="5">
        <v>48317950</v>
      </c>
      <c r="Q26" s="5">
        <v>6302976.8360000001</v>
      </c>
      <c r="R26" s="5">
        <v>6309031.0889999997</v>
      </c>
      <c r="S26" s="5">
        <v>24620610</v>
      </c>
      <c r="T26" s="5">
        <v>1001751000</v>
      </c>
      <c r="U26" s="5">
        <v>6309031.0889999997</v>
      </c>
      <c r="V26" s="5">
        <v>25082250</v>
      </c>
      <c r="W26" s="5">
        <v>155109800</v>
      </c>
      <c r="X26" s="5">
        <v>6309031.0889999997</v>
      </c>
      <c r="Y26" s="5">
        <v>443786500</v>
      </c>
      <c r="Z26" s="5">
        <v>136798300</v>
      </c>
      <c r="AA26" s="5">
        <v>11540910</v>
      </c>
    </row>
    <row r="27" spans="1:27" x14ac:dyDescent="0.25">
      <c r="A27" s="1">
        <v>2046</v>
      </c>
      <c r="B27" s="5">
        <v>5491805000</v>
      </c>
      <c r="C27" s="5">
        <v>571522300</v>
      </c>
      <c r="D27" s="5">
        <v>1929657000</v>
      </c>
      <c r="E27" s="5">
        <v>1226506000</v>
      </c>
      <c r="F27" s="5">
        <v>1230528000</v>
      </c>
      <c r="G27" s="5">
        <v>897138300</v>
      </c>
      <c r="H27" s="5">
        <v>570059800</v>
      </c>
      <c r="I27" s="5">
        <v>517648100</v>
      </c>
      <c r="J27" s="5">
        <v>350347000</v>
      </c>
      <c r="K27" s="5">
        <v>6257684.4720000001</v>
      </c>
      <c r="L27" s="5">
        <v>12362740</v>
      </c>
      <c r="M27" s="5">
        <v>153694800</v>
      </c>
      <c r="N27" s="5">
        <v>1840370000</v>
      </c>
      <c r="O27" s="5">
        <v>406444200</v>
      </c>
      <c r="P27" s="5">
        <v>47924710</v>
      </c>
      <c r="Q27" s="5">
        <v>6251753.1069999998</v>
      </c>
      <c r="R27" s="5">
        <v>6257684.4720000001</v>
      </c>
      <c r="S27" s="5">
        <v>24420230</v>
      </c>
      <c r="T27" s="5">
        <v>993598200</v>
      </c>
      <c r="U27" s="5">
        <v>6257684.4720000001</v>
      </c>
      <c r="V27" s="5">
        <v>24878110</v>
      </c>
      <c r="W27" s="5">
        <v>153847500</v>
      </c>
      <c r="X27" s="5">
        <v>6257684.4720000001</v>
      </c>
      <c r="Y27" s="5">
        <v>440174700</v>
      </c>
      <c r="Z27" s="5">
        <v>135684900</v>
      </c>
      <c r="AA27" s="5">
        <v>11446980</v>
      </c>
    </row>
    <row r="28" spans="1:27" x14ac:dyDescent="0.25">
      <c r="A28" s="1">
        <v>2047</v>
      </c>
      <c r="B28" s="5">
        <v>5446968000</v>
      </c>
      <c r="C28" s="5">
        <v>566895800</v>
      </c>
      <c r="D28" s="5">
        <v>1913925000</v>
      </c>
      <c r="E28" s="5">
        <v>1216493000</v>
      </c>
      <c r="F28" s="5">
        <v>1220496000</v>
      </c>
      <c r="G28" s="5">
        <v>889813700</v>
      </c>
      <c r="H28" s="5">
        <v>565405600</v>
      </c>
      <c r="I28" s="5">
        <v>513457700</v>
      </c>
      <c r="J28" s="5">
        <v>347498800</v>
      </c>
      <c r="K28" s="5">
        <v>6206594.6909999996</v>
      </c>
      <c r="L28" s="5">
        <v>12261810</v>
      </c>
      <c r="M28" s="5">
        <v>152440000</v>
      </c>
      <c r="N28" s="5">
        <v>1825344000</v>
      </c>
      <c r="O28" s="5">
        <v>403125900</v>
      </c>
      <c r="P28" s="5">
        <v>47533430</v>
      </c>
      <c r="Q28" s="5">
        <v>6200783.6449999996</v>
      </c>
      <c r="R28" s="5">
        <v>6206594.6909999996</v>
      </c>
      <c r="S28" s="5">
        <v>24220860</v>
      </c>
      <c r="T28" s="5">
        <v>985486100</v>
      </c>
      <c r="U28" s="5">
        <v>6206594.6909999996</v>
      </c>
      <c r="V28" s="5">
        <v>24675000</v>
      </c>
      <c r="W28" s="5">
        <v>152591400</v>
      </c>
      <c r="X28" s="5">
        <v>6206594.6909999996</v>
      </c>
      <c r="Y28" s="5">
        <v>436581000</v>
      </c>
      <c r="Z28" s="5">
        <v>134577100</v>
      </c>
      <c r="AA28" s="5">
        <v>11353530</v>
      </c>
    </row>
    <row r="29" spans="1:27" x14ac:dyDescent="0.25">
      <c r="A29" s="1">
        <v>2048</v>
      </c>
      <c r="B29" s="5">
        <v>5402352000</v>
      </c>
      <c r="C29" s="5">
        <v>562291100</v>
      </c>
      <c r="D29" s="5">
        <v>1898269000</v>
      </c>
      <c r="E29" s="5">
        <v>1206528000</v>
      </c>
      <c r="F29" s="5">
        <v>1210512000</v>
      </c>
      <c r="G29" s="5">
        <v>882525300</v>
      </c>
      <c r="H29" s="5">
        <v>560774400</v>
      </c>
      <c r="I29" s="5">
        <v>509287000</v>
      </c>
      <c r="J29" s="5">
        <v>344664200</v>
      </c>
      <c r="K29" s="5">
        <v>6155756.2929999996</v>
      </c>
      <c r="L29" s="5">
        <v>12161370</v>
      </c>
      <c r="M29" s="5">
        <v>151191400</v>
      </c>
      <c r="N29" s="5">
        <v>1810393000</v>
      </c>
      <c r="O29" s="5">
        <v>399823900</v>
      </c>
      <c r="P29" s="5">
        <v>47144080</v>
      </c>
      <c r="Q29" s="5">
        <v>6150063.0530000003</v>
      </c>
      <c r="R29" s="5">
        <v>6155756.2929999996</v>
      </c>
      <c r="S29" s="5">
        <v>24022460</v>
      </c>
      <c r="T29" s="5">
        <v>977414000</v>
      </c>
      <c r="U29" s="5">
        <v>6155756.2929999996</v>
      </c>
      <c r="V29" s="5">
        <v>24472880</v>
      </c>
      <c r="W29" s="5">
        <v>151341500</v>
      </c>
      <c r="X29" s="5">
        <v>6155756.2929999996</v>
      </c>
      <c r="Y29" s="5">
        <v>433004900</v>
      </c>
      <c r="Z29" s="5">
        <v>133474800</v>
      </c>
      <c r="AA29" s="5">
        <v>11260530</v>
      </c>
    </row>
    <row r="30" spans="1:27" x14ac:dyDescent="0.25">
      <c r="A30" s="1">
        <v>2049</v>
      </c>
      <c r="B30" s="5">
        <v>5357951000</v>
      </c>
      <c r="C30" s="5">
        <v>557707500</v>
      </c>
      <c r="D30" s="5">
        <v>1882689000</v>
      </c>
      <c r="E30" s="5">
        <v>1196612000</v>
      </c>
      <c r="F30" s="5">
        <v>1200577000</v>
      </c>
      <c r="G30" s="5">
        <v>875272000</v>
      </c>
      <c r="H30" s="5">
        <v>556165500</v>
      </c>
      <c r="I30" s="5">
        <v>505135500</v>
      </c>
      <c r="J30" s="5">
        <v>341843100</v>
      </c>
      <c r="K30" s="5">
        <v>6105163.9440000001</v>
      </c>
      <c r="L30" s="5">
        <v>12061420</v>
      </c>
      <c r="M30" s="5">
        <v>149948800</v>
      </c>
      <c r="N30" s="5">
        <v>1795514000</v>
      </c>
      <c r="O30" s="5">
        <v>396537800</v>
      </c>
      <c r="P30" s="5">
        <v>46756620</v>
      </c>
      <c r="Q30" s="5">
        <v>6099586.0489999996</v>
      </c>
      <c r="R30" s="5">
        <v>6105163.9440000001</v>
      </c>
      <c r="S30" s="5">
        <v>23825030</v>
      </c>
      <c r="T30" s="5">
        <v>969380900</v>
      </c>
      <c r="U30" s="5">
        <v>6105163.9440000001</v>
      </c>
      <c r="V30" s="5">
        <v>24271750</v>
      </c>
      <c r="W30" s="5">
        <v>150097700</v>
      </c>
      <c r="X30" s="5">
        <v>6105163.9440000001</v>
      </c>
      <c r="Y30" s="5">
        <v>429446200</v>
      </c>
      <c r="Z30" s="5">
        <v>132377800</v>
      </c>
      <c r="AA30" s="5">
        <v>11167980</v>
      </c>
    </row>
    <row r="31" spans="1:27" x14ac:dyDescent="0.25">
      <c r="A31" s="1">
        <v>2050</v>
      </c>
      <c r="B31" s="5">
        <v>5313170000</v>
      </c>
      <c r="C31" s="5">
        <v>553086500</v>
      </c>
      <c r="D31" s="5">
        <v>1866976000</v>
      </c>
      <c r="E31" s="5">
        <v>1186611000</v>
      </c>
      <c r="F31" s="5">
        <v>1190557000</v>
      </c>
      <c r="G31" s="5">
        <v>867956600</v>
      </c>
      <c r="H31" s="5">
        <v>551517200</v>
      </c>
      <c r="I31" s="5">
        <v>500950100</v>
      </c>
      <c r="J31" s="5">
        <v>338998300</v>
      </c>
      <c r="K31" s="5">
        <v>6054137.4869999997</v>
      </c>
      <c r="L31" s="5">
        <v>11960610</v>
      </c>
      <c r="M31" s="5">
        <v>148695500</v>
      </c>
      <c r="N31" s="5">
        <v>1780507000</v>
      </c>
      <c r="O31" s="5">
        <v>393223600</v>
      </c>
      <c r="P31" s="5">
        <v>46365830</v>
      </c>
      <c r="Q31" s="5">
        <v>6048679.2790000001</v>
      </c>
      <c r="R31" s="5">
        <v>6054137.4869999997</v>
      </c>
      <c r="S31" s="5">
        <v>23625900</v>
      </c>
      <c r="T31" s="5">
        <v>961278900</v>
      </c>
      <c r="U31" s="5">
        <v>6054137.4869999997</v>
      </c>
      <c r="V31" s="5">
        <v>24068890</v>
      </c>
      <c r="W31" s="5">
        <v>148843200</v>
      </c>
      <c r="X31" s="5">
        <v>6054137.4869999997</v>
      </c>
      <c r="Y31" s="5">
        <v>425856900</v>
      </c>
      <c r="Z31" s="5">
        <v>131271400</v>
      </c>
      <c r="AA31" s="5">
        <v>11074640</v>
      </c>
    </row>
    <row r="33" spans="1:27" ht="60" x14ac:dyDescent="0.25">
      <c r="A33" s="3" t="s">
        <v>27</v>
      </c>
    </row>
    <row r="34" spans="1:27" ht="15.75" x14ac:dyDescent="0.25">
      <c r="A34" s="4"/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P34" s="1" t="s">
        <v>14</v>
      </c>
      <c r="Q34" s="1" t="s">
        <v>15</v>
      </c>
      <c r="R34" s="1" t="s">
        <v>16</v>
      </c>
      <c r="S34" s="1" t="s">
        <v>17</v>
      </c>
      <c r="T34" s="1" t="s">
        <v>18</v>
      </c>
      <c r="U34" s="1" t="s">
        <v>19</v>
      </c>
      <c r="V34" s="1" t="s">
        <v>20</v>
      </c>
      <c r="W34" s="1" t="s">
        <v>21</v>
      </c>
      <c r="X34" s="1" t="s">
        <v>22</v>
      </c>
      <c r="Y34" s="1" t="s">
        <v>23</v>
      </c>
      <c r="Z34" s="1" t="s">
        <v>24</v>
      </c>
      <c r="AA34" s="1" t="s">
        <v>25</v>
      </c>
    </row>
    <row r="35" spans="1:27" x14ac:dyDescent="0.25">
      <c r="A35" s="1">
        <v>2024</v>
      </c>
      <c r="B35" s="5">
        <v>7503482000</v>
      </c>
      <c r="C35" s="5">
        <v>774449500</v>
      </c>
      <c r="D35" s="5">
        <v>2632903000</v>
      </c>
      <c r="E35" s="5">
        <v>1675782000</v>
      </c>
      <c r="F35" s="5">
        <v>1678982000</v>
      </c>
      <c r="G35" s="5">
        <v>1225765000</v>
      </c>
      <c r="H35" s="5">
        <v>778875700</v>
      </c>
      <c r="I35" s="5">
        <v>701446400</v>
      </c>
      <c r="J35" s="5">
        <v>476717500</v>
      </c>
      <c r="K35" s="5">
        <v>8549907.7239999995</v>
      </c>
      <c r="L35" s="5">
        <v>16891280</v>
      </c>
      <c r="M35" s="5">
        <v>209994100</v>
      </c>
      <c r="N35" s="5">
        <v>2514507000</v>
      </c>
      <c r="O35" s="5">
        <v>555326900</v>
      </c>
      <c r="P35" s="5">
        <v>65479780</v>
      </c>
      <c r="Q35" s="5">
        <v>8530146.4959999993</v>
      </c>
      <c r="R35" s="5">
        <v>8549907.7239999995</v>
      </c>
      <c r="S35" s="5">
        <v>33365490</v>
      </c>
      <c r="T35" s="5">
        <v>1357559000</v>
      </c>
      <c r="U35" s="5">
        <v>8549907.7239999995</v>
      </c>
      <c r="V35" s="5">
        <v>33991100</v>
      </c>
      <c r="W35" s="5">
        <v>210202600</v>
      </c>
      <c r="X35" s="5">
        <v>8549907.7239999995</v>
      </c>
      <c r="Y35" s="5">
        <v>601413000</v>
      </c>
      <c r="Z35" s="5">
        <v>185387000</v>
      </c>
      <c r="AA35" s="5">
        <v>15640080</v>
      </c>
    </row>
    <row r="36" spans="1:27" x14ac:dyDescent="0.25">
      <c r="A36" s="1">
        <v>2025</v>
      </c>
      <c r="B36" s="5">
        <v>7040490000</v>
      </c>
      <c r="C36" s="5">
        <v>727242100</v>
      </c>
      <c r="D36" s="5">
        <v>2470767000</v>
      </c>
      <c r="E36" s="5">
        <v>1572380000</v>
      </c>
      <c r="F36" s="5">
        <v>1575590000</v>
      </c>
      <c r="G36" s="5">
        <v>1150131000</v>
      </c>
      <c r="H36" s="5">
        <v>730816300</v>
      </c>
      <c r="I36" s="5">
        <v>658689000</v>
      </c>
      <c r="J36" s="5">
        <v>447479200</v>
      </c>
      <c r="K36" s="5">
        <v>8022347.1040000003</v>
      </c>
      <c r="L36" s="5">
        <v>15849030</v>
      </c>
      <c r="M36" s="5">
        <v>197036700</v>
      </c>
      <c r="N36" s="5">
        <v>2359353000</v>
      </c>
      <c r="O36" s="5">
        <v>521061200</v>
      </c>
      <c r="P36" s="5">
        <v>61439440</v>
      </c>
      <c r="Q36" s="5">
        <v>8004855.8739999998</v>
      </c>
      <c r="R36" s="5">
        <v>8022347.1040000003</v>
      </c>
      <c r="S36" s="5">
        <v>31306720</v>
      </c>
      <c r="T36" s="5">
        <v>1273792000</v>
      </c>
      <c r="U36" s="5">
        <v>8022347.1040000003</v>
      </c>
      <c r="V36" s="5">
        <v>31893720</v>
      </c>
      <c r="W36" s="5">
        <v>197232300</v>
      </c>
      <c r="X36" s="5">
        <v>8022347.1040000003</v>
      </c>
      <c r="Y36" s="5">
        <v>564303600</v>
      </c>
      <c r="Z36" s="5">
        <v>173948000</v>
      </c>
      <c r="AA36" s="5">
        <v>14675030</v>
      </c>
    </row>
    <row r="37" spans="1:27" x14ac:dyDescent="0.25">
      <c r="A37" s="1">
        <v>2026</v>
      </c>
      <c r="B37" s="5">
        <v>6767314000</v>
      </c>
      <c r="C37" s="5">
        <v>699756100</v>
      </c>
      <c r="D37" s="5">
        <v>2375309000</v>
      </c>
      <c r="E37" s="5">
        <v>1511371000</v>
      </c>
      <c r="F37" s="5">
        <v>1514717000</v>
      </c>
      <c r="G37" s="5">
        <v>1105505000</v>
      </c>
      <c r="H37" s="5">
        <v>702460100</v>
      </c>
      <c r="I37" s="5">
        <v>633794000</v>
      </c>
      <c r="J37" s="5">
        <v>430340300</v>
      </c>
      <c r="K37" s="5">
        <v>7711074.4230000004</v>
      </c>
      <c r="L37" s="5">
        <v>15234070</v>
      </c>
      <c r="M37" s="5">
        <v>189391500</v>
      </c>
      <c r="N37" s="5">
        <v>2267808000</v>
      </c>
      <c r="O37" s="5">
        <v>500843700</v>
      </c>
      <c r="P37" s="5">
        <v>59055550</v>
      </c>
      <c r="Q37" s="5">
        <v>7695589.1279999996</v>
      </c>
      <c r="R37" s="5">
        <v>7711074.4230000004</v>
      </c>
      <c r="S37" s="5">
        <v>30092000</v>
      </c>
      <c r="T37" s="5">
        <v>1224368000</v>
      </c>
      <c r="U37" s="5">
        <v>7711074.4230000004</v>
      </c>
      <c r="V37" s="5">
        <v>30656220</v>
      </c>
      <c r="W37" s="5">
        <v>189579600</v>
      </c>
      <c r="X37" s="5">
        <v>7711074.4230000004</v>
      </c>
      <c r="Y37" s="5">
        <v>542408300</v>
      </c>
      <c r="Z37" s="5">
        <v>167198700</v>
      </c>
      <c r="AA37" s="5">
        <v>14105620</v>
      </c>
    </row>
    <row r="38" spans="1:27" x14ac:dyDescent="0.25">
      <c r="A38" s="1">
        <v>2027</v>
      </c>
      <c r="B38" s="5">
        <v>6514598000</v>
      </c>
      <c r="C38" s="5">
        <v>674283000</v>
      </c>
      <c r="D38" s="5">
        <v>2286975000</v>
      </c>
      <c r="E38" s="5">
        <v>1454930000</v>
      </c>
      <c r="F38" s="5">
        <v>1458387000</v>
      </c>
      <c r="G38" s="5">
        <v>1064221000</v>
      </c>
      <c r="H38" s="5">
        <v>676227600</v>
      </c>
      <c r="I38" s="5">
        <v>610722000</v>
      </c>
      <c r="J38" s="5">
        <v>414471000</v>
      </c>
      <c r="K38" s="5">
        <v>7423114.3949999996</v>
      </c>
      <c r="L38" s="5">
        <v>14665180</v>
      </c>
      <c r="M38" s="5">
        <v>182318900</v>
      </c>
      <c r="N38" s="5">
        <v>2183120000</v>
      </c>
      <c r="O38" s="5">
        <v>482140300</v>
      </c>
      <c r="P38" s="5">
        <v>56850190</v>
      </c>
      <c r="Q38" s="5">
        <v>7409401.909</v>
      </c>
      <c r="R38" s="5">
        <v>7423114.3949999996</v>
      </c>
      <c r="S38" s="5">
        <v>28968250</v>
      </c>
      <c r="T38" s="5">
        <v>1178646000</v>
      </c>
      <c r="U38" s="5">
        <v>7423114.3949999996</v>
      </c>
      <c r="V38" s="5">
        <v>29511410</v>
      </c>
      <c r="W38" s="5">
        <v>182500000</v>
      </c>
      <c r="X38" s="5">
        <v>7423114.3949999996</v>
      </c>
      <c r="Y38" s="5">
        <v>522152700</v>
      </c>
      <c r="Z38" s="5">
        <v>160954800</v>
      </c>
      <c r="AA38" s="5">
        <v>13578870</v>
      </c>
    </row>
    <row r="39" spans="1:27" x14ac:dyDescent="0.25">
      <c r="A39" s="1">
        <v>2028</v>
      </c>
      <c r="B39" s="5">
        <v>6279945000</v>
      </c>
      <c r="C39" s="5">
        <v>650587000</v>
      </c>
      <c r="D39" s="5">
        <v>2204931000</v>
      </c>
      <c r="E39" s="5">
        <v>1402525000</v>
      </c>
      <c r="F39" s="5">
        <v>1406068000</v>
      </c>
      <c r="G39" s="5">
        <v>1025888000</v>
      </c>
      <c r="H39" s="5">
        <v>651870200</v>
      </c>
      <c r="I39" s="5">
        <v>589259800</v>
      </c>
      <c r="J39" s="5">
        <v>399722700</v>
      </c>
      <c r="K39" s="5">
        <v>7155737.25</v>
      </c>
      <c r="L39" s="5">
        <v>14136940</v>
      </c>
      <c r="M39" s="5">
        <v>175751900</v>
      </c>
      <c r="N39" s="5">
        <v>2104485000</v>
      </c>
      <c r="O39" s="5">
        <v>464773900</v>
      </c>
      <c r="P39" s="5">
        <v>54802480</v>
      </c>
      <c r="Q39" s="5">
        <v>7143591.7439999999</v>
      </c>
      <c r="R39" s="5">
        <v>7155737.25</v>
      </c>
      <c r="S39" s="5">
        <v>27924830</v>
      </c>
      <c r="T39" s="5">
        <v>1136191000</v>
      </c>
      <c r="U39" s="5">
        <v>7155737.25</v>
      </c>
      <c r="V39" s="5">
        <v>28448420</v>
      </c>
      <c r="W39" s="5">
        <v>175926400</v>
      </c>
      <c r="X39" s="5">
        <v>7155737.25</v>
      </c>
      <c r="Y39" s="5">
        <v>503345000</v>
      </c>
      <c r="Z39" s="5">
        <v>155157300</v>
      </c>
      <c r="AA39" s="5">
        <v>13089760</v>
      </c>
    </row>
    <row r="40" spans="1:27" x14ac:dyDescent="0.25">
      <c r="A40" s="1">
        <v>2029</v>
      </c>
      <c r="B40" s="5">
        <v>6061242000</v>
      </c>
      <c r="C40" s="5">
        <v>628460200</v>
      </c>
      <c r="D40" s="5">
        <v>2128439000</v>
      </c>
      <c r="E40" s="5">
        <v>1353681000</v>
      </c>
      <c r="F40" s="5">
        <v>1357290000</v>
      </c>
      <c r="G40" s="5">
        <v>990161200</v>
      </c>
      <c r="H40" s="5">
        <v>629168400</v>
      </c>
      <c r="I40" s="5">
        <v>569218700</v>
      </c>
      <c r="J40" s="5">
        <v>385964200</v>
      </c>
      <c r="K40" s="5">
        <v>6906534.1909999996</v>
      </c>
      <c r="L40" s="5">
        <v>13644620</v>
      </c>
      <c r="M40" s="5">
        <v>169631200</v>
      </c>
      <c r="N40" s="5">
        <v>2031195000</v>
      </c>
      <c r="O40" s="5">
        <v>448587800</v>
      </c>
      <c r="P40" s="5">
        <v>52893940</v>
      </c>
      <c r="Q40" s="5">
        <v>6895773.9239999996</v>
      </c>
      <c r="R40" s="5">
        <v>6906534.1909999996</v>
      </c>
      <c r="S40" s="5">
        <v>26952330</v>
      </c>
      <c r="T40" s="5">
        <v>1096623000</v>
      </c>
      <c r="U40" s="5">
        <v>6906534.1909999996</v>
      </c>
      <c r="V40" s="5">
        <v>27457680</v>
      </c>
      <c r="W40" s="5">
        <v>169799700</v>
      </c>
      <c r="X40" s="5">
        <v>6906534.1909999996</v>
      </c>
      <c r="Y40" s="5">
        <v>485815700</v>
      </c>
      <c r="Z40" s="5">
        <v>149753900</v>
      </c>
      <c r="AA40" s="5">
        <v>12633900</v>
      </c>
    </row>
    <row r="41" spans="1:27" x14ac:dyDescent="0.25">
      <c r="A41" s="1">
        <v>2030</v>
      </c>
      <c r="B41" s="5">
        <v>5856412000</v>
      </c>
      <c r="C41" s="5">
        <v>607698300</v>
      </c>
      <c r="D41" s="5">
        <v>2056779000</v>
      </c>
      <c r="E41" s="5">
        <v>1307935000</v>
      </c>
      <c r="F41" s="5">
        <v>1311593000</v>
      </c>
      <c r="G41" s="5">
        <v>956700200</v>
      </c>
      <c r="H41" s="5">
        <v>607906700</v>
      </c>
      <c r="I41" s="5">
        <v>550413900</v>
      </c>
      <c r="J41" s="5">
        <v>373066600</v>
      </c>
      <c r="K41" s="5">
        <v>6673138.6849999996</v>
      </c>
      <c r="L41" s="5">
        <v>13183520</v>
      </c>
      <c r="M41" s="5">
        <v>163898800</v>
      </c>
      <c r="N41" s="5">
        <v>1962554000</v>
      </c>
      <c r="O41" s="5">
        <v>433428500</v>
      </c>
      <c r="P41" s="5">
        <v>51106480</v>
      </c>
      <c r="Q41" s="5">
        <v>6663605.5820000004</v>
      </c>
      <c r="R41" s="5">
        <v>6673138.6849999996</v>
      </c>
      <c r="S41" s="5">
        <v>26041520</v>
      </c>
      <c r="T41" s="5">
        <v>1059564000</v>
      </c>
      <c r="U41" s="5">
        <v>6673138.6849999996</v>
      </c>
      <c r="V41" s="5">
        <v>26529800</v>
      </c>
      <c r="W41" s="5">
        <v>164061600</v>
      </c>
      <c r="X41" s="5">
        <v>6673138.6849999996</v>
      </c>
      <c r="Y41" s="5">
        <v>469398300</v>
      </c>
      <c r="Z41" s="5">
        <v>144693200</v>
      </c>
      <c r="AA41" s="5">
        <v>12206960</v>
      </c>
    </row>
    <row r="42" spans="1:27" x14ac:dyDescent="0.25">
      <c r="A42" s="1">
        <v>2031</v>
      </c>
      <c r="B42" s="5">
        <v>5780642000</v>
      </c>
      <c r="C42" s="5">
        <v>599950000</v>
      </c>
      <c r="D42" s="5">
        <v>2030232000</v>
      </c>
      <c r="E42" s="5">
        <v>1291013000</v>
      </c>
      <c r="F42" s="5">
        <v>1294664000</v>
      </c>
      <c r="G42" s="5">
        <v>944322600</v>
      </c>
      <c r="H42" s="5">
        <v>600041600</v>
      </c>
      <c r="I42" s="5">
        <v>543396000</v>
      </c>
      <c r="J42" s="5">
        <v>368274700</v>
      </c>
      <c r="K42" s="5">
        <v>6586802.5609999998</v>
      </c>
      <c r="L42" s="5">
        <v>13012950</v>
      </c>
      <c r="M42" s="5">
        <v>161778300</v>
      </c>
      <c r="N42" s="5">
        <v>1937163000</v>
      </c>
      <c r="O42" s="5">
        <v>427820900</v>
      </c>
      <c r="P42" s="5">
        <v>50445270</v>
      </c>
      <c r="Q42" s="5">
        <v>6577599.71</v>
      </c>
      <c r="R42" s="5">
        <v>6586802.5609999998</v>
      </c>
      <c r="S42" s="5">
        <v>25704600</v>
      </c>
      <c r="T42" s="5">
        <v>1045856000</v>
      </c>
      <c r="U42" s="5">
        <v>6586802.5609999998</v>
      </c>
      <c r="V42" s="5">
        <v>26186560</v>
      </c>
      <c r="W42" s="5">
        <v>161939000</v>
      </c>
      <c r="X42" s="5">
        <v>6586802.5609999998</v>
      </c>
      <c r="Y42" s="5">
        <v>463325300</v>
      </c>
      <c r="Z42" s="5">
        <v>142821200</v>
      </c>
      <c r="AA42" s="5">
        <v>12049030</v>
      </c>
    </row>
    <row r="43" spans="1:27" x14ac:dyDescent="0.25">
      <c r="A43" s="1">
        <v>2032</v>
      </c>
      <c r="B43" s="5">
        <v>5705856000</v>
      </c>
      <c r="C43" s="5">
        <v>592298500</v>
      </c>
      <c r="D43" s="5">
        <v>2004028000</v>
      </c>
      <c r="E43" s="5">
        <v>1274311000</v>
      </c>
      <c r="F43" s="5">
        <v>1277954000</v>
      </c>
      <c r="G43" s="5">
        <v>932105500</v>
      </c>
      <c r="H43" s="5">
        <v>592278700</v>
      </c>
      <c r="I43" s="5">
        <v>536465800</v>
      </c>
      <c r="J43" s="5">
        <v>363543900</v>
      </c>
      <c r="K43" s="5">
        <v>6501586.7800000003</v>
      </c>
      <c r="L43" s="5">
        <v>12844600</v>
      </c>
      <c r="M43" s="5">
        <v>159685300</v>
      </c>
      <c r="N43" s="5">
        <v>1912101000</v>
      </c>
      <c r="O43" s="5">
        <v>422286000</v>
      </c>
      <c r="P43" s="5">
        <v>49792640</v>
      </c>
      <c r="Q43" s="5">
        <v>6492702.9790000003</v>
      </c>
      <c r="R43" s="5">
        <v>6501586.7800000003</v>
      </c>
      <c r="S43" s="5">
        <v>25372050</v>
      </c>
      <c r="T43" s="5">
        <v>1032325000</v>
      </c>
      <c r="U43" s="5">
        <v>6501586.7800000003</v>
      </c>
      <c r="V43" s="5">
        <v>25847770</v>
      </c>
      <c r="W43" s="5">
        <v>159843900</v>
      </c>
      <c r="X43" s="5">
        <v>6501586.7800000003</v>
      </c>
      <c r="Y43" s="5">
        <v>457331100</v>
      </c>
      <c r="Z43" s="5">
        <v>140973400</v>
      </c>
      <c r="AA43" s="5">
        <v>11893150</v>
      </c>
    </row>
    <row r="44" spans="1:27" x14ac:dyDescent="0.25">
      <c r="A44" s="1">
        <v>2033</v>
      </c>
      <c r="B44" s="5">
        <v>5632072000</v>
      </c>
      <c r="C44" s="5">
        <v>584745500</v>
      </c>
      <c r="D44" s="5">
        <v>1978173000</v>
      </c>
      <c r="E44" s="5">
        <v>1257833000</v>
      </c>
      <c r="F44" s="5">
        <v>1261466000</v>
      </c>
      <c r="G44" s="5">
        <v>920052200</v>
      </c>
      <c r="H44" s="5">
        <v>584619800</v>
      </c>
      <c r="I44" s="5">
        <v>529624800</v>
      </c>
      <c r="J44" s="5">
        <v>358875300</v>
      </c>
      <c r="K44" s="5">
        <v>6417512.7640000004</v>
      </c>
      <c r="L44" s="5">
        <v>12678500</v>
      </c>
      <c r="M44" s="5">
        <v>157620400</v>
      </c>
      <c r="N44" s="5">
        <v>1887375000</v>
      </c>
      <c r="O44" s="5">
        <v>416825300</v>
      </c>
      <c r="P44" s="5">
        <v>49148760</v>
      </c>
      <c r="Q44" s="5">
        <v>6408936.5949999997</v>
      </c>
      <c r="R44" s="5">
        <v>6417512.7640000004</v>
      </c>
      <c r="S44" s="5">
        <v>25043950</v>
      </c>
      <c r="T44" s="5">
        <v>1018976000</v>
      </c>
      <c r="U44" s="5">
        <v>6417512.7640000004</v>
      </c>
      <c r="V44" s="5">
        <v>25513530</v>
      </c>
      <c r="W44" s="5">
        <v>157776900</v>
      </c>
      <c r="X44" s="5">
        <v>6417512.7640000004</v>
      </c>
      <c r="Y44" s="5">
        <v>451417200</v>
      </c>
      <c r="Z44" s="5">
        <v>139150500</v>
      </c>
      <c r="AA44" s="5">
        <v>11739350</v>
      </c>
    </row>
    <row r="45" spans="1:27" x14ac:dyDescent="0.25">
      <c r="A45" s="1">
        <v>2034</v>
      </c>
      <c r="B45" s="5">
        <v>5559253000</v>
      </c>
      <c r="C45" s="5">
        <v>577287600</v>
      </c>
      <c r="D45" s="5">
        <v>1952654000</v>
      </c>
      <c r="E45" s="5">
        <v>1241570000</v>
      </c>
      <c r="F45" s="5">
        <v>1245193000</v>
      </c>
      <c r="G45" s="5">
        <v>908156600</v>
      </c>
      <c r="H45" s="5">
        <v>577061100</v>
      </c>
      <c r="I45" s="5">
        <v>522869800</v>
      </c>
      <c r="J45" s="5">
        <v>354266600</v>
      </c>
      <c r="K45" s="5">
        <v>6334539.091</v>
      </c>
      <c r="L45" s="5">
        <v>12514580</v>
      </c>
      <c r="M45" s="5">
        <v>155582500</v>
      </c>
      <c r="N45" s="5">
        <v>1862972000</v>
      </c>
      <c r="O45" s="5">
        <v>411436000</v>
      </c>
      <c r="P45" s="5">
        <v>48513300</v>
      </c>
      <c r="Q45" s="5">
        <v>6326259.5489999996</v>
      </c>
      <c r="R45" s="5">
        <v>6334539.091</v>
      </c>
      <c r="S45" s="5">
        <v>24720150</v>
      </c>
      <c r="T45" s="5">
        <v>1005801000</v>
      </c>
      <c r="U45" s="5">
        <v>6334539.091</v>
      </c>
      <c r="V45" s="5">
        <v>25183660</v>
      </c>
      <c r="W45" s="5">
        <v>155737000</v>
      </c>
      <c r="X45" s="5">
        <v>6334539.091</v>
      </c>
      <c r="Y45" s="5">
        <v>445580700</v>
      </c>
      <c r="Z45" s="5">
        <v>137351300</v>
      </c>
      <c r="AA45" s="5">
        <v>11587570</v>
      </c>
    </row>
    <row r="46" spans="1:27" x14ac:dyDescent="0.25">
      <c r="A46" s="1">
        <v>2035</v>
      </c>
      <c r="B46" s="5">
        <v>5487365000</v>
      </c>
      <c r="C46" s="5">
        <v>569921200</v>
      </c>
      <c r="D46" s="5">
        <v>1927459000</v>
      </c>
      <c r="E46" s="5">
        <v>1225515000</v>
      </c>
      <c r="F46" s="5">
        <v>1229126000</v>
      </c>
      <c r="G46" s="5">
        <v>896413000</v>
      </c>
      <c r="H46" s="5">
        <v>569599000</v>
      </c>
      <c r="I46" s="5">
        <v>516197800</v>
      </c>
      <c r="J46" s="5">
        <v>349715600</v>
      </c>
      <c r="K46" s="5">
        <v>6252625.8470000001</v>
      </c>
      <c r="L46" s="5">
        <v>12352750</v>
      </c>
      <c r="M46" s="5">
        <v>153570600</v>
      </c>
      <c r="N46" s="5">
        <v>1838882000</v>
      </c>
      <c r="O46" s="5">
        <v>406115700</v>
      </c>
      <c r="P46" s="5">
        <v>47885960</v>
      </c>
      <c r="Q46" s="5">
        <v>6244632.3300000001</v>
      </c>
      <c r="R46" s="5">
        <v>6252625.8470000001</v>
      </c>
      <c r="S46" s="5">
        <v>24400490</v>
      </c>
      <c r="T46" s="5">
        <v>992795000</v>
      </c>
      <c r="U46" s="5">
        <v>6252625.8470000001</v>
      </c>
      <c r="V46" s="5">
        <v>24858000</v>
      </c>
      <c r="W46" s="5">
        <v>153723100</v>
      </c>
      <c r="X46" s="5">
        <v>6252625.8470000001</v>
      </c>
      <c r="Y46" s="5">
        <v>439818900</v>
      </c>
      <c r="Z46" s="5">
        <v>135575200</v>
      </c>
      <c r="AA46" s="5">
        <v>11437730</v>
      </c>
    </row>
    <row r="47" spans="1:27" x14ac:dyDescent="0.25">
      <c r="A47" s="1">
        <v>2036</v>
      </c>
      <c r="B47" s="5">
        <v>5416374000</v>
      </c>
      <c r="C47" s="5">
        <v>562643000</v>
      </c>
      <c r="D47" s="5">
        <v>1902576000</v>
      </c>
      <c r="E47" s="5">
        <v>1209660000</v>
      </c>
      <c r="F47" s="5">
        <v>1213259000</v>
      </c>
      <c r="G47" s="5">
        <v>884816000</v>
      </c>
      <c r="H47" s="5">
        <v>562230000</v>
      </c>
      <c r="I47" s="5">
        <v>509605800</v>
      </c>
      <c r="J47" s="5">
        <v>345220400</v>
      </c>
      <c r="K47" s="5">
        <v>6171734.5779999997</v>
      </c>
      <c r="L47" s="5">
        <v>12192940</v>
      </c>
      <c r="M47" s="5">
        <v>151583800</v>
      </c>
      <c r="N47" s="5">
        <v>1815092000</v>
      </c>
      <c r="O47" s="5">
        <v>400861700</v>
      </c>
      <c r="P47" s="5">
        <v>47266460</v>
      </c>
      <c r="Q47" s="5">
        <v>6164016.8650000002</v>
      </c>
      <c r="R47" s="5">
        <v>6171734.5779999997</v>
      </c>
      <c r="S47" s="5">
        <v>24084820</v>
      </c>
      <c r="T47" s="5">
        <v>979951000</v>
      </c>
      <c r="U47" s="5">
        <v>6171734.5779999997</v>
      </c>
      <c r="V47" s="5">
        <v>24536410</v>
      </c>
      <c r="W47" s="5">
        <v>151734400</v>
      </c>
      <c r="X47" s="5">
        <v>6171734.5779999997</v>
      </c>
      <c r="Y47" s="5">
        <v>434128800</v>
      </c>
      <c r="Z47" s="5">
        <v>133821300</v>
      </c>
      <c r="AA47" s="5">
        <v>11289760</v>
      </c>
    </row>
    <row r="48" spans="1:27" x14ac:dyDescent="0.25">
      <c r="A48" s="1">
        <v>2037</v>
      </c>
      <c r="B48" s="5">
        <v>5346248000</v>
      </c>
      <c r="C48" s="5">
        <v>555449900</v>
      </c>
      <c r="D48" s="5">
        <v>1877995000</v>
      </c>
      <c r="E48" s="5">
        <v>1193998000</v>
      </c>
      <c r="F48" s="5">
        <v>1197583000</v>
      </c>
      <c r="G48" s="5">
        <v>873360200</v>
      </c>
      <c r="H48" s="5">
        <v>554950700</v>
      </c>
      <c r="I48" s="5">
        <v>503090700</v>
      </c>
      <c r="J48" s="5">
        <v>340778700</v>
      </c>
      <c r="K48" s="5">
        <v>6091828.2309999997</v>
      </c>
      <c r="L48" s="5">
        <v>12035080</v>
      </c>
      <c r="M48" s="5">
        <v>149621200</v>
      </c>
      <c r="N48" s="5">
        <v>1791592000</v>
      </c>
      <c r="O48" s="5">
        <v>395671700</v>
      </c>
      <c r="P48" s="5">
        <v>46654490</v>
      </c>
      <c r="Q48" s="5">
        <v>6084376.4730000002</v>
      </c>
      <c r="R48" s="5">
        <v>6091828.2309999997</v>
      </c>
      <c r="S48" s="5">
        <v>23772990</v>
      </c>
      <c r="T48" s="5">
        <v>967263500</v>
      </c>
      <c r="U48" s="5">
        <v>6091828.2309999997</v>
      </c>
      <c r="V48" s="5">
        <v>24218730</v>
      </c>
      <c r="W48" s="5">
        <v>149769800</v>
      </c>
      <c r="X48" s="5">
        <v>6091828.2309999997</v>
      </c>
      <c r="Y48" s="5">
        <v>428508100</v>
      </c>
      <c r="Z48" s="5">
        <v>132088700</v>
      </c>
      <c r="AA48" s="5">
        <v>11143590</v>
      </c>
    </row>
    <row r="49" spans="1:27" x14ac:dyDescent="0.25">
      <c r="A49" s="1">
        <v>2038</v>
      </c>
      <c r="B49" s="5">
        <v>5276954000</v>
      </c>
      <c r="C49" s="5">
        <v>548338700</v>
      </c>
      <c r="D49" s="5">
        <v>1853703000</v>
      </c>
      <c r="E49" s="5">
        <v>1178523000</v>
      </c>
      <c r="F49" s="5">
        <v>1182093000</v>
      </c>
      <c r="G49" s="5">
        <v>862040400</v>
      </c>
      <c r="H49" s="5">
        <v>547757900</v>
      </c>
      <c r="I49" s="5">
        <v>496649900</v>
      </c>
      <c r="J49" s="5">
        <v>336388700</v>
      </c>
      <c r="K49" s="5">
        <v>6012871.1059999997</v>
      </c>
      <c r="L49" s="5">
        <v>11879090</v>
      </c>
      <c r="M49" s="5">
        <v>147682000</v>
      </c>
      <c r="N49" s="5">
        <v>1768371000</v>
      </c>
      <c r="O49" s="5">
        <v>390543300</v>
      </c>
      <c r="P49" s="5">
        <v>46049790</v>
      </c>
      <c r="Q49" s="5">
        <v>6005675.8109999998</v>
      </c>
      <c r="R49" s="5">
        <v>6012871.1059999997</v>
      </c>
      <c r="S49" s="5">
        <v>23464860</v>
      </c>
      <c r="T49" s="5">
        <v>954726600</v>
      </c>
      <c r="U49" s="5">
        <v>6012871.1059999997</v>
      </c>
      <c r="V49" s="5">
        <v>23904830</v>
      </c>
      <c r="W49" s="5">
        <v>147828600</v>
      </c>
      <c r="X49" s="5">
        <v>6012871.1059999997</v>
      </c>
      <c r="Y49" s="5">
        <v>422954200</v>
      </c>
      <c r="Z49" s="5">
        <v>130376600</v>
      </c>
      <c r="AA49" s="5">
        <v>10999150</v>
      </c>
    </row>
    <row r="50" spans="1:27" x14ac:dyDescent="0.25">
      <c r="A50" s="1">
        <v>2039</v>
      </c>
      <c r="B50" s="5">
        <v>5208464000</v>
      </c>
      <c r="C50" s="5">
        <v>541306600</v>
      </c>
      <c r="D50" s="5">
        <v>1829691000</v>
      </c>
      <c r="E50" s="5">
        <v>1163226000</v>
      </c>
      <c r="F50" s="5">
        <v>1166780000</v>
      </c>
      <c r="G50" s="5">
        <v>850851800</v>
      </c>
      <c r="H50" s="5">
        <v>540648400</v>
      </c>
      <c r="I50" s="5">
        <v>490280600</v>
      </c>
      <c r="J50" s="5">
        <v>332048600</v>
      </c>
      <c r="K50" s="5">
        <v>5934828.8059999999</v>
      </c>
      <c r="L50" s="5">
        <v>11724910</v>
      </c>
      <c r="M50" s="5">
        <v>145765200</v>
      </c>
      <c r="N50" s="5">
        <v>1745419000</v>
      </c>
      <c r="O50" s="5">
        <v>385474400</v>
      </c>
      <c r="P50" s="5">
        <v>45452100</v>
      </c>
      <c r="Q50" s="5">
        <v>5927880.824</v>
      </c>
      <c r="R50" s="5">
        <v>5934828.8059999999</v>
      </c>
      <c r="S50" s="5">
        <v>23160310</v>
      </c>
      <c r="T50" s="5">
        <v>942335000</v>
      </c>
      <c r="U50" s="5">
        <v>5934828.8059999999</v>
      </c>
      <c r="V50" s="5">
        <v>23594560</v>
      </c>
      <c r="W50" s="5">
        <v>145909900</v>
      </c>
      <c r="X50" s="5">
        <v>5934828.8059999999</v>
      </c>
      <c r="Y50" s="5">
        <v>417464500</v>
      </c>
      <c r="Z50" s="5">
        <v>128684500</v>
      </c>
      <c r="AA50" s="5">
        <v>10856390</v>
      </c>
    </row>
    <row r="51" spans="1:27" x14ac:dyDescent="0.25">
      <c r="A51" s="1">
        <v>2040</v>
      </c>
      <c r="B51" s="5">
        <v>5140676000</v>
      </c>
      <c r="C51" s="5">
        <v>534343600</v>
      </c>
      <c r="D51" s="5">
        <v>1805924000</v>
      </c>
      <c r="E51" s="5">
        <v>1148087000</v>
      </c>
      <c r="F51" s="5">
        <v>1151624000</v>
      </c>
      <c r="G51" s="5">
        <v>839778000</v>
      </c>
      <c r="H51" s="5">
        <v>533611900</v>
      </c>
      <c r="I51" s="5">
        <v>483973900</v>
      </c>
      <c r="J51" s="5">
        <v>327752100</v>
      </c>
      <c r="K51" s="5">
        <v>5857587.6100000003</v>
      </c>
      <c r="L51" s="5">
        <v>11572310</v>
      </c>
      <c r="M51" s="5">
        <v>143868100</v>
      </c>
      <c r="N51" s="5">
        <v>1722702000</v>
      </c>
      <c r="O51" s="5">
        <v>380457500</v>
      </c>
      <c r="P51" s="5">
        <v>44860550</v>
      </c>
      <c r="Q51" s="5">
        <v>5850878.9330000002</v>
      </c>
      <c r="R51" s="5">
        <v>5857587.6100000003</v>
      </c>
      <c r="S51" s="5">
        <v>22858880</v>
      </c>
      <c r="T51" s="5">
        <v>930070600</v>
      </c>
      <c r="U51" s="5">
        <v>5857587.6100000003</v>
      </c>
      <c r="V51" s="5">
        <v>23287480</v>
      </c>
      <c r="W51" s="5">
        <v>144010900</v>
      </c>
      <c r="X51" s="5">
        <v>5857587.6100000003</v>
      </c>
      <c r="Y51" s="5">
        <v>412031300</v>
      </c>
      <c r="Z51" s="5">
        <v>127009600</v>
      </c>
      <c r="AA51" s="5">
        <v>10715100</v>
      </c>
    </row>
    <row r="52" spans="1:27" x14ac:dyDescent="0.25">
      <c r="A52" s="1">
        <v>2041</v>
      </c>
      <c r="B52" s="5">
        <v>5081949000</v>
      </c>
      <c r="C52" s="5">
        <v>528272000</v>
      </c>
      <c r="D52" s="5">
        <v>1785311000</v>
      </c>
      <c r="E52" s="5">
        <v>1134972000</v>
      </c>
      <c r="F52" s="5">
        <v>1138480000</v>
      </c>
      <c r="G52" s="5">
        <v>830184500</v>
      </c>
      <c r="H52" s="5">
        <v>527516000</v>
      </c>
      <c r="I52" s="5">
        <v>478474700</v>
      </c>
      <c r="J52" s="5">
        <v>324017900</v>
      </c>
      <c r="K52" s="5">
        <v>5790671.0279999999</v>
      </c>
      <c r="L52" s="5">
        <v>11440110</v>
      </c>
      <c r="M52" s="5">
        <v>142224500</v>
      </c>
      <c r="N52" s="5">
        <v>1703022000</v>
      </c>
      <c r="O52" s="5">
        <v>376111100</v>
      </c>
      <c r="P52" s="5">
        <v>44348070</v>
      </c>
      <c r="Q52" s="5">
        <v>5784098.4079999998</v>
      </c>
      <c r="R52" s="5">
        <v>5790671.0279999999</v>
      </c>
      <c r="S52" s="5">
        <v>22597740</v>
      </c>
      <c r="T52" s="5">
        <v>919445600</v>
      </c>
      <c r="U52" s="5">
        <v>5790671.0279999999</v>
      </c>
      <c r="V52" s="5">
        <v>23021450</v>
      </c>
      <c r="W52" s="5">
        <v>142365800</v>
      </c>
      <c r="X52" s="5">
        <v>5790671.0279999999</v>
      </c>
      <c r="Y52" s="5">
        <v>407324300</v>
      </c>
      <c r="Z52" s="5">
        <v>125558700</v>
      </c>
      <c r="AA52" s="5">
        <v>10592690</v>
      </c>
    </row>
    <row r="53" spans="1:27" x14ac:dyDescent="0.25">
      <c r="A53" s="1">
        <v>2042</v>
      </c>
      <c r="B53" s="5">
        <v>5023427000</v>
      </c>
      <c r="C53" s="5">
        <v>522220500</v>
      </c>
      <c r="D53" s="5">
        <v>1764770000</v>
      </c>
      <c r="E53" s="5">
        <v>1121901000</v>
      </c>
      <c r="F53" s="5">
        <v>1125381000</v>
      </c>
      <c r="G53" s="5">
        <v>820624300</v>
      </c>
      <c r="H53" s="5">
        <v>521441300</v>
      </c>
      <c r="I53" s="5">
        <v>472993700</v>
      </c>
      <c r="J53" s="5">
        <v>320296400</v>
      </c>
      <c r="K53" s="5">
        <v>5723987.1189999999</v>
      </c>
      <c r="L53" s="5">
        <v>11308360</v>
      </c>
      <c r="M53" s="5">
        <v>140586700</v>
      </c>
      <c r="N53" s="5">
        <v>1683411000</v>
      </c>
      <c r="O53" s="5">
        <v>371779900</v>
      </c>
      <c r="P53" s="5">
        <v>43837360</v>
      </c>
      <c r="Q53" s="5">
        <v>5717548.2290000003</v>
      </c>
      <c r="R53" s="5">
        <v>5723987.1189999999</v>
      </c>
      <c r="S53" s="5">
        <v>22337510</v>
      </c>
      <c r="T53" s="5">
        <v>908857500</v>
      </c>
      <c r="U53" s="5">
        <v>5723987.1189999999</v>
      </c>
      <c r="V53" s="5">
        <v>22756340</v>
      </c>
      <c r="W53" s="5">
        <v>140726300</v>
      </c>
      <c r="X53" s="5">
        <v>5723987.1189999999</v>
      </c>
      <c r="Y53" s="5">
        <v>402633600</v>
      </c>
      <c r="Z53" s="5">
        <v>124112800</v>
      </c>
      <c r="AA53" s="5">
        <v>10470710</v>
      </c>
    </row>
    <row r="54" spans="1:27" x14ac:dyDescent="0.25">
      <c r="A54" s="1">
        <v>2043</v>
      </c>
      <c r="B54" s="5">
        <v>4965150000</v>
      </c>
      <c r="C54" s="5">
        <v>516193200</v>
      </c>
      <c r="D54" s="5">
        <v>1744314000</v>
      </c>
      <c r="E54" s="5">
        <v>1108886000</v>
      </c>
      <c r="F54" s="5">
        <v>1112336000</v>
      </c>
      <c r="G54" s="5">
        <v>811104200</v>
      </c>
      <c r="H54" s="5">
        <v>515392000</v>
      </c>
      <c r="I54" s="5">
        <v>467534600</v>
      </c>
      <c r="J54" s="5">
        <v>316590100</v>
      </c>
      <c r="K54" s="5">
        <v>5657583.0690000001</v>
      </c>
      <c r="L54" s="5">
        <v>11177180</v>
      </c>
      <c r="M54" s="5">
        <v>138955800</v>
      </c>
      <c r="N54" s="5">
        <v>1663881000</v>
      </c>
      <c r="O54" s="5">
        <v>367466900</v>
      </c>
      <c r="P54" s="5">
        <v>43328810</v>
      </c>
      <c r="Q54" s="5">
        <v>5651275.1109999996</v>
      </c>
      <c r="R54" s="5">
        <v>5657583.0690000001</v>
      </c>
      <c r="S54" s="5">
        <v>22078370</v>
      </c>
      <c r="T54" s="5">
        <v>898313800</v>
      </c>
      <c r="U54" s="5">
        <v>5657583.0690000001</v>
      </c>
      <c r="V54" s="5">
        <v>22492340</v>
      </c>
      <c r="W54" s="5">
        <v>139093700</v>
      </c>
      <c r="X54" s="5">
        <v>5657583.0690000001</v>
      </c>
      <c r="Y54" s="5">
        <v>397962700</v>
      </c>
      <c r="Z54" s="5">
        <v>122673000</v>
      </c>
      <c r="AA54" s="5">
        <v>10349240</v>
      </c>
    </row>
    <row r="55" spans="1:27" x14ac:dyDescent="0.25">
      <c r="A55" s="1">
        <v>2044</v>
      </c>
      <c r="B55" s="5">
        <v>4907114000</v>
      </c>
      <c r="C55" s="5">
        <v>510189600</v>
      </c>
      <c r="D55" s="5">
        <v>1723942000</v>
      </c>
      <c r="E55" s="5">
        <v>1095925000</v>
      </c>
      <c r="F55" s="5">
        <v>1099345000</v>
      </c>
      <c r="G55" s="5">
        <v>801623400</v>
      </c>
      <c r="H55" s="5">
        <v>509367700</v>
      </c>
      <c r="I55" s="5">
        <v>462096900</v>
      </c>
      <c r="J55" s="5">
        <v>312898700</v>
      </c>
      <c r="K55" s="5">
        <v>5591452.9330000002</v>
      </c>
      <c r="L55" s="5">
        <v>11046530</v>
      </c>
      <c r="M55" s="5">
        <v>137331500</v>
      </c>
      <c r="N55" s="5">
        <v>1644433000</v>
      </c>
      <c r="O55" s="5">
        <v>363171700</v>
      </c>
      <c r="P55" s="5">
        <v>42822350</v>
      </c>
      <c r="Q55" s="5">
        <v>5585273.1679999996</v>
      </c>
      <c r="R55" s="5">
        <v>5591452.9330000002</v>
      </c>
      <c r="S55" s="5">
        <v>21820300</v>
      </c>
      <c r="T55" s="5">
        <v>887813600</v>
      </c>
      <c r="U55" s="5">
        <v>5591452.9330000002</v>
      </c>
      <c r="V55" s="5">
        <v>22229430</v>
      </c>
      <c r="W55" s="5">
        <v>137467900</v>
      </c>
      <c r="X55" s="5">
        <v>5591452.9330000002</v>
      </c>
      <c r="Y55" s="5">
        <v>393311000</v>
      </c>
      <c r="Z55" s="5">
        <v>121239100</v>
      </c>
      <c r="AA55" s="5">
        <v>10228270</v>
      </c>
    </row>
    <row r="56" spans="1:27" x14ac:dyDescent="0.25">
      <c r="A56" s="1">
        <v>2045</v>
      </c>
      <c r="B56" s="5">
        <v>4849312000</v>
      </c>
      <c r="C56" s="5">
        <v>504209100</v>
      </c>
      <c r="D56" s="5">
        <v>1703652000</v>
      </c>
      <c r="E56" s="5">
        <v>1083016000</v>
      </c>
      <c r="F56" s="5">
        <v>1086406000</v>
      </c>
      <c r="G56" s="5">
        <v>792181100</v>
      </c>
      <c r="H56" s="5">
        <v>503367900</v>
      </c>
      <c r="I56" s="5">
        <v>456680100</v>
      </c>
      <c r="J56" s="5">
        <v>309221900</v>
      </c>
      <c r="K56" s="5">
        <v>5525590.8959999997</v>
      </c>
      <c r="L56" s="5">
        <v>10916410</v>
      </c>
      <c r="M56" s="5">
        <v>135713900</v>
      </c>
      <c r="N56" s="5">
        <v>1625063000</v>
      </c>
      <c r="O56" s="5">
        <v>358893900</v>
      </c>
      <c r="P56" s="5">
        <v>42317940</v>
      </c>
      <c r="Q56" s="5">
        <v>5519536.6430000002</v>
      </c>
      <c r="R56" s="5">
        <v>5525590.8959999997</v>
      </c>
      <c r="S56" s="5">
        <v>21563280</v>
      </c>
      <c r="T56" s="5">
        <v>877356000</v>
      </c>
      <c r="U56" s="5">
        <v>5525590.8959999997</v>
      </c>
      <c r="V56" s="5">
        <v>21967590</v>
      </c>
      <c r="W56" s="5">
        <v>135848700</v>
      </c>
      <c r="X56" s="5">
        <v>5525590.8959999997</v>
      </c>
      <c r="Y56" s="5">
        <v>388678100</v>
      </c>
      <c r="Z56" s="5">
        <v>119811000</v>
      </c>
      <c r="AA56" s="5">
        <v>10107790</v>
      </c>
    </row>
    <row r="57" spans="1:27" x14ac:dyDescent="0.25">
      <c r="A57" s="1">
        <v>2046</v>
      </c>
      <c r="B57" s="5">
        <v>4791742000</v>
      </c>
      <c r="C57" s="5">
        <v>498251300</v>
      </c>
      <c r="D57" s="5">
        <v>1683442000</v>
      </c>
      <c r="E57" s="5">
        <v>1070158000</v>
      </c>
      <c r="F57" s="5">
        <v>1073519000</v>
      </c>
      <c r="G57" s="5">
        <v>782776300</v>
      </c>
      <c r="H57" s="5">
        <v>497391900</v>
      </c>
      <c r="I57" s="5">
        <v>451283900</v>
      </c>
      <c r="J57" s="5">
        <v>305559500</v>
      </c>
      <c r="K57" s="5">
        <v>5459991.2640000004</v>
      </c>
      <c r="L57" s="5">
        <v>10786810</v>
      </c>
      <c r="M57" s="5">
        <v>134102700</v>
      </c>
      <c r="N57" s="5">
        <v>1605770000</v>
      </c>
      <c r="O57" s="5">
        <v>354633100</v>
      </c>
      <c r="P57" s="5">
        <v>41815540</v>
      </c>
      <c r="Q57" s="5">
        <v>5454059.8990000002</v>
      </c>
      <c r="R57" s="5">
        <v>5459991.2640000004</v>
      </c>
      <c r="S57" s="5">
        <v>21307280</v>
      </c>
      <c r="T57" s="5">
        <v>866940100</v>
      </c>
      <c r="U57" s="5">
        <v>5459991.2640000004</v>
      </c>
      <c r="V57" s="5">
        <v>21706790</v>
      </c>
      <c r="W57" s="5">
        <v>134235900</v>
      </c>
      <c r="X57" s="5">
        <v>5459991.2640000004</v>
      </c>
      <c r="Y57" s="5">
        <v>384063800</v>
      </c>
      <c r="Z57" s="5">
        <v>118388600</v>
      </c>
      <c r="AA57" s="5">
        <v>9987788.8969999999</v>
      </c>
    </row>
    <row r="58" spans="1:27" x14ac:dyDescent="0.25">
      <c r="A58" s="1">
        <v>2047</v>
      </c>
      <c r="B58" s="5">
        <v>4734396000</v>
      </c>
      <c r="C58" s="5">
        <v>492315600</v>
      </c>
      <c r="D58" s="5">
        <v>1663311000</v>
      </c>
      <c r="E58" s="5">
        <v>1057351000</v>
      </c>
      <c r="F58" s="5">
        <v>1060681000</v>
      </c>
      <c r="G58" s="5">
        <v>773408400</v>
      </c>
      <c r="H58" s="5">
        <v>491439300</v>
      </c>
      <c r="I58" s="5">
        <v>445907700</v>
      </c>
      <c r="J58" s="5">
        <v>301911000</v>
      </c>
      <c r="K58" s="5">
        <v>5394648.4670000002</v>
      </c>
      <c r="L58" s="5">
        <v>10657720</v>
      </c>
      <c r="M58" s="5">
        <v>132497800</v>
      </c>
      <c r="N58" s="5">
        <v>1586553000</v>
      </c>
      <c r="O58" s="5">
        <v>350389000</v>
      </c>
      <c r="P58" s="5">
        <v>41315110</v>
      </c>
      <c r="Q58" s="5">
        <v>5388837.4210000001</v>
      </c>
      <c r="R58" s="5">
        <v>5394648.4670000002</v>
      </c>
      <c r="S58" s="5">
        <v>21052290</v>
      </c>
      <c r="T58" s="5">
        <v>856564900</v>
      </c>
      <c r="U58" s="5">
        <v>5394648.4670000002</v>
      </c>
      <c r="V58" s="5">
        <v>21447020</v>
      </c>
      <c r="W58" s="5">
        <v>132629400</v>
      </c>
      <c r="X58" s="5">
        <v>5394648.4670000002</v>
      </c>
      <c r="Y58" s="5">
        <v>379467500</v>
      </c>
      <c r="Z58" s="5">
        <v>116971800</v>
      </c>
      <c r="AA58" s="5">
        <v>9868259.3900000006</v>
      </c>
    </row>
    <row r="59" spans="1:27" x14ac:dyDescent="0.25">
      <c r="A59" s="1">
        <v>2048</v>
      </c>
      <c r="B59" s="5">
        <v>4677271000</v>
      </c>
      <c r="C59" s="5">
        <v>486401600</v>
      </c>
      <c r="D59" s="5">
        <v>1643256000</v>
      </c>
      <c r="E59" s="5">
        <v>1044593000</v>
      </c>
      <c r="F59" s="5">
        <v>1047892000</v>
      </c>
      <c r="G59" s="5">
        <v>764076500</v>
      </c>
      <c r="H59" s="5">
        <v>485509600</v>
      </c>
      <c r="I59" s="5">
        <v>440551300</v>
      </c>
      <c r="J59" s="5">
        <v>298276200</v>
      </c>
      <c r="K59" s="5">
        <v>5329557.0530000003</v>
      </c>
      <c r="L59" s="5">
        <v>10529120</v>
      </c>
      <c r="M59" s="5">
        <v>130899100</v>
      </c>
      <c r="N59" s="5">
        <v>1567410000</v>
      </c>
      <c r="O59" s="5">
        <v>346161200</v>
      </c>
      <c r="P59" s="5">
        <v>40816610</v>
      </c>
      <c r="Q59" s="5">
        <v>5323863.8130000001</v>
      </c>
      <c r="R59" s="5">
        <v>5329557.0530000003</v>
      </c>
      <c r="S59" s="5">
        <v>20798270</v>
      </c>
      <c r="T59" s="5">
        <v>846229700</v>
      </c>
      <c r="U59" s="5">
        <v>5329557.0530000003</v>
      </c>
      <c r="V59" s="5">
        <v>21188240</v>
      </c>
      <c r="W59" s="5">
        <v>131029100</v>
      </c>
      <c r="X59" s="5">
        <v>5329557.0530000003</v>
      </c>
      <c r="Y59" s="5">
        <v>374888800</v>
      </c>
      <c r="Z59" s="5">
        <v>115560400</v>
      </c>
      <c r="AA59" s="5">
        <v>9749189.7310000006</v>
      </c>
    </row>
    <row r="60" spans="1:27" x14ac:dyDescent="0.25">
      <c r="A60" s="1">
        <v>2049</v>
      </c>
      <c r="B60" s="5">
        <v>4620362000</v>
      </c>
      <c r="C60" s="5">
        <v>480508900</v>
      </c>
      <c r="D60" s="5">
        <v>1623277000</v>
      </c>
      <c r="E60" s="5">
        <v>1031883000</v>
      </c>
      <c r="F60" s="5">
        <v>1035151000</v>
      </c>
      <c r="G60" s="5">
        <v>754779900</v>
      </c>
      <c r="H60" s="5">
        <v>479602400</v>
      </c>
      <c r="I60" s="5">
        <v>435214000</v>
      </c>
      <c r="J60" s="5">
        <v>294654800</v>
      </c>
      <c r="K60" s="5">
        <v>5264711.6880000001</v>
      </c>
      <c r="L60" s="5">
        <v>10401020</v>
      </c>
      <c r="M60" s="5">
        <v>129306500</v>
      </c>
      <c r="N60" s="5">
        <v>1548339000</v>
      </c>
      <c r="O60" s="5">
        <v>341949400</v>
      </c>
      <c r="P60" s="5">
        <v>40319990</v>
      </c>
      <c r="Q60" s="5">
        <v>5259133.7939999998</v>
      </c>
      <c r="R60" s="5">
        <v>5264711.6880000001</v>
      </c>
      <c r="S60" s="5">
        <v>20545220</v>
      </c>
      <c r="T60" s="5">
        <v>835933500</v>
      </c>
      <c r="U60" s="5">
        <v>5264711.6880000001</v>
      </c>
      <c r="V60" s="5">
        <v>20930440</v>
      </c>
      <c r="W60" s="5">
        <v>129434900</v>
      </c>
      <c r="X60" s="5">
        <v>5264711.6880000001</v>
      </c>
      <c r="Y60" s="5">
        <v>370327500</v>
      </c>
      <c r="Z60" s="5">
        <v>114154400</v>
      </c>
      <c r="AA60" s="5">
        <v>9630570.1620000005</v>
      </c>
    </row>
    <row r="61" spans="1:27" x14ac:dyDescent="0.25">
      <c r="A61" s="1">
        <v>2050</v>
      </c>
      <c r="B61" s="5">
        <v>4563072000</v>
      </c>
      <c r="C61" s="5">
        <v>474578700</v>
      </c>
      <c r="D61" s="5">
        <v>1603164000</v>
      </c>
      <c r="E61" s="5">
        <v>1019089000</v>
      </c>
      <c r="F61" s="5">
        <v>1022326000</v>
      </c>
      <c r="G61" s="5">
        <v>745421000</v>
      </c>
      <c r="H61" s="5">
        <v>473655600</v>
      </c>
      <c r="I61" s="5">
        <v>429842800</v>
      </c>
      <c r="J61" s="5">
        <v>291009700</v>
      </c>
      <c r="K61" s="5">
        <v>5199432.2170000002</v>
      </c>
      <c r="L61" s="5">
        <v>10272050</v>
      </c>
      <c r="M61" s="5">
        <v>127703100</v>
      </c>
      <c r="N61" s="5">
        <v>1529140000</v>
      </c>
      <c r="O61" s="5">
        <v>337709500</v>
      </c>
      <c r="P61" s="5">
        <v>39820040</v>
      </c>
      <c r="Q61" s="5">
        <v>5193974.0080000004</v>
      </c>
      <c r="R61" s="5">
        <v>5199432.2170000002</v>
      </c>
      <c r="S61" s="5">
        <v>20290470</v>
      </c>
      <c r="T61" s="5">
        <v>825568400</v>
      </c>
      <c r="U61" s="5">
        <v>5199432.2170000002</v>
      </c>
      <c r="V61" s="5">
        <v>20670910</v>
      </c>
      <c r="W61" s="5">
        <v>127829900</v>
      </c>
      <c r="X61" s="5">
        <v>5199432.2170000002</v>
      </c>
      <c r="Y61" s="5">
        <v>365735700</v>
      </c>
      <c r="Z61" s="5">
        <v>112738900</v>
      </c>
      <c r="AA61" s="5">
        <v>9511156.4940000009</v>
      </c>
    </row>
    <row r="63" spans="1:27" ht="60" x14ac:dyDescent="0.25">
      <c r="A63" s="3" t="s">
        <v>28</v>
      </c>
    </row>
    <row r="64" spans="1:27" ht="15.75" x14ac:dyDescent="0.25">
      <c r="A64" s="4"/>
      <c r="B64" s="1" t="s">
        <v>0</v>
      </c>
      <c r="C64" s="1" t="s">
        <v>1</v>
      </c>
      <c r="D64" s="1" t="s">
        <v>2</v>
      </c>
      <c r="E64" s="1" t="s">
        <v>3</v>
      </c>
      <c r="F64" s="1" t="s">
        <v>4</v>
      </c>
      <c r="G64" s="1" t="s">
        <v>5</v>
      </c>
      <c r="H64" s="1" t="s">
        <v>6</v>
      </c>
      <c r="I64" s="1" t="s">
        <v>7</v>
      </c>
      <c r="J64" s="1" t="s">
        <v>8</v>
      </c>
      <c r="K64" s="1" t="s">
        <v>9</v>
      </c>
      <c r="L64" s="1" t="s">
        <v>10</v>
      </c>
      <c r="M64" s="1" t="s">
        <v>11</v>
      </c>
      <c r="N64" s="1" t="s">
        <v>12</v>
      </c>
      <c r="O64" s="1" t="s">
        <v>13</v>
      </c>
      <c r="P64" s="1" t="s">
        <v>14</v>
      </c>
      <c r="Q64" s="1" t="s">
        <v>15</v>
      </c>
      <c r="R64" s="1" t="s">
        <v>16</v>
      </c>
      <c r="S64" s="1" t="s">
        <v>17</v>
      </c>
      <c r="T64" s="1" t="s">
        <v>18</v>
      </c>
      <c r="U64" s="1" t="s">
        <v>19</v>
      </c>
      <c r="V64" s="1" t="s">
        <v>20</v>
      </c>
      <c r="W64" s="1" t="s">
        <v>21</v>
      </c>
      <c r="X64" s="1" t="s">
        <v>22</v>
      </c>
      <c r="Y64" s="1" t="s">
        <v>23</v>
      </c>
      <c r="Z64" s="1" t="s">
        <v>24</v>
      </c>
      <c r="AA64" s="1" t="s">
        <v>25</v>
      </c>
    </row>
    <row r="65" spans="1:27" x14ac:dyDescent="0.25">
      <c r="A65" s="1">
        <v>2024</v>
      </c>
      <c r="B65" s="5">
        <v>7503482000</v>
      </c>
      <c r="C65" s="5">
        <v>774449500</v>
      </c>
      <c r="D65" s="5">
        <v>2632903000</v>
      </c>
      <c r="E65" s="5">
        <v>1675782000</v>
      </c>
      <c r="F65" s="5">
        <v>1678982000</v>
      </c>
      <c r="G65" s="5">
        <v>1225765000</v>
      </c>
      <c r="H65" s="5">
        <v>778875700</v>
      </c>
      <c r="I65" s="5">
        <v>701446400</v>
      </c>
      <c r="J65" s="5">
        <v>476717500</v>
      </c>
      <c r="K65" s="5">
        <v>8549907.7239999995</v>
      </c>
      <c r="L65" s="5">
        <v>16891280</v>
      </c>
      <c r="M65" s="5">
        <v>209994100</v>
      </c>
      <c r="N65" s="5">
        <v>2514507000</v>
      </c>
      <c r="O65" s="5">
        <v>555326900</v>
      </c>
      <c r="P65" s="5">
        <v>65479780</v>
      </c>
      <c r="Q65" s="5">
        <v>8530146.4959999993</v>
      </c>
      <c r="R65" s="5">
        <v>8549907.7239999995</v>
      </c>
      <c r="S65" s="5">
        <v>33365490</v>
      </c>
      <c r="T65" s="5">
        <v>1357559000</v>
      </c>
      <c r="U65" s="5">
        <v>8549907.7239999995</v>
      </c>
      <c r="V65" s="5">
        <v>33991100</v>
      </c>
      <c r="W65" s="5">
        <v>210202600</v>
      </c>
      <c r="X65" s="5">
        <v>8549907.7239999995</v>
      </c>
      <c r="Y65" s="5">
        <v>601413000</v>
      </c>
      <c r="Z65" s="5">
        <v>185387000</v>
      </c>
      <c r="AA65" s="5">
        <v>15640080</v>
      </c>
    </row>
    <row r="66" spans="1:27" x14ac:dyDescent="0.25">
      <c r="A66" s="1">
        <v>2025</v>
      </c>
      <c r="B66" s="5">
        <v>6906048000</v>
      </c>
      <c r="C66" s="5">
        <v>713171000</v>
      </c>
      <c r="D66" s="5">
        <v>2423483000</v>
      </c>
      <c r="E66" s="5">
        <v>1542355000</v>
      </c>
      <c r="F66" s="5">
        <v>1545437000</v>
      </c>
      <c r="G66" s="5">
        <v>1128168000</v>
      </c>
      <c r="H66" s="5">
        <v>716860900</v>
      </c>
      <c r="I66" s="5">
        <v>645944300</v>
      </c>
      <c r="J66" s="5">
        <v>438878100</v>
      </c>
      <c r="K66" s="5">
        <v>7869156.2300000004</v>
      </c>
      <c r="L66" s="5">
        <v>15546380</v>
      </c>
      <c r="M66" s="5">
        <v>193274200</v>
      </c>
      <c r="N66" s="5">
        <v>2314300000</v>
      </c>
      <c r="O66" s="5">
        <v>511111300</v>
      </c>
      <c r="P66" s="5">
        <v>60266220</v>
      </c>
      <c r="Q66" s="5">
        <v>7851664.9989999998</v>
      </c>
      <c r="R66" s="5">
        <v>7869156.2300000004</v>
      </c>
      <c r="S66" s="5">
        <v>30708900</v>
      </c>
      <c r="T66" s="5">
        <v>1249468000</v>
      </c>
      <c r="U66" s="5">
        <v>7869156.2300000004</v>
      </c>
      <c r="V66" s="5">
        <v>31284690</v>
      </c>
      <c r="W66" s="5">
        <v>193466100</v>
      </c>
      <c r="X66" s="5">
        <v>7869156.2300000004</v>
      </c>
      <c r="Y66" s="5">
        <v>553528000</v>
      </c>
      <c r="Z66" s="5">
        <v>170626300</v>
      </c>
      <c r="AA66" s="5">
        <v>14394800</v>
      </c>
    </row>
    <row r="67" spans="1:27" x14ac:dyDescent="0.25">
      <c r="A67" s="1">
        <v>2026</v>
      </c>
      <c r="B67" s="5">
        <v>6599262000</v>
      </c>
      <c r="C67" s="5">
        <v>682167200</v>
      </c>
      <c r="D67" s="5">
        <v>2316205000</v>
      </c>
      <c r="E67" s="5">
        <v>1473839000</v>
      </c>
      <c r="F67" s="5">
        <v>1477027000</v>
      </c>
      <c r="G67" s="5">
        <v>1078052000</v>
      </c>
      <c r="H67" s="5">
        <v>685015900</v>
      </c>
      <c r="I67" s="5">
        <v>617863100</v>
      </c>
      <c r="J67" s="5">
        <v>419588900</v>
      </c>
      <c r="K67" s="5">
        <v>7519585.8300000001</v>
      </c>
      <c r="L67" s="5">
        <v>14855770</v>
      </c>
      <c r="M67" s="5">
        <v>184688400</v>
      </c>
      <c r="N67" s="5">
        <v>2211492000</v>
      </c>
      <c r="O67" s="5">
        <v>488406300</v>
      </c>
      <c r="P67" s="5">
        <v>57589020</v>
      </c>
      <c r="Q67" s="5">
        <v>7504100.5350000001</v>
      </c>
      <c r="R67" s="5">
        <v>7519585.8300000001</v>
      </c>
      <c r="S67" s="5">
        <v>29344730</v>
      </c>
      <c r="T67" s="5">
        <v>1193964000</v>
      </c>
      <c r="U67" s="5">
        <v>7519585.8300000001</v>
      </c>
      <c r="V67" s="5">
        <v>29894940</v>
      </c>
      <c r="W67" s="5">
        <v>184871800</v>
      </c>
      <c r="X67" s="5">
        <v>7519585.8300000001</v>
      </c>
      <c r="Y67" s="5">
        <v>528938700</v>
      </c>
      <c r="Z67" s="5">
        <v>163046600</v>
      </c>
      <c r="AA67" s="5">
        <v>13755340</v>
      </c>
    </row>
    <row r="68" spans="1:27" x14ac:dyDescent="0.25">
      <c r="A68" s="1">
        <v>2027</v>
      </c>
      <c r="B68" s="5">
        <v>6312935000</v>
      </c>
      <c r="C68" s="5">
        <v>653176200</v>
      </c>
      <c r="D68" s="5">
        <v>2216050000</v>
      </c>
      <c r="E68" s="5">
        <v>1409892000</v>
      </c>
      <c r="F68" s="5">
        <v>1413158000</v>
      </c>
      <c r="G68" s="5">
        <v>1031278000</v>
      </c>
      <c r="H68" s="5">
        <v>655294600</v>
      </c>
      <c r="I68" s="5">
        <v>591604900</v>
      </c>
      <c r="J68" s="5">
        <v>401569300</v>
      </c>
      <c r="K68" s="5">
        <v>7193328.0839999998</v>
      </c>
      <c r="L68" s="5">
        <v>14211210</v>
      </c>
      <c r="M68" s="5">
        <v>176675200</v>
      </c>
      <c r="N68" s="5">
        <v>2115540000</v>
      </c>
      <c r="O68" s="5">
        <v>467215400</v>
      </c>
      <c r="P68" s="5">
        <v>55090370</v>
      </c>
      <c r="Q68" s="5">
        <v>7179615.5980000002</v>
      </c>
      <c r="R68" s="5">
        <v>7193328.0839999998</v>
      </c>
      <c r="S68" s="5">
        <v>28071520</v>
      </c>
      <c r="T68" s="5">
        <v>1142160000</v>
      </c>
      <c r="U68" s="5">
        <v>7193328.0839999998</v>
      </c>
      <c r="V68" s="5">
        <v>28597870</v>
      </c>
      <c r="W68" s="5">
        <v>176850600</v>
      </c>
      <c r="X68" s="5">
        <v>7193328.0839999998</v>
      </c>
      <c r="Y68" s="5">
        <v>505989200</v>
      </c>
      <c r="Z68" s="5">
        <v>155972400</v>
      </c>
      <c r="AA68" s="5">
        <v>13158530</v>
      </c>
    </row>
    <row r="69" spans="1:27" x14ac:dyDescent="0.25">
      <c r="A69" s="1">
        <v>2028</v>
      </c>
      <c r="B69" s="5">
        <v>6044672000</v>
      </c>
      <c r="C69" s="5">
        <v>625962500</v>
      </c>
      <c r="D69" s="5">
        <v>2122184000</v>
      </c>
      <c r="E69" s="5">
        <v>1349980000</v>
      </c>
      <c r="F69" s="5">
        <v>1353301000</v>
      </c>
      <c r="G69" s="5">
        <v>987454300</v>
      </c>
      <c r="H69" s="5">
        <v>627448400</v>
      </c>
      <c r="I69" s="5">
        <v>566956500</v>
      </c>
      <c r="J69" s="5">
        <v>384670800</v>
      </c>
      <c r="K69" s="5">
        <v>6887653.2199999997</v>
      </c>
      <c r="L69" s="5">
        <v>13607310</v>
      </c>
      <c r="M69" s="5">
        <v>169167500</v>
      </c>
      <c r="N69" s="5">
        <v>2025642000</v>
      </c>
      <c r="O69" s="5">
        <v>447361500</v>
      </c>
      <c r="P69" s="5">
        <v>52749340</v>
      </c>
      <c r="Q69" s="5">
        <v>6875507.7139999997</v>
      </c>
      <c r="R69" s="5">
        <v>6887653.2199999997</v>
      </c>
      <c r="S69" s="5">
        <v>26878650</v>
      </c>
      <c r="T69" s="5">
        <v>1093625000</v>
      </c>
      <c r="U69" s="5">
        <v>6887653.2199999997</v>
      </c>
      <c r="V69" s="5">
        <v>27382620</v>
      </c>
      <c r="W69" s="5">
        <v>169335500</v>
      </c>
      <c r="X69" s="5">
        <v>6887653.2199999997</v>
      </c>
      <c r="Y69" s="5">
        <v>484487600</v>
      </c>
      <c r="Z69" s="5">
        <v>149344500</v>
      </c>
      <c r="AA69" s="5">
        <v>12599370</v>
      </c>
    </row>
    <row r="70" spans="1:27" x14ac:dyDescent="0.25">
      <c r="A70" s="1">
        <v>2029</v>
      </c>
      <c r="B70" s="5">
        <v>5792358000</v>
      </c>
      <c r="C70" s="5">
        <v>600317900</v>
      </c>
      <c r="D70" s="5">
        <v>2033872000</v>
      </c>
      <c r="E70" s="5">
        <v>1293630000</v>
      </c>
      <c r="F70" s="5">
        <v>1296985000</v>
      </c>
      <c r="G70" s="5">
        <v>946236500</v>
      </c>
      <c r="H70" s="5">
        <v>601257800</v>
      </c>
      <c r="I70" s="5">
        <v>543729300</v>
      </c>
      <c r="J70" s="5">
        <v>368762000</v>
      </c>
      <c r="K70" s="5">
        <v>6600152.4419999998</v>
      </c>
      <c r="L70" s="5">
        <v>13039330</v>
      </c>
      <c r="M70" s="5">
        <v>162106200</v>
      </c>
      <c r="N70" s="5">
        <v>1941089000</v>
      </c>
      <c r="O70" s="5">
        <v>428688000</v>
      </c>
      <c r="P70" s="5">
        <v>50547510</v>
      </c>
      <c r="Q70" s="5">
        <v>6589392.1749999998</v>
      </c>
      <c r="R70" s="5">
        <v>6600152.4419999998</v>
      </c>
      <c r="S70" s="5">
        <v>25756690</v>
      </c>
      <c r="T70" s="5">
        <v>1047975000</v>
      </c>
      <c r="U70" s="5">
        <v>6600152.4419999998</v>
      </c>
      <c r="V70" s="5">
        <v>26239630</v>
      </c>
      <c r="W70" s="5">
        <v>162267200</v>
      </c>
      <c r="X70" s="5">
        <v>6600152.4419999998</v>
      </c>
      <c r="Y70" s="5">
        <v>464264400</v>
      </c>
      <c r="Z70" s="5">
        <v>143110600</v>
      </c>
      <c r="AA70" s="5">
        <v>12073450</v>
      </c>
    </row>
    <row r="71" spans="1:27" x14ac:dyDescent="0.25">
      <c r="A71" s="1">
        <v>2030</v>
      </c>
      <c r="B71" s="5">
        <v>5553918000</v>
      </c>
      <c r="C71" s="5">
        <v>576038200</v>
      </c>
      <c r="D71" s="5">
        <v>1950390000</v>
      </c>
      <c r="E71" s="5">
        <v>1240378000</v>
      </c>
      <c r="F71" s="5">
        <v>1243750000</v>
      </c>
      <c r="G71" s="5">
        <v>907285000</v>
      </c>
      <c r="H71" s="5">
        <v>576507200</v>
      </c>
      <c r="I71" s="5">
        <v>521738300</v>
      </c>
      <c r="J71" s="5">
        <v>353714100</v>
      </c>
      <c r="K71" s="5">
        <v>6328459.2189999996</v>
      </c>
      <c r="L71" s="5">
        <v>12502570</v>
      </c>
      <c r="M71" s="5">
        <v>155433100</v>
      </c>
      <c r="N71" s="5">
        <v>1861184000</v>
      </c>
      <c r="O71" s="5">
        <v>411041100</v>
      </c>
      <c r="P71" s="5">
        <v>48466740</v>
      </c>
      <c r="Q71" s="5">
        <v>6318926.1150000002</v>
      </c>
      <c r="R71" s="5">
        <v>6328459.2189999996</v>
      </c>
      <c r="S71" s="5">
        <v>24696430</v>
      </c>
      <c r="T71" s="5">
        <v>1004836000</v>
      </c>
      <c r="U71" s="5">
        <v>6328459.2189999996</v>
      </c>
      <c r="V71" s="5">
        <v>25159480</v>
      </c>
      <c r="W71" s="5">
        <v>155587500</v>
      </c>
      <c r="X71" s="5">
        <v>6328459.2189999996</v>
      </c>
      <c r="Y71" s="5">
        <v>445153100</v>
      </c>
      <c r="Z71" s="5">
        <v>137219500</v>
      </c>
      <c r="AA71" s="5">
        <v>11576450</v>
      </c>
    </row>
    <row r="72" spans="1:27" x14ac:dyDescent="0.25">
      <c r="A72" s="1">
        <v>2031</v>
      </c>
      <c r="B72" s="5">
        <v>5467149000</v>
      </c>
      <c r="C72" s="5">
        <v>567138800</v>
      </c>
      <c r="D72" s="5">
        <v>1919976000</v>
      </c>
      <c r="E72" s="5">
        <v>1221000000</v>
      </c>
      <c r="F72" s="5">
        <v>1224354000</v>
      </c>
      <c r="G72" s="5">
        <v>893110500</v>
      </c>
      <c r="H72" s="5">
        <v>567500500</v>
      </c>
      <c r="I72" s="5">
        <v>513677700</v>
      </c>
      <c r="J72" s="5">
        <v>348218600</v>
      </c>
      <c r="K72" s="5">
        <v>6229590.4069999997</v>
      </c>
      <c r="L72" s="5">
        <v>12307240</v>
      </c>
      <c r="M72" s="5">
        <v>153004800</v>
      </c>
      <c r="N72" s="5">
        <v>1832107000</v>
      </c>
      <c r="O72" s="5">
        <v>404619500</v>
      </c>
      <c r="P72" s="5">
        <v>47709550</v>
      </c>
      <c r="Q72" s="5">
        <v>6220387.5559999999</v>
      </c>
      <c r="R72" s="5">
        <v>6229590.4069999997</v>
      </c>
      <c r="S72" s="5">
        <v>24310600</v>
      </c>
      <c r="T72" s="5">
        <v>989137400</v>
      </c>
      <c r="U72" s="5">
        <v>6229590.4069999997</v>
      </c>
      <c r="V72" s="5">
        <v>24766420</v>
      </c>
      <c r="W72" s="5">
        <v>153156800</v>
      </c>
      <c r="X72" s="5">
        <v>6229590.4069999997</v>
      </c>
      <c r="Y72" s="5">
        <v>438198500</v>
      </c>
      <c r="Z72" s="5">
        <v>135075800</v>
      </c>
      <c r="AA72" s="5">
        <v>11395590</v>
      </c>
    </row>
    <row r="73" spans="1:27" x14ac:dyDescent="0.25">
      <c r="A73" s="1">
        <v>2032</v>
      </c>
      <c r="B73" s="5">
        <v>5381364000</v>
      </c>
      <c r="C73" s="5">
        <v>558336100</v>
      </c>
      <c r="D73" s="5">
        <v>1889903000</v>
      </c>
      <c r="E73" s="5">
        <v>1201841000</v>
      </c>
      <c r="F73" s="5">
        <v>1205177000</v>
      </c>
      <c r="G73" s="5">
        <v>879096800</v>
      </c>
      <c r="H73" s="5">
        <v>558595800</v>
      </c>
      <c r="I73" s="5">
        <v>505704800</v>
      </c>
      <c r="J73" s="5">
        <v>342784100</v>
      </c>
      <c r="K73" s="5">
        <v>6131841.9380000001</v>
      </c>
      <c r="L73" s="5">
        <v>12114130</v>
      </c>
      <c r="M73" s="5">
        <v>150604000</v>
      </c>
      <c r="N73" s="5">
        <v>1803360000</v>
      </c>
      <c r="O73" s="5">
        <v>398270600</v>
      </c>
      <c r="P73" s="5">
        <v>46960940</v>
      </c>
      <c r="Q73" s="5">
        <v>6122958.1359999999</v>
      </c>
      <c r="R73" s="5">
        <v>6131841.9380000001</v>
      </c>
      <c r="S73" s="5">
        <v>23929140</v>
      </c>
      <c r="T73" s="5">
        <v>973616900</v>
      </c>
      <c r="U73" s="5">
        <v>6131841.9380000001</v>
      </c>
      <c r="V73" s="5">
        <v>24377810</v>
      </c>
      <c r="W73" s="5">
        <v>150753600</v>
      </c>
      <c r="X73" s="5">
        <v>6131841.9380000001</v>
      </c>
      <c r="Y73" s="5">
        <v>431322700</v>
      </c>
      <c r="Z73" s="5">
        <v>132956300</v>
      </c>
      <c r="AA73" s="5">
        <v>11216780</v>
      </c>
    </row>
    <row r="74" spans="1:27" x14ac:dyDescent="0.25">
      <c r="A74" s="1">
        <v>2033</v>
      </c>
      <c r="B74" s="5">
        <v>5296581000</v>
      </c>
      <c r="C74" s="5">
        <v>549631900</v>
      </c>
      <c r="D74" s="5">
        <v>1860180000</v>
      </c>
      <c r="E74" s="5">
        <v>1182906000</v>
      </c>
      <c r="F74" s="5">
        <v>1186223000</v>
      </c>
      <c r="G74" s="5">
        <v>865246700</v>
      </c>
      <c r="H74" s="5">
        <v>549795200</v>
      </c>
      <c r="I74" s="5">
        <v>497821200</v>
      </c>
      <c r="J74" s="5">
        <v>337411800</v>
      </c>
      <c r="K74" s="5">
        <v>6035235.2350000003</v>
      </c>
      <c r="L74" s="5">
        <v>11923270</v>
      </c>
      <c r="M74" s="5">
        <v>148231300</v>
      </c>
      <c r="N74" s="5">
        <v>1774948000</v>
      </c>
      <c r="O74" s="5">
        <v>391995900</v>
      </c>
      <c r="P74" s="5">
        <v>46221070</v>
      </c>
      <c r="Q74" s="5">
        <v>6026659.0650000004</v>
      </c>
      <c r="R74" s="5">
        <v>6035235.2350000003</v>
      </c>
      <c r="S74" s="5">
        <v>23552140</v>
      </c>
      <c r="T74" s="5">
        <v>958277600</v>
      </c>
      <c r="U74" s="5">
        <v>6035235.2350000003</v>
      </c>
      <c r="V74" s="5">
        <v>23993740</v>
      </c>
      <c r="W74" s="5">
        <v>148378500</v>
      </c>
      <c r="X74" s="5">
        <v>6035235.2350000003</v>
      </c>
      <c r="Y74" s="5">
        <v>424527300</v>
      </c>
      <c r="Z74" s="5">
        <v>130861600</v>
      </c>
      <c r="AA74" s="5">
        <v>11040060</v>
      </c>
    </row>
    <row r="75" spans="1:27" x14ac:dyDescent="0.25">
      <c r="A75" s="1">
        <v>2034</v>
      </c>
      <c r="B75" s="5">
        <v>5212764000</v>
      </c>
      <c r="C75" s="5">
        <v>541022800</v>
      </c>
      <c r="D75" s="5">
        <v>1830792000</v>
      </c>
      <c r="E75" s="5">
        <v>1164187000</v>
      </c>
      <c r="F75" s="5">
        <v>1167483000</v>
      </c>
      <c r="G75" s="5">
        <v>851554300</v>
      </c>
      <c r="H75" s="5">
        <v>541094800</v>
      </c>
      <c r="I75" s="5">
        <v>490023600</v>
      </c>
      <c r="J75" s="5">
        <v>332099400</v>
      </c>
      <c r="K75" s="5">
        <v>5939728.8729999997</v>
      </c>
      <c r="L75" s="5">
        <v>11734590</v>
      </c>
      <c r="M75" s="5">
        <v>145885500</v>
      </c>
      <c r="N75" s="5">
        <v>1746860000</v>
      </c>
      <c r="O75" s="5">
        <v>385792600</v>
      </c>
      <c r="P75" s="5">
        <v>45489630</v>
      </c>
      <c r="Q75" s="5">
        <v>5931449.3320000004</v>
      </c>
      <c r="R75" s="5">
        <v>5939728.8729999997</v>
      </c>
      <c r="S75" s="5">
        <v>23179430</v>
      </c>
      <c r="T75" s="5">
        <v>943113000</v>
      </c>
      <c r="U75" s="5">
        <v>5939728.8729999997</v>
      </c>
      <c r="V75" s="5">
        <v>23614040</v>
      </c>
      <c r="W75" s="5">
        <v>146030400</v>
      </c>
      <c r="X75" s="5">
        <v>5939728.8729999997</v>
      </c>
      <c r="Y75" s="5">
        <v>417809200</v>
      </c>
      <c r="Z75" s="5">
        <v>128790700</v>
      </c>
      <c r="AA75" s="5">
        <v>10865360</v>
      </c>
    </row>
    <row r="76" spans="1:27" x14ac:dyDescent="0.25">
      <c r="A76" s="1">
        <v>2035</v>
      </c>
      <c r="B76" s="5">
        <v>5129877000</v>
      </c>
      <c r="C76" s="5">
        <v>532505200</v>
      </c>
      <c r="D76" s="5">
        <v>1801729000</v>
      </c>
      <c r="E76" s="5">
        <v>1145675000</v>
      </c>
      <c r="F76" s="5">
        <v>1148949000</v>
      </c>
      <c r="G76" s="5">
        <v>838014000</v>
      </c>
      <c r="H76" s="5">
        <v>532491000</v>
      </c>
      <c r="I76" s="5">
        <v>482308900</v>
      </c>
      <c r="J76" s="5">
        <v>326844800</v>
      </c>
      <c r="K76" s="5">
        <v>5845282.9419999998</v>
      </c>
      <c r="L76" s="5">
        <v>11548000</v>
      </c>
      <c r="M76" s="5">
        <v>143565900</v>
      </c>
      <c r="N76" s="5">
        <v>1719083000</v>
      </c>
      <c r="O76" s="5">
        <v>379658300</v>
      </c>
      <c r="P76" s="5">
        <v>44766310</v>
      </c>
      <c r="Q76" s="5">
        <v>5837289.4239999996</v>
      </c>
      <c r="R76" s="5">
        <v>5845282.9419999998</v>
      </c>
      <c r="S76" s="5">
        <v>22810860</v>
      </c>
      <c r="T76" s="5">
        <v>928116900</v>
      </c>
      <c r="U76" s="5">
        <v>5845282.9419999998</v>
      </c>
      <c r="V76" s="5">
        <v>23238560</v>
      </c>
      <c r="W76" s="5">
        <v>143708400</v>
      </c>
      <c r="X76" s="5">
        <v>5845282.9419999998</v>
      </c>
      <c r="Y76" s="5">
        <v>411165800</v>
      </c>
      <c r="Z76" s="5">
        <v>126742800</v>
      </c>
      <c r="AA76" s="5">
        <v>10692590</v>
      </c>
    </row>
    <row r="77" spans="1:27" x14ac:dyDescent="0.25">
      <c r="A77" s="1">
        <v>2036</v>
      </c>
      <c r="B77" s="5">
        <v>5047888000</v>
      </c>
      <c r="C77" s="5">
        <v>524075900</v>
      </c>
      <c r="D77" s="5">
        <v>1772978000</v>
      </c>
      <c r="E77" s="5">
        <v>1127364000</v>
      </c>
      <c r="F77" s="5">
        <v>1130615000</v>
      </c>
      <c r="G77" s="5">
        <v>824620200</v>
      </c>
      <c r="H77" s="5">
        <v>523980300</v>
      </c>
      <c r="I77" s="5">
        <v>474674200</v>
      </c>
      <c r="J77" s="5">
        <v>321645900</v>
      </c>
      <c r="K77" s="5">
        <v>5751858.9850000003</v>
      </c>
      <c r="L77" s="5">
        <v>11363430</v>
      </c>
      <c r="M77" s="5">
        <v>141271300</v>
      </c>
      <c r="N77" s="5">
        <v>1691608000</v>
      </c>
      <c r="O77" s="5">
        <v>373590300</v>
      </c>
      <c r="P77" s="5">
        <v>44050820</v>
      </c>
      <c r="Q77" s="5">
        <v>5744141.2719999999</v>
      </c>
      <c r="R77" s="5">
        <v>5751858.9850000003</v>
      </c>
      <c r="S77" s="5">
        <v>22446280</v>
      </c>
      <c r="T77" s="5">
        <v>913283000</v>
      </c>
      <c r="U77" s="5">
        <v>5751858.9850000003</v>
      </c>
      <c r="V77" s="5">
        <v>22867150</v>
      </c>
      <c r="W77" s="5">
        <v>141411600</v>
      </c>
      <c r="X77" s="5">
        <v>5751858.9850000003</v>
      </c>
      <c r="Y77" s="5">
        <v>404594200</v>
      </c>
      <c r="Z77" s="5">
        <v>124717100</v>
      </c>
      <c r="AA77" s="5">
        <v>10521690</v>
      </c>
    </row>
    <row r="78" spans="1:27" x14ac:dyDescent="0.25">
      <c r="A78" s="1">
        <v>2037</v>
      </c>
      <c r="B78" s="5">
        <v>4966762000</v>
      </c>
      <c r="C78" s="5">
        <v>515731600</v>
      </c>
      <c r="D78" s="5">
        <v>1744528000</v>
      </c>
      <c r="E78" s="5">
        <v>1109246000</v>
      </c>
      <c r="F78" s="5">
        <v>1112473000</v>
      </c>
      <c r="G78" s="5">
        <v>811367600</v>
      </c>
      <c r="H78" s="5">
        <v>515559400</v>
      </c>
      <c r="I78" s="5">
        <v>467116400</v>
      </c>
      <c r="J78" s="5">
        <v>316500600</v>
      </c>
      <c r="K78" s="5">
        <v>5659419.9510000004</v>
      </c>
      <c r="L78" s="5">
        <v>11180810</v>
      </c>
      <c r="M78" s="5">
        <v>139000900</v>
      </c>
      <c r="N78" s="5">
        <v>1664422000</v>
      </c>
      <c r="O78" s="5">
        <v>367586200</v>
      </c>
      <c r="P78" s="5">
        <v>43342870</v>
      </c>
      <c r="Q78" s="5">
        <v>5651968.193</v>
      </c>
      <c r="R78" s="5">
        <v>5659419.9510000004</v>
      </c>
      <c r="S78" s="5">
        <v>22085540</v>
      </c>
      <c r="T78" s="5">
        <v>898605500</v>
      </c>
      <c r="U78" s="5">
        <v>5659419.9510000004</v>
      </c>
      <c r="V78" s="5">
        <v>22499650</v>
      </c>
      <c r="W78" s="5">
        <v>139138900</v>
      </c>
      <c r="X78" s="5">
        <v>5659419.9510000004</v>
      </c>
      <c r="Y78" s="5">
        <v>398091900</v>
      </c>
      <c r="Z78" s="5">
        <v>122712800</v>
      </c>
      <c r="AA78" s="5">
        <v>10352600</v>
      </c>
    </row>
    <row r="79" spans="1:27" x14ac:dyDescent="0.25">
      <c r="A79" s="1">
        <v>2038</v>
      </c>
      <c r="B79" s="5">
        <v>4886470000</v>
      </c>
      <c r="C79" s="5">
        <v>507469300</v>
      </c>
      <c r="D79" s="5">
        <v>1716368000</v>
      </c>
      <c r="E79" s="5">
        <v>1091314000</v>
      </c>
      <c r="F79" s="5">
        <v>1094515000</v>
      </c>
      <c r="G79" s="5">
        <v>798251100</v>
      </c>
      <c r="H79" s="5">
        <v>507224900</v>
      </c>
      <c r="I79" s="5">
        <v>459632900</v>
      </c>
      <c r="J79" s="5">
        <v>311406900</v>
      </c>
      <c r="K79" s="5">
        <v>5567930.1390000004</v>
      </c>
      <c r="L79" s="5">
        <v>11000060</v>
      </c>
      <c r="M79" s="5">
        <v>136753800</v>
      </c>
      <c r="N79" s="5">
        <v>1637515000</v>
      </c>
      <c r="O79" s="5">
        <v>361643900</v>
      </c>
      <c r="P79" s="5">
        <v>42642200</v>
      </c>
      <c r="Q79" s="5">
        <v>5560734.8430000003</v>
      </c>
      <c r="R79" s="5">
        <v>5567930.1390000004</v>
      </c>
      <c r="S79" s="5">
        <v>21728510</v>
      </c>
      <c r="T79" s="5">
        <v>884078700</v>
      </c>
      <c r="U79" s="5">
        <v>5567930.1390000004</v>
      </c>
      <c r="V79" s="5">
        <v>22135920</v>
      </c>
      <c r="W79" s="5">
        <v>136889600</v>
      </c>
      <c r="X79" s="5">
        <v>5567930.1390000004</v>
      </c>
      <c r="Y79" s="5">
        <v>391656400</v>
      </c>
      <c r="Z79" s="5">
        <v>120729000</v>
      </c>
      <c r="AA79" s="5">
        <v>10185240</v>
      </c>
    </row>
    <row r="80" spans="1:27" x14ac:dyDescent="0.25">
      <c r="A80" s="1">
        <v>2039</v>
      </c>
      <c r="B80" s="5">
        <v>4806980000</v>
      </c>
      <c r="C80" s="5">
        <v>499285900</v>
      </c>
      <c r="D80" s="5">
        <v>1688488000</v>
      </c>
      <c r="E80" s="5">
        <v>1073562000</v>
      </c>
      <c r="F80" s="5">
        <v>1076736000</v>
      </c>
      <c r="G80" s="5">
        <v>785265700</v>
      </c>
      <c r="H80" s="5">
        <v>498973700</v>
      </c>
      <c r="I80" s="5">
        <v>452221000</v>
      </c>
      <c r="J80" s="5">
        <v>306363100</v>
      </c>
      <c r="K80" s="5">
        <v>5477355.1500000004</v>
      </c>
      <c r="L80" s="5">
        <v>10821120</v>
      </c>
      <c r="M80" s="5">
        <v>134529200</v>
      </c>
      <c r="N80" s="5">
        <v>1610877000</v>
      </c>
      <c r="O80" s="5">
        <v>355760900</v>
      </c>
      <c r="P80" s="5">
        <v>41948520</v>
      </c>
      <c r="Q80" s="5">
        <v>5470407.1689999998</v>
      </c>
      <c r="R80" s="5">
        <v>5477355.1500000004</v>
      </c>
      <c r="S80" s="5">
        <v>21375040</v>
      </c>
      <c r="T80" s="5">
        <v>869697100</v>
      </c>
      <c r="U80" s="5">
        <v>5477355.1500000004</v>
      </c>
      <c r="V80" s="5">
        <v>21775830</v>
      </c>
      <c r="W80" s="5">
        <v>134662800</v>
      </c>
      <c r="X80" s="5">
        <v>5477355.1500000004</v>
      </c>
      <c r="Y80" s="5">
        <v>385285200</v>
      </c>
      <c r="Z80" s="5">
        <v>118765100</v>
      </c>
      <c r="AA80" s="5">
        <v>10019550</v>
      </c>
    </row>
    <row r="81" spans="1:27" x14ac:dyDescent="0.25">
      <c r="A81" s="1">
        <v>2040</v>
      </c>
      <c r="B81" s="5">
        <v>4728194000</v>
      </c>
      <c r="C81" s="5">
        <v>491171800</v>
      </c>
      <c r="D81" s="5">
        <v>1660852000</v>
      </c>
      <c r="E81" s="5">
        <v>1055966000</v>
      </c>
      <c r="F81" s="5">
        <v>1059113000</v>
      </c>
      <c r="G81" s="5">
        <v>772395200</v>
      </c>
      <c r="H81" s="5">
        <v>490795500</v>
      </c>
      <c r="I81" s="5">
        <v>444871700</v>
      </c>
      <c r="J81" s="5">
        <v>301363000</v>
      </c>
      <c r="K81" s="5">
        <v>5387581.267</v>
      </c>
      <c r="L81" s="5">
        <v>10643760</v>
      </c>
      <c r="M81" s="5">
        <v>132324300</v>
      </c>
      <c r="N81" s="5">
        <v>1584475000</v>
      </c>
      <c r="O81" s="5">
        <v>349930000</v>
      </c>
      <c r="P81" s="5">
        <v>41260990</v>
      </c>
      <c r="Q81" s="5">
        <v>5380872.5899999999</v>
      </c>
      <c r="R81" s="5">
        <v>5387581.267</v>
      </c>
      <c r="S81" s="5">
        <v>21024710</v>
      </c>
      <c r="T81" s="5">
        <v>855442800</v>
      </c>
      <c r="U81" s="5">
        <v>5387581.267</v>
      </c>
      <c r="V81" s="5">
        <v>21418920</v>
      </c>
      <c r="W81" s="5">
        <v>132455700</v>
      </c>
      <c r="X81" s="5">
        <v>5387581.267</v>
      </c>
      <c r="Y81" s="5">
        <v>378970400</v>
      </c>
      <c r="Z81" s="5">
        <v>116818500</v>
      </c>
      <c r="AA81" s="5">
        <v>9855331.5859999992</v>
      </c>
    </row>
    <row r="82" spans="1:27" x14ac:dyDescent="0.25">
      <c r="A82" s="1">
        <v>2041</v>
      </c>
      <c r="B82" s="5">
        <v>4658468000</v>
      </c>
      <c r="C82" s="5">
        <v>483949000</v>
      </c>
      <c r="D82" s="5">
        <v>1636372000</v>
      </c>
      <c r="E82" s="5">
        <v>1040394000</v>
      </c>
      <c r="F82" s="5">
        <v>1043502000</v>
      </c>
      <c r="G82" s="5">
        <v>761004900</v>
      </c>
      <c r="H82" s="5">
        <v>483557900</v>
      </c>
      <c r="I82" s="5">
        <v>438329800</v>
      </c>
      <c r="J82" s="5">
        <v>296925100</v>
      </c>
      <c r="K82" s="5">
        <v>5308131.9979999997</v>
      </c>
      <c r="L82" s="5">
        <v>10486800</v>
      </c>
      <c r="M82" s="5">
        <v>130372900</v>
      </c>
      <c r="N82" s="5">
        <v>1561109000</v>
      </c>
      <c r="O82" s="5">
        <v>344769600</v>
      </c>
      <c r="P82" s="5">
        <v>40652520</v>
      </c>
      <c r="Q82" s="5">
        <v>5301559.3770000003</v>
      </c>
      <c r="R82" s="5">
        <v>5308131.9979999997</v>
      </c>
      <c r="S82" s="5">
        <v>20714660</v>
      </c>
      <c r="T82" s="5">
        <v>842827800</v>
      </c>
      <c r="U82" s="5">
        <v>5308131.9979999997</v>
      </c>
      <c r="V82" s="5">
        <v>21103060</v>
      </c>
      <c r="W82" s="5">
        <v>130502400</v>
      </c>
      <c r="X82" s="5">
        <v>5308131.9979999997</v>
      </c>
      <c r="Y82" s="5">
        <v>373381800</v>
      </c>
      <c r="Z82" s="5">
        <v>115095800</v>
      </c>
      <c r="AA82" s="5">
        <v>9709997.557</v>
      </c>
    </row>
    <row r="83" spans="1:27" x14ac:dyDescent="0.25">
      <c r="A83" s="1">
        <v>2042</v>
      </c>
      <c r="B83" s="5">
        <v>4588947000</v>
      </c>
      <c r="C83" s="5">
        <v>476746400</v>
      </c>
      <c r="D83" s="5">
        <v>1611962000</v>
      </c>
      <c r="E83" s="5">
        <v>1024867000</v>
      </c>
      <c r="F83" s="5">
        <v>1027936000</v>
      </c>
      <c r="G83" s="5">
        <v>749647900</v>
      </c>
      <c r="H83" s="5">
        <v>476341400</v>
      </c>
      <c r="I83" s="5">
        <v>431806100</v>
      </c>
      <c r="J83" s="5">
        <v>292499900</v>
      </c>
      <c r="K83" s="5">
        <v>5228915.4009999996</v>
      </c>
      <c r="L83" s="5">
        <v>10330300</v>
      </c>
      <c r="M83" s="5">
        <v>128427300</v>
      </c>
      <c r="N83" s="5">
        <v>1537811000</v>
      </c>
      <c r="O83" s="5">
        <v>339624400</v>
      </c>
      <c r="P83" s="5">
        <v>40045840</v>
      </c>
      <c r="Q83" s="5">
        <v>5222476.5109999999</v>
      </c>
      <c r="R83" s="5">
        <v>5228915.4009999996</v>
      </c>
      <c r="S83" s="5">
        <v>20405520</v>
      </c>
      <c r="T83" s="5">
        <v>830249700</v>
      </c>
      <c r="U83" s="5">
        <v>5228915.4009999996</v>
      </c>
      <c r="V83" s="5">
        <v>20788130</v>
      </c>
      <c r="W83" s="5">
        <v>128554800</v>
      </c>
      <c r="X83" s="5">
        <v>5228915.4009999996</v>
      </c>
      <c r="Y83" s="5">
        <v>367809600</v>
      </c>
      <c r="Z83" s="5">
        <v>113378200</v>
      </c>
      <c r="AA83" s="5">
        <v>9565089.1469999999</v>
      </c>
    </row>
    <row r="84" spans="1:27" x14ac:dyDescent="0.25">
      <c r="A84" s="1">
        <v>2043</v>
      </c>
      <c r="B84" s="5">
        <v>4519672000</v>
      </c>
      <c r="C84" s="5">
        <v>469567900</v>
      </c>
      <c r="D84" s="5">
        <v>1587638000</v>
      </c>
      <c r="E84" s="5">
        <v>1009396000</v>
      </c>
      <c r="F84" s="5">
        <v>1012425000</v>
      </c>
      <c r="G84" s="5">
        <v>738331100</v>
      </c>
      <c r="H84" s="5">
        <v>469150500</v>
      </c>
      <c r="I84" s="5">
        <v>425304400</v>
      </c>
      <c r="J84" s="5">
        <v>288090000</v>
      </c>
      <c r="K84" s="5">
        <v>5149978.6629999997</v>
      </c>
      <c r="L84" s="5">
        <v>10174350</v>
      </c>
      <c r="M84" s="5">
        <v>126488500</v>
      </c>
      <c r="N84" s="5">
        <v>1514596000</v>
      </c>
      <c r="O84" s="5">
        <v>334497400</v>
      </c>
      <c r="P84" s="5">
        <v>39441300</v>
      </c>
      <c r="Q84" s="5">
        <v>5143670.7050000001</v>
      </c>
      <c r="R84" s="5">
        <v>5149978.6629999997</v>
      </c>
      <c r="S84" s="5">
        <v>20097480</v>
      </c>
      <c r="T84" s="5">
        <v>817716100</v>
      </c>
      <c r="U84" s="5">
        <v>5149978.6629999997</v>
      </c>
      <c r="V84" s="5">
        <v>20474310</v>
      </c>
      <c r="W84" s="5">
        <v>126614100</v>
      </c>
      <c r="X84" s="5">
        <v>5149978.6629999997</v>
      </c>
      <c r="Y84" s="5">
        <v>362257000</v>
      </c>
      <c r="Z84" s="5">
        <v>111666600</v>
      </c>
      <c r="AA84" s="5">
        <v>9420692.6750000007</v>
      </c>
    </row>
    <row r="85" spans="1:27" x14ac:dyDescent="0.25">
      <c r="A85" s="1">
        <v>2044</v>
      </c>
      <c r="B85" s="5">
        <v>4450636000</v>
      </c>
      <c r="C85" s="5">
        <v>462413100</v>
      </c>
      <c r="D85" s="5">
        <v>1563397000</v>
      </c>
      <c r="E85" s="5">
        <v>993977900</v>
      </c>
      <c r="F85" s="5">
        <v>996967000</v>
      </c>
      <c r="G85" s="5">
        <v>727053500</v>
      </c>
      <c r="H85" s="5">
        <v>461984500</v>
      </c>
      <c r="I85" s="5">
        <v>418824000</v>
      </c>
      <c r="J85" s="5">
        <v>283694900</v>
      </c>
      <c r="K85" s="5">
        <v>5071315.8389999997</v>
      </c>
      <c r="L85" s="5">
        <v>10018940</v>
      </c>
      <c r="M85" s="5">
        <v>124556500</v>
      </c>
      <c r="N85" s="5">
        <v>1491462000</v>
      </c>
      <c r="O85" s="5">
        <v>329388100</v>
      </c>
      <c r="P85" s="5">
        <v>38838860</v>
      </c>
      <c r="Q85" s="5">
        <v>5065136.0750000002</v>
      </c>
      <c r="R85" s="5">
        <v>5071315.8389999997</v>
      </c>
      <c r="S85" s="5">
        <v>19790500</v>
      </c>
      <c r="T85" s="5">
        <v>805226000</v>
      </c>
      <c r="U85" s="5">
        <v>5071315.8389999997</v>
      </c>
      <c r="V85" s="5">
        <v>20161570</v>
      </c>
      <c r="W85" s="5">
        <v>124680200</v>
      </c>
      <c r="X85" s="5">
        <v>5071315.8389999997</v>
      </c>
      <c r="Y85" s="5">
        <v>356723800</v>
      </c>
      <c r="Z85" s="5">
        <v>109961000</v>
      </c>
      <c r="AA85" s="5">
        <v>9276797.2670000009</v>
      </c>
    </row>
    <row r="86" spans="1:27" x14ac:dyDescent="0.25">
      <c r="A86" s="1">
        <v>2045</v>
      </c>
      <c r="B86" s="5">
        <v>4381836000</v>
      </c>
      <c r="C86" s="5">
        <v>455281400</v>
      </c>
      <c r="D86" s="5">
        <v>1539239000</v>
      </c>
      <c r="E86" s="5">
        <v>978612500</v>
      </c>
      <c r="F86" s="5">
        <v>981561400</v>
      </c>
      <c r="G86" s="5">
        <v>715814400</v>
      </c>
      <c r="H86" s="5">
        <v>454842900</v>
      </c>
      <c r="I86" s="5">
        <v>412364600</v>
      </c>
      <c r="J86" s="5">
        <v>279314500</v>
      </c>
      <c r="K86" s="5">
        <v>4992921.1140000001</v>
      </c>
      <c r="L86" s="5">
        <v>9864063.6649999991</v>
      </c>
      <c r="M86" s="5">
        <v>122631000</v>
      </c>
      <c r="N86" s="5">
        <v>1468406000</v>
      </c>
      <c r="O86" s="5">
        <v>324296300</v>
      </c>
      <c r="P86" s="5">
        <v>38238470</v>
      </c>
      <c r="Q86" s="5">
        <v>4986866.8609999996</v>
      </c>
      <c r="R86" s="5">
        <v>4992921.1140000001</v>
      </c>
      <c r="S86" s="5">
        <v>19484570</v>
      </c>
      <c r="T86" s="5">
        <v>792778500</v>
      </c>
      <c r="U86" s="5">
        <v>4992921.1140000001</v>
      </c>
      <c r="V86" s="5">
        <v>19849910</v>
      </c>
      <c r="W86" s="5">
        <v>122752800</v>
      </c>
      <c r="X86" s="5">
        <v>4992921.1140000001</v>
      </c>
      <c r="Y86" s="5">
        <v>351209400</v>
      </c>
      <c r="Z86" s="5">
        <v>108261100</v>
      </c>
      <c r="AA86" s="5">
        <v>9133392.2819999997</v>
      </c>
    </row>
    <row r="87" spans="1:27" x14ac:dyDescent="0.25">
      <c r="A87" s="1">
        <v>2046</v>
      </c>
      <c r="B87" s="5">
        <v>4313267000</v>
      </c>
      <c r="C87" s="5">
        <v>448172400</v>
      </c>
      <c r="D87" s="5">
        <v>1515161000</v>
      </c>
      <c r="E87" s="5">
        <v>963298600</v>
      </c>
      <c r="F87" s="5">
        <v>966206800</v>
      </c>
      <c r="G87" s="5">
        <v>704612900</v>
      </c>
      <c r="H87" s="5">
        <v>447725300</v>
      </c>
      <c r="I87" s="5">
        <v>405925700</v>
      </c>
      <c r="J87" s="5">
        <v>274948300</v>
      </c>
      <c r="K87" s="5">
        <v>4914788.7949999999</v>
      </c>
      <c r="L87" s="5">
        <v>9709704.6919999998</v>
      </c>
      <c r="M87" s="5">
        <v>120712000</v>
      </c>
      <c r="N87" s="5">
        <v>1445427000</v>
      </c>
      <c r="O87" s="5">
        <v>319221500</v>
      </c>
      <c r="P87" s="5">
        <v>37640090</v>
      </c>
      <c r="Q87" s="5">
        <v>4908857.43</v>
      </c>
      <c r="R87" s="5">
        <v>4914788.7949999999</v>
      </c>
      <c r="S87" s="5">
        <v>19179660</v>
      </c>
      <c r="T87" s="5">
        <v>780372600</v>
      </c>
      <c r="U87" s="5">
        <v>4914788.7949999999</v>
      </c>
      <c r="V87" s="5">
        <v>19539280</v>
      </c>
      <c r="W87" s="5">
        <v>120831900</v>
      </c>
      <c r="X87" s="5">
        <v>4914788.7949999999</v>
      </c>
      <c r="Y87" s="5">
        <v>345713400</v>
      </c>
      <c r="Z87" s="5">
        <v>106567000</v>
      </c>
      <c r="AA87" s="5">
        <v>8990467.307</v>
      </c>
    </row>
    <row r="88" spans="1:27" x14ac:dyDescent="0.25">
      <c r="A88" s="1">
        <v>2047</v>
      </c>
      <c r="B88" s="5">
        <v>4244922000</v>
      </c>
      <c r="C88" s="5">
        <v>441085600</v>
      </c>
      <c r="D88" s="5">
        <v>1491161000</v>
      </c>
      <c r="E88" s="5">
        <v>948035000</v>
      </c>
      <c r="F88" s="5">
        <v>950902300</v>
      </c>
      <c r="G88" s="5">
        <v>693448200</v>
      </c>
      <c r="H88" s="5">
        <v>440631000</v>
      </c>
      <c r="I88" s="5">
        <v>399506900</v>
      </c>
      <c r="J88" s="5">
        <v>270596200</v>
      </c>
      <c r="K88" s="5">
        <v>4836913.3099999996</v>
      </c>
      <c r="L88" s="5">
        <v>9555853.1239999998</v>
      </c>
      <c r="M88" s="5">
        <v>118799300</v>
      </c>
      <c r="N88" s="5">
        <v>1422524000</v>
      </c>
      <c r="O88" s="5">
        <v>314163400</v>
      </c>
      <c r="P88" s="5">
        <v>37043680</v>
      </c>
      <c r="Q88" s="5">
        <v>4831102.2640000004</v>
      </c>
      <c r="R88" s="5">
        <v>4836913.3099999996</v>
      </c>
      <c r="S88" s="5">
        <v>18875760</v>
      </c>
      <c r="T88" s="5">
        <v>768007500</v>
      </c>
      <c r="U88" s="5">
        <v>4836913.3099999996</v>
      </c>
      <c r="V88" s="5">
        <v>19229680</v>
      </c>
      <c r="W88" s="5">
        <v>118917300</v>
      </c>
      <c r="X88" s="5">
        <v>4836913.3099999996</v>
      </c>
      <c r="Y88" s="5">
        <v>340235600</v>
      </c>
      <c r="Z88" s="5">
        <v>104878400</v>
      </c>
      <c r="AA88" s="5">
        <v>8848012.1520000007</v>
      </c>
    </row>
    <row r="89" spans="1:27" x14ac:dyDescent="0.25">
      <c r="A89" s="1">
        <v>2048</v>
      </c>
      <c r="B89" s="5">
        <v>4176799000</v>
      </c>
      <c r="C89" s="5">
        <v>434020500</v>
      </c>
      <c r="D89" s="5">
        <v>1467238000</v>
      </c>
      <c r="E89" s="5">
        <v>932820700</v>
      </c>
      <c r="F89" s="5">
        <v>935646800</v>
      </c>
      <c r="G89" s="5">
        <v>682319600</v>
      </c>
      <c r="H89" s="5">
        <v>433559600</v>
      </c>
      <c r="I89" s="5">
        <v>393107700</v>
      </c>
      <c r="J89" s="5">
        <v>266257700</v>
      </c>
      <c r="K89" s="5">
        <v>4759289.2089999998</v>
      </c>
      <c r="L89" s="5">
        <v>9402498.193</v>
      </c>
      <c r="M89" s="5">
        <v>116892800</v>
      </c>
      <c r="N89" s="5">
        <v>1399695000</v>
      </c>
      <c r="O89" s="5">
        <v>309121600</v>
      </c>
      <c r="P89" s="5">
        <v>36449190</v>
      </c>
      <c r="Q89" s="5">
        <v>4753595.9689999996</v>
      </c>
      <c r="R89" s="5">
        <v>4759289.2089999998</v>
      </c>
      <c r="S89" s="5">
        <v>18572840</v>
      </c>
      <c r="T89" s="5">
        <v>755682300</v>
      </c>
      <c r="U89" s="5">
        <v>4759289.2089999998</v>
      </c>
      <c r="V89" s="5">
        <v>18921080</v>
      </c>
      <c r="W89" s="5">
        <v>117008900</v>
      </c>
      <c r="X89" s="5">
        <v>4759289.2089999998</v>
      </c>
      <c r="Y89" s="5">
        <v>334775400</v>
      </c>
      <c r="Z89" s="5">
        <v>103195300</v>
      </c>
      <c r="AA89" s="5">
        <v>8706016.8450000007</v>
      </c>
    </row>
    <row r="90" spans="1:27" x14ac:dyDescent="0.25">
      <c r="A90" s="1">
        <v>2049</v>
      </c>
      <c r="B90" s="5">
        <v>4108891000</v>
      </c>
      <c r="C90" s="5">
        <v>426976600</v>
      </c>
      <c r="D90" s="5">
        <v>1443390000</v>
      </c>
      <c r="E90" s="5">
        <v>917654600</v>
      </c>
      <c r="F90" s="5">
        <v>920439300</v>
      </c>
      <c r="G90" s="5">
        <v>671226200</v>
      </c>
      <c r="H90" s="5">
        <v>426510700</v>
      </c>
      <c r="I90" s="5">
        <v>386727800</v>
      </c>
      <c r="J90" s="5">
        <v>261932600</v>
      </c>
      <c r="K90" s="5">
        <v>4681911.1569999997</v>
      </c>
      <c r="L90" s="5">
        <v>9249629.3579999991</v>
      </c>
      <c r="M90" s="5">
        <v>114992300</v>
      </c>
      <c r="N90" s="5">
        <v>1376939000</v>
      </c>
      <c r="O90" s="5">
        <v>304095800</v>
      </c>
      <c r="P90" s="5">
        <v>35856590</v>
      </c>
      <c r="Q90" s="5">
        <v>4676333.2620000001</v>
      </c>
      <c r="R90" s="5">
        <v>4681911.1569999997</v>
      </c>
      <c r="S90" s="5">
        <v>18270870</v>
      </c>
      <c r="T90" s="5">
        <v>743396100</v>
      </c>
      <c r="U90" s="5">
        <v>4681911.1569999997</v>
      </c>
      <c r="V90" s="5">
        <v>18613450</v>
      </c>
      <c r="W90" s="5">
        <v>115106500</v>
      </c>
      <c r="X90" s="5">
        <v>4681911.1569999997</v>
      </c>
      <c r="Y90" s="5">
        <v>329332500</v>
      </c>
      <c r="Z90" s="5">
        <v>101517500</v>
      </c>
      <c r="AA90" s="5">
        <v>8564471.6280000005</v>
      </c>
    </row>
    <row r="91" spans="1:27" x14ac:dyDescent="0.25">
      <c r="A91" s="1">
        <v>2050</v>
      </c>
      <c r="B91" s="5">
        <v>4040602000</v>
      </c>
      <c r="C91" s="5">
        <v>419895200</v>
      </c>
      <c r="D91" s="5">
        <v>1419410000</v>
      </c>
      <c r="E91" s="5">
        <v>902403400</v>
      </c>
      <c r="F91" s="5">
        <v>905147100</v>
      </c>
      <c r="G91" s="5">
        <v>660070600</v>
      </c>
      <c r="H91" s="5">
        <v>419422200</v>
      </c>
      <c r="I91" s="5">
        <v>380314000</v>
      </c>
      <c r="J91" s="5">
        <v>257583900</v>
      </c>
      <c r="K91" s="5">
        <v>4604098.9970000004</v>
      </c>
      <c r="L91" s="5">
        <v>9095902.8969999999</v>
      </c>
      <c r="M91" s="5">
        <v>113081200</v>
      </c>
      <c r="N91" s="5">
        <v>1354054000</v>
      </c>
      <c r="O91" s="5">
        <v>299041800</v>
      </c>
      <c r="P91" s="5">
        <v>35260660</v>
      </c>
      <c r="Q91" s="5">
        <v>4598640.7889999999</v>
      </c>
      <c r="R91" s="5">
        <v>4604098.9970000004</v>
      </c>
      <c r="S91" s="5">
        <v>17967220</v>
      </c>
      <c r="T91" s="5">
        <v>731041100</v>
      </c>
      <c r="U91" s="5">
        <v>4604098.9970000004</v>
      </c>
      <c r="V91" s="5">
        <v>18304100</v>
      </c>
      <c r="W91" s="5">
        <v>113193500</v>
      </c>
      <c r="X91" s="5">
        <v>4604098.9970000004</v>
      </c>
      <c r="Y91" s="5">
        <v>323859100</v>
      </c>
      <c r="Z91" s="5">
        <v>99830340</v>
      </c>
      <c r="AA91" s="5">
        <v>8422132.3120000008</v>
      </c>
    </row>
    <row r="93" spans="1:27" x14ac:dyDescent="0.25">
      <c r="A93" s="3"/>
    </row>
    <row r="94" spans="1:27" ht="15.75" x14ac:dyDescent="0.25">
      <c r="A94" s="4"/>
      <c r="B94" s="1" t="s">
        <v>0</v>
      </c>
      <c r="C94" s="1" t="s">
        <v>1</v>
      </c>
      <c r="D94" s="1" t="s">
        <v>2</v>
      </c>
      <c r="E94" s="1" t="s">
        <v>3</v>
      </c>
      <c r="F94" s="1" t="s">
        <v>4</v>
      </c>
      <c r="G94" s="1" t="s">
        <v>5</v>
      </c>
      <c r="H94" s="1" t="s">
        <v>6</v>
      </c>
      <c r="I94" s="1" t="s">
        <v>7</v>
      </c>
      <c r="J94" s="1" t="s">
        <v>8</v>
      </c>
      <c r="K94" s="1" t="s">
        <v>9</v>
      </c>
      <c r="L94" s="1" t="s">
        <v>10</v>
      </c>
      <c r="M94" s="1" t="s">
        <v>11</v>
      </c>
      <c r="N94" s="1" t="s">
        <v>12</v>
      </c>
      <c r="O94" s="1" t="s">
        <v>13</v>
      </c>
      <c r="P94" s="1" t="s">
        <v>14</v>
      </c>
      <c r="Q94" s="1" t="s">
        <v>15</v>
      </c>
      <c r="R94" s="1" t="s">
        <v>16</v>
      </c>
      <c r="S94" s="1" t="s">
        <v>17</v>
      </c>
      <c r="T94" s="1" t="s">
        <v>18</v>
      </c>
      <c r="U94" s="1" t="s">
        <v>19</v>
      </c>
      <c r="V94" s="1" t="s">
        <v>20</v>
      </c>
      <c r="W94" s="1" t="s">
        <v>21</v>
      </c>
      <c r="X94" s="1" t="s">
        <v>22</v>
      </c>
      <c r="Y94" s="1" t="s">
        <v>23</v>
      </c>
      <c r="Z94" s="1" t="s">
        <v>24</v>
      </c>
      <c r="AA94" s="1" t="s">
        <v>25</v>
      </c>
    </row>
    <row r="95" spans="1:27" x14ac:dyDescent="0.25">
      <c r="B95" s="2">
        <v>3.5981999999999998</v>
      </c>
      <c r="C95" s="2">
        <v>0.37660000000000005</v>
      </c>
      <c r="D95" s="2">
        <v>1.2655000000000001</v>
      </c>
      <c r="E95" s="2">
        <v>0.80359999999999998</v>
      </c>
      <c r="F95" s="2">
        <v>0.80700000000000005</v>
      </c>
      <c r="G95" s="2">
        <v>0.58779999999999999</v>
      </c>
      <c r="H95" s="2">
        <v>0.3735</v>
      </c>
      <c r="I95" s="2">
        <v>0.34110000000000001</v>
      </c>
      <c r="J95" s="2">
        <v>0.23019999999999999</v>
      </c>
      <c r="K95" s="2">
        <v>4.0999999999999995E-3</v>
      </c>
      <c r="L95" s="2">
        <v>8.0999999999999996E-3</v>
      </c>
      <c r="M95" s="2">
        <v>0.1007</v>
      </c>
      <c r="N95" s="2">
        <v>1.2058</v>
      </c>
      <c r="O95" s="2">
        <v>0.26630000000000004</v>
      </c>
      <c r="P95" s="2">
        <v>3.1399999999999997E-2</v>
      </c>
      <c r="Q95" s="2">
        <v>4.0999999999999995E-3</v>
      </c>
      <c r="R95" s="2">
        <v>4.0999999999999995E-3</v>
      </c>
      <c r="S95" s="2">
        <v>1.6E-2</v>
      </c>
      <c r="T95" s="2">
        <v>0.65100000000000002</v>
      </c>
      <c r="U95" s="2">
        <v>4.0999999999999995E-3</v>
      </c>
      <c r="V95" s="2">
        <v>1.6300000000000002E-2</v>
      </c>
      <c r="W95" s="2">
        <v>0.1008</v>
      </c>
      <c r="X95" s="2">
        <v>4.0999999999999995E-3</v>
      </c>
      <c r="Y95" s="2">
        <v>0.28839999999999999</v>
      </c>
      <c r="Z95" s="2">
        <v>8.8900000000000007E-2</v>
      </c>
      <c r="AA95" s="2">
        <v>7.4999999999999997E-3</v>
      </c>
    </row>
    <row r="96" spans="1:27" x14ac:dyDescent="0.25">
      <c r="A96" s="3"/>
    </row>
    <row r="97" spans="1:27" ht="15.75" x14ac:dyDescent="0.25">
      <c r="A97" s="4"/>
      <c r="B97" s="1" t="s">
        <v>0</v>
      </c>
      <c r="C97" s="1" t="s">
        <v>1</v>
      </c>
      <c r="D97" s="1" t="s">
        <v>2</v>
      </c>
      <c r="E97" s="1" t="s">
        <v>3</v>
      </c>
      <c r="F97" s="1" t="s">
        <v>4</v>
      </c>
      <c r="G97" s="1" t="s">
        <v>5</v>
      </c>
      <c r="H97" s="1" t="s">
        <v>6</v>
      </c>
      <c r="I97" s="1" t="s">
        <v>7</v>
      </c>
      <c r="J97" s="1" t="s">
        <v>8</v>
      </c>
      <c r="K97" s="1" t="s">
        <v>9</v>
      </c>
      <c r="L97" s="1" t="s">
        <v>10</v>
      </c>
      <c r="M97" s="1" t="s">
        <v>11</v>
      </c>
      <c r="N97" s="1" t="s">
        <v>12</v>
      </c>
      <c r="O97" s="1" t="s">
        <v>13</v>
      </c>
      <c r="P97" s="1" t="s">
        <v>14</v>
      </c>
      <c r="Q97" s="1" t="s">
        <v>15</v>
      </c>
      <c r="R97" s="1" t="s">
        <v>16</v>
      </c>
      <c r="S97" s="1" t="s">
        <v>17</v>
      </c>
      <c r="T97" s="1" t="s">
        <v>18</v>
      </c>
      <c r="U97" s="1" t="s">
        <v>19</v>
      </c>
      <c r="V97" s="1" t="s">
        <v>20</v>
      </c>
      <c r="W97" s="1" t="s">
        <v>21</v>
      </c>
      <c r="X97" s="1" t="s">
        <v>22</v>
      </c>
      <c r="Y97" s="1" t="s">
        <v>23</v>
      </c>
      <c r="Z97" s="1" t="s">
        <v>24</v>
      </c>
      <c r="AA97" s="1" t="s">
        <v>25</v>
      </c>
    </row>
    <row r="98" spans="1:27" x14ac:dyDescent="0.25">
      <c r="B98" s="5">
        <v>7008368000</v>
      </c>
      <c r="C98" s="5">
        <v>464309800</v>
      </c>
      <c r="D98" s="5">
        <v>2212567000</v>
      </c>
      <c r="E98" s="5">
        <v>2575961000</v>
      </c>
      <c r="F98" s="5">
        <v>1581303000</v>
      </c>
      <c r="G98" s="5">
        <v>1041047000</v>
      </c>
      <c r="H98" s="5">
        <v>922931700</v>
      </c>
      <c r="I98" s="5">
        <v>505488100</v>
      </c>
      <c r="J98" s="5">
        <v>221067800</v>
      </c>
      <c r="K98" s="5">
        <v>4651333.2759999996</v>
      </c>
      <c r="L98" s="5">
        <v>10170120</v>
      </c>
      <c r="M98" s="5">
        <v>222667700</v>
      </c>
      <c r="N98" s="5">
        <v>3008185000</v>
      </c>
      <c r="O98" s="5">
        <v>437893900</v>
      </c>
      <c r="P98" s="5">
        <v>32543090</v>
      </c>
      <c r="Q98" s="5">
        <v>6004304.7889999999</v>
      </c>
      <c r="R98" s="5">
        <v>4169682.4270000001</v>
      </c>
      <c r="S98" s="5">
        <v>37562020</v>
      </c>
      <c r="T98" s="5">
        <v>2343844000</v>
      </c>
      <c r="U98" s="5">
        <v>3781810.8709999998</v>
      </c>
      <c r="V98" s="5">
        <v>10475090</v>
      </c>
      <c r="W98" s="5">
        <v>141896000</v>
      </c>
      <c r="X98" s="5">
        <v>12535540</v>
      </c>
      <c r="Y98" s="5">
        <v>1341236000</v>
      </c>
      <c r="Z98" s="5">
        <v>127477700</v>
      </c>
      <c r="AA98" s="5">
        <v>20943430</v>
      </c>
    </row>
    <row r="99" spans="1:27" x14ac:dyDescent="0.25">
      <c r="A99" s="3"/>
    </row>
    <row r="100" spans="1:27" ht="15.75" x14ac:dyDescent="0.25">
      <c r="A100" s="4"/>
      <c r="B100" s="1" t="s">
        <v>0</v>
      </c>
      <c r="C100" s="1" t="s">
        <v>1</v>
      </c>
      <c r="D100" s="1" t="s">
        <v>2</v>
      </c>
      <c r="E100" s="1" t="s">
        <v>3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 t="s">
        <v>9</v>
      </c>
      <c r="L100" s="1" t="s">
        <v>10</v>
      </c>
      <c r="M100" s="1" t="s">
        <v>11</v>
      </c>
      <c r="N100" s="1" t="s">
        <v>12</v>
      </c>
      <c r="O100" s="1" t="s">
        <v>13</v>
      </c>
      <c r="P100" s="1" t="s">
        <v>14</v>
      </c>
      <c r="Q100" s="1" t="s">
        <v>15</v>
      </c>
      <c r="R100" s="1" t="s">
        <v>16</v>
      </c>
      <c r="S100" s="1" t="s">
        <v>17</v>
      </c>
      <c r="T100" s="1" t="s">
        <v>18</v>
      </c>
      <c r="U100" s="1" t="s">
        <v>19</v>
      </c>
      <c r="V100" s="1" t="s">
        <v>20</v>
      </c>
      <c r="W100" s="1" t="s">
        <v>21</v>
      </c>
      <c r="X100" s="1" t="s">
        <v>22</v>
      </c>
      <c r="Y100" s="1" t="s">
        <v>23</v>
      </c>
      <c r="Z100" s="1" t="s">
        <v>24</v>
      </c>
      <c r="AA100" s="1" t="s">
        <v>25</v>
      </c>
    </row>
    <row r="101" spans="1:27" x14ac:dyDescent="0.25">
      <c r="B101" s="5">
        <v>19532700000</v>
      </c>
      <c r="C101" s="2">
        <v>691133600</v>
      </c>
      <c r="D101" s="5">
        <v>7629622000</v>
      </c>
      <c r="E101" s="5">
        <v>4478334000</v>
      </c>
      <c r="F101" s="2">
        <v>1197999000</v>
      </c>
      <c r="G101" s="5">
        <v>3983114000</v>
      </c>
      <c r="H101" s="5">
        <v>2368271000</v>
      </c>
      <c r="I101" s="2">
        <v>144883700</v>
      </c>
      <c r="J101" s="5">
        <v>549711200</v>
      </c>
      <c r="K101" s="5">
        <v>16693190</v>
      </c>
      <c r="L101" s="5">
        <v>39022860</v>
      </c>
      <c r="M101" s="2">
        <v>138531500</v>
      </c>
      <c r="N101" s="5">
        <v>5889768000</v>
      </c>
      <c r="O101" s="5">
        <v>2812709000</v>
      </c>
      <c r="P101" s="5">
        <v>88401590</v>
      </c>
      <c r="Q101" s="5">
        <v>5397675.6320000002</v>
      </c>
      <c r="R101" s="5">
        <v>14964230</v>
      </c>
      <c r="S101" s="5">
        <v>117167200</v>
      </c>
      <c r="T101" s="5">
        <v>1935804000</v>
      </c>
      <c r="U101" s="5">
        <v>8486841.3870000001</v>
      </c>
      <c r="V101" s="5">
        <v>134889000</v>
      </c>
      <c r="W101" s="5">
        <v>963725200</v>
      </c>
      <c r="X101" s="2">
        <v>0</v>
      </c>
      <c r="Y101" s="5">
        <v>694954200</v>
      </c>
      <c r="Z101" s="5">
        <v>184805900</v>
      </c>
      <c r="AA101" s="5">
        <v>42556790</v>
      </c>
    </row>
    <row r="103" spans="1:27" x14ac:dyDescent="0.25">
      <c r="A103" s="3"/>
    </row>
    <row r="104" spans="1:27" x14ac:dyDescent="0.25">
      <c r="B104" s="1" t="s">
        <v>0</v>
      </c>
      <c r="C104" s="1" t="s">
        <v>1</v>
      </c>
      <c r="D104" s="1" t="s">
        <v>2</v>
      </c>
      <c r="E104" s="1" t="s">
        <v>3</v>
      </c>
      <c r="F104" s="1" t="s">
        <v>4</v>
      </c>
      <c r="G104" s="1" t="s">
        <v>5</v>
      </c>
      <c r="H104" s="1" t="s">
        <v>6</v>
      </c>
      <c r="I104" s="1" t="s">
        <v>7</v>
      </c>
      <c r="J104" s="1" t="s">
        <v>8</v>
      </c>
      <c r="K104" s="1" t="s">
        <v>9</v>
      </c>
      <c r="L104" s="1" t="s">
        <v>10</v>
      </c>
      <c r="M104" s="1" t="s">
        <v>11</v>
      </c>
      <c r="N104" s="1" t="s">
        <v>12</v>
      </c>
      <c r="O104" s="1" t="s">
        <v>13</v>
      </c>
      <c r="P104" s="1" t="s">
        <v>14</v>
      </c>
      <c r="Q104" s="1" t="s">
        <v>15</v>
      </c>
      <c r="R104" s="1" t="s">
        <v>16</v>
      </c>
      <c r="S104" s="1" t="s">
        <v>17</v>
      </c>
      <c r="T104" s="1" t="s">
        <v>18</v>
      </c>
      <c r="U104" s="1" t="s">
        <v>19</v>
      </c>
      <c r="V104" s="1" t="s">
        <v>20</v>
      </c>
      <c r="W104" s="1" t="s">
        <v>21</v>
      </c>
      <c r="X104" s="1" t="s">
        <v>22</v>
      </c>
      <c r="Y104" s="1" t="s">
        <v>23</v>
      </c>
      <c r="Z104" s="1" t="s">
        <v>24</v>
      </c>
      <c r="AA104" s="1" t="s">
        <v>25</v>
      </c>
    </row>
    <row r="105" spans="1:27" x14ac:dyDescent="0.25">
      <c r="B105" s="5">
        <v>13519300000</v>
      </c>
      <c r="C105" s="5">
        <v>694687700</v>
      </c>
      <c r="D105" s="5">
        <v>4755774000</v>
      </c>
      <c r="E105" s="5">
        <v>4068739000</v>
      </c>
      <c r="F105" s="5">
        <v>1980636000</v>
      </c>
      <c r="G105" s="5">
        <v>2368752000</v>
      </c>
      <c r="H105" s="5">
        <v>1712356000</v>
      </c>
      <c r="I105" s="5">
        <v>553782700</v>
      </c>
      <c r="J105" s="5">
        <v>404304900</v>
      </c>
      <c r="K105" s="5">
        <v>10215730</v>
      </c>
      <c r="L105" s="5">
        <v>23177740</v>
      </c>
      <c r="M105" s="5">
        <v>268844800</v>
      </c>
      <c r="N105" s="5">
        <v>4971441000</v>
      </c>
      <c r="O105" s="5">
        <v>1375463000</v>
      </c>
      <c r="P105" s="5">
        <v>62010290</v>
      </c>
      <c r="Q105" s="5">
        <v>7803530</v>
      </c>
      <c r="R105" s="5">
        <v>9157760</v>
      </c>
      <c r="S105" s="5">
        <v>76617760</v>
      </c>
      <c r="T105" s="5">
        <v>2989112000</v>
      </c>
      <c r="U105" s="5">
        <v>6610758</v>
      </c>
      <c r="V105" s="5">
        <v>55438090</v>
      </c>
      <c r="W105" s="5">
        <v>463137700</v>
      </c>
      <c r="X105" s="5">
        <v>12535540</v>
      </c>
      <c r="Y105" s="5">
        <v>1572887000</v>
      </c>
      <c r="Z105" s="5">
        <v>189079600</v>
      </c>
      <c r="AA105" s="5">
        <v>35129020</v>
      </c>
    </row>
    <row r="106" spans="1:27" x14ac:dyDescent="0.25">
      <c r="A106" s="3"/>
    </row>
    <row r="107" spans="1:27" x14ac:dyDescent="0.25">
      <c r="B107" s="1" t="s">
        <v>0</v>
      </c>
      <c r="C107" s="1" t="s">
        <v>1</v>
      </c>
      <c r="D107" s="1" t="s">
        <v>2</v>
      </c>
      <c r="E107" s="1" t="s">
        <v>3</v>
      </c>
      <c r="F107" s="1" t="s">
        <v>4</v>
      </c>
      <c r="G107" s="1" t="s">
        <v>5</v>
      </c>
      <c r="H107" s="1" t="s">
        <v>6</v>
      </c>
      <c r="I107" s="1" t="s">
        <v>7</v>
      </c>
      <c r="J107" s="1" t="s">
        <v>8</v>
      </c>
      <c r="K107" s="1" t="s">
        <v>9</v>
      </c>
      <c r="L107" s="1" t="s">
        <v>10</v>
      </c>
      <c r="M107" s="1" t="s">
        <v>11</v>
      </c>
      <c r="N107" s="1" t="s">
        <v>12</v>
      </c>
      <c r="O107" s="1" t="s">
        <v>13</v>
      </c>
      <c r="P107" s="1" t="s">
        <v>14</v>
      </c>
      <c r="Q107" s="1" t="s">
        <v>15</v>
      </c>
      <c r="R107" s="1" t="s">
        <v>16</v>
      </c>
      <c r="S107" s="1" t="s">
        <v>17</v>
      </c>
      <c r="T107" s="1" t="s">
        <v>18</v>
      </c>
      <c r="U107" s="1" t="s">
        <v>19</v>
      </c>
      <c r="V107" s="1" t="s">
        <v>20</v>
      </c>
      <c r="W107" s="1" t="s">
        <v>21</v>
      </c>
      <c r="X107" s="1" t="s">
        <v>22</v>
      </c>
      <c r="Y107" s="1" t="s">
        <v>23</v>
      </c>
      <c r="Z107" s="1" t="s">
        <v>24</v>
      </c>
      <c r="AA107" s="1" t="s">
        <v>25</v>
      </c>
    </row>
    <row r="108" spans="1:27" x14ac:dyDescent="0.25">
      <c r="B108" s="5">
        <v>162772000000</v>
      </c>
      <c r="C108" s="5">
        <v>5759447000</v>
      </c>
      <c r="D108" s="5">
        <v>63580200000</v>
      </c>
      <c r="E108" s="5">
        <v>37319400000</v>
      </c>
      <c r="F108" s="5">
        <v>9983323000</v>
      </c>
      <c r="G108" s="5">
        <v>33192600000</v>
      </c>
      <c r="H108" s="5">
        <v>19735600000</v>
      </c>
      <c r="I108" s="2">
        <v>1207364000</v>
      </c>
      <c r="J108" s="5">
        <v>4580927000</v>
      </c>
      <c r="K108" s="5">
        <v>139109900</v>
      </c>
      <c r="L108" s="5">
        <v>325190500</v>
      </c>
      <c r="M108" s="5">
        <v>1154429000</v>
      </c>
      <c r="N108" s="5">
        <v>49081400000</v>
      </c>
      <c r="O108" s="5">
        <v>23439200000</v>
      </c>
      <c r="P108" s="5">
        <v>736679900</v>
      </c>
      <c r="Q108" s="5">
        <v>44980630</v>
      </c>
      <c r="R108" s="5">
        <v>124701900</v>
      </c>
      <c r="S108" s="5">
        <v>976393400</v>
      </c>
      <c r="T108" s="5">
        <v>16131700000</v>
      </c>
      <c r="U108" s="5">
        <v>70723680</v>
      </c>
      <c r="V108" s="5">
        <v>1124075000</v>
      </c>
      <c r="W108" s="5">
        <v>8031043000</v>
      </c>
      <c r="X108" s="2">
        <v>0</v>
      </c>
      <c r="Y108" s="5">
        <v>5791285000</v>
      </c>
      <c r="Z108" s="5">
        <v>1540049000</v>
      </c>
      <c r="AA108" s="5">
        <v>354639900</v>
      </c>
    </row>
    <row r="110" spans="1:27" x14ac:dyDescent="0.25">
      <c r="A110" s="3" t="s">
        <v>36</v>
      </c>
    </row>
    <row r="111" spans="1:27" ht="15.75" x14ac:dyDescent="0.25">
      <c r="A111" s="4"/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4</v>
      </c>
      <c r="G111" s="1" t="s">
        <v>5</v>
      </c>
      <c r="H111" s="1" t="s">
        <v>6</v>
      </c>
      <c r="I111" s="1" t="s">
        <v>7</v>
      </c>
      <c r="J111" s="1" t="s">
        <v>8</v>
      </c>
      <c r="K111" s="1" t="s">
        <v>9</v>
      </c>
      <c r="L111" s="1" t="s">
        <v>10</v>
      </c>
      <c r="M111" s="1" t="s">
        <v>11</v>
      </c>
      <c r="N111" s="1" t="s">
        <v>12</v>
      </c>
      <c r="O111" s="1" t="s">
        <v>13</v>
      </c>
      <c r="P111" s="1" t="s">
        <v>14</v>
      </c>
      <c r="Q111" s="1" t="s">
        <v>15</v>
      </c>
      <c r="R111" s="1" t="s">
        <v>16</v>
      </c>
      <c r="S111" s="1" t="s">
        <v>17</v>
      </c>
      <c r="T111" s="1" t="s">
        <v>18</v>
      </c>
      <c r="U111" s="1" t="s">
        <v>19</v>
      </c>
      <c r="V111" s="1" t="s">
        <v>20</v>
      </c>
      <c r="W111" s="1" t="s">
        <v>21</v>
      </c>
      <c r="X111" s="1" t="s">
        <v>22</v>
      </c>
      <c r="Y111" s="1" t="s">
        <v>23</v>
      </c>
      <c r="Z111" s="1" t="s">
        <v>24</v>
      </c>
      <c r="AA111" s="1" t="s">
        <v>25</v>
      </c>
    </row>
    <row r="112" spans="1:27" x14ac:dyDescent="0.25">
      <c r="A112" s="1">
        <v>2024</v>
      </c>
      <c r="B112" s="2">
        <f>B5/($B$105*9.077)</f>
        <v>6.1145753931077365E-2</v>
      </c>
      <c r="C112" s="2">
        <f>C5/($C$105*9.077)</f>
        <v>0.1228177562038336</v>
      </c>
      <c r="D112" s="2">
        <f>D5/($D$105*9.077)</f>
        <v>6.0991781061016152E-2</v>
      </c>
      <c r="E112" s="2">
        <f>E5/($E$105*9.077)</f>
        <v>4.5374865845170836E-2</v>
      </c>
      <c r="F112" s="2">
        <f>F5/($F$105*9.077)</f>
        <v>9.3389712026477348E-2</v>
      </c>
      <c r="G112" s="2">
        <f>G5/($G$105*9.077)</f>
        <v>5.7009244685142485E-2</v>
      </c>
      <c r="H112" s="2">
        <f>H5/($H$105*9.077)</f>
        <v>5.011084882311298E-2</v>
      </c>
      <c r="I112" s="2">
        <f>I5/($I$105*9.077)</f>
        <v>0.13954451507358626</v>
      </c>
      <c r="J112" s="2">
        <f>J5/($J$105*9.077)</f>
        <v>0.12990018052621022</v>
      </c>
      <c r="K112" s="2">
        <f>K5/($K$105*9.077)</f>
        <v>9.2203983863731381E-2</v>
      </c>
      <c r="L112" s="2">
        <f>L5/($L$105*9.077)</f>
        <v>8.028772255520264E-2</v>
      </c>
      <c r="M112" s="2">
        <f>M5/($M$105*9.077)</f>
        <v>8.6052425649146405E-2</v>
      </c>
      <c r="N112" s="2">
        <f>N5/($N$105*9.077)</f>
        <v>5.5722196040002295E-2</v>
      </c>
      <c r="O112" s="2">
        <f>O5/($O$105*9.077)</f>
        <v>4.4479250792286484E-2</v>
      </c>
      <c r="P112" s="2">
        <f>P5/($P$105*9.077)</f>
        <v>0.11633251406804736</v>
      </c>
      <c r="Q112" s="2">
        <f>Q5/($Q$105*9.077)</f>
        <v>0.12042677327892254</v>
      </c>
      <c r="R112" s="2">
        <f>R5/($R$105*9.077)</f>
        <v>0.10285604821225242</v>
      </c>
      <c r="S112" s="2">
        <f>S5/($S$105*9.077)</f>
        <v>4.7976186157263935E-2</v>
      </c>
      <c r="T112" s="2">
        <f>T5/($T$105*9.077)</f>
        <v>5.0035032907916041E-2</v>
      </c>
      <c r="U112" s="2">
        <f>U5/($U$105*9.077)</f>
        <v>0.14248456895203798</v>
      </c>
      <c r="V112" s="2">
        <f>V5/($V$105*9.077)</f>
        <v>6.7548331268562301E-2</v>
      </c>
      <c r="W112" s="2">
        <f>W5/($W$105*9.077)</f>
        <v>5.0001797105872499E-2</v>
      </c>
      <c r="X112" s="2">
        <f>X5/($X$105*9.077)</f>
        <v>7.5140839890123323E-2</v>
      </c>
      <c r="Y112" s="2">
        <f>Y5/($Y$105*9.077)</f>
        <v>4.2124324829723898E-2</v>
      </c>
      <c r="Z112" s="2">
        <f>Z5/($Z$105*9.077)</f>
        <v>0.10801703854998948</v>
      </c>
      <c r="AA112" s="2">
        <f>AA5/($AA$105*9.077)</f>
        <v>4.904905001449452E-2</v>
      </c>
    </row>
    <row r="113" spans="1:27" x14ac:dyDescent="0.25">
      <c r="A113" s="1">
        <v>2025</v>
      </c>
      <c r="B113" s="2">
        <f t="shared" ref="B113:B138" si="0">B6/($B$105*9.077)</f>
        <v>5.918345416360072E-2</v>
      </c>
      <c r="C113" s="2">
        <f t="shared" ref="C113:C138" si="1">C6/($C$105*9.077)</f>
        <v>0.11901922867954561</v>
      </c>
      <c r="D113" s="2">
        <f t="shared" ref="D113:D138" si="2">D6/($D$105*9.077)</f>
        <v>5.904611094590146E-2</v>
      </c>
      <c r="E113" s="2">
        <f t="shared" ref="E113:E138" si="3">E6/($E$105*9.077)</f>
        <v>4.3918673879179262E-2</v>
      </c>
      <c r="F113" s="2">
        <f t="shared" ref="F113:F138" si="4">F6/($F$105*9.077)</f>
        <v>9.0410553836491908E-2</v>
      </c>
      <c r="G113" s="2">
        <f t="shared" ref="G113:G138" si="5">G6/($G$105*9.077)</f>
        <v>5.5179669140544507E-2</v>
      </c>
      <c r="H113" s="2">
        <f t="shared" ref="H113:H138" si="6">H6/($H$105*9.077)</f>
        <v>4.8502683675564061E-2</v>
      </c>
      <c r="I113" s="2">
        <f t="shared" ref="I113:I138" si="7">I6/($I$105*9.077)</f>
        <v>0.13522866923303106</v>
      </c>
      <c r="J113" s="2">
        <f t="shared" ref="J113:J138" si="8">J6/($J$105*9.077)</f>
        <v>0.12580647225639116</v>
      </c>
      <c r="K113" s="2">
        <f t="shared" ref="K113:K138" si="9">K6/($K$105*9.077)</f>
        <v>8.924495804849833E-2</v>
      </c>
      <c r="L113" s="2">
        <f t="shared" ref="L113:L138" si="10">L6/($L$105*9.077)</f>
        <v>7.7711104996158895E-2</v>
      </c>
      <c r="M113" s="2">
        <f t="shared" ref="M113:M138" si="11">M6/($M$105*9.077)</f>
        <v>8.3290802789576887E-2</v>
      </c>
      <c r="N113" s="2">
        <f t="shared" ref="N113:N138" si="12">N6/($N$105*9.077)</f>
        <v>5.3933949544111043E-2</v>
      </c>
      <c r="O113" s="2">
        <f t="shared" ref="O113:O138" si="13">O6/($O$105*9.077)</f>
        <v>4.3051818741147212E-2</v>
      </c>
      <c r="P113" s="2">
        <f t="shared" ref="P113:P138" si="14">P6/($P$105*9.077)</f>
        <v>0.11259914810778521</v>
      </c>
      <c r="Q113" s="2">
        <f t="shared" ref="Q113:Q138" si="15">Q6/($Q$105*9.077)</f>
        <v>0.11658511105870045</v>
      </c>
      <c r="R113" s="2">
        <f t="shared" ref="R113:R138" si="16">R6/($R$105*9.077)</f>
        <v>9.9555174549757333E-2</v>
      </c>
      <c r="S113" s="2">
        <f t="shared" ref="S113:S138" si="17">S6/($S$105*9.077)</f>
        <v>4.6436527640286857E-2</v>
      </c>
      <c r="T113" s="2">
        <f t="shared" ref="T113:T138" si="18">T6/($T$105*9.077)</f>
        <v>4.8429300649723818E-2</v>
      </c>
      <c r="U113" s="2">
        <f t="shared" ref="U113:U138" si="19">U6/($U$105*9.077)</f>
        <v>0.13791193011221797</v>
      </c>
      <c r="V113" s="2">
        <f t="shared" ref="V113:V138" si="20">V6/($V$105*9.077)</f>
        <v>6.538055508113938E-2</v>
      </c>
      <c r="W113" s="2">
        <f t="shared" ref="W113:W138" si="21">W6/($W$105*9.077)</f>
        <v>4.8397144628135332E-2</v>
      </c>
      <c r="X113" s="2">
        <f t="shared" ref="X113:X138" si="22">X6/($X$105*9.077)</f>
        <v>7.2729407371743521E-2</v>
      </c>
      <c r="Y113" s="2">
        <f t="shared" ref="Y113:Y138" si="23">Y6/($Y$105*9.077)</f>
        <v>4.0772467214726264E-2</v>
      </c>
      <c r="Z113" s="2">
        <f t="shared" ref="Z113:Z138" si="24">Z6/($Z$105*9.077)</f>
        <v>0.10455057882439217</v>
      </c>
      <c r="AA113" s="2">
        <f t="shared" ref="AA113:AA138" si="25">AA6/($AA$105*9.077)</f>
        <v>4.7474941079388357E-2</v>
      </c>
    </row>
    <row r="114" spans="1:27" x14ac:dyDescent="0.25">
      <c r="A114" s="1">
        <v>2026</v>
      </c>
      <c r="B114" s="2">
        <f t="shared" si="0"/>
        <v>5.7410007097756816E-2</v>
      </c>
      <c r="C114" s="2">
        <f t="shared" si="1"/>
        <v>0.11558229576655292</v>
      </c>
      <c r="D114" s="2">
        <f t="shared" si="2"/>
        <v>5.7287361002696387E-2</v>
      </c>
      <c r="E114" s="2">
        <f t="shared" si="3"/>
        <v>4.2602658666775241E-2</v>
      </c>
      <c r="F114" s="2">
        <f t="shared" si="4"/>
        <v>8.7717630673497984E-2</v>
      </c>
      <c r="G114" s="2">
        <f t="shared" si="5"/>
        <v>5.3526223612403716E-2</v>
      </c>
      <c r="H114" s="2">
        <f t="shared" si="6"/>
        <v>4.7049288612547091E-2</v>
      </c>
      <c r="I114" s="2">
        <f t="shared" si="7"/>
        <v>0.13132365076015282</v>
      </c>
      <c r="J114" s="2">
        <f t="shared" si="8"/>
        <v>0.12210465738178583</v>
      </c>
      <c r="K114" s="2">
        <f t="shared" si="9"/>
        <v>8.6570703115810638E-2</v>
      </c>
      <c r="L114" s="2">
        <f t="shared" si="10"/>
        <v>7.5382462160505273E-2</v>
      </c>
      <c r="M114" s="2">
        <f t="shared" si="11"/>
        <v>8.0794966460562445E-2</v>
      </c>
      <c r="N114" s="2">
        <f t="shared" si="12"/>
        <v>5.2317799834765484E-2</v>
      </c>
      <c r="O114" s="2">
        <f t="shared" si="13"/>
        <v>4.1761758683033758E-2</v>
      </c>
      <c r="P114" s="2">
        <f t="shared" si="14"/>
        <v>0.10922508524299959</v>
      </c>
      <c r="Q114" s="2">
        <f t="shared" si="15"/>
        <v>0.11311251911924136</v>
      </c>
      <c r="R114" s="2">
        <f t="shared" si="16"/>
        <v>9.6571970540970734E-2</v>
      </c>
      <c r="S114" s="2">
        <f t="shared" si="17"/>
        <v>4.5045044557973139E-2</v>
      </c>
      <c r="T114" s="2">
        <f t="shared" si="18"/>
        <v>4.6978071332435069E-2</v>
      </c>
      <c r="U114" s="2">
        <f t="shared" si="19"/>
        <v>0.13377935313034908</v>
      </c>
      <c r="V114" s="2">
        <f t="shared" si="20"/>
        <v>6.342139890944333E-2</v>
      </c>
      <c r="W114" s="2">
        <f t="shared" si="21"/>
        <v>4.6946896360914217E-2</v>
      </c>
      <c r="X114" s="2">
        <f t="shared" si="22"/>
        <v>7.0550046423311655E-2</v>
      </c>
      <c r="Y114" s="2">
        <f t="shared" si="23"/>
        <v>3.9550706090723559E-2</v>
      </c>
      <c r="Z114" s="2">
        <f t="shared" si="24"/>
        <v>0.10141763198193131</v>
      </c>
      <c r="AA114" s="2">
        <f t="shared" si="25"/>
        <v>4.6052337738000396E-2</v>
      </c>
    </row>
    <row r="115" spans="1:27" x14ac:dyDescent="0.25">
      <c r="A115" s="1">
        <v>2027</v>
      </c>
      <c r="B115" s="2">
        <f t="shared" si="0"/>
        <v>5.5803280093302543E-2</v>
      </c>
      <c r="C115" s="2">
        <f t="shared" si="1"/>
        <v>0.11246456711373096</v>
      </c>
      <c r="D115" s="2">
        <f t="shared" si="2"/>
        <v>5.5693640097127219E-2</v>
      </c>
      <c r="E115" s="2">
        <f t="shared" si="3"/>
        <v>4.1410330417938519E-2</v>
      </c>
      <c r="F115" s="2">
        <f t="shared" si="4"/>
        <v>8.527734635477055E-2</v>
      </c>
      <c r="G115" s="2">
        <f t="shared" si="5"/>
        <v>5.2028165035671273E-2</v>
      </c>
      <c r="H115" s="2">
        <f t="shared" si="6"/>
        <v>4.573252048314836E-2</v>
      </c>
      <c r="I115" s="2">
        <f t="shared" si="7"/>
        <v>0.12778131659990438</v>
      </c>
      <c r="J115" s="2">
        <f t="shared" si="8"/>
        <v>0.11874879429035622</v>
      </c>
      <c r="K115" s="2">
        <f t="shared" si="9"/>
        <v>8.414785667292396E-2</v>
      </c>
      <c r="L115" s="2">
        <f t="shared" si="10"/>
        <v>7.3272751963520399E-2</v>
      </c>
      <c r="M115" s="2">
        <f t="shared" si="11"/>
        <v>7.8533773004498722E-2</v>
      </c>
      <c r="N115" s="2">
        <f t="shared" si="12"/>
        <v>5.0853581051064703E-2</v>
      </c>
      <c r="O115" s="2">
        <f t="shared" si="13"/>
        <v>4.0592971398892903E-2</v>
      </c>
      <c r="P115" s="2">
        <f t="shared" si="14"/>
        <v>0.10616820187601571</v>
      </c>
      <c r="Q115" s="2">
        <f t="shared" si="15"/>
        <v>0.10996575896312739</v>
      </c>
      <c r="R115" s="2">
        <f t="shared" si="16"/>
        <v>9.3869219530681017E-2</v>
      </c>
      <c r="S115" s="2">
        <f t="shared" si="17"/>
        <v>4.3784367097118193E-2</v>
      </c>
      <c r="T115" s="2">
        <f t="shared" si="18"/>
        <v>4.5663322070052234E-2</v>
      </c>
      <c r="U115" s="2">
        <f t="shared" si="19"/>
        <v>0.13003528246674426</v>
      </c>
      <c r="V115" s="2">
        <f t="shared" si="20"/>
        <v>6.1646439625323242E-2</v>
      </c>
      <c r="W115" s="2">
        <f t="shared" si="21"/>
        <v>4.563299764456015E-2</v>
      </c>
      <c r="X115" s="2">
        <f t="shared" si="22"/>
        <v>6.857556865115419E-2</v>
      </c>
      <c r="Y115" s="2">
        <f t="shared" si="23"/>
        <v>3.8443800262259492E-2</v>
      </c>
      <c r="Z115" s="2">
        <f t="shared" si="24"/>
        <v>9.8579276533100377E-2</v>
      </c>
      <c r="AA115" s="2">
        <f t="shared" si="25"/>
        <v>4.476348959371617E-2</v>
      </c>
    </row>
    <row r="116" spans="1:27" x14ac:dyDescent="0.25">
      <c r="A116" s="1">
        <v>2028</v>
      </c>
      <c r="B116" s="2">
        <f t="shared" si="0"/>
        <v>5.4343748184839301E-2</v>
      </c>
      <c r="C116" s="2">
        <f t="shared" si="1"/>
        <v>0.10962867958331329</v>
      </c>
      <c r="D116" s="2">
        <f t="shared" si="2"/>
        <v>5.4245628434501592E-2</v>
      </c>
      <c r="E116" s="2">
        <f t="shared" si="3"/>
        <v>4.032725718179752E-2</v>
      </c>
      <c r="F116" s="2">
        <f t="shared" si="4"/>
        <v>8.3060165163377553E-2</v>
      </c>
      <c r="G116" s="2">
        <f t="shared" si="5"/>
        <v>5.0667401364822541E-2</v>
      </c>
      <c r="H116" s="2">
        <f t="shared" si="6"/>
        <v>4.4536391439842858E-2</v>
      </c>
      <c r="I116" s="2">
        <f t="shared" si="7"/>
        <v>0.12455919343719252</v>
      </c>
      <c r="J116" s="2">
        <f t="shared" si="8"/>
        <v>0.11569839114610682</v>
      </c>
      <c r="K116" s="2">
        <f t="shared" si="9"/>
        <v>8.1946980333747019E-2</v>
      </c>
      <c r="L116" s="2">
        <f t="shared" si="10"/>
        <v>7.1356307096285224E-2</v>
      </c>
      <c r="M116" s="2">
        <f t="shared" si="11"/>
        <v>7.6479725850000832E-2</v>
      </c>
      <c r="N116" s="2">
        <f t="shared" si="12"/>
        <v>4.9523520643071826E-2</v>
      </c>
      <c r="O116" s="2">
        <f t="shared" si="13"/>
        <v>3.9531271954922023E-2</v>
      </c>
      <c r="P116" s="2">
        <f t="shared" si="14"/>
        <v>0.10339140223629585</v>
      </c>
      <c r="Q116" s="2">
        <f t="shared" si="15"/>
        <v>0.1071066776720014</v>
      </c>
      <c r="R116" s="2">
        <f t="shared" si="16"/>
        <v>9.1414082199672134E-2</v>
      </c>
      <c r="S116" s="2">
        <f t="shared" si="17"/>
        <v>4.2639196018276905E-2</v>
      </c>
      <c r="T116" s="2">
        <f t="shared" si="18"/>
        <v>4.4468983377309583E-2</v>
      </c>
      <c r="U116" s="2">
        <f t="shared" si="19"/>
        <v>0.12663422642378824</v>
      </c>
      <c r="V116" s="2">
        <f t="shared" si="20"/>
        <v>6.0034075975483707E-2</v>
      </c>
      <c r="W116" s="2">
        <f t="shared" si="21"/>
        <v>4.4439463325866117E-2</v>
      </c>
      <c r="X116" s="2">
        <f t="shared" si="22"/>
        <v>6.678198349691114E-2</v>
      </c>
      <c r="Y116" s="2">
        <f t="shared" si="23"/>
        <v>3.7438308619922034E-2</v>
      </c>
      <c r="Z116" s="2">
        <f t="shared" si="24"/>
        <v>9.6000960916106964E-2</v>
      </c>
      <c r="AA116" s="2">
        <f t="shared" si="25"/>
        <v>4.3592684723030649E-2</v>
      </c>
    </row>
    <row r="117" spans="1:27" x14ac:dyDescent="0.25">
      <c r="A117" s="1">
        <v>2029</v>
      </c>
      <c r="B117" s="2">
        <f t="shared" si="0"/>
        <v>5.3014192569409181E-2</v>
      </c>
      <c r="C117" s="2">
        <f t="shared" si="1"/>
        <v>0.10704164704348579</v>
      </c>
      <c r="D117" s="2">
        <f t="shared" si="2"/>
        <v>5.2926253246608164E-2</v>
      </c>
      <c r="E117" s="2">
        <f t="shared" si="3"/>
        <v>3.9340631617334879E-2</v>
      </c>
      <c r="F117" s="2">
        <f t="shared" si="4"/>
        <v>8.1039944374350831E-2</v>
      </c>
      <c r="G117" s="2">
        <f t="shared" si="5"/>
        <v>4.9427793937140155E-2</v>
      </c>
      <c r="H117" s="2">
        <f t="shared" si="6"/>
        <v>4.3446785853870053E-2</v>
      </c>
      <c r="I117" s="2">
        <f t="shared" si="7"/>
        <v>0.12161984109449712</v>
      </c>
      <c r="J117" s="2">
        <f t="shared" si="8"/>
        <v>0.11291769741819906</v>
      </c>
      <c r="K117" s="2">
        <f t="shared" si="9"/>
        <v>7.9942097108668189E-2</v>
      </c>
      <c r="L117" s="2">
        <f t="shared" si="10"/>
        <v>6.9610549833361707E-2</v>
      </c>
      <c r="M117" s="2">
        <f t="shared" si="11"/>
        <v>7.4608606705431693E-2</v>
      </c>
      <c r="N117" s="2">
        <f t="shared" si="12"/>
        <v>4.8311884807226806E-2</v>
      </c>
      <c r="O117" s="2">
        <f t="shared" si="13"/>
        <v>3.8564109367908966E-2</v>
      </c>
      <c r="P117" s="2">
        <f t="shared" si="14"/>
        <v>0.10086185443497327</v>
      </c>
      <c r="Q117" s="2">
        <f t="shared" si="15"/>
        <v>0.1045016084513028</v>
      </c>
      <c r="R117" s="2">
        <f t="shared" si="16"/>
        <v>8.9177580510510737E-2</v>
      </c>
      <c r="S117" s="2">
        <f t="shared" si="17"/>
        <v>4.1596000697090407E-2</v>
      </c>
      <c r="T117" s="2">
        <f t="shared" si="18"/>
        <v>4.338104973952598E-2</v>
      </c>
      <c r="U117" s="2">
        <f t="shared" si="19"/>
        <v>0.12353604226564258</v>
      </c>
      <c r="V117" s="2">
        <f t="shared" si="20"/>
        <v>5.8565309985545329E-2</v>
      </c>
      <c r="W117" s="2">
        <f t="shared" si="21"/>
        <v>4.3352235033484857E-2</v>
      </c>
      <c r="X117" s="2">
        <f t="shared" si="22"/>
        <v>6.514812123737268E-2</v>
      </c>
      <c r="Y117" s="2">
        <f t="shared" si="23"/>
        <v>3.6522359000890216E-2</v>
      </c>
      <c r="Z117" s="2">
        <f t="shared" si="24"/>
        <v>9.3652212168358395E-2</v>
      </c>
      <c r="AA117" s="2">
        <f t="shared" si="25"/>
        <v>4.2526186953298704E-2</v>
      </c>
    </row>
    <row r="118" spans="1:27" x14ac:dyDescent="0.25">
      <c r="A118" s="1">
        <v>2030</v>
      </c>
      <c r="B118" s="2">
        <f t="shared" si="0"/>
        <v>5.179769595645814E-2</v>
      </c>
      <c r="C118" s="2">
        <f t="shared" si="1"/>
        <v>0.10467107013497139</v>
      </c>
      <c r="D118" s="2">
        <f t="shared" si="2"/>
        <v>5.1718789243557384E-2</v>
      </c>
      <c r="E118" s="2">
        <f t="shared" si="3"/>
        <v>3.8437890075011361E-2</v>
      </c>
      <c r="F118" s="2">
        <f t="shared" si="4"/>
        <v>7.9191041868094003E-2</v>
      </c>
      <c r="G118" s="2">
        <f t="shared" si="5"/>
        <v>4.8293576162822427E-2</v>
      </c>
      <c r="H118" s="2">
        <f t="shared" si="6"/>
        <v>4.2449819711161949E-2</v>
      </c>
      <c r="I118" s="2">
        <f t="shared" si="7"/>
        <v>0.11892639631520566</v>
      </c>
      <c r="J118" s="2">
        <f t="shared" si="8"/>
        <v>0.11037161654891944</v>
      </c>
      <c r="K118" s="2">
        <f t="shared" si="9"/>
        <v>7.8107685834982427E-2</v>
      </c>
      <c r="L118" s="2">
        <f t="shared" si="10"/>
        <v>6.801318764163311E-2</v>
      </c>
      <c r="M118" s="2">
        <f t="shared" si="11"/>
        <v>7.289656608562585E-2</v>
      </c>
      <c r="N118" s="2">
        <f t="shared" si="12"/>
        <v>4.7203294304556831E-2</v>
      </c>
      <c r="O118" s="2">
        <f t="shared" si="13"/>
        <v>3.7679188960616582E-2</v>
      </c>
      <c r="P118" s="2">
        <f t="shared" si="14"/>
        <v>9.8547401697779174E-2</v>
      </c>
      <c r="Q118" s="2">
        <f t="shared" si="15"/>
        <v>0.10211747519459065</v>
      </c>
      <c r="R118" s="2">
        <f t="shared" si="16"/>
        <v>8.713124491305789E-2</v>
      </c>
      <c r="S118" s="2">
        <f t="shared" si="17"/>
        <v>4.0641509330919749E-2</v>
      </c>
      <c r="T118" s="2">
        <f t="shared" si="18"/>
        <v>4.2385589355255465E-2</v>
      </c>
      <c r="U118" s="2">
        <f t="shared" si="19"/>
        <v>0.12070129165445248</v>
      </c>
      <c r="V118" s="2">
        <f t="shared" si="20"/>
        <v>5.7221421894142636E-2</v>
      </c>
      <c r="W118" s="2">
        <f t="shared" si="21"/>
        <v>4.2357444695512066E-2</v>
      </c>
      <c r="X118" s="2">
        <f t="shared" si="22"/>
        <v>6.3653183621527665E-2</v>
      </c>
      <c r="Y118" s="2">
        <f t="shared" si="23"/>
        <v>3.5684289369118681E-2</v>
      </c>
      <c r="Z118" s="2">
        <f t="shared" si="24"/>
        <v>9.1503198249993437E-2</v>
      </c>
      <c r="AA118" s="2">
        <f t="shared" si="25"/>
        <v>4.1550322834124749E-2</v>
      </c>
    </row>
    <row r="119" spans="1:27" x14ac:dyDescent="0.25">
      <c r="A119" s="1">
        <v>2031</v>
      </c>
      <c r="B119" s="2">
        <f t="shared" si="0"/>
        <v>5.128218308664198E-2</v>
      </c>
      <c r="C119" s="2">
        <f t="shared" si="1"/>
        <v>0.10364991147456538</v>
      </c>
      <c r="D119" s="2">
        <f t="shared" si="2"/>
        <v>5.1205725918801633E-2</v>
      </c>
      <c r="E119" s="2">
        <f t="shared" si="3"/>
        <v>3.8055321531175454E-2</v>
      </c>
      <c r="F119" s="2">
        <f t="shared" si="4"/>
        <v>7.8405480794211169E-2</v>
      </c>
      <c r="G119" s="2">
        <f t="shared" si="5"/>
        <v>4.7812950974000533E-2</v>
      </c>
      <c r="H119" s="2">
        <f t="shared" si="6"/>
        <v>4.2027341644530966E-2</v>
      </c>
      <c r="I119" s="2">
        <f t="shared" si="7"/>
        <v>0.11776616858239435</v>
      </c>
      <c r="J119" s="2">
        <f t="shared" si="8"/>
        <v>0.10928395024636411</v>
      </c>
      <c r="K119" s="2">
        <f t="shared" si="9"/>
        <v>7.7330326600072441E-2</v>
      </c>
      <c r="L119" s="2">
        <f t="shared" si="10"/>
        <v>6.7336331199027169E-2</v>
      </c>
      <c r="M119" s="2">
        <f t="shared" si="11"/>
        <v>7.2171082777431728E-2</v>
      </c>
      <c r="N119" s="2">
        <f t="shared" si="12"/>
        <v>4.6733518386712102E-2</v>
      </c>
      <c r="O119" s="2">
        <f t="shared" si="13"/>
        <v>3.730418929054044E-2</v>
      </c>
      <c r="P119" s="2">
        <f t="shared" si="14"/>
        <v>9.7566620082580324E-2</v>
      </c>
      <c r="Q119" s="2">
        <f t="shared" si="15"/>
        <v>0.10110448380860694</v>
      </c>
      <c r="R119" s="2">
        <f t="shared" si="16"/>
        <v>8.6264079573843161E-2</v>
      </c>
      <c r="S119" s="2">
        <f t="shared" si="17"/>
        <v>4.0237028498597539E-2</v>
      </c>
      <c r="T119" s="2">
        <f t="shared" si="18"/>
        <v>4.1963728510412621E-2</v>
      </c>
      <c r="U119" s="2">
        <f t="shared" si="19"/>
        <v>0.11950002365207711</v>
      </c>
      <c r="V119" s="2">
        <f t="shared" si="20"/>
        <v>5.6651939726997946E-2</v>
      </c>
      <c r="W119" s="2">
        <f t="shared" si="21"/>
        <v>4.1935883854537566E-2</v>
      </c>
      <c r="X119" s="2">
        <f t="shared" si="22"/>
        <v>6.3019681430409702E-2</v>
      </c>
      <c r="Y119" s="2">
        <f t="shared" si="23"/>
        <v>3.532914710146462E-2</v>
      </c>
      <c r="Z119" s="2">
        <f t="shared" si="24"/>
        <v>9.0592563580087895E-2</v>
      </c>
      <c r="AA119" s="2">
        <f t="shared" si="25"/>
        <v>4.1136826404156925E-2</v>
      </c>
    </row>
    <row r="120" spans="1:27" x14ac:dyDescent="0.25">
      <c r="A120" s="1">
        <v>2032</v>
      </c>
      <c r="B120" s="2">
        <f t="shared" si="0"/>
        <v>5.0774680667988931E-2</v>
      </c>
      <c r="C120" s="2">
        <f t="shared" si="1"/>
        <v>0.1026440881937095</v>
      </c>
      <c r="D120" s="2">
        <f t="shared" si="2"/>
        <v>5.0700631430225941E-2</v>
      </c>
      <c r="E120" s="2">
        <f t="shared" si="3"/>
        <v>3.7678736966969231E-2</v>
      </c>
      <c r="F120" s="2">
        <f t="shared" si="4"/>
        <v>7.7632101117707103E-2</v>
      </c>
      <c r="G120" s="2">
        <f t="shared" si="5"/>
        <v>4.7339767243492127E-2</v>
      </c>
      <c r="H120" s="2">
        <f t="shared" si="6"/>
        <v>4.1611432427929376E-2</v>
      </c>
      <c r="I120" s="2">
        <f t="shared" si="7"/>
        <v>0.1166233678397571</v>
      </c>
      <c r="J120" s="2">
        <f t="shared" si="8"/>
        <v>0.1082129057607383</v>
      </c>
      <c r="K120" s="2">
        <f t="shared" si="9"/>
        <v>7.6565049366398547E-2</v>
      </c>
      <c r="L120" s="2">
        <f t="shared" si="10"/>
        <v>6.6669931808203062E-2</v>
      </c>
      <c r="M120" s="2">
        <f t="shared" si="11"/>
        <v>7.1456868555870745E-2</v>
      </c>
      <c r="N120" s="2">
        <f t="shared" si="12"/>
        <v>4.6271033203193083E-2</v>
      </c>
      <c r="O120" s="2">
        <f t="shared" si="13"/>
        <v>3.6935020581395021E-2</v>
      </c>
      <c r="P120" s="2">
        <f t="shared" si="14"/>
        <v>9.6601081844355299E-2</v>
      </c>
      <c r="Q120" s="2">
        <f t="shared" si="15"/>
        <v>0.10010715102255198</v>
      </c>
      <c r="R120" s="2">
        <f t="shared" si="16"/>
        <v>8.5410392035148178E-2</v>
      </c>
      <c r="S120" s="2">
        <f t="shared" si="17"/>
        <v>3.9838831282475999E-2</v>
      </c>
      <c r="T120" s="2">
        <f t="shared" si="18"/>
        <v>4.1548465000116941E-2</v>
      </c>
      <c r="U120" s="2">
        <f t="shared" si="19"/>
        <v>0.11831742619587628</v>
      </c>
      <c r="V120" s="2">
        <f t="shared" si="20"/>
        <v>5.6091300759224416E-2</v>
      </c>
      <c r="W120" s="2">
        <f t="shared" si="21"/>
        <v>4.1520888344344517E-2</v>
      </c>
      <c r="X120" s="2">
        <f t="shared" si="22"/>
        <v>6.2396025361795233E-2</v>
      </c>
      <c r="Y120" s="2">
        <f t="shared" si="23"/>
        <v>3.4979517159556925E-2</v>
      </c>
      <c r="Z120" s="2">
        <f t="shared" si="24"/>
        <v>8.9696029210273032E-2</v>
      </c>
      <c r="AA120" s="2">
        <f t="shared" si="25"/>
        <v>4.0729727643640259E-2</v>
      </c>
    </row>
    <row r="121" spans="1:27" x14ac:dyDescent="0.25">
      <c r="A121" s="1">
        <v>2033</v>
      </c>
      <c r="B121" s="2">
        <f t="shared" si="0"/>
        <v>5.0275351680176772E-2</v>
      </c>
      <c r="C121" s="2">
        <f t="shared" si="1"/>
        <v>0.10165391746674812</v>
      </c>
      <c r="D121" s="2">
        <f t="shared" si="2"/>
        <v>5.0203598438716128E-2</v>
      </c>
      <c r="E121" s="2">
        <f t="shared" si="3"/>
        <v>3.730819053605449E-2</v>
      </c>
      <c r="F121" s="2">
        <f t="shared" si="4"/>
        <v>7.687101408421998E-2</v>
      </c>
      <c r="G121" s="2">
        <f t="shared" si="5"/>
        <v>4.6874211007755032E-2</v>
      </c>
      <c r="H121" s="2">
        <f t="shared" si="6"/>
        <v>4.1202214302444896E-2</v>
      </c>
      <c r="I121" s="2">
        <f t="shared" si="7"/>
        <v>0.11549833228230874</v>
      </c>
      <c r="J121" s="2">
        <f t="shared" si="8"/>
        <v>0.10715881007860456</v>
      </c>
      <c r="K121" s="2">
        <f t="shared" si="9"/>
        <v>7.5812085174834412E-2</v>
      </c>
      <c r="L121" s="2">
        <f t="shared" si="10"/>
        <v>6.6014274661482117E-2</v>
      </c>
      <c r="M121" s="2">
        <f t="shared" si="11"/>
        <v>7.0754128313427173E-2</v>
      </c>
      <c r="N121" s="2">
        <f t="shared" si="12"/>
        <v>4.5815971715720015E-2</v>
      </c>
      <c r="O121" s="2">
        <f t="shared" si="13"/>
        <v>3.6571794967044373E-2</v>
      </c>
      <c r="P121" s="2">
        <f t="shared" si="14"/>
        <v>9.5651071241882185E-2</v>
      </c>
      <c r="Q121" s="2">
        <f t="shared" si="15"/>
        <v>9.9125776232289867E-2</v>
      </c>
      <c r="R121" s="2">
        <f t="shared" si="16"/>
        <v>8.4570440029342456E-2</v>
      </c>
      <c r="S121" s="2">
        <f t="shared" si="17"/>
        <v>3.9447047093415094E-2</v>
      </c>
      <c r="T121" s="2">
        <f t="shared" si="18"/>
        <v>4.1139872537603595E-2</v>
      </c>
      <c r="U121" s="2">
        <f t="shared" si="19"/>
        <v>0.11715385631770384</v>
      </c>
      <c r="V121" s="2">
        <f t="shared" si="20"/>
        <v>5.5539683842045287E-2</v>
      </c>
      <c r="W121" s="2">
        <f t="shared" si="21"/>
        <v>4.1112553314654396E-2</v>
      </c>
      <c r="X121" s="2">
        <f t="shared" si="22"/>
        <v>6.1782403700447783E-2</v>
      </c>
      <c r="Y121" s="2">
        <f t="shared" si="23"/>
        <v>3.4635518615235096E-2</v>
      </c>
      <c r="Z121" s="2">
        <f t="shared" si="24"/>
        <v>8.8813944734765962E-2</v>
      </c>
      <c r="AA121" s="2">
        <f t="shared" si="25"/>
        <v>4.0329151997073785E-2</v>
      </c>
    </row>
    <row r="122" spans="1:27" x14ac:dyDescent="0.25">
      <c r="A122" s="1">
        <v>2034</v>
      </c>
      <c r="B122" s="2">
        <f t="shared" si="0"/>
        <v>4.9783886461817708E-2</v>
      </c>
      <c r="C122" s="2">
        <f t="shared" si="1"/>
        <v>0.10067879666242695</v>
      </c>
      <c r="D122" s="2">
        <f t="shared" si="2"/>
        <v>4.9714348961614752E-2</v>
      </c>
      <c r="E122" s="2">
        <f t="shared" si="3"/>
        <v>3.6943465623784012E-2</v>
      </c>
      <c r="F122" s="2">
        <f t="shared" si="4"/>
        <v>7.6121885956835292E-2</v>
      </c>
      <c r="G122" s="2">
        <f t="shared" si="5"/>
        <v>4.6415993910279611E-2</v>
      </c>
      <c r="H122" s="2">
        <f t="shared" si="6"/>
        <v>4.0799442785902099E-2</v>
      </c>
      <c r="I122" s="2">
        <f t="shared" si="7"/>
        <v>0.11439042530766848</v>
      </c>
      <c r="J122" s="2">
        <f t="shared" si="8"/>
        <v>0.10612106372459822</v>
      </c>
      <c r="K122" s="2">
        <f t="shared" si="9"/>
        <v>7.5070987300345005E-2</v>
      </c>
      <c r="L122" s="2">
        <f t="shared" si="10"/>
        <v>6.5368979502435892E-2</v>
      </c>
      <c r="M122" s="2">
        <f t="shared" si="11"/>
        <v>7.0062493243629356E-2</v>
      </c>
      <c r="N122" s="2">
        <f t="shared" si="12"/>
        <v>4.5368112321425846E-2</v>
      </c>
      <c r="O122" s="2">
        <f t="shared" si="13"/>
        <v>3.6214288179760398E-2</v>
      </c>
      <c r="P122" s="2">
        <f t="shared" si="14"/>
        <v>9.4716055289952097E-2</v>
      </c>
      <c r="Q122" s="2">
        <f t="shared" si="15"/>
        <v>9.8159780495697985E-2</v>
      </c>
      <c r="R122" s="2">
        <f t="shared" si="16"/>
        <v>8.374372522251658E-2</v>
      </c>
      <c r="S122" s="2">
        <f t="shared" si="17"/>
        <v>3.9061431488679334E-2</v>
      </c>
      <c r="T122" s="2">
        <f t="shared" si="18"/>
        <v>4.0737693126549505E-2</v>
      </c>
      <c r="U122" s="2">
        <f t="shared" si="19"/>
        <v>0.11600862368487146</v>
      </c>
      <c r="V122" s="2">
        <f t="shared" si="20"/>
        <v>5.4996751145372218E-2</v>
      </c>
      <c r="W122" s="2">
        <f t="shared" si="21"/>
        <v>4.071066467859389E-2</v>
      </c>
      <c r="X122" s="2">
        <f t="shared" si="22"/>
        <v>6.117845239166031E-2</v>
      </c>
      <c r="Y122" s="2">
        <f t="shared" si="23"/>
        <v>3.429694134172355E-2</v>
      </c>
      <c r="Z122" s="2">
        <f t="shared" si="24"/>
        <v>8.7945727496538145E-2</v>
      </c>
      <c r="AA122" s="2">
        <f t="shared" si="25"/>
        <v>3.9934942658833704E-2</v>
      </c>
    </row>
    <row r="123" spans="1:27" x14ac:dyDescent="0.25">
      <c r="A123" s="1">
        <v>2035</v>
      </c>
      <c r="B123" s="2">
        <f t="shared" si="0"/>
        <v>4.929999979847563E-2</v>
      </c>
      <c r="C123" s="2">
        <f t="shared" si="1"/>
        <v>9.9718202443077775E-2</v>
      </c>
      <c r="D123" s="2">
        <f t="shared" si="2"/>
        <v>4.9232605016264357E-2</v>
      </c>
      <c r="E123" s="2">
        <f t="shared" si="3"/>
        <v>3.6584399769172368E-2</v>
      </c>
      <c r="F123" s="2">
        <f t="shared" si="4"/>
        <v>7.5384271753000401E-2</v>
      </c>
      <c r="G123" s="2">
        <f t="shared" si="5"/>
        <v>4.5964850849113441E-2</v>
      </c>
      <c r="H123" s="2">
        <f t="shared" si="6"/>
        <v>4.0402886263608467E-2</v>
      </c>
      <c r="I123" s="2">
        <f t="shared" si="7"/>
        <v>0.11329899041963111</v>
      </c>
      <c r="J123" s="2">
        <f t="shared" si="8"/>
        <v>0.1050990399744744</v>
      </c>
      <c r="K123" s="2">
        <f t="shared" si="9"/>
        <v>7.4341325312833662E-2</v>
      </c>
      <c r="L123" s="2">
        <f t="shared" si="10"/>
        <v>6.4733618542582402E-2</v>
      </c>
      <c r="M123" s="2">
        <f t="shared" si="11"/>
        <v>6.9381512583011978E-2</v>
      </c>
      <c r="N123" s="2">
        <f t="shared" si="12"/>
        <v>4.4927144776296717E-2</v>
      </c>
      <c r="O123" s="2">
        <f t="shared" si="13"/>
        <v>3.586229998050014E-2</v>
      </c>
      <c r="P123" s="2">
        <f t="shared" si="14"/>
        <v>9.3795447704835277E-2</v>
      </c>
      <c r="Q123" s="2">
        <f t="shared" si="15"/>
        <v>9.7208605976742121E-2</v>
      </c>
      <c r="R123" s="2">
        <f t="shared" si="16"/>
        <v>8.2929767458207501E-2</v>
      </c>
      <c r="S123" s="2">
        <f t="shared" si="17"/>
        <v>3.8681768783502102E-2</v>
      </c>
      <c r="T123" s="2">
        <f t="shared" si="18"/>
        <v>4.0341742483866759E-2</v>
      </c>
      <c r="U123" s="2">
        <f t="shared" si="19"/>
        <v>0.11488106314556883</v>
      </c>
      <c r="V123" s="2">
        <f t="shared" si="20"/>
        <v>5.4462204583833156E-2</v>
      </c>
      <c r="W123" s="2">
        <f t="shared" si="21"/>
        <v>4.0314960774428962E-2</v>
      </c>
      <c r="X123" s="2">
        <f t="shared" si="22"/>
        <v>6.0583820660145012E-2</v>
      </c>
      <c r="Y123" s="2">
        <f t="shared" si="23"/>
        <v>3.3963589220698386E-2</v>
      </c>
      <c r="Z123" s="2">
        <f t="shared" si="24"/>
        <v>8.7090911369966759E-2</v>
      </c>
      <c r="AA123" s="2">
        <f t="shared" si="25"/>
        <v>3.9546786017672406E-2</v>
      </c>
    </row>
    <row r="124" spans="1:27" x14ac:dyDescent="0.25">
      <c r="A124" s="1">
        <v>2036</v>
      </c>
      <c r="B124" s="2">
        <f t="shared" si="0"/>
        <v>4.882343092266607E-2</v>
      </c>
      <c r="C124" s="2">
        <f t="shared" si="1"/>
        <v>9.8771595612315174E-2</v>
      </c>
      <c r="D124" s="2">
        <f t="shared" si="2"/>
        <v>4.8758111785228958E-2</v>
      </c>
      <c r="E124" s="2">
        <f t="shared" si="3"/>
        <v>3.623074928074143E-2</v>
      </c>
      <c r="F124" s="2">
        <f t="shared" si="4"/>
        <v>7.4657726490162654E-2</v>
      </c>
      <c r="G124" s="2">
        <f t="shared" si="5"/>
        <v>4.5520516722304109E-2</v>
      </c>
      <c r="H124" s="2">
        <f t="shared" si="6"/>
        <v>4.0012319554612936E-2</v>
      </c>
      <c r="I124" s="2">
        <f t="shared" si="7"/>
        <v>0.11222347059111344</v>
      </c>
      <c r="J124" s="2">
        <f t="shared" si="8"/>
        <v>0.10409219385062883</v>
      </c>
      <c r="K124" s="2">
        <f t="shared" si="9"/>
        <v>7.3622684527147542E-2</v>
      </c>
      <c r="L124" s="2">
        <f t="shared" si="10"/>
        <v>6.410785905754679E-2</v>
      </c>
      <c r="M124" s="2">
        <f t="shared" si="11"/>
        <v>6.8710817525103413E-2</v>
      </c>
      <c r="N124" s="2">
        <f t="shared" si="12"/>
        <v>4.449284747746559E-2</v>
      </c>
      <c r="O124" s="2">
        <f t="shared" si="13"/>
        <v>3.5515622120658924E-2</v>
      </c>
      <c r="P124" s="2">
        <f t="shared" si="14"/>
        <v>9.2888751033670114E-2</v>
      </c>
      <c r="Q124" s="2">
        <f t="shared" si="15"/>
        <v>9.6271715197233862E-2</v>
      </c>
      <c r="R124" s="2">
        <f t="shared" si="16"/>
        <v>8.2128104143864539E-2</v>
      </c>
      <c r="S124" s="2">
        <f t="shared" si="17"/>
        <v>3.8307843293116782E-2</v>
      </c>
      <c r="T124" s="2">
        <f t="shared" si="18"/>
        <v>3.9951762613232293E-2</v>
      </c>
      <c r="U124" s="2">
        <f t="shared" si="19"/>
        <v>0.11377053387894656</v>
      </c>
      <c r="V124" s="2">
        <f t="shared" si="20"/>
        <v>5.3935726199697887E-2</v>
      </c>
      <c r="W124" s="2">
        <f t="shared" si="21"/>
        <v>3.9925251302716666E-2</v>
      </c>
      <c r="X124" s="2">
        <f t="shared" si="22"/>
        <v>5.999817056181999E-2</v>
      </c>
      <c r="Y124" s="2">
        <f t="shared" si="23"/>
        <v>3.3635273138061583E-2</v>
      </c>
      <c r="Z124" s="2">
        <f t="shared" si="24"/>
        <v>8.6249030229428966E-2</v>
      </c>
      <c r="AA124" s="2">
        <f t="shared" si="25"/>
        <v>3.9164493906841326E-2</v>
      </c>
    </row>
    <row r="125" spans="1:27" x14ac:dyDescent="0.25">
      <c r="A125" s="1">
        <v>2037</v>
      </c>
      <c r="B125" s="2">
        <f t="shared" si="0"/>
        <v>4.83539027689368E-2</v>
      </c>
      <c r="C125" s="2">
        <f t="shared" si="1"/>
        <v>9.7838484549905375E-2</v>
      </c>
      <c r="D125" s="2">
        <f t="shared" si="2"/>
        <v>4.8290591285851107E-2</v>
      </c>
      <c r="E125" s="2">
        <f t="shared" si="3"/>
        <v>3.5882324620674866E-2</v>
      </c>
      <c r="F125" s="2">
        <f t="shared" si="4"/>
        <v>7.3941860808588486E-2</v>
      </c>
      <c r="G125" s="2">
        <f t="shared" si="5"/>
        <v>4.5082754333367864E-2</v>
      </c>
      <c r="H125" s="2">
        <f t="shared" si="6"/>
        <v>3.9627530345447373E-2</v>
      </c>
      <c r="I125" s="2">
        <f t="shared" si="7"/>
        <v>0.11116326900738351</v>
      </c>
      <c r="J125" s="2">
        <f t="shared" si="8"/>
        <v>0.10309995312657708</v>
      </c>
      <c r="K125" s="2">
        <f t="shared" si="9"/>
        <v>7.2914665345240853E-2</v>
      </c>
      <c r="L125" s="2">
        <f t="shared" si="10"/>
        <v>6.3491320790900613E-2</v>
      </c>
      <c r="M125" s="2">
        <f t="shared" si="11"/>
        <v>6.8050039263432019E-2</v>
      </c>
      <c r="N125" s="2">
        <f t="shared" si="12"/>
        <v>4.4064954501492011E-2</v>
      </c>
      <c r="O125" s="2">
        <f t="shared" si="13"/>
        <v>3.5174078389878974E-2</v>
      </c>
      <c r="P125" s="2">
        <f t="shared" si="14"/>
        <v>9.1995450057421338E-2</v>
      </c>
      <c r="Q125" s="2">
        <f t="shared" si="15"/>
        <v>9.5348590274470235E-2</v>
      </c>
      <c r="R125" s="2">
        <f t="shared" si="16"/>
        <v>8.1338289517014772E-2</v>
      </c>
      <c r="S125" s="2">
        <f t="shared" si="17"/>
        <v>3.7939439332756758E-2</v>
      </c>
      <c r="T125" s="2">
        <f t="shared" si="18"/>
        <v>3.9567569231558186E-2</v>
      </c>
      <c r="U125" s="2">
        <f t="shared" si="19"/>
        <v>0.11267641837854861</v>
      </c>
      <c r="V125" s="2">
        <f t="shared" si="20"/>
        <v>5.3417037779952499E-2</v>
      </c>
      <c r="W125" s="2">
        <f t="shared" si="21"/>
        <v>3.954129838915333E-2</v>
      </c>
      <c r="X125" s="2">
        <f t="shared" si="22"/>
        <v>5.9421176447710847E-2</v>
      </c>
      <c r="Y125" s="2">
        <f t="shared" si="23"/>
        <v>3.3311803979715102E-2</v>
      </c>
      <c r="Z125" s="2">
        <f t="shared" si="24"/>
        <v>8.5419617949301932E-2</v>
      </c>
      <c r="AA125" s="2">
        <f t="shared" si="25"/>
        <v>3.8787846798467154E-2</v>
      </c>
    </row>
    <row r="126" spans="1:27" x14ac:dyDescent="0.25">
      <c r="A126" s="1">
        <v>2038</v>
      </c>
      <c r="B126" s="2">
        <f t="shared" si="0"/>
        <v>4.7891162718787253E-2</v>
      </c>
      <c r="C126" s="2">
        <f t="shared" si="1"/>
        <v>9.6918361776897388E-2</v>
      </c>
      <c r="D126" s="2">
        <f t="shared" si="2"/>
        <v>4.782976553547337E-2</v>
      </c>
      <c r="E126" s="2">
        <f t="shared" si="3"/>
        <v>3.5538936251156367E-2</v>
      </c>
      <c r="F126" s="2">
        <f t="shared" si="4"/>
        <v>7.3236285348544317E-2</v>
      </c>
      <c r="G126" s="2">
        <f t="shared" si="5"/>
        <v>4.4651317183998077E-2</v>
      </c>
      <c r="H126" s="2">
        <f t="shared" si="6"/>
        <v>3.9248299888902181E-2</v>
      </c>
      <c r="I126" s="2">
        <f t="shared" si="7"/>
        <v>0.1101178485351825</v>
      </c>
      <c r="J126" s="2">
        <f t="shared" si="8"/>
        <v>0.1021218000735951</v>
      </c>
      <c r="K126" s="2">
        <f t="shared" si="9"/>
        <v>7.2216882760101325E-2</v>
      </c>
      <c r="L126" s="2">
        <f t="shared" si="10"/>
        <v>6.2883718550322543E-2</v>
      </c>
      <c r="M126" s="2">
        <f t="shared" si="11"/>
        <v>6.7398808991526171E-2</v>
      </c>
      <c r="N126" s="2">
        <f t="shared" si="12"/>
        <v>4.3643266405795633E-2</v>
      </c>
      <c r="O126" s="2">
        <f t="shared" si="13"/>
        <v>3.4837468549117317E-2</v>
      </c>
      <c r="P126" s="2">
        <f t="shared" si="14"/>
        <v>9.1115065089400982E-2</v>
      </c>
      <c r="Q126" s="2">
        <f t="shared" si="15"/>
        <v>9.4438732271815568E-2</v>
      </c>
      <c r="R126" s="2">
        <f t="shared" si="16"/>
        <v>8.0559894091879442E-2</v>
      </c>
      <c r="S126" s="2">
        <f t="shared" si="17"/>
        <v>3.7576369975624309E-2</v>
      </c>
      <c r="T126" s="2">
        <f t="shared" si="18"/>
        <v>3.9188904342521369E-2</v>
      </c>
      <c r="U126" s="2">
        <f t="shared" si="19"/>
        <v>0.11159812168572043</v>
      </c>
      <c r="V126" s="2">
        <f t="shared" si="20"/>
        <v>5.2905841239224927E-2</v>
      </c>
      <c r="W126" s="2">
        <f t="shared" si="21"/>
        <v>3.9162887946865642E-2</v>
      </c>
      <c r="X126" s="2">
        <f t="shared" si="22"/>
        <v>5.8852524559679903E-2</v>
      </c>
      <c r="Y126" s="2">
        <f t="shared" si="23"/>
        <v>3.2993013644238477E-2</v>
      </c>
      <c r="Z126" s="2">
        <f t="shared" si="24"/>
        <v>8.4602150138259974E-2</v>
      </c>
      <c r="AA126" s="2">
        <f t="shared" si="25"/>
        <v>3.8416656525801313E-2</v>
      </c>
    </row>
    <row r="127" spans="1:27" x14ac:dyDescent="0.25">
      <c r="A127" s="1">
        <v>2039</v>
      </c>
      <c r="B127" s="2">
        <f t="shared" si="0"/>
        <v>4.7434966302700748E-2</v>
      </c>
      <c r="C127" s="2">
        <f t="shared" si="1"/>
        <v>9.6010783249209114E-2</v>
      </c>
      <c r="D127" s="2">
        <f t="shared" si="2"/>
        <v>4.7375449212324117E-2</v>
      </c>
      <c r="E127" s="2">
        <f t="shared" si="3"/>
        <v>3.5200394634369594E-2</v>
      </c>
      <c r="F127" s="2">
        <f t="shared" si="4"/>
        <v>7.2540610750296594E-2</v>
      </c>
      <c r="G127" s="2">
        <f t="shared" si="5"/>
        <v>4.4225982030445345E-2</v>
      </c>
      <c r="H127" s="2">
        <f t="shared" si="6"/>
        <v>3.8874428738992134E-2</v>
      </c>
      <c r="I127" s="2">
        <f t="shared" si="7"/>
        <v>0.10908665214742724</v>
      </c>
      <c r="J127" s="2">
        <f t="shared" si="8"/>
        <v>0.10115721696295886</v>
      </c>
      <c r="K127" s="2">
        <f t="shared" si="9"/>
        <v>7.1528965838108249E-2</v>
      </c>
      <c r="L127" s="2">
        <f t="shared" si="10"/>
        <v>6.2284719611437701E-2</v>
      </c>
      <c r="M127" s="2">
        <f t="shared" si="11"/>
        <v>6.6756757902914243E-2</v>
      </c>
      <c r="N127" s="2">
        <f t="shared" si="12"/>
        <v>4.3227539427222718E-2</v>
      </c>
      <c r="O127" s="2">
        <f t="shared" si="13"/>
        <v>3.4505616388016171E-2</v>
      </c>
      <c r="P127" s="2">
        <f t="shared" si="14"/>
        <v>9.0247134209094665E-2</v>
      </c>
      <c r="Q127" s="2">
        <f t="shared" si="15"/>
        <v>9.3541660393987772E-2</v>
      </c>
      <c r="R127" s="2">
        <f t="shared" si="16"/>
        <v>7.9792504081930241E-2</v>
      </c>
      <c r="S127" s="2">
        <f t="shared" si="17"/>
        <v>3.7218433915937259E-2</v>
      </c>
      <c r="T127" s="2">
        <f t="shared" si="18"/>
        <v>3.8815583663033934E-2</v>
      </c>
      <c r="U127" s="2">
        <f t="shared" si="19"/>
        <v>0.11053507058968692</v>
      </c>
      <c r="V127" s="2">
        <f t="shared" si="20"/>
        <v>5.2401878236859385E-2</v>
      </c>
      <c r="W127" s="2">
        <f t="shared" si="21"/>
        <v>3.8789829676410661E-2</v>
      </c>
      <c r="X127" s="2">
        <f t="shared" si="22"/>
        <v>5.8291912608578293E-2</v>
      </c>
      <c r="Y127" s="2">
        <f t="shared" si="23"/>
        <v>3.2678734030211223E-2</v>
      </c>
      <c r="Z127" s="2">
        <f t="shared" si="24"/>
        <v>8.3796277202085975E-2</v>
      </c>
      <c r="AA127" s="2">
        <f t="shared" si="25"/>
        <v>3.8050703560970484E-2</v>
      </c>
    </row>
    <row r="128" spans="1:27" x14ac:dyDescent="0.25">
      <c r="A128" s="1">
        <v>2040</v>
      </c>
      <c r="B128" s="2">
        <f t="shared" si="0"/>
        <v>4.6984498622288373E-2</v>
      </c>
      <c r="C128" s="2">
        <f t="shared" si="1"/>
        <v>9.5114147236401492E-2</v>
      </c>
      <c r="D128" s="2">
        <f t="shared" si="2"/>
        <v>4.6926785203209552E-2</v>
      </c>
      <c r="E128" s="2">
        <f t="shared" si="3"/>
        <v>3.4866104080034675E-2</v>
      </c>
      <c r="F128" s="2">
        <f t="shared" si="4"/>
        <v>7.1853613311825534E-2</v>
      </c>
      <c r="G128" s="2">
        <f t="shared" si="5"/>
        <v>4.3805986123232533E-2</v>
      </c>
      <c r="H128" s="2">
        <f t="shared" si="6"/>
        <v>3.8505260654088443E-2</v>
      </c>
      <c r="I128" s="2">
        <f t="shared" si="7"/>
        <v>0.10806790929374614</v>
      </c>
      <c r="J128" s="2">
        <f t="shared" si="8"/>
        <v>0.10020451436409519</v>
      </c>
      <c r="K128" s="2">
        <f t="shared" si="9"/>
        <v>7.084968819912002E-2</v>
      </c>
      <c r="L128" s="2">
        <f t="shared" si="10"/>
        <v>6.1693230737014368E-2</v>
      </c>
      <c r="M128" s="2">
        <f t="shared" si="11"/>
        <v>6.6122820556678188E-2</v>
      </c>
      <c r="N128" s="2">
        <f t="shared" si="12"/>
        <v>4.2817020116025319E-2</v>
      </c>
      <c r="O128" s="2">
        <f t="shared" si="13"/>
        <v>3.4177929199008389E-2</v>
      </c>
      <c r="P128" s="2">
        <f t="shared" si="14"/>
        <v>8.9390093993223049E-2</v>
      </c>
      <c r="Q128" s="2">
        <f t="shared" si="15"/>
        <v>9.2655785260764359E-2</v>
      </c>
      <c r="R128" s="2">
        <f t="shared" si="16"/>
        <v>7.9034751426811406E-2</v>
      </c>
      <c r="S128" s="2">
        <f t="shared" si="17"/>
        <v>3.6864984099395766E-2</v>
      </c>
      <c r="T128" s="2">
        <f t="shared" si="18"/>
        <v>3.844698063059699E-2</v>
      </c>
      <c r="U128" s="2">
        <f t="shared" si="19"/>
        <v>0.10948536994190325</v>
      </c>
      <c r="V128" s="2">
        <f t="shared" si="20"/>
        <v>5.1904234644381549E-2</v>
      </c>
      <c r="W128" s="2">
        <f t="shared" si="21"/>
        <v>3.84214575297381E-2</v>
      </c>
      <c r="X128" s="2">
        <f t="shared" si="22"/>
        <v>5.7738341166507098E-2</v>
      </c>
      <c r="Y128" s="2">
        <f t="shared" si="23"/>
        <v>3.2368397795339253E-2</v>
      </c>
      <c r="Z128" s="2">
        <f t="shared" si="24"/>
        <v>8.3000484232505709E-2</v>
      </c>
      <c r="AA128" s="2">
        <f t="shared" si="25"/>
        <v>3.7689360681479454E-2</v>
      </c>
    </row>
    <row r="129" spans="1:27" x14ac:dyDescent="0.25">
      <c r="A129" s="1">
        <v>2041</v>
      </c>
      <c r="B129" s="2">
        <f t="shared" si="0"/>
        <v>4.660786888489625E-2</v>
      </c>
      <c r="C129" s="2">
        <f t="shared" si="1"/>
        <v>9.4358907546312584E-2</v>
      </c>
      <c r="D129" s="2">
        <f t="shared" si="2"/>
        <v>4.6551207467781297E-2</v>
      </c>
      <c r="E129" s="2">
        <f t="shared" si="3"/>
        <v>3.458661703144849E-2</v>
      </c>
      <c r="F129" s="2">
        <f t="shared" si="4"/>
        <v>7.1278528985345715E-2</v>
      </c>
      <c r="G129" s="2">
        <f t="shared" si="5"/>
        <v>4.345483765815375E-2</v>
      </c>
      <c r="H129" s="2">
        <f t="shared" si="6"/>
        <v>3.8196595473862935E-2</v>
      </c>
      <c r="I129" s="2">
        <f t="shared" si="7"/>
        <v>0.10720980907209214</v>
      </c>
      <c r="J129" s="2">
        <f t="shared" si="8"/>
        <v>9.9405059467545659E-2</v>
      </c>
      <c r="K129" s="2">
        <f t="shared" si="9"/>
        <v>7.0281753345736747E-2</v>
      </c>
      <c r="L129" s="2">
        <f t="shared" si="10"/>
        <v>6.1198659719787205E-2</v>
      </c>
      <c r="M129" s="2">
        <f t="shared" si="11"/>
        <v>6.5592763699951401E-2</v>
      </c>
      <c r="N129" s="2">
        <f t="shared" si="12"/>
        <v>4.2473801595548914E-2</v>
      </c>
      <c r="O129" s="2">
        <f t="shared" si="13"/>
        <v>3.3903954130881681E-2</v>
      </c>
      <c r="P129" s="2">
        <f t="shared" si="14"/>
        <v>8.8673530912237356E-2</v>
      </c>
      <c r="Q129" s="2">
        <f t="shared" si="15"/>
        <v>9.1914213188090607E-2</v>
      </c>
      <c r="R129" s="2">
        <f t="shared" si="16"/>
        <v>7.8401204673047037E-2</v>
      </c>
      <c r="S129" s="2">
        <f t="shared" si="17"/>
        <v>3.6569467211166613E-2</v>
      </c>
      <c r="T129" s="2">
        <f t="shared" si="18"/>
        <v>3.8138785594376834E-2</v>
      </c>
      <c r="U129" s="2">
        <f t="shared" si="19"/>
        <v>0.10860772941720802</v>
      </c>
      <c r="V129" s="2">
        <f t="shared" si="20"/>
        <v>5.1488167082057917E-2</v>
      </c>
      <c r="W129" s="2">
        <f t="shared" si="21"/>
        <v>3.8113481668768857E-2</v>
      </c>
      <c r="X129" s="2">
        <f t="shared" si="22"/>
        <v>5.7275507565421449E-2</v>
      </c>
      <c r="Y129" s="2">
        <f t="shared" si="23"/>
        <v>3.2108933252838125E-2</v>
      </c>
      <c r="Z129" s="2">
        <f t="shared" si="24"/>
        <v>8.2335148171615608E-2</v>
      </c>
      <c r="AA129" s="2">
        <f t="shared" si="25"/>
        <v>3.7387227605536338E-2</v>
      </c>
    </row>
    <row r="130" spans="1:27" x14ac:dyDescent="0.25">
      <c r="A130" s="1">
        <v>2042</v>
      </c>
      <c r="B130" s="2">
        <f t="shared" si="0"/>
        <v>4.6232901540217523E-2</v>
      </c>
      <c r="C130" s="2">
        <f t="shared" si="1"/>
        <v>9.3606839599667327E-2</v>
      </c>
      <c r="D130" s="2">
        <f t="shared" si="2"/>
        <v>4.6177274463076255E-2</v>
      </c>
      <c r="E130" s="2">
        <f t="shared" si="3"/>
        <v>3.4308375517083864E-2</v>
      </c>
      <c r="F130" s="2">
        <f t="shared" si="4"/>
        <v>7.0706003308543625E-2</v>
      </c>
      <c r="G130" s="2">
        <f t="shared" si="5"/>
        <v>4.310523794658646E-2</v>
      </c>
      <c r="H130" s="2">
        <f t="shared" si="6"/>
        <v>3.7889300680568144E-2</v>
      </c>
      <c r="I130" s="2">
        <f t="shared" si="7"/>
        <v>0.10635532952647886</v>
      </c>
      <c r="J130" s="2">
        <f t="shared" si="8"/>
        <v>9.8609037929902887E-2</v>
      </c>
      <c r="K130" s="2">
        <f t="shared" si="9"/>
        <v>6.9716327675613213E-2</v>
      </c>
      <c r="L130" s="2">
        <f t="shared" si="10"/>
        <v>6.0706322709077068E-2</v>
      </c>
      <c r="M130" s="2">
        <f t="shared" si="11"/>
        <v>6.5065083596041781E-2</v>
      </c>
      <c r="N130" s="2">
        <f t="shared" si="12"/>
        <v>4.213208997456841E-2</v>
      </c>
      <c r="O130" s="2">
        <f t="shared" si="13"/>
        <v>3.3631196516136108E-2</v>
      </c>
      <c r="P130" s="2">
        <f t="shared" si="14"/>
        <v>8.7960147976331282E-2</v>
      </c>
      <c r="Q130" s="2">
        <f t="shared" si="15"/>
        <v>9.1175893076576475E-2</v>
      </c>
      <c r="R130" s="2">
        <f t="shared" si="16"/>
        <v>7.7770456981357025E-2</v>
      </c>
      <c r="S130" s="2">
        <f t="shared" si="17"/>
        <v>3.6275258810521585E-2</v>
      </c>
      <c r="T130" s="2">
        <f t="shared" si="18"/>
        <v>3.7831954253007213E-2</v>
      </c>
      <c r="U130" s="2">
        <f t="shared" si="19"/>
        <v>0.10773396638110065</v>
      </c>
      <c r="V130" s="2">
        <f t="shared" si="20"/>
        <v>5.1073947649041065E-2</v>
      </c>
      <c r="W130" s="2">
        <f t="shared" si="21"/>
        <v>3.7806837903900201E-2</v>
      </c>
      <c r="X130" s="2">
        <f t="shared" si="22"/>
        <v>5.6814718801550805E-2</v>
      </c>
      <c r="Y130" s="2">
        <f t="shared" si="23"/>
        <v>3.1850610399151054E-2</v>
      </c>
      <c r="Z130" s="2">
        <f t="shared" si="24"/>
        <v>8.1672725395868215E-2</v>
      </c>
      <c r="AA130" s="2">
        <f t="shared" si="25"/>
        <v>3.7086443057957927E-2</v>
      </c>
    </row>
    <row r="131" spans="1:27" x14ac:dyDescent="0.25">
      <c r="A131" s="1">
        <v>2043</v>
      </c>
      <c r="B131" s="2">
        <f t="shared" si="0"/>
        <v>4.585993884557555E-2</v>
      </c>
      <c r="C131" s="2">
        <f t="shared" si="1"/>
        <v>9.285860946258892E-2</v>
      </c>
      <c r="D131" s="2">
        <f t="shared" si="2"/>
        <v>4.5805310502194774E-2</v>
      </c>
      <c r="E131" s="2">
        <f t="shared" si="3"/>
        <v>3.4031596151588038E-2</v>
      </c>
      <c r="F131" s="2">
        <f t="shared" si="4"/>
        <v>7.0136425641152828E-2</v>
      </c>
      <c r="G131" s="2">
        <f t="shared" si="5"/>
        <v>4.2757503250508984E-2</v>
      </c>
      <c r="H131" s="2">
        <f t="shared" si="6"/>
        <v>3.7583646491345338E-2</v>
      </c>
      <c r="I131" s="2">
        <f t="shared" si="7"/>
        <v>0.10550518683458471</v>
      </c>
      <c r="J131" s="2">
        <f t="shared" si="8"/>
        <v>9.7817185470932613E-2</v>
      </c>
      <c r="K131" s="2">
        <f t="shared" si="9"/>
        <v>6.9153920063175583E-2</v>
      </c>
      <c r="L131" s="2">
        <f t="shared" si="10"/>
        <v>6.0216599961312393E-2</v>
      </c>
      <c r="M131" s="2">
        <f t="shared" si="11"/>
        <v>6.4540190029917816E-2</v>
      </c>
      <c r="N131" s="2">
        <f t="shared" si="12"/>
        <v>4.1792217657384362E-2</v>
      </c>
      <c r="O131" s="2">
        <f t="shared" si="13"/>
        <v>3.3359888632061498E-2</v>
      </c>
      <c r="P131" s="2">
        <f t="shared" si="14"/>
        <v>8.7250567001581861E-2</v>
      </c>
      <c r="Q131" s="2">
        <f t="shared" si="15"/>
        <v>9.0441484452660703E-2</v>
      </c>
      <c r="R131" s="2">
        <f t="shared" si="16"/>
        <v>7.7143076014984518E-2</v>
      </c>
      <c r="S131" s="2">
        <f t="shared" si="17"/>
        <v>3.5982632098165053E-2</v>
      </c>
      <c r="T131" s="2">
        <f t="shared" si="18"/>
        <v>3.7526781459428782E-2</v>
      </c>
      <c r="U131" s="2">
        <f t="shared" si="19"/>
        <v>0.10686486720690497</v>
      </c>
      <c r="V131" s="2">
        <f t="shared" si="20"/>
        <v>5.0661934047777468E-2</v>
      </c>
      <c r="W131" s="2">
        <f t="shared" si="21"/>
        <v>3.7501859259157277E-2</v>
      </c>
      <c r="X131" s="2">
        <f t="shared" si="22"/>
        <v>5.6356389577711427E-2</v>
      </c>
      <c r="Y131" s="2">
        <f t="shared" si="23"/>
        <v>3.1593667377957033E-2</v>
      </c>
      <c r="Z131" s="2">
        <f t="shared" si="24"/>
        <v>8.1013856827994904E-2</v>
      </c>
      <c r="AA131" s="2">
        <f t="shared" si="25"/>
        <v>3.6787257927742296E-2</v>
      </c>
    </row>
    <row r="132" spans="1:27" x14ac:dyDescent="0.25">
      <c r="A132" s="1">
        <v>2044</v>
      </c>
      <c r="B132" s="2">
        <f t="shared" si="0"/>
        <v>4.5488931907066987E-2</v>
      </c>
      <c r="C132" s="2">
        <f t="shared" si="1"/>
        <v>9.211413784149125E-2</v>
      </c>
      <c r="D132" s="2">
        <f t="shared" si="2"/>
        <v>4.5435292419915396E-2</v>
      </c>
      <c r="E132" s="2">
        <f t="shared" si="3"/>
        <v>3.3756278934960991E-2</v>
      </c>
      <c r="F132" s="2">
        <f t="shared" si="4"/>
        <v>6.9569907228811498E-2</v>
      </c>
      <c r="G132" s="2">
        <f t="shared" si="5"/>
        <v>4.2411596362629762E-2</v>
      </c>
      <c r="H132" s="2">
        <f t="shared" si="6"/>
        <v>3.7279594303745764E-2</v>
      </c>
      <c r="I132" s="2">
        <f t="shared" si="7"/>
        <v>0.10465932131493648</v>
      </c>
      <c r="J132" s="2">
        <f t="shared" si="8"/>
        <v>9.7029393095113964E-2</v>
      </c>
      <c r="K132" s="2">
        <f t="shared" si="9"/>
        <v>6.859446640709109E-2</v>
      </c>
      <c r="L132" s="2">
        <f t="shared" si="10"/>
        <v>5.9729443944439617E-2</v>
      </c>
      <c r="M132" s="2">
        <f t="shared" si="11"/>
        <v>6.4018042023082658E-2</v>
      </c>
      <c r="N132" s="2">
        <f t="shared" si="12"/>
        <v>4.1454118163136655E-2</v>
      </c>
      <c r="O132" s="2">
        <f t="shared" si="13"/>
        <v>3.3090006449972696E-2</v>
      </c>
      <c r="P132" s="2">
        <f t="shared" si="14"/>
        <v>8.654469915712093E-2</v>
      </c>
      <c r="Q132" s="2">
        <f t="shared" si="15"/>
        <v>8.9710904233179262E-2</v>
      </c>
      <c r="R132" s="2">
        <f t="shared" si="16"/>
        <v>7.6518990267151865E-2</v>
      </c>
      <c r="S132" s="2">
        <f t="shared" si="17"/>
        <v>3.5691529558159255E-2</v>
      </c>
      <c r="T132" s="2">
        <f t="shared" si="18"/>
        <v>3.7223193500406371E-2</v>
      </c>
      <c r="U132" s="2">
        <f t="shared" si="19"/>
        <v>0.10600033283761297</v>
      </c>
      <c r="V132" s="2">
        <f t="shared" si="20"/>
        <v>5.0252066661192717E-2</v>
      </c>
      <c r="W132" s="2">
        <f t="shared" si="21"/>
        <v>3.7198474372248977E-2</v>
      </c>
      <c r="X132" s="2">
        <f t="shared" si="22"/>
        <v>5.5900467655076093E-2</v>
      </c>
      <c r="Y132" s="2">
        <f t="shared" si="23"/>
        <v>3.1338076172352652E-2</v>
      </c>
      <c r="Z132" s="2">
        <f t="shared" si="24"/>
        <v>8.0358484202292843E-2</v>
      </c>
      <c r="AA132" s="2">
        <f t="shared" si="25"/>
        <v>3.6489672214889461E-2</v>
      </c>
    </row>
    <row r="133" spans="1:27" x14ac:dyDescent="0.25">
      <c r="A133" s="1">
        <v>2045</v>
      </c>
      <c r="B133" s="2">
        <f t="shared" si="0"/>
        <v>4.5119839979772397E-2</v>
      </c>
      <c r="C133" s="2">
        <f t="shared" si="1"/>
        <v>9.1373329584071031E-2</v>
      </c>
      <c r="D133" s="2">
        <f t="shared" si="2"/>
        <v>4.506719705101668E-2</v>
      </c>
      <c r="E133" s="2">
        <f t="shared" si="3"/>
        <v>3.3482396790371842E-2</v>
      </c>
      <c r="F133" s="2">
        <f t="shared" si="4"/>
        <v>6.9006225580243302E-2</v>
      </c>
      <c r="G133" s="2">
        <f t="shared" si="5"/>
        <v>4.2067475424745773E-2</v>
      </c>
      <c r="H133" s="2">
        <f t="shared" si="6"/>
        <v>3.6977111949062128E-2</v>
      </c>
      <c r="I133" s="2">
        <f t="shared" si="7"/>
        <v>0.10381761360458777</v>
      </c>
      <c r="J133" s="2">
        <f t="shared" si="8"/>
        <v>9.6245551806926094E-2</v>
      </c>
      <c r="K133" s="2">
        <f t="shared" si="9"/>
        <v>6.80379039756214E-2</v>
      </c>
      <c r="L133" s="2">
        <f t="shared" si="10"/>
        <v>5.9244807126405195E-2</v>
      </c>
      <c r="M133" s="2">
        <f t="shared" si="11"/>
        <v>6.3498639575536309E-2</v>
      </c>
      <c r="N133" s="2">
        <f t="shared" si="12"/>
        <v>4.1117769331538587E-2</v>
      </c>
      <c r="O133" s="2">
        <f t="shared" si="13"/>
        <v>3.2821525941184551E-2</v>
      </c>
      <c r="P133" s="2">
        <f t="shared" si="14"/>
        <v>8.5842508910601231E-2</v>
      </c>
      <c r="Q133" s="2">
        <f t="shared" si="15"/>
        <v>8.8984071113808988E-2</v>
      </c>
      <c r="R133" s="2">
        <f t="shared" si="16"/>
        <v>7.5898129758901159E-2</v>
      </c>
      <c r="S133" s="2">
        <f t="shared" si="17"/>
        <v>3.5401936811519749E-2</v>
      </c>
      <c r="T133" s="2">
        <f t="shared" si="18"/>
        <v>3.6921153519322403E-2</v>
      </c>
      <c r="U133" s="2">
        <f t="shared" si="19"/>
        <v>0.10514026633267694</v>
      </c>
      <c r="V133" s="2">
        <f t="shared" si="20"/>
        <v>4.9844345489286804E-2</v>
      </c>
      <c r="W133" s="2">
        <f t="shared" si="21"/>
        <v>3.6896635668314574E-2</v>
      </c>
      <c r="X133" s="2">
        <f t="shared" si="22"/>
        <v>5.5446901910956747E-2</v>
      </c>
      <c r="Y133" s="2">
        <f t="shared" si="23"/>
        <v>3.1083808765434508E-2</v>
      </c>
      <c r="Z133" s="2">
        <f t="shared" si="24"/>
        <v>7.9706490987356313E-2</v>
      </c>
      <c r="AA133" s="2">
        <f t="shared" si="25"/>
        <v>3.6193591836025135E-2</v>
      </c>
    </row>
    <row r="134" spans="1:27" x14ac:dyDescent="0.25">
      <c r="A134" s="1">
        <v>2046</v>
      </c>
      <c r="B134" s="2">
        <f t="shared" si="0"/>
        <v>4.4752630467756217E-2</v>
      </c>
      <c r="C134" s="2">
        <f t="shared" si="1"/>
        <v>9.0636105396742134E-2</v>
      </c>
      <c r="D134" s="2">
        <f t="shared" si="2"/>
        <v>4.47009317346128E-2</v>
      </c>
      <c r="E134" s="2">
        <f t="shared" si="3"/>
        <v>3.3209895564158765E-2</v>
      </c>
      <c r="F134" s="2">
        <f t="shared" si="4"/>
        <v>6.8445436318267328E-2</v>
      </c>
      <c r="G134" s="2">
        <f t="shared" si="5"/>
        <v>4.1725107880476897E-2</v>
      </c>
      <c r="H134" s="2">
        <f t="shared" si="6"/>
        <v>3.6676173692328597E-2</v>
      </c>
      <c r="I134" s="2">
        <f t="shared" si="7"/>
        <v>0.10298000402206539</v>
      </c>
      <c r="J134" s="2">
        <f t="shared" si="8"/>
        <v>9.546563435748881E-2</v>
      </c>
      <c r="K134" s="2">
        <f t="shared" si="9"/>
        <v>6.7484171374269972E-2</v>
      </c>
      <c r="L134" s="2">
        <f t="shared" si="10"/>
        <v>5.8762641975155572E-2</v>
      </c>
      <c r="M134" s="2">
        <f t="shared" si="11"/>
        <v>6.298181877329137E-2</v>
      </c>
      <c r="N134" s="2">
        <f t="shared" si="12"/>
        <v>4.0783126842016758E-2</v>
      </c>
      <c r="O134" s="2">
        <f t="shared" si="13"/>
        <v>3.255439904832675E-2</v>
      </c>
      <c r="P134" s="2">
        <f t="shared" si="14"/>
        <v>8.5143871898807386E-2</v>
      </c>
      <c r="Q134" s="2">
        <f t="shared" si="15"/>
        <v>8.8260905526714242E-2</v>
      </c>
      <c r="R134" s="2">
        <f t="shared" si="16"/>
        <v>7.5280426003004108E-2</v>
      </c>
      <c r="S134" s="2">
        <f t="shared" si="17"/>
        <v>3.5113810721293208E-2</v>
      </c>
      <c r="T134" s="2">
        <f t="shared" si="18"/>
        <v>3.6620668887500395E-2</v>
      </c>
      <c r="U134" s="2">
        <f t="shared" si="19"/>
        <v>0.10428457281801436</v>
      </c>
      <c r="V134" s="2">
        <f t="shared" si="20"/>
        <v>4.9438671170269052E-2</v>
      </c>
      <c r="W134" s="2">
        <f t="shared" si="21"/>
        <v>3.6596366934784436E-2</v>
      </c>
      <c r="X134" s="2">
        <f t="shared" si="22"/>
        <v>5.4995642312438947E-2</v>
      </c>
      <c r="Y134" s="2">
        <f t="shared" si="23"/>
        <v>3.0830830136073326E-2</v>
      </c>
      <c r="Z134" s="2">
        <f t="shared" si="24"/>
        <v>7.9057760651779621E-2</v>
      </c>
      <c r="AA134" s="2">
        <f t="shared" si="25"/>
        <v>3.5899016791149312E-2</v>
      </c>
    </row>
    <row r="135" spans="1:27" x14ac:dyDescent="0.25">
      <c r="A135" s="1">
        <v>2047</v>
      </c>
      <c r="B135" s="2">
        <f t="shared" si="0"/>
        <v>4.4387254477115105E-2</v>
      </c>
      <c r="C135" s="2">
        <f t="shared" si="1"/>
        <v>8.9902401844635729E-2</v>
      </c>
      <c r="D135" s="2">
        <f t="shared" si="2"/>
        <v>4.4336496470703757E-2</v>
      </c>
      <c r="E135" s="2">
        <f t="shared" si="3"/>
        <v>3.2938775256321766E-2</v>
      </c>
      <c r="F135" s="2">
        <f t="shared" si="4"/>
        <v>6.7887428197245414E-2</v>
      </c>
      <c r="G135" s="2">
        <f t="shared" si="5"/>
        <v>4.1384447220708671E-2</v>
      </c>
      <c r="H135" s="2">
        <f t="shared" si="6"/>
        <v>3.637673449735495E-2</v>
      </c>
      <c r="I135" s="2">
        <f t="shared" si="7"/>
        <v>0.10214637320442294</v>
      </c>
      <c r="J135" s="2">
        <f t="shared" si="8"/>
        <v>9.4689531751281253E-2</v>
      </c>
      <c r="K135" s="2">
        <f t="shared" si="9"/>
        <v>6.6933208545782066E-2</v>
      </c>
      <c r="L135" s="2">
        <f t="shared" si="10"/>
        <v>5.8282900958637189E-2</v>
      </c>
      <c r="M135" s="2">
        <f t="shared" si="11"/>
        <v>6.2467620594844703E-2</v>
      </c>
      <c r="N135" s="2">
        <f t="shared" si="12"/>
        <v>4.0450146373997749E-2</v>
      </c>
      <c r="O135" s="2">
        <f t="shared" si="13"/>
        <v>3.2288617761837578E-2</v>
      </c>
      <c r="P135" s="2">
        <f t="shared" si="14"/>
        <v>8.4448717057044848E-2</v>
      </c>
      <c r="Q135" s="2">
        <f t="shared" si="15"/>
        <v>8.7541329626429187E-2</v>
      </c>
      <c r="R135" s="2">
        <f t="shared" si="16"/>
        <v>7.4665812003961912E-2</v>
      </c>
      <c r="S135" s="2">
        <f t="shared" si="17"/>
        <v>3.4827136908495204E-2</v>
      </c>
      <c r="T135" s="2">
        <f t="shared" si="18"/>
        <v>3.6321684320013967E-2</v>
      </c>
      <c r="U135" s="2">
        <f t="shared" si="19"/>
        <v>0.10343315948600784</v>
      </c>
      <c r="V135" s="2">
        <f t="shared" si="20"/>
        <v>4.9035043704139462E-2</v>
      </c>
      <c r="W135" s="2">
        <f t="shared" si="21"/>
        <v>3.6297573021937084E-2</v>
      </c>
      <c r="X135" s="2">
        <f t="shared" si="22"/>
        <v>5.4546639916381916E-2</v>
      </c>
      <c r="Y135" s="2">
        <f t="shared" si="23"/>
        <v>3.057911927159155E-2</v>
      </c>
      <c r="Z135" s="2">
        <f t="shared" si="24"/>
        <v>7.8412293195562741E-2</v>
      </c>
      <c r="AA135" s="2">
        <f t="shared" si="25"/>
        <v>3.560594708026199E-2</v>
      </c>
    </row>
    <row r="136" spans="1:27" x14ac:dyDescent="0.25">
      <c r="A136" s="1">
        <v>2048</v>
      </c>
      <c r="B136" s="2">
        <f t="shared" si="0"/>
        <v>4.402367941191352E-2</v>
      </c>
      <c r="C136" s="2">
        <f t="shared" si="1"/>
        <v>8.9172155492882904E-2</v>
      </c>
      <c r="D136" s="2">
        <f t="shared" si="2"/>
        <v>4.3973821763625194E-2</v>
      </c>
      <c r="E136" s="2">
        <f t="shared" si="3"/>
        <v>3.2668954636368146E-2</v>
      </c>
      <c r="F136" s="2">
        <f t="shared" si="4"/>
        <v>6.7332089971539388E-2</v>
      </c>
      <c r="G136" s="2">
        <f t="shared" si="5"/>
        <v>4.1045470190883879E-2</v>
      </c>
      <c r="H136" s="2">
        <f t="shared" si="6"/>
        <v>3.6078775062916825E-2</v>
      </c>
      <c r="I136" s="2">
        <f t="shared" si="7"/>
        <v>0.10131666147018721</v>
      </c>
      <c r="J136" s="2">
        <f t="shared" si="8"/>
        <v>9.3917134992782578E-2</v>
      </c>
      <c r="K136" s="2">
        <f t="shared" si="9"/>
        <v>6.6384956683871094E-2</v>
      </c>
      <c r="L136" s="2">
        <f t="shared" si="10"/>
        <v>5.7805489012742947E-2</v>
      </c>
      <c r="M136" s="2">
        <f t="shared" si="11"/>
        <v>6.1955963083202593E-2</v>
      </c>
      <c r="N136" s="2">
        <f t="shared" si="12"/>
        <v>4.011882792748156E-2</v>
      </c>
      <c r="O136" s="2">
        <f t="shared" si="13"/>
        <v>3.2024142033908444E-2</v>
      </c>
      <c r="P136" s="2">
        <f t="shared" si="14"/>
        <v>8.3756991086792743E-2</v>
      </c>
      <c r="Q136" s="2">
        <f t="shared" si="15"/>
        <v>8.6825267219268781E-2</v>
      </c>
      <c r="R136" s="2">
        <f t="shared" si="16"/>
        <v>7.4054222161764716E-2</v>
      </c>
      <c r="S136" s="2">
        <f t="shared" si="17"/>
        <v>3.4541857857187969E-2</v>
      </c>
      <c r="T136" s="2">
        <f t="shared" si="18"/>
        <v>3.6024174017230813E-2</v>
      </c>
      <c r="U136" s="2">
        <f t="shared" si="19"/>
        <v>0.10258593546218489</v>
      </c>
      <c r="V136" s="2">
        <f t="shared" si="20"/>
        <v>4.863338360146547E-2</v>
      </c>
      <c r="W136" s="2">
        <f t="shared" si="21"/>
        <v>3.6000253929772526E-2</v>
      </c>
      <c r="X136" s="2">
        <f t="shared" si="22"/>
        <v>5.4099846799110569E-2</v>
      </c>
      <c r="Y136" s="2">
        <f t="shared" si="23"/>
        <v>3.0328641150859911E-2</v>
      </c>
      <c r="Z136" s="2">
        <f t="shared" si="24"/>
        <v>7.7770030353002825E-2</v>
      </c>
      <c r="AA136" s="2">
        <f t="shared" si="25"/>
        <v>3.53142886199889E-2</v>
      </c>
    </row>
    <row r="137" spans="1:27" x14ac:dyDescent="0.25">
      <c r="A137" s="1">
        <v>2049</v>
      </c>
      <c r="B137" s="2">
        <f t="shared" si="0"/>
        <v>4.3661856378248112E-2</v>
      </c>
      <c r="C137" s="2">
        <f t="shared" si="1"/>
        <v>8.8445255330463157E-2</v>
      </c>
      <c r="D137" s="2">
        <f t="shared" si="2"/>
        <v>4.3612907613377112E-2</v>
      </c>
      <c r="E137" s="2">
        <f t="shared" si="3"/>
        <v>3.2400460781128786E-2</v>
      </c>
      <c r="F137" s="2">
        <f t="shared" si="4"/>
        <v>6.6779477263968337E-2</v>
      </c>
      <c r="G137" s="2">
        <f t="shared" si="5"/>
        <v>4.0708125630976595E-2</v>
      </c>
      <c r="H137" s="2">
        <f t="shared" si="6"/>
        <v>3.5782250352824001E-2</v>
      </c>
      <c r="I137" s="2">
        <f t="shared" si="7"/>
        <v>0.10049076935023621</v>
      </c>
      <c r="J137" s="2">
        <f t="shared" si="8"/>
        <v>9.3148416833112563E-2</v>
      </c>
      <c r="K137" s="2">
        <f t="shared" si="9"/>
        <v>6.5839358265571232E-2</v>
      </c>
      <c r="L137" s="2">
        <f t="shared" si="10"/>
        <v>5.7330406137472839E-2</v>
      </c>
      <c r="M137" s="2">
        <f t="shared" si="11"/>
        <v>6.1446764281371351E-2</v>
      </c>
      <c r="N137" s="2">
        <f t="shared" si="12"/>
        <v>3.9789105021608089E-2</v>
      </c>
      <c r="O137" s="2">
        <f t="shared" si="13"/>
        <v>3.1760939826292474E-2</v>
      </c>
      <c r="P137" s="2">
        <f t="shared" si="14"/>
        <v>8.3068622923356553E-2</v>
      </c>
      <c r="Q137" s="2">
        <f t="shared" si="15"/>
        <v>8.6112643735093239E-2</v>
      </c>
      <c r="R137" s="2">
        <f t="shared" si="16"/>
        <v>7.3445592307981866E-2</v>
      </c>
      <c r="S137" s="2">
        <f t="shared" si="17"/>
        <v>3.4257973567371494E-2</v>
      </c>
      <c r="T137" s="2">
        <f t="shared" si="18"/>
        <v>3.5728101122533364E-2</v>
      </c>
      <c r="U137" s="2">
        <f t="shared" si="19"/>
        <v>0.10174281185521297</v>
      </c>
      <c r="V137" s="2">
        <f t="shared" si="20"/>
        <v>4.8233690862247089E-2</v>
      </c>
      <c r="W137" s="2">
        <f t="shared" si="21"/>
        <v>3.5704385870860389E-2</v>
      </c>
      <c r="X137" s="2">
        <f t="shared" si="22"/>
        <v>5.3655216082780954E-2</v>
      </c>
      <c r="Y137" s="2">
        <f t="shared" si="23"/>
        <v>3.007938176542671E-2</v>
      </c>
      <c r="Z137" s="2">
        <f t="shared" si="24"/>
        <v>7.7130855592694184E-2</v>
      </c>
      <c r="AA137" s="2">
        <f t="shared" si="25"/>
        <v>3.5024041410330033E-2</v>
      </c>
    </row>
    <row r="138" spans="1:27" x14ac:dyDescent="0.25">
      <c r="A138" s="1">
        <v>2050</v>
      </c>
      <c r="B138" s="2">
        <f t="shared" si="0"/>
        <v>4.3296936730704803E-2</v>
      </c>
      <c r="C138" s="2">
        <f t="shared" si="1"/>
        <v>8.7712424007803755E-2</v>
      </c>
      <c r="D138" s="2">
        <f t="shared" si="2"/>
        <v>4.3248912488675691E-2</v>
      </c>
      <c r="E138" s="2">
        <f t="shared" si="3"/>
        <v>3.2129665395262637E-2</v>
      </c>
      <c r="F138" s="2">
        <f t="shared" si="4"/>
        <v>6.6222136616775396E-2</v>
      </c>
      <c r="G138" s="2">
        <f t="shared" si="5"/>
        <v>4.0367892855061399E-2</v>
      </c>
      <c r="H138" s="2">
        <f t="shared" si="6"/>
        <v>3.5483190748596426E-2</v>
      </c>
      <c r="I138" s="2">
        <f t="shared" si="7"/>
        <v>9.9658133223813741E-2</v>
      </c>
      <c r="J138" s="2">
        <f t="shared" si="8"/>
        <v>9.2373240688832223E-2</v>
      </c>
      <c r="K138" s="2">
        <f t="shared" si="9"/>
        <v>6.5289078336275078E-2</v>
      </c>
      <c r="L138" s="2">
        <f t="shared" si="10"/>
        <v>5.6851235505597099E-2</v>
      </c>
      <c r="M138" s="2">
        <f t="shared" si="11"/>
        <v>6.0933180780377398E-2</v>
      </c>
      <c r="N138" s="2">
        <f t="shared" si="12"/>
        <v>3.9456545599036462E-2</v>
      </c>
      <c r="O138" s="2">
        <f t="shared" si="13"/>
        <v>3.1495486931833738E-2</v>
      </c>
      <c r="P138" s="2">
        <f t="shared" si="14"/>
        <v>8.2374338624101859E-2</v>
      </c>
      <c r="Q138" s="2">
        <f t="shared" si="15"/>
        <v>8.5393952906978265E-2</v>
      </c>
      <c r="R138" s="2">
        <f t="shared" si="16"/>
        <v>7.2831740101535231E-2</v>
      </c>
      <c r="S138" s="2">
        <f t="shared" si="17"/>
        <v>3.3971644850200072E-2</v>
      </c>
      <c r="T138" s="2">
        <f t="shared" si="18"/>
        <v>3.5429488806884513E-2</v>
      </c>
      <c r="U138" s="2">
        <f t="shared" si="19"/>
        <v>0.10089245382030855</v>
      </c>
      <c r="V138" s="2">
        <f t="shared" si="20"/>
        <v>4.7830560205070927E-2</v>
      </c>
      <c r="W138" s="2">
        <f t="shared" si="21"/>
        <v>3.5405972556898924E-2</v>
      </c>
      <c r="X138" s="2">
        <f t="shared" si="22"/>
        <v>5.3206770209519118E-2</v>
      </c>
      <c r="Y138" s="2">
        <f t="shared" si="23"/>
        <v>2.9827979086882467E-2</v>
      </c>
      <c r="Z138" s="2">
        <f t="shared" si="24"/>
        <v>7.648620385631727E-2</v>
      </c>
      <c r="AA138" s="2">
        <f t="shared" si="25"/>
        <v>3.4731316671815081E-2</v>
      </c>
    </row>
    <row r="140" spans="1:27" x14ac:dyDescent="0.25">
      <c r="A140" s="3" t="s">
        <v>37</v>
      </c>
    </row>
    <row r="141" spans="1:27" ht="15.75" x14ac:dyDescent="0.25">
      <c r="A141" s="4"/>
      <c r="B141" s="1" t="s">
        <v>0</v>
      </c>
      <c r="C141" s="1" t="s">
        <v>1</v>
      </c>
      <c r="D141" s="1" t="s">
        <v>2</v>
      </c>
      <c r="E141" s="1" t="s">
        <v>3</v>
      </c>
      <c r="F141" s="1" t="s">
        <v>4</v>
      </c>
      <c r="G141" s="1" t="s">
        <v>5</v>
      </c>
      <c r="H141" s="1" t="s">
        <v>6</v>
      </c>
      <c r="I141" s="1" t="s">
        <v>7</v>
      </c>
      <c r="J141" s="1" t="s">
        <v>8</v>
      </c>
      <c r="K141" s="1" t="s">
        <v>9</v>
      </c>
      <c r="L141" s="1" t="s">
        <v>10</v>
      </c>
      <c r="M141" s="1" t="s">
        <v>11</v>
      </c>
      <c r="N141" s="1" t="s">
        <v>12</v>
      </c>
      <c r="O141" s="1" t="s">
        <v>13</v>
      </c>
      <c r="P141" s="1" t="s">
        <v>14</v>
      </c>
      <c r="Q141" s="1" t="s">
        <v>15</v>
      </c>
      <c r="R141" s="1" t="s">
        <v>16</v>
      </c>
      <c r="S141" s="1" t="s">
        <v>17</v>
      </c>
      <c r="T141" s="1" t="s">
        <v>18</v>
      </c>
      <c r="U141" s="1" t="s">
        <v>19</v>
      </c>
      <c r="V141" s="1" t="s">
        <v>20</v>
      </c>
      <c r="W141" s="1" t="s">
        <v>21</v>
      </c>
      <c r="X141" s="1" t="s">
        <v>22</v>
      </c>
      <c r="Y141" s="1" t="s">
        <v>23</v>
      </c>
      <c r="Z141" s="1" t="s">
        <v>24</v>
      </c>
      <c r="AA141" s="1" t="s">
        <v>25</v>
      </c>
    </row>
    <row r="142" spans="1:27" x14ac:dyDescent="0.25">
      <c r="A142" s="1">
        <v>2024</v>
      </c>
      <c r="B142" s="2">
        <f>B35/($B$105*9.077)</f>
        <v>6.1145753931077365E-2</v>
      </c>
      <c r="C142" s="2">
        <f>C35/($C$105*9.077)</f>
        <v>0.1228177562038336</v>
      </c>
      <c r="D142" s="2">
        <f>D35/($D$105*9.077)</f>
        <v>6.0991781061016152E-2</v>
      </c>
      <c r="E142" s="2">
        <f>E35/($E$105*9.077)</f>
        <v>4.5374865845170836E-2</v>
      </c>
      <c r="F142" s="2">
        <f>F35/($F$105*9.077)</f>
        <v>9.3389712026477348E-2</v>
      </c>
      <c r="G142" s="2">
        <f>G35/($G$105*9.077)</f>
        <v>5.7009244685142485E-2</v>
      </c>
      <c r="H142" s="2">
        <f>H35/($H$105*9.077)</f>
        <v>5.011084882311298E-2</v>
      </c>
      <c r="I142" s="2">
        <f>I35/($I$105*9.077)</f>
        <v>0.13954451507358626</v>
      </c>
      <c r="J142" s="2">
        <f>J35/($J$105*9.077)</f>
        <v>0.12990018052621022</v>
      </c>
      <c r="K142" s="2">
        <f>K35/($K$105*9.077)</f>
        <v>9.2203983863731381E-2</v>
      </c>
      <c r="L142" s="2">
        <f>L35/($L$105*9.077)</f>
        <v>8.028772255520264E-2</v>
      </c>
      <c r="M142" s="2">
        <f>M35/($M$105*9.077)</f>
        <v>8.6052425649146405E-2</v>
      </c>
      <c r="N142" s="2">
        <f>N35/($N$105*9.077)</f>
        <v>5.5722196040002295E-2</v>
      </c>
      <c r="O142" s="2">
        <f>O35/($O$105*9.077)</f>
        <v>4.4479250792286484E-2</v>
      </c>
      <c r="P142" s="2">
        <f>P35/($P$105*9.077)</f>
        <v>0.11633251406804736</v>
      </c>
      <c r="Q142" s="2">
        <f>Q35/($Q$105*9.077)</f>
        <v>0.12042677327892254</v>
      </c>
      <c r="R142" s="2">
        <f>R35/($R$105*9.077)</f>
        <v>0.10285604821225242</v>
      </c>
      <c r="S142" s="2">
        <f>S35/($S$105*9.077)</f>
        <v>4.7976186157263935E-2</v>
      </c>
      <c r="T142" s="2">
        <f>T35/($T$105*9.077)</f>
        <v>5.0035032907916041E-2</v>
      </c>
      <c r="U142" s="2">
        <f>U35/($U$105*9.077)</f>
        <v>0.14248456895203798</v>
      </c>
      <c r="V142" s="2">
        <f>V35/($V$105*9.077)</f>
        <v>6.7548331268562301E-2</v>
      </c>
      <c r="W142" s="2">
        <f>W35/($W$105*9.077)</f>
        <v>5.0001797105872499E-2</v>
      </c>
      <c r="X142" s="2">
        <f>X35/($X$105*9.077)</f>
        <v>7.5140839890123323E-2</v>
      </c>
      <c r="Y142" s="2">
        <f>Y35/($Y$105*9.077)</f>
        <v>4.2124324829723898E-2</v>
      </c>
      <c r="Z142" s="2">
        <f>Z35/($Z$105*9.077)</f>
        <v>0.10801703854998948</v>
      </c>
      <c r="AA142" s="2">
        <f>AA35/($AA$105*9.077)</f>
        <v>4.904905001449452E-2</v>
      </c>
    </row>
    <row r="143" spans="1:27" x14ac:dyDescent="0.25">
      <c r="A143" s="1">
        <v>2025</v>
      </c>
      <c r="B143" s="2">
        <f t="shared" ref="B143:B168" si="26">B36/($B$105*9.077)</f>
        <v>5.7372839582238072E-2</v>
      </c>
      <c r="C143" s="2">
        <f t="shared" ref="C143:C168" si="27">C36/($C$105*9.077)</f>
        <v>0.11533126813170386</v>
      </c>
      <c r="D143" s="2">
        <f t="shared" ref="D143:D168" si="28">D36/($D$105*9.077)</f>
        <v>5.7235864715404892E-2</v>
      </c>
      <c r="E143" s="2">
        <f t="shared" ref="E143:E168" si="29">E36/($E$105*9.077)</f>
        <v>4.2575067376084547E-2</v>
      </c>
      <c r="F143" s="2">
        <f t="shared" ref="F143:F168" si="30">F36/($F$105*9.077)</f>
        <v>8.7638757516040944E-2</v>
      </c>
      <c r="G143" s="2">
        <f t="shared" ref="G143:G168" si="31">G36/($G$105*9.077)</f>
        <v>5.3491574322131571E-2</v>
      </c>
      <c r="H143" s="2">
        <f t="shared" ref="H143:H168" si="32">H36/($H$105*9.077)</f>
        <v>4.7018831280481316E-2</v>
      </c>
      <c r="I143" s="2">
        <f t="shared" ref="I143:I168" si="33">I36/($I$105*9.077)</f>
        <v>0.13103843299973519</v>
      </c>
      <c r="J143" s="2">
        <f t="shared" ref="J143:J168" si="34">J36/($J$105*9.077)</f>
        <v>0.1219330711830888</v>
      </c>
      <c r="K143" s="2">
        <f t="shared" ref="K143:K168" si="35">K36/($K$105*9.077)</f>
        <v>8.6514660368803328E-2</v>
      </c>
      <c r="L143" s="2">
        <f t="shared" ref="L143:L168" si="36">L36/($L$105*9.077)</f>
        <v>7.5333694273559099E-2</v>
      </c>
      <c r="M143" s="2">
        <f t="shared" ref="M143:M168" si="37">M36/($M$105*9.077)</f>
        <v>8.0742677898584608E-2</v>
      </c>
      <c r="N143" s="2">
        <f t="shared" ref="N143:N168" si="38">N36/($N$105*9.077)</f>
        <v>5.2283938916681295E-2</v>
      </c>
      <c r="O143" s="2">
        <f t="shared" ref="O143:O168" si="39">O36/($O$105*9.077)</f>
        <v>4.1734718402673711E-2</v>
      </c>
      <c r="P143" s="2">
        <f t="shared" ref="P143:P168" si="40">P36/($P$105*9.077)</f>
        <v>0.10915437587195545</v>
      </c>
      <c r="Q143" s="2">
        <f t="shared" ref="Q143:Q168" si="41">Q36/($Q$105*9.077)</f>
        <v>0.11301083327475005</v>
      </c>
      <c r="R143" s="2">
        <f t="shared" ref="R143:R168" si="42">R36/($R$105*9.077)</f>
        <v>9.6509453334592224E-2</v>
      </c>
      <c r="S143" s="2">
        <f t="shared" ref="S143:S168" si="43">S36/($S$105*9.077)</f>
        <v>4.5015883977527017E-2</v>
      </c>
      <c r="T143" s="2">
        <f t="shared" ref="T143:T168" si="44">T36/($T$105*9.077)</f>
        <v>4.6947664622929972E-2</v>
      </c>
      <c r="U143" s="2">
        <f t="shared" ref="U143:U168" si="45">U36/($U$105*9.077)</f>
        <v>0.13369274920809313</v>
      </c>
      <c r="V143" s="2">
        <f t="shared" ref="V143:V168" si="46">V36/($V$105*9.077)</f>
        <v>6.3380342617531379E-2</v>
      </c>
      <c r="W143" s="2">
        <f t="shared" ref="W143:W168" si="47">W36/($W$105*9.077)</f>
        <v>4.6916496024904428E-2</v>
      </c>
      <c r="X143" s="2">
        <f t="shared" ref="X143:X168" si="48">X36/($X$105*9.077)</f>
        <v>7.0504374870918624E-2</v>
      </c>
      <c r="Y143" s="2">
        <f t="shared" ref="Y143:Y168" si="49">Y36/($Y$105*9.077)</f>
        <v>3.9525098641004737E-2</v>
      </c>
      <c r="Z143" s="2">
        <f t="shared" ref="Z143:Z168" si="50">Z36/($Z$105*9.077)</f>
        <v>0.10135202480051768</v>
      </c>
      <c r="AA143" s="2">
        <f t="shared" ref="AA143:AA168" si="51">AA36/($AA$105*9.077)</f>
        <v>4.6022544669477874E-2</v>
      </c>
    </row>
    <row r="144" spans="1:27" x14ac:dyDescent="0.25">
      <c r="A144" s="1">
        <v>2026</v>
      </c>
      <c r="B144" s="2">
        <f t="shared" si="26"/>
        <v>5.5146732759315593E-2</v>
      </c>
      <c r="C144" s="2">
        <f t="shared" si="27"/>
        <v>0.11097234111707142</v>
      </c>
      <c r="D144" s="2">
        <f t="shared" si="28"/>
        <v>5.5024559005881039E-2</v>
      </c>
      <c r="E144" s="2">
        <f t="shared" si="29"/>
        <v>4.0923136999491398E-2</v>
      </c>
      <c r="F144" s="2">
        <f t="shared" si="30"/>
        <v>8.4252829650115185E-2</v>
      </c>
      <c r="G144" s="2">
        <f t="shared" si="31"/>
        <v>5.1416058580273087E-2</v>
      </c>
      <c r="H144" s="2">
        <f t="shared" si="32"/>
        <v>4.5194466684952202E-2</v>
      </c>
      <c r="I144" s="2">
        <f t="shared" si="33"/>
        <v>0.1260858654154452</v>
      </c>
      <c r="J144" s="2">
        <f t="shared" si="34"/>
        <v>0.11726291285237792</v>
      </c>
      <c r="K144" s="2">
        <f t="shared" si="35"/>
        <v>8.3157831010799793E-2</v>
      </c>
      <c r="L144" s="2">
        <f t="shared" si="36"/>
        <v>7.2410663108215353E-2</v>
      </c>
      <c r="M144" s="2">
        <f t="shared" si="37"/>
        <v>7.7609789857573677E-2</v>
      </c>
      <c r="N144" s="2">
        <f t="shared" si="38"/>
        <v>5.0255275470334954E-2</v>
      </c>
      <c r="O144" s="2">
        <f t="shared" si="39"/>
        <v>4.0115385262332319E-2</v>
      </c>
      <c r="P144" s="2">
        <f t="shared" si="40"/>
        <v>0.10491911550666899</v>
      </c>
      <c r="Q144" s="2">
        <f t="shared" si="41"/>
        <v>0.10864467188224444</v>
      </c>
      <c r="R144" s="2">
        <f t="shared" si="42"/>
        <v>9.2764819015999297E-2</v>
      </c>
      <c r="S144" s="2">
        <f t="shared" si="43"/>
        <v>4.3269239979523345E-2</v>
      </c>
      <c r="T144" s="2">
        <f t="shared" si="44"/>
        <v>4.5126063155560343E-2</v>
      </c>
      <c r="U144" s="2">
        <f t="shared" si="45"/>
        <v>0.12850537699186051</v>
      </c>
      <c r="V144" s="2">
        <f t="shared" si="46"/>
        <v>6.0921138298022863E-2</v>
      </c>
      <c r="W144" s="2">
        <f t="shared" si="47"/>
        <v>4.5096115341163555E-2</v>
      </c>
      <c r="X144" s="2">
        <f t="shared" si="48"/>
        <v>6.7768755792886284E-2</v>
      </c>
      <c r="Y144" s="2">
        <f t="shared" si="49"/>
        <v>3.7991502377797498E-2</v>
      </c>
      <c r="Z144" s="2">
        <f t="shared" si="50"/>
        <v>9.7419497717791029E-2</v>
      </c>
      <c r="AA144" s="2">
        <f t="shared" si="51"/>
        <v>4.4236810864487539E-2</v>
      </c>
    </row>
    <row r="145" spans="1:27" x14ac:dyDescent="0.25">
      <c r="A145" s="1">
        <v>2027</v>
      </c>
      <c r="B145" s="2">
        <f t="shared" si="26"/>
        <v>5.308735414676663E-2</v>
      </c>
      <c r="C145" s="2">
        <f t="shared" si="27"/>
        <v>0.10693263422132694</v>
      </c>
      <c r="D145" s="2">
        <f t="shared" si="28"/>
        <v>5.2978282333993092E-2</v>
      </c>
      <c r="E145" s="2">
        <f t="shared" si="29"/>
        <v>3.9394893586465543E-2</v>
      </c>
      <c r="F145" s="2">
        <f t="shared" si="30"/>
        <v>8.1119596251275017E-2</v>
      </c>
      <c r="G145" s="2">
        <f t="shared" si="31"/>
        <v>4.9495976298937414E-2</v>
      </c>
      <c r="H145" s="2">
        <f t="shared" si="32"/>
        <v>4.350673545678279E-2</v>
      </c>
      <c r="I145" s="2">
        <f t="shared" si="33"/>
        <v>0.12149596224996058</v>
      </c>
      <c r="J145" s="2">
        <f t="shared" si="34"/>
        <v>0.11293870630484276</v>
      </c>
      <c r="K145" s="2">
        <f t="shared" si="35"/>
        <v>8.0052410153381465E-2</v>
      </c>
      <c r="L145" s="2">
        <f t="shared" si="36"/>
        <v>6.9706612113593913E-2</v>
      </c>
      <c r="M145" s="2">
        <f t="shared" si="37"/>
        <v>7.4711544689513465E-2</v>
      </c>
      <c r="N145" s="2">
        <f t="shared" si="38"/>
        <v>4.8378565109920078E-2</v>
      </c>
      <c r="O145" s="2">
        <f t="shared" si="39"/>
        <v>3.8617324895963513E-2</v>
      </c>
      <c r="P145" s="2">
        <f t="shared" si="40"/>
        <v>0.10100103463918426</v>
      </c>
      <c r="Q145" s="2">
        <f t="shared" si="41"/>
        <v>0.10460434228720178</v>
      </c>
      <c r="R145" s="2">
        <f t="shared" si="42"/>
        <v>8.9300637707933339E-2</v>
      </c>
      <c r="S145" s="2">
        <f t="shared" si="43"/>
        <v>4.1653401602978438E-2</v>
      </c>
      <c r="T145" s="2">
        <f t="shared" si="44"/>
        <v>4.3440904886479045E-2</v>
      </c>
      <c r="U145" s="2">
        <f t="shared" si="45"/>
        <v>0.123706511110557</v>
      </c>
      <c r="V145" s="2">
        <f t="shared" si="46"/>
        <v>5.8646130866090308E-2</v>
      </c>
      <c r="W145" s="2">
        <f t="shared" si="47"/>
        <v>4.3412060420859357E-2</v>
      </c>
      <c r="X145" s="2">
        <f t="shared" si="48"/>
        <v>6.5238019899916844E-2</v>
      </c>
      <c r="Y145" s="2">
        <f t="shared" si="49"/>
        <v>3.6572754405903053E-2</v>
      </c>
      <c r="Z145" s="2">
        <f t="shared" si="50"/>
        <v>9.3781445497288632E-2</v>
      </c>
      <c r="AA145" s="2">
        <f t="shared" si="51"/>
        <v>4.2584863617725691E-2</v>
      </c>
    </row>
    <row r="146" spans="1:27" x14ac:dyDescent="0.25">
      <c r="A146" s="1">
        <v>2028</v>
      </c>
      <c r="B146" s="2">
        <f t="shared" si="26"/>
        <v>5.1175170630208704E-2</v>
      </c>
      <c r="C146" s="2">
        <f t="shared" si="27"/>
        <v>0.10317475258926953</v>
      </c>
      <c r="D146" s="2">
        <f t="shared" si="28"/>
        <v>5.1077714905048685E-2</v>
      </c>
      <c r="E146" s="2">
        <f t="shared" si="29"/>
        <v>3.7975932262966319E-2</v>
      </c>
      <c r="F146" s="2">
        <f t="shared" si="30"/>
        <v>7.8209465979769258E-2</v>
      </c>
      <c r="G146" s="2">
        <f t="shared" si="31"/>
        <v>4.7713142414370982E-2</v>
      </c>
      <c r="H146" s="2">
        <f t="shared" si="32"/>
        <v>4.19396433147066E-2</v>
      </c>
      <c r="I146" s="2">
        <f t="shared" si="33"/>
        <v>0.11722630986966136</v>
      </c>
      <c r="J146" s="2">
        <f t="shared" si="34"/>
        <v>0.10891995970448783</v>
      </c>
      <c r="K146" s="2">
        <f t="shared" si="35"/>
        <v>7.716895938888868E-2</v>
      </c>
      <c r="L146" s="2">
        <f t="shared" si="36"/>
        <v>6.7195778916668628E-2</v>
      </c>
      <c r="M146" s="2">
        <f t="shared" si="37"/>
        <v>7.2020486801515918E-2</v>
      </c>
      <c r="N146" s="2">
        <f t="shared" si="38"/>
        <v>4.6635990964926419E-2</v>
      </c>
      <c r="O146" s="2">
        <f t="shared" si="39"/>
        <v>3.7226352369764688E-2</v>
      </c>
      <c r="P146" s="2">
        <f t="shared" si="40"/>
        <v>9.7363037498963551E-2</v>
      </c>
      <c r="Q146" s="2">
        <f t="shared" si="41"/>
        <v>0.10085169155714707</v>
      </c>
      <c r="R146" s="2">
        <f t="shared" si="42"/>
        <v>8.6084070067118129E-2</v>
      </c>
      <c r="S146" s="2">
        <f t="shared" si="43"/>
        <v>4.0153069608447188E-2</v>
      </c>
      <c r="T146" s="2">
        <f t="shared" si="44"/>
        <v>4.1876157187037938E-2</v>
      </c>
      <c r="U146" s="2">
        <f t="shared" si="45"/>
        <v>0.11925065983323724</v>
      </c>
      <c r="V146" s="2">
        <f t="shared" si="46"/>
        <v>5.65337190684383E-2</v>
      </c>
      <c r="W146" s="2">
        <f t="shared" si="47"/>
        <v>4.1848369898215186E-2</v>
      </c>
      <c r="X146" s="2">
        <f t="shared" si="48"/>
        <v>6.2888176616073321E-2</v>
      </c>
      <c r="Y146" s="2">
        <f t="shared" si="49"/>
        <v>3.5255420620135203E-2</v>
      </c>
      <c r="Z146" s="2">
        <f t="shared" si="50"/>
        <v>9.0403491374326586E-2</v>
      </c>
      <c r="AA146" s="2">
        <f t="shared" si="51"/>
        <v>4.1050959644562547E-2</v>
      </c>
    </row>
    <row r="147" spans="1:27" x14ac:dyDescent="0.25">
      <c r="A147" s="1">
        <v>2029</v>
      </c>
      <c r="B147" s="2">
        <f t="shared" si="26"/>
        <v>4.9392963406683886E-2</v>
      </c>
      <c r="C147" s="2">
        <f t="shared" si="27"/>
        <v>9.9665725947802292E-2</v>
      </c>
      <c r="D147" s="2">
        <f t="shared" si="28"/>
        <v>4.9305760785615022E-2</v>
      </c>
      <c r="E147" s="2">
        <f t="shared" si="29"/>
        <v>3.6653391534314551E-2</v>
      </c>
      <c r="F147" s="2">
        <f t="shared" si="30"/>
        <v>7.5496296110629801E-2</v>
      </c>
      <c r="G147" s="2">
        <f t="shared" si="31"/>
        <v>4.6051520583908254E-2</v>
      </c>
      <c r="H147" s="2">
        <f t="shared" si="32"/>
        <v>4.047906819622165E-2</v>
      </c>
      <c r="I147" s="2">
        <f t="shared" si="33"/>
        <v>0.11323936862790539</v>
      </c>
      <c r="J147" s="2">
        <f t="shared" si="34"/>
        <v>0.10517092252047451</v>
      </c>
      <c r="K147" s="2">
        <f t="shared" si="35"/>
        <v>7.4481501749278187E-2</v>
      </c>
      <c r="L147" s="2">
        <f t="shared" si="36"/>
        <v>6.485568085610853E-2</v>
      </c>
      <c r="M147" s="2">
        <f t="shared" si="37"/>
        <v>6.9512315944950276E-2</v>
      </c>
      <c r="N147" s="2">
        <f t="shared" si="38"/>
        <v>4.5011863552367311E-2</v>
      </c>
      <c r="O147" s="2">
        <f t="shared" si="39"/>
        <v>3.5929916700523694E-2</v>
      </c>
      <c r="P147" s="2">
        <f t="shared" si="40"/>
        <v>9.3972292197140136E-2</v>
      </c>
      <c r="Q147" s="2">
        <f t="shared" si="41"/>
        <v>9.7353052883401972E-2</v>
      </c>
      <c r="R147" s="2">
        <f t="shared" si="42"/>
        <v>8.3086138080180491E-2</v>
      </c>
      <c r="S147" s="2">
        <f t="shared" si="43"/>
        <v>3.8754713371570729E-2</v>
      </c>
      <c r="T147" s="2">
        <f t="shared" si="44"/>
        <v>4.0417814542555879E-2</v>
      </c>
      <c r="U147" s="2">
        <f t="shared" si="45"/>
        <v>0.11509768045739288</v>
      </c>
      <c r="V147" s="2">
        <f t="shared" si="46"/>
        <v>5.4564885058329321E-2</v>
      </c>
      <c r="W147" s="2">
        <f t="shared" si="47"/>
        <v>4.0390985401883794E-2</v>
      </c>
      <c r="X147" s="2">
        <f t="shared" si="48"/>
        <v>6.0698056235722886E-2</v>
      </c>
      <c r="Y147" s="2">
        <f t="shared" si="49"/>
        <v>3.4027628857673006E-2</v>
      </c>
      <c r="Z147" s="2">
        <f t="shared" si="50"/>
        <v>8.7255162386312257E-2</v>
      </c>
      <c r="AA147" s="2">
        <f t="shared" si="51"/>
        <v>3.9621331411228228E-2</v>
      </c>
    </row>
    <row r="148" spans="1:27" x14ac:dyDescent="0.25">
      <c r="A148" s="1">
        <v>2030</v>
      </c>
      <c r="B148" s="2">
        <f t="shared" si="26"/>
        <v>4.772380703665427E-2</v>
      </c>
      <c r="C148" s="2">
        <f t="shared" si="27"/>
        <v>9.6373154937648142E-2</v>
      </c>
      <c r="D148" s="2">
        <f t="shared" si="28"/>
        <v>4.7645741016245469E-2</v>
      </c>
      <c r="E148" s="2">
        <f t="shared" si="29"/>
        <v>3.54147348278019E-2</v>
      </c>
      <c r="F148" s="2">
        <f t="shared" si="30"/>
        <v>7.2954500147079299E-2</v>
      </c>
      <c r="G148" s="2">
        <f t="shared" si="31"/>
        <v>4.4495279104987295E-2</v>
      </c>
      <c r="H148" s="2">
        <f t="shared" si="32"/>
        <v>3.9111145388484314E-2</v>
      </c>
      <c r="I148" s="2">
        <f t="shared" si="33"/>
        <v>0.10949837473720216</v>
      </c>
      <c r="J148" s="2">
        <f t="shared" si="34"/>
        <v>0.10165647094620915</v>
      </c>
      <c r="K148" s="2">
        <f t="shared" si="35"/>
        <v>7.1964516050276581E-2</v>
      </c>
      <c r="L148" s="2">
        <f t="shared" si="36"/>
        <v>6.2663977866743381E-2</v>
      </c>
      <c r="M148" s="2">
        <f t="shared" si="37"/>
        <v>6.7163264591644803E-2</v>
      </c>
      <c r="N148" s="2">
        <f t="shared" si="38"/>
        <v>4.3490759312696553E-2</v>
      </c>
      <c r="O148" s="2">
        <f t="shared" si="39"/>
        <v>3.4715723211003358E-2</v>
      </c>
      <c r="P148" s="2">
        <f t="shared" si="40"/>
        <v>9.0796659725618817E-2</v>
      </c>
      <c r="Q148" s="2">
        <f t="shared" si="41"/>
        <v>9.4075350173643338E-2</v>
      </c>
      <c r="R148" s="2">
        <f t="shared" si="42"/>
        <v>8.0278372172921317E-2</v>
      </c>
      <c r="S148" s="2">
        <f t="shared" si="43"/>
        <v>3.7445061089710116E-2</v>
      </c>
      <c r="T148" s="2">
        <f t="shared" si="44"/>
        <v>3.9051945151586893E-2</v>
      </c>
      <c r="U148" s="2">
        <f t="shared" si="45"/>
        <v>0.11120813461183905</v>
      </c>
      <c r="V148" s="2">
        <f t="shared" si="46"/>
        <v>5.2720968691472303E-2</v>
      </c>
      <c r="W148" s="2">
        <f t="shared" si="47"/>
        <v>3.9026038859960872E-2</v>
      </c>
      <c r="X148" s="2">
        <f t="shared" si="48"/>
        <v>5.8646860490277397E-2</v>
      </c>
      <c r="Y148" s="2">
        <f t="shared" si="49"/>
        <v>3.2877717082471093E-2</v>
      </c>
      <c r="Z148" s="2">
        <f t="shared" si="50"/>
        <v>8.4306509961978665E-2</v>
      </c>
      <c r="AA148" s="2">
        <f t="shared" si="51"/>
        <v>3.828239955070141E-2</v>
      </c>
    </row>
    <row r="149" spans="1:27" x14ac:dyDescent="0.25">
      <c r="A149" s="1">
        <v>2031</v>
      </c>
      <c r="B149" s="2">
        <f t="shared" si="26"/>
        <v>4.7106358527367817E-2</v>
      </c>
      <c r="C149" s="2">
        <f t="shared" si="27"/>
        <v>9.5144373951419656E-2</v>
      </c>
      <c r="D149" s="2">
        <f t="shared" si="28"/>
        <v>4.7030773882315052E-2</v>
      </c>
      <c r="E149" s="2">
        <f t="shared" si="29"/>
        <v>3.4956540695252447E-2</v>
      </c>
      <c r="F149" s="2">
        <f t="shared" si="30"/>
        <v>7.201286144285482E-2</v>
      </c>
      <c r="G149" s="2">
        <f t="shared" si="31"/>
        <v>4.391960788985648E-2</v>
      </c>
      <c r="H149" s="2">
        <f t="shared" si="32"/>
        <v>3.8605125189011325E-2</v>
      </c>
      <c r="I149" s="2">
        <f t="shared" si="33"/>
        <v>0.10810224603465993</v>
      </c>
      <c r="J149" s="2">
        <f t="shared" si="34"/>
        <v>0.10035073185531455</v>
      </c>
      <c r="K149" s="2">
        <f t="shared" si="35"/>
        <v>7.10334493252162E-2</v>
      </c>
      <c r="L149" s="2">
        <f t="shared" si="36"/>
        <v>6.1853223629276415E-2</v>
      </c>
      <c r="M149" s="2">
        <f t="shared" si="37"/>
        <v>6.6294315565986389E-2</v>
      </c>
      <c r="N149" s="2">
        <f t="shared" si="38"/>
        <v>4.2928087472987334E-2</v>
      </c>
      <c r="O149" s="2">
        <f t="shared" si="39"/>
        <v>3.4266579028103476E-2</v>
      </c>
      <c r="P149" s="2">
        <f t="shared" si="40"/>
        <v>8.9621942559083845E-2</v>
      </c>
      <c r="Q149" s="2">
        <f t="shared" si="41"/>
        <v>9.2861137773791014E-2</v>
      </c>
      <c r="R149" s="2">
        <f t="shared" si="42"/>
        <v>7.9239741953828324E-2</v>
      </c>
      <c r="S149" s="2">
        <f t="shared" si="43"/>
        <v>3.6960604345927676E-2</v>
      </c>
      <c r="T149" s="2">
        <f t="shared" si="44"/>
        <v>3.8546714637773712E-2</v>
      </c>
      <c r="U149" s="2">
        <f t="shared" si="45"/>
        <v>0.1097693395031388</v>
      </c>
      <c r="V149" s="2">
        <f t="shared" si="46"/>
        <v>5.203886987076272E-2</v>
      </c>
      <c r="W149" s="2">
        <f t="shared" si="47"/>
        <v>3.8521126862978317E-2</v>
      </c>
      <c r="X149" s="2">
        <f t="shared" si="48"/>
        <v>5.7888095708289462E-2</v>
      </c>
      <c r="Y149" s="2">
        <f t="shared" si="49"/>
        <v>3.2452350446414147E-2</v>
      </c>
      <c r="Z149" s="2">
        <f t="shared" si="50"/>
        <v>8.3215776004551337E-2</v>
      </c>
      <c r="AA149" s="2">
        <f t="shared" si="51"/>
        <v>3.7787113307358081E-2</v>
      </c>
    </row>
    <row r="150" spans="1:27" x14ac:dyDescent="0.25">
      <c r="A150" s="1">
        <v>2032</v>
      </c>
      <c r="B150" s="2">
        <f t="shared" si="26"/>
        <v>4.6496928618228357E-2</v>
      </c>
      <c r="C150" s="2">
        <f t="shared" si="27"/>
        <v>9.3930944203458502E-2</v>
      </c>
      <c r="D150" s="2">
        <f t="shared" si="28"/>
        <v>4.6423752419343239E-2</v>
      </c>
      <c r="E150" s="2">
        <f t="shared" si="29"/>
        <v>3.4504303465501776E-2</v>
      </c>
      <c r="F150" s="2">
        <f t="shared" si="30"/>
        <v>7.1083404136009096E-2</v>
      </c>
      <c r="G150" s="2">
        <f t="shared" si="31"/>
        <v>4.3351401387596376E-2</v>
      </c>
      <c r="H150" s="2">
        <f t="shared" si="32"/>
        <v>3.8105680273309184E-2</v>
      </c>
      <c r="I150" s="2">
        <f t="shared" si="33"/>
        <v>0.10672356421611617</v>
      </c>
      <c r="J150" s="2">
        <f t="shared" si="34"/>
        <v>9.9061641830229683E-2</v>
      </c>
      <c r="K150" s="2">
        <f t="shared" si="35"/>
        <v>7.0114464612176131E-2</v>
      </c>
      <c r="L150" s="2">
        <f t="shared" si="36"/>
        <v>6.1053021507698396E-2</v>
      </c>
      <c r="M150" s="2">
        <f t="shared" si="37"/>
        <v>6.5436635626961129E-2</v>
      </c>
      <c r="N150" s="2">
        <f t="shared" si="38"/>
        <v>4.2372706367603839E-2</v>
      </c>
      <c r="O150" s="2">
        <f t="shared" si="39"/>
        <v>3.3823257796572595E-2</v>
      </c>
      <c r="P150" s="2">
        <f t="shared" si="40"/>
        <v>8.8462468769522698E-2</v>
      </c>
      <c r="Q150" s="2">
        <f t="shared" si="41"/>
        <v>9.1662583987985241E-2</v>
      </c>
      <c r="R150" s="2">
        <f t="shared" si="42"/>
        <v>7.8214589547285149E-2</v>
      </c>
      <c r="S150" s="2">
        <f t="shared" si="43"/>
        <v>3.6482431218345913E-2</v>
      </c>
      <c r="T150" s="2">
        <f t="shared" si="44"/>
        <v>3.8048007745272526E-2</v>
      </c>
      <c r="U150" s="2">
        <f t="shared" si="45"/>
        <v>0.10834921495727813</v>
      </c>
      <c r="V150" s="2">
        <f t="shared" si="46"/>
        <v>5.1365614249424305E-2</v>
      </c>
      <c r="W150" s="2">
        <f t="shared" si="47"/>
        <v>3.8022756409346853E-2</v>
      </c>
      <c r="X150" s="2">
        <f t="shared" si="48"/>
        <v>5.7139177057593533E-2</v>
      </c>
      <c r="Y150" s="2">
        <f t="shared" si="49"/>
        <v>3.2032503140329426E-2</v>
      </c>
      <c r="Z150" s="2">
        <f t="shared" si="50"/>
        <v>8.2139142347214672E-2</v>
      </c>
      <c r="AA150" s="2">
        <f t="shared" si="51"/>
        <v>3.7298256094590664E-2</v>
      </c>
    </row>
    <row r="151" spans="1:27" x14ac:dyDescent="0.25">
      <c r="A151" s="1">
        <v>2033</v>
      </c>
      <c r="B151" s="2">
        <f t="shared" si="26"/>
        <v>4.5895663990945905E-2</v>
      </c>
      <c r="C151" s="2">
        <f t="shared" si="27"/>
        <v>9.2733135291957425E-2</v>
      </c>
      <c r="D151" s="2">
        <f t="shared" si="28"/>
        <v>4.5824815618658761E-2</v>
      </c>
      <c r="E151" s="2">
        <f t="shared" si="29"/>
        <v>3.4058131445873489E-2</v>
      </c>
      <c r="F151" s="2">
        <f t="shared" si="30"/>
        <v>7.0166295094999401E-2</v>
      </c>
      <c r="G151" s="2">
        <f t="shared" si="31"/>
        <v>4.2790813078284702E-2</v>
      </c>
      <c r="H151" s="2">
        <f t="shared" si="32"/>
        <v>3.761292644872416E-2</v>
      </c>
      <c r="I151" s="2">
        <f t="shared" si="33"/>
        <v>0.10536262768893689</v>
      </c>
      <c r="J151" s="2">
        <f t="shared" si="34"/>
        <v>9.7789500608636878E-2</v>
      </c>
      <c r="K151" s="2">
        <f t="shared" si="35"/>
        <v>6.9207792930461601E-2</v>
      </c>
      <c r="L151" s="2">
        <f t="shared" si="36"/>
        <v>6.0263514098169976E-2</v>
      </c>
      <c r="M151" s="2">
        <f t="shared" si="37"/>
        <v>6.459047064555011E-2</v>
      </c>
      <c r="N151" s="2">
        <f t="shared" si="38"/>
        <v>4.1824771118552997E-2</v>
      </c>
      <c r="O151" s="2">
        <f t="shared" si="39"/>
        <v>3.3385879659836484E-2</v>
      </c>
      <c r="P151" s="2">
        <f t="shared" si="40"/>
        <v>8.7318540381887091E-2</v>
      </c>
      <c r="Q151" s="2">
        <f t="shared" si="41"/>
        <v>9.0479988197972303E-2</v>
      </c>
      <c r="R151" s="2">
        <f t="shared" si="42"/>
        <v>7.7203172661601149E-2</v>
      </c>
      <c r="S151" s="2">
        <f t="shared" si="43"/>
        <v>3.6010656738840345E-2</v>
      </c>
      <c r="T151" s="2">
        <f t="shared" si="44"/>
        <v>3.7556008757171258E-2</v>
      </c>
      <c r="U151" s="2">
        <f t="shared" si="45"/>
        <v>0.10694811797278081</v>
      </c>
      <c r="V151" s="2">
        <f t="shared" si="46"/>
        <v>5.0701400551038431E-2</v>
      </c>
      <c r="W151" s="2">
        <f t="shared" si="47"/>
        <v>3.7531070223648683E-2</v>
      </c>
      <c r="X151" s="2">
        <f t="shared" si="48"/>
        <v>5.6400292805376118E-2</v>
      </c>
      <c r="Y151" s="2">
        <f t="shared" si="49"/>
        <v>3.1618280227604718E-2</v>
      </c>
      <c r="Z151" s="2">
        <f t="shared" si="50"/>
        <v>8.1077016849888675E-2</v>
      </c>
      <c r="AA151" s="2">
        <f t="shared" si="51"/>
        <v>3.6815921995773437E-2</v>
      </c>
    </row>
    <row r="152" spans="1:27" x14ac:dyDescent="0.25">
      <c r="A152" s="1">
        <v>2034</v>
      </c>
      <c r="B152" s="2">
        <f t="shared" si="26"/>
        <v>4.5302263133116548E-2</v>
      </c>
      <c r="C152" s="2">
        <f t="shared" si="27"/>
        <v>9.1550408020530993E-2</v>
      </c>
      <c r="D152" s="2">
        <f t="shared" si="28"/>
        <v>4.5233662332382706E-2</v>
      </c>
      <c r="E152" s="2">
        <f t="shared" si="29"/>
        <v>3.3617780944889465E-2</v>
      </c>
      <c r="F152" s="2">
        <f t="shared" si="30"/>
        <v>6.9261144960092128E-2</v>
      </c>
      <c r="G152" s="2">
        <f t="shared" si="31"/>
        <v>4.2237559256323248E-2</v>
      </c>
      <c r="H152" s="2">
        <f t="shared" si="32"/>
        <v>3.7126619233080811E-2</v>
      </c>
      <c r="I152" s="2">
        <f t="shared" si="33"/>
        <v>0.10401879985074132</v>
      </c>
      <c r="J152" s="2">
        <f t="shared" si="34"/>
        <v>9.6533681466291266E-2</v>
      </c>
      <c r="K152" s="2">
        <f t="shared" si="35"/>
        <v>6.8312987576606005E-2</v>
      </c>
      <c r="L152" s="2">
        <f t="shared" si="36"/>
        <v>5.948436867631629E-2</v>
      </c>
      <c r="M152" s="2">
        <f t="shared" si="37"/>
        <v>6.3755369858288016E-2</v>
      </c>
      <c r="N152" s="2">
        <f t="shared" si="38"/>
        <v>4.1283993642107643E-2</v>
      </c>
      <c r="O152" s="2">
        <f t="shared" si="39"/>
        <v>3.2954220350167047E-2</v>
      </c>
      <c r="P152" s="2">
        <f t="shared" si="40"/>
        <v>8.6189571112447252E-2</v>
      </c>
      <c r="Q152" s="2">
        <f t="shared" si="41"/>
        <v>8.9312771447511818E-2</v>
      </c>
      <c r="R152" s="2">
        <f t="shared" si="42"/>
        <v>7.6204992986927067E-2</v>
      </c>
      <c r="S152" s="2">
        <f t="shared" si="43"/>
        <v>3.5545065222644355E-2</v>
      </c>
      <c r="T152" s="2">
        <f t="shared" si="44"/>
        <v>3.7070422820529247E-2</v>
      </c>
      <c r="U152" s="2">
        <f t="shared" si="45"/>
        <v>0.10556535825028858</v>
      </c>
      <c r="V152" s="2">
        <f t="shared" si="46"/>
        <v>5.004587107315861E-2</v>
      </c>
      <c r="W152" s="2">
        <f t="shared" si="47"/>
        <v>3.7045830431580128E-2</v>
      </c>
      <c r="X152" s="2">
        <f t="shared" si="48"/>
        <v>5.567107891450717E-2</v>
      </c>
      <c r="Y152" s="2">
        <f t="shared" si="49"/>
        <v>3.120947858569029E-2</v>
      </c>
      <c r="Z152" s="2">
        <f t="shared" si="50"/>
        <v>8.0028700324139071E-2</v>
      </c>
      <c r="AA152" s="2">
        <f t="shared" si="51"/>
        <v>3.6339922844157851E-2</v>
      </c>
    </row>
    <row r="153" spans="1:27" x14ac:dyDescent="0.25">
      <c r="A153" s="1">
        <v>2035</v>
      </c>
      <c r="B153" s="2">
        <f t="shared" si="26"/>
        <v>4.4716448979288059E-2</v>
      </c>
      <c r="C153" s="2">
        <f t="shared" si="27"/>
        <v>9.0382191475359322E-2</v>
      </c>
      <c r="D153" s="2">
        <f t="shared" si="28"/>
        <v>4.4650014577857645E-2</v>
      </c>
      <c r="E153" s="2">
        <f t="shared" si="29"/>
        <v>3.3183062424733373E-2</v>
      </c>
      <c r="F153" s="2">
        <f t="shared" si="30"/>
        <v>6.8367453125915578E-2</v>
      </c>
      <c r="G153" s="2">
        <f t="shared" si="31"/>
        <v>4.1691374819759604E-2</v>
      </c>
      <c r="H153" s="2">
        <f t="shared" si="32"/>
        <v>3.6646527011686629E-2</v>
      </c>
      <c r="I153" s="2">
        <f t="shared" si="33"/>
        <v>0.10269148388679743</v>
      </c>
      <c r="J153" s="2">
        <f t="shared" si="34"/>
        <v>9.5293584927828176E-2</v>
      </c>
      <c r="K153" s="2">
        <f t="shared" si="35"/>
        <v>6.7429618109728487E-2</v>
      </c>
      <c r="L153" s="2">
        <f t="shared" si="36"/>
        <v>5.8715157453655339E-2</v>
      </c>
      <c r="M153" s="2">
        <f t="shared" si="37"/>
        <v>6.2930923480206361E-2</v>
      </c>
      <c r="N153" s="2">
        <f t="shared" si="38"/>
        <v>4.075015233540074E-2</v>
      </c>
      <c r="O153" s="2">
        <f t="shared" si="39"/>
        <v>3.2528087638083042E-2</v>
      </c>
      <c r="P153" s="2">
        <f t="shared" si="40"/>
        <v>8.5075027975994311E-2</v>
      </c>
      <c r="Q153" s="2">
        <f t="shared" si="41"/>
        <v>8.8160375928805129E-2</v>
      </c>
      <c r="R153" s="2">
        <f t="shared" si="42"/>
        <v>7.5219570354769782E-2</v>
      </c>
      <c r="S153" s="2">
        <f t="shared" si="43"/>
        <v>3.5085426606006893E-2</v>
      </c>
      <c r="T153" s="2">
        <f t="shared" si="44"/>
        <v>3.6591065652258579E-2</v>
      </c>
      <c r="U153" s="2">
        <f t="shared" si="45"/>
        <v>0.10420027062132611</v>
      </c>
      <c r="V153" s="2">
        <f t="shared" si="46"/>
        <v>4.9398707858054655E-2</v>
      </c>
      <c r="W153" s="2">
        <f t="shared" si="47"/>
        <v>3.6566775371407151E-2</v>
      </c>
      <c r="X153" s="2">
        <f t="shared" si="48"/>
        <v>5.4951184600910412E-2</v>
      </c>
      <c r="Y153" s="2">
        <f t="shared" si="49"/>
        <v>3.0805909100488103E-2</v>
      </c>
      <c r="Z153" s="2">
        <f t="shared" si="50"/>
        <v>7.8993843175748757E-2</v>
      </c>
      <c r="AA153" s="2">
        <f t="shared" si="51"/>
        <v>3.5870007750745801E-2</v>
      </c>
    </row>
    <row r="154" spans="1:27" x14ac:dyDescent="0.25">
      <c r="A154" s="1">
        <v>2036</v>
      </c>
      <c r="B154" s="2">
        <f t="shared" si="26"/>
        <v>4.4137944464008205E-2</v>
      </c>
      <c r="C154" s="2">
        <f t="shared" si="27"/>
        <v>8.9227962318774237E-2</v>
      </c>
      <c r="D154" s="2">
        <f t="shared" si="28"/>
        <v>4.4073594372426125E-2</v>
      </c>
      <c r="E154" s="2">
        <f t="shared" si="29"/>
        <v>3.2753759270757986E-2</v>
      </c>
      <c r="F154" s="2">
        <f t="shared" si="30"/>
        <v>6.748488585555526E-2</v>
      </c>
      <c r="G154" s="2">
        <f t="shared" si="31"/>
        <v>4.115200861937568E-2</v>
      </c>
      <c r="H154" s="2">
        <f t="shared" si="32"/>
        <v>3.6172424603590547E-2</v>
      </c>
      <c r="I154" s="2">
        <f t="shared" si="33"/>
        <v>0.10138008298237326</v>
      </c>
      <c r="J154" s="2">
        <f t="shared" si="34"/>
        <v>9.4068693264523551E-2</v>
      </c>
      <c r="K154" s="2">
        <f t="shared" si="35"/>
        <v>6.6557269833891958E-2</v>
      </c>
      <c r="L154" s="2">
        <f t="shared" si="36"/>
        <v>5.7955547705812252E-2</v>
      </c>
      <c r="M154" s="2">
        <f t="shared" si="37"/>
        <v>6.211676270483351E-2</v>
      </c>
      <c r="N154" s="2">
        <f t="shared" si="38"/>
        <v>4.022295911470513E-2</v>
      </c>
      <c r="O154" s="2">
        <f t="shared" si="39"/>
        <v>3.2107265265418093E-2</v>
      </c>
      <c r="P154" s="2">
        <f t="shared" si="40"/>
        <v>8.3974413519666641E-2</v>
      </c>
      <c r="Q154" s="2">
        <f t="shared" si="41"/>
        <v>8.7022264135428268E-2</v>
      </c>
      <c r="R154" s="2">
        <f t="shared" si="42"/>
        <v>7.4246442160548556E-2</v>
      </c>
      <c r="S154" s="2">
        <f t="shared" si="43"/>
        <v>3.4631525204161351E-2</v>
      </c>
      <c r="T154" s="2">
        <f t="shared" si="44"/>
        <v>3.6117679256036192E-2</v>
      </c>
      <c r="U154" s="2">
        <f t="shared" si="45"/>
        <v>0.10285221424837894</v>
      </c>
      <c r="V154" s="2">
        <f t="shared" si="46"/>
        <v>4.8759632692712641E-2</v>
      </c>
      <c r="W154" s="2">
        <f t="shared" si="47"/>
        <v>3.6093714743686806E-2</v>
      </c>
      <c r="X154" s="2">
        <f t="shared" si="48"/>
        <v>5.4240271911715418E-2</v>
      </c>
      <c r="Y154" s="2">
        <f t="shared" si="49"/>
        <v>3.0407361645222567E-2</v>
      </c>
      <c r="Z154" s="2">
        <f t="shared" si="50"/>
        <v>7.7971921013392023E-2</v>
      </c>
      <c r="AA154" s="2">
        <f t="shared" si="51"/>
        <v>3.5405957187663983E-2</v>
      </c>
    </row>
    <row r="155" spans="1:27" x14ac:dyDescent="0.25">
      <c r="A155" s="1">
        <v>2037</v>
      </c>
      <c r="B155" s="2">
        <f t="shared" si="26"/>
        <v>4.3566488819792533E-2</v>
      </c>
      <c r="C155" s="2">
        <f t="shared" si="27"/>
        <v>8.8087228930541966E-2</v>
      </c>
      <c r="D155" s="2">
        <f t="shared" si="28"/>
        <v>4.350417006387361E-2</v>
      </c>
      <c r="E155" s="2">
        <f t="shared" si="29"/>
        <v>3.2329681945146974E-2</v>
      </c>
      <c r="F155" s="2">
        <f t="shared" si="30"/>
        <v>6.6612942543639433E-2</v>
      </c>
      <c r="G155" s="2">
        <f t="shared" si="31"/>
        <v>4.0619209505953408E-2</v>
      </c>
      <c r="H155" s="2">
        <f t="shared" si="32"/>
        <v>3.5704093261582977E-2</v>
      </c>
      <c r="I155" s="2">
        <f t="shared" si="33"/>
        <v>0.10008398042891241</v>
      </c>
      <c r="J155" s="2">
        <f t="shared" si="34"/>
        <v>9.2858379752132528E-2</v>
      </c>
      <c r="K155" s="2">
        <f t="shared" si="35"/>
        <v>6.5695543161834874E-2</v>
      </c>
      <c r="L155" s="2">
        <f t="shared" si="36"/>
        <v>5.7205206708412157E-2</v>
      </c>
      <c r="M155" s="2">
        <f t="shared" si="37"/>
        <v>6.1312518725697839E-2</v>
      </c>
      <c r="N155" s="2">
        <f t="shared" si="38"/>
        <v>3.9702192377153771E-2</v>
      </c>
      <c r="O155" s="2">
        <f t="shared" si="39"/>
        <v>3.1691569012252674E-2</v>
      </c>
      <c r="P155" s="2">
        <f t="shared" si="40"/>
        <v>8.2887176992081743E-2</v>
      </c>
      <c r="Q155" s="2">
        <f t="shared" si="41"/>
        <v>8.5897918212913815E-2</v>
      </c>
      <c r="R155" s="2">
        <f t="shared" si="42"/>
        <v>7.3285162653820513E-2</v>
      </c>
      <c r="S155" s="2">
        <f t="shared" si="43"/>
        <v>3.4183145332341111E-2</v>
      </c>
      <c r="T155" s="2">
        <f t="shared" si="44"/>
        <v>3.5650060920465368E-2</v>
      </c>
      <c r="U155" s="2">
        <f t="shared" si="45"/>
        <v>0.10152057164165612</v>
      </c>
      <c r="V155" s="2">
        <f t="shared" si="46"/>
        <v>4.8128327619402368E-2</v>
      </c>
      <c r="W155" s="2">
        <f t="shared" si="47"/>
        <v>3.5626386886685048E-2</v>
      </c>
      <c r="X155" s="2">
        <f t="shared" si="48"/>
        <v>5.353801520673631E-2</v>
      </c>
      <c r="Y155" s="2">
        <f t="shared" si="49"/>
        <v>3.0013675122699059E-2</v>
      </c>
      <c r="Z155" s="2">
        <f t="shared" si="50"/>
        <v>7.6962409445743202E-2</v>
      </c>
      <c r="AA155" s="2">
        <f t="shared" si="51"/>
        <v>3.494755162703906E-2</v>
      </c>
    </row>
    <row r="156" spans="1:27" x14ac:dyDescent="0.25">
      <c r="A156" s="1">
        <v>2038</v>
      </c>
      <c r="B156" s="2">
        <f t="shared" si="26"/>
        <v>4.3001813130172692E-2</v>
      </c>
      <c r="C156" s="2">
        <f t="shared" si="27"/>
        <v>8.6959483831711495E-2</v>
      </c>
      <c r="D156" s="2">
        <f t="shared" si="28"/>
        <v>4.2941440504321207E-2</v>
      </c>
      <c r="E156" s="2">
        <f t="shared" si="29"/>
        <v>3.1910667986914928E-2</v>
      </c>
      <c r="F156" s="2">
        <f t="shared" si="30"/>
        <v>6.5751345076072693E-2</v>
      </c>
      <c r="G156" s="2">
        <f t="shared" si="31"/>
        <v>4.0092735632097587E-2</v>
      </c>
      <c r="H156" s="2">
        <f t="shared" si="32"/>
        <v>3.5241327105937234E-2</v>
      </c>
      <c r="I156" s="2">
        <f t="shared" si="33"/>
        <v>9.8802658986980485E-2</v>
      </c>
      <c r="J156" s="2">
        <f t="shared" si="34"/>
        <v>9.166215391081127E-2</v>
      </c>
      <c r="K156" s="2">
        <f t="shared" si="35"/>
        <v>6.4844053097329157E-2</v>
      </c>
      <c r="L156" s="2">
        <f t="shared" si="36"/>
        <v>5.6463754205026619E-2</v>
      </c>
      <c r="M156" s="2">
        <f t="shared" si="37"/>
        <v>6.0517863714824559E-2</v>
      </c>
      <c r="N156" s="2">
        <f t="shared" si="38"/>
        <v>3.9187608359592917E-2</v>
      </c>
      <c r="O156" s="2">
        <f t="shared" si="39"/>
        <v>3.1280806649105555E-2</v>
      </c>
      <c r="P156" s="2">
        <f t="shared" si="40"/>
        <v>8.1812856472725265E-2</v>
      </c>
      <c r="Q156" s="2">
        <f t="shared" si="41"/>
        <v>8.4786839196390545E-2</v>
      </c>
      <c r="R156" s="2">
        <f t="shared" si="42"/>
        <v>7.2335302360836976E-2</v>
      </c>
      <c r="S156" s="2">
        <f t="shared" si="43"/>
        <v>3.3740085684763992E-2</v>
      </c>
      <c r="T156" s="2">
        <f t="shared" si="44"/>
        <v>3.5187993191502391E-2</v>
      </c>
      <c r="U156" s="2">
        <f t="shared" si="45"/>
        <v>0.10020474785916811</v>
      </c>
      <c r="V156" s="2">
        <f t="shared" si="46"/>
        <v>4.7504534297468044E-2</v>
      </c>
      <c r="W156" s="2">
        <f t="shared" si="47"/>
        <v>3.516462528838931E-2</v>
      </c>
      <c r="X156" s="2">
        <f t="shared" si="48"/>
        <v>5.2844100736623899E-2</v>
      </c>
      <c r="Y156" s="2">
        <f t="shared" si="49"/>
        <v>2.9624667423045405E-2</v>
      </c>
      <c r="Z156" s="2">
        <f t="shared" si="50"/>
        <v>7.5964842347179456E-2</v>
      </c>
      <c r="AA156" s="2">
        <f t="shared" si="51"/>
        <v>3.4494571540997707E-2</v>
      </c>
    </row>
    <row r="157" spans="1:27" x14ac:dyDescent="0.25">
      <c r="A157" s="1">
        <v>2039</v>
      </c>
      <c r="B157" s="2">
        <f t="shared" si="26"/>
        <v>4.2443689223599784E-2</v>
      </c>
      <c r="C157" s="2">
        <f t="shared" si="27"/>
        <v>8.584428297820075E-2</v>
      </c>
      <c r="D157" s="2">
        <f t="shared" si="28"/>
        <v>4.2385197206775832E-2</v>
      </c>
      <c r="E157" s="2">
        <f t="shared" si="29"/>
        <v>3.1496473704583708E-2</v>
      </c>
      <c r="F157" s="2">
        <f t="shared" si="30"/>
        <v>6.4899592847483326E-2</v>
      </c>
      <c r="G157" s="2">
        <f t="shared" si="31"/>
        <v>3.9572363754058822E-2</v>
      </c>
      <c r="H157" s="2">
        <f t="shared" si="32"/>
        <v>3.4783920256926636E-2</v>
      </c>
      <c r="I157" s="2">
        <f t="shared" si="33"/>
        <v>9.7535561629494311E-2</v>
      </c>
      <c r="J157" s="2">
        <f t="shared" si="34"/>
        <v>9.0479525260715982E-2</v>
      </c>
      <c r="K157" s="2">
        <f t="shared" si="35"/>
        <v>6.4002428695969893E-2</v>
      </c>
      <c r="L157" s="2">
        <f t="shared" si="36"/>
        <v>5.5730905003334323E-2</v>
      </c>
      <c r="M157" s="2">
        <f t="shared" si="37"/>
        <v>5.9732387887245192E-2</v>
      </c>
      <c r="N157" s="2">
        <f t="shared" si="38"/>
        <v>3.8678985459155518E-2</v>
      </c>
      <c r="O157" s="2">
        <f t="shared" si="39"/>
        <v>3.0874809975180665E-2</v>
      </c>
      <c r="P157" s="2">
        <f t="shared" si="40"/>
        <v>8.075099004108284E-2</v>
      </c>
      <c r="Q157" s="2">
        <f t="shared" si="41"/>
        <v>8.3688546304694147E-2</v>
      </c>
      <c r="R157" s="2">
        <f t="shared" si="42"/>
        <v>7.1396447483039582E-2</v>
      </c>
      <c r="S157" s="2">
        <f t="shared" si="43"/>
        <v>3.3302173713616719E-2</v>
      </c>
      <c r="T157" s="2">
        <f t="shared" si="44"/>
        <v>3.4731280729074068E-2</v>
      </c>
      <c r="U157" s="2">
        <f t="shared" si="45"/>
        <v>9.8904169673474734E-2</v>
      </c>
      <c r="V157" s="2">
        <f t="shared" si="46"/>
        <v>4.6887954641537617E-2</v>
      </c>
      <c r="W157" s="2">
        <f t="shared" si="47"/>
        <v>3.4708215861926281E-2</v>
      </c>
      <c r="X157" s="2">
        <f t="shared" si="48"/>
        <v>5.2158226203440815E-2</v>
      </c>
      <c r="Y157" s="2">
        <f t="shared" si="49"/>
        <v>2.9240156436389421E-2</v>
      </c>
      <c r="Z157" s="2">
        <f t="shared" si="50"/>
        <v>7.4978928389186517E-2</v>
      </c>
      <c r="AA157" s="2">
        <f t="shared" si="51"/>
        <v>3.4046860123916133E-2</v>
      </c>
    </row>
    <row r="158" spans="1:27" x14ac:dyDescent="0.25">
      <c r="A158" s="1">
        <v>2040</v>
      </c>
      <c r="B158" s="2">
        <f t="shared" si="26"/>
        <v>4.1891285903717108E-2</v>
      </c>
      <c r="C158" s="2">
        <f t="shared" si="27"/>
        <v>8.4740040498287858E-2</v>
      </c>
      <c r="D158" s="2">
        <f t="shared" si="28"/>
        <v>4.1834629388486595E-2</v>
      </c>
      <c r="E158" s="2">
        <f t="shared" si="29"/>
        <v>3.1086557561535243E-2</v>
      </c>
      <c r="F158" s="2">
        <f t="shared" si="30"/>
        <v>6.405657340148968E-2</v>
      </c>
      <c r="G158" s="2">
        <f t="shared" si="31"/>
        <v>3.9057331122359984E-2</v>
      </c>
      <c r="H158" s="2">
        <f t="shared" si="32"/>
        <v>3.4331210039180937E-2</v>
      </c>
      <c r="I158" s="2">
        <f t="shared" si="33"/>
        <v>9.6280917806082306E-2</v>
      </c>
      <c r="J158" s="2">
        <f t="shared" si="34"/>
        <v>8.9308777122393254E-2</v>
      </c>
      <c r="K158" s="2">
        <f t="shared" si="35"/>
        <v>6.3169443566831296E-2</v>
      </c>
      <c r="L158" s="2">
        <f t="shared" si="36"/>
        <v>5.5005565866103515E-2</v>
      </c>
      <c r="M158" s="2">
        <f t="shared" si="37"/>
        <v>5.8954984823544852E-2</v>
      </c>
      <c r="N158" s="2">
        <f t="shared" si="38"/>
        <v>3.8175570226093636E-2</v>
      </c>
      <c r="O158" s="2">
        <f t="shared" si="39"/>
        <v>3.0472978273349147E-2</v>
      </c>
      <c r="P158" s="2">
        <f t="shared" si="40"/>
        <v>7.9700032040048732E-2</v>
      </c>
      <c r="Q158" s="2">
        <f t="shared" si="41"/>
        <v>8.2601450171719923E-2</v>
      </c>
      <c r="R158" s="2">
        <f t="shared" si="42"/>
        <v>7.046722994804247E-2</v>
      </c>
      <c r="S158" s="2">
        <f t="shared" si="43"/>
        <v>3.2868747985614996E-2</v>
      </c>
      <c r="T158" s="2">
        <f t="shared" si="44"/>
        <v>3.4279256428402169E-2</v>
      </c>
      <c r="U158" s="2">
        <f t="shared" si="45"/>
        <v>9.7616941919366193E-2</v>
      </c>
      <c r="V158" s="2">
        <f t="shared" si="46"/>
        <v>4.6277714267853029E-2</v>
      </c>
      <c r="W158" s="2">
        <f t="shared" si="47"/>
        <v>3.425649255924567E-2</v>
      </c>
      <c r="X158" s="2">
        <f t="shared" si="48"/>
        <v>5.1479392170499669E-2</v>
      </c>
      <c r="Y158" s="2">
        <f t="shared" si="49"/>
        <v>2.8859602837340421E-2</v>
      </c>
      <c r="Z158" s="2">
        <f t="shared" si="50"/>
        <v>7.4003036132084477E-2</v>
      </c>
      <c r="AA158" s="2">
        <f t="shared" si="51"/>
        <v>3.3603758792174351E-2</v>
      </c>
    </row>
    <row r="159" spans="1:27" x14ac:dyDescent="0.25">
      <c r="A159" s="1">
        <v>2041</v>
      </c>
      <c r="B159" s="2">
        <f t="shared" si="26"/>
        <v>4.1412720526854692E-2</v>
      </c>
      <c r="C159" s="2">
        <f t="shared" si="27"/>
        <v>8.3777162623659238E-2</v>
      </c>
      <c r="D159" s="2">
        <f t="shared" si="28"/>
        <v>4.1357124678662226E-2</v>
      </c>
      <c r="E159" s="2">
        <f t="shared" si="29"/>
        <v>3.0731444924235511E-2</v>
      </c>
      <c r="F159" s="2">
        <f t="shared" si="30"/>
        <v>6.3325467067487276E-2</v>
      </c>
      <c r="G159" s="2">
        <f t="shared" si="31"/>
        <v>3.8611145932795167E-2</v>
      </c>
      <c r="H159" s="2">
        <f t="shared" si="32"/>
        <v>3.3939015593596342E-2</v>
      </c>
      <c r="I159" s="2">
        <f t="shared" si="33"/>
        <v>9.5186916614697373E-2</v>
      </c>
      <c r="J159" s="2">
        <f t="shared" si="34"/>
        <v>8.8291249437504465E-2</v>
      </c>
      <c r="K159" s="2">
        <f t="shared" si="35"/>
        <v>6.2447801223297607E-2</v>
      </c>
      <c r="L159" s="2">
        <f t="shared" si="36"/>
        <v>5.437719211812244E-2</v>
      </c>
      <c r="M159" s="2">
        <f t="shared" si="37"/>
        <v>5.828146224935378E-2</v>
      </c>
      <c r="N159" s="2">
        <f t="shared" si="38"/>
        <v>3.7739455783752755E-2</v>
      </c>
      <c r="O159" s="2">
        <f t="shared" si="39"/>
        <v>3.0124850682836976E-2</v>
      </c>
      <c r="P159" s="2">
        <f t="shared" si="40"/>
        <v>7.8789551173900532E-2</v>
      </c>
      <c r="Q159" s="2">
        <f t="shared" si="41"/>
        <v>8.1658657085177541E-2</v>
      </c>
      <c r="R159" s="2">
        <f t="shared" si="42"/>
        <v>6.9662218314399824E-2</v>
      </c>
      <c r="S159" s="2">
        <f t="shared" si="43"/>
        <v>3.2493255185925621E-2</v>
      </c>
      <c r="T159" s="2">
        <f t="shared" si="44"/>
        <v>3.3887654866594091E-2</v>
      </c>
      <c r="U159" s="2">
        <f t="shared" si="45"/>
        <v>9.6501774288346068E-2</v>
      </c>
      <c r="V159" s="2">
        <f t="shared" si="46"/>
        <v>4.5749049924322646E-2</v>
      </c>
      <c r="W159" s="2">
        <f t="shared" si="47"/>
        <v>3.3865165542268379E-2</v>
      </c>
      <c r="X159" s="2">
        <f t="shared" si="48"/>
        <v>5.0891295978544047E-2</v>
      </c>
      <c r="Y159" s="2">
        <f t="shared" si="49"/>
        <v>2.8529913926436418E-2</v>
      </c>
      <c r="Z159" s="2">
        <f t="shared" si="50"/>
        <v>7.3157659049375434E-2</v>
      </c>
      <c r="AA159" s="2">
        <f t="shared" si="51"/>
        <v>3.321986726398049E-2</v>
      </c>
    </row>
    <row r="160" spans="1:27" x14ac:dyDescent="0.25">
      <c r="A160" s="1">
        <v>2042</v>
      </c>
      <c r="B160" s="2">
        <f t="shared" si="26"/>
        <v>4.0935825691689562E-2</v>
      </c>
      <c r="C160" s="2">
        <f t="shared" si="27"/>
        <v>8.281747235119151E-2</v>
      </c>
      <c r="D160" s="2">
        <f t="shared" si="28"/>
        <v>4.0881287864782512E-2</v>
      </c>
      <c r="E160" s="2">
        <f t="shared" si="29"/>
        <v>3.0377523667495538E-2</v>
      </c>
      <c r="F160" s="2">
        <f t="shared" si="30"/>
        <v>6.2596863760343527E-2</v>
      </c>
      <c r="G160" s="2">
        <f t="shared" si="31"/>
        <v>3.8166509496741843E-2</v>
      </c>
      <c r="H160" s="2">
        <f t="shared" si="32"/>
        <v>3.3548185101201E-2</v>
      </c>
      <c r="I160" s="2">
        <f t="shared" si="33"/>
        <v>9.4096536099353187E-2</v>
      </c>
      <c r="J160" s="2">
        <f t="shared" si="34"/>
        <v>8.7277182360402633E-2</v>
      </c>
      <c r="K160" s="2">
        <f t="shared" si="35"/>
        <v>6.1728668073807898E-2</v>
      </c>
      <c r="L160" s="2">
        <f t="shared" si="36"/>
        <v>5.3750957312551285E-2</v>
      </c>
      <c r="M160" s="2">
        <f t="shared" si="37"/>
        <v>5.7610316427979882E-2</v>
      </c>
      <c r="N160" s="2">
        <f t="shared" si="38"/>
        <v>3.730487040119447E-2</v>
      </c>
      <c r="O160" s="2">
        <f t="shared" si="39"/>
        <v>2.9777940545705942E-2</v>
      </c>
      <c r="P160" s="2">
        <f t="shared" si="40"/>
        <v>7.7882214920484708E-2</v>
      </c>
      <c r="Q160" s="2">
        <f t="shared" si="41"/>
        <v>8.0719115973912597E-2</v>
      </c>
      <c r="R160" s="2">
        <f t="shared" si="42"/>
        <v>6.886000575486162E-2</v>
      </c>
      <c r="S160" s="2">
        <f t="shared" si="43"/>
        <v>3.2119070873820363E-2</v>
      </c>
      <c r="T160" s="2">
        <f t="shared" si="44"/>
        <v>3.3497413313974794E-2</v>
      </c>
      <c r="U160" s="2">
        <f t="shared" si="45"/>
        <v>9.5390484162578865E-2</v>
      </c>
      <c r="V160" s="2">
        <f t="shared" si="46"/>
        <v>4.5222213837740909E-2</v>
      </c>
      <c r="W160" s="2">
        <f t="shared" si="47"/>
        <v>3.3475170621391673E-2</v>
      </c>
      <c r="X160" s="2">
        <f t="shared" si="48"/>
        <v>5.0305244632591936E-2</v>
      </c>
      <c r="Y160" s="2">
        <f t="shared" si="49"/>
        <v>2.8201366704346462E-2</v>
      </c>
      <c r="Z160" s="2">
        <f t="shared" si="50"/>
        <v>7.23151952518091E-2</v>
      </c>
      <c r="AA160" s="2">
        <f t="shared" si="51"/>
        <v>3.2837324264151327E-2</v>
      </c>
    </row>
    <row r="161" spans="1:27" x14ac:dyDescent="0.25">
      <c r="A161" s="1">
        <v>2043</v>
      </c>
      <c r="B161" s="2">
        <f t="shared" si="26"/>
        <v>4.0460927357577295E-2</v>
      </c>
      <c r="C161" s="2">
        <f t="shared" si="27"/>
        <v>8.1861619888290618E-2</v>
      </c>
      <c r="D161" s="2">
        <f t="shared" si="28"/>
        <v>4.0407420094726365E-2</v>
      </c>
      <c r="E161" s="2">
        <f t="shared" si="29"/>
        <v>3.0025118713286159E-2</v>
      </c>
      <c r="F161" s="2">
        <f t="shared" si="30"/>
        <v>6.1871264085430165E-2</v>
      </c>
      <c r="G161" s="2">
        <f t="shared" si="31"/>
        <v>3.7723738076178341E-2</v>
      </c>
      <c r="H161" s="2">
        <f t="shared" si="32"/>
        <v>3.3158988779136186E-2</v>
      </c>
      <c r="I161" s="2">
        <f t="shared" si="33"/>
        <v>9.3010512331552525E-2</v>
      </c>
      <c r="J161" s="2">
        <f t="shared" si="34"/>
        <v>8.6267257113093077E-2</v>
      </c>
      <c r="K161" s="2">
        <f t="shared" si="35"/>
        <v>6.1012552982004087E-2</v>
      </c>
      <c r="L161" s="2">
        <f t="shared" si="36"/>
        <v>5.3127431834032693E-2</v>
      </c>
      <c r="M161" s="2">
        <f t="shared" si="37"/>
        <v>5.6941998122888492E-2</v>
      </c>
      <c r="N161" s="2">
        <f t="shared" si="38"/>
        <v>3.6872080001859237E-2</v>
      </c>
      <c r="O161" s="2">
        <f t="shared" si="39"/>
        <v>2.9432488148807591E-2</v>
      </c>
      <c r="P161" s="2">
        <f t="shared" si="40"/>
        <v>7.6978716160572794E-2</v>
      </c>
      <c r="Q161" s="2">
        <f t="shared" si="41"/>
        <v>7.9783486350246E-2</v>
      </c>
      <c r="R161" s="2">
        <f t="shared" si="42"/>
        <v>6.8061159920640921E-2</v>
      </c>
      <c r="S161" s="2">
        <f t="shared" si="43"/>
        <v>3.1746453871019167E-2</v>
      </c>
      <c r="T161" s="2">
        <f t="shared" si="44"/>
        <v>3.3108808195176129E-2</v>
      </c>
      <c r="U161" s="2">
        <f t="shared" si="45"/>
        <v>9.4283857898723344E-2</v>
      </c>
      <c r="V161" s="2">
        <f t="shared" si="46"/>
        <v>4.4697583582912426E-2</v>
      </c>
      <c r="W161" s="2">
        <f t="shared" si="47"/>
        <v>3.3086817033210328E-2</v>
      </c>
      <c r="X161" s="2">
        <f t="shared" si="48"/>
        <v>4.9721652826671091E-2</v>
      </c>
      <c r="Y161" s="2">
        <f t="shared" si="49"/>
        <v>2.7874206318975414E-2</v>
      </c>
      <c r="Z161" s="2">
        <f t="shared" si="50"/>
        <v>7.1476285662116862E-2</v>
      </c>
      <c r="AA161" s="2">
        <f t="shared" si="51"/>
        <v>3.2456380681684958E-2</v>
      </c>
    </row>
    <row r="162" spans="1:27" x14ac:dyDescent="0.25">
      <c r="A162" s="1">
        <v>2044</v>
      </c>
      <c r="B162" s="2">
        <f t="shared" si="26"/>
        <v>3.9987992928582329E-2</v>
      </c>
      <c r="C162" s="2">
        <f t="shared" si="27"/>
        <v>8.0909525941370464E-2</v>
      </c>
      <c r="D162" s="2">
        <f t="shared" si="28"/>
        <v>3.9935498203272322E-2</v>
      </c>
      <c r="E162" s="2">
        <f t="shared" si="29"/>
        <v>2.9674175907945573E-2</v>
      </c>
      <c r="F162" s="2">
        <f t="shared" si="30"/>
        <v>6.1148668042747177E-2</v>
      </c>
      <c r="G162" s="2">
        <f t="shared" si="31"/>
        <v>3.7282794463813086E-2</v>
      </c>
      <c r="H162" s="2">
        <f t="shared" si="32"/>
        <v>3.2771400892436062E-2</v>
      </c>
      <c r="I162" s="2">
        <f t="shared" si="33"/>
        <v>9.1928745842173379E-2</v>
      </c>
      <c r="J162" s="2">
        <f t="shared" si="34"/>
        <v>8.5261391948935158E-2</v>
      </c>
      <c r="K162" s="2">
        <f t="shared" si="35"/>
        <v>6.0299391835769198E-2</v>
      </c>
      <c r="L162" s="2">
        <f t="shared" si="36"/>
        <v>5.2506425554352455E-2</v>
      </c>
      <c r="M162" s="2">
        <f t="shared" si="37"/>
        <v>5.6276384398589049E-2</v>
      </c>
      <c r="N162" s="2">
        <f t="shared" si="38"/>
        <v>3.6441106746033756E-2</v>
      </c>
      <c r="O162" s="2">
        <f t="shared" si="39"/>
        <v>2.9088461453895046E-2</v>
      </c>
      <c r="P162" s="2">
        <f t="shared" si="40"/>
        <v>7.6078930530949371E-2</v>
      </c>
      <c r="Q162" s="2">
        <f t="shared" si="41"/>
        <v>7.8851685116895956E-2</v>
      </c>
      <c r="R162" s="2">
        <f t="shared" si="42"/>
        <v>6.7265609292929976E-2</v>
      </c>
      <c r="S162" s="2">
        <f t="shared" si="43"/>
        <v>3.1375375419553146E-2</v>
      </c>
      <c r="T162" s="2">
        <f t="shared" si="44"/>
        <v>3.2721806339242279E-2</v>
      </c>
      <c r="U162" s="2">
        <f t="shared" si="45"/>
        <v>9.3181796423106464E-2</v>
      </c>
      <c r="V162" s="2">
        <f t="shared" si="46"/>
        <v>4.4175119415120923E-2</v>
      </c>
      <c r="W162" s="2">
        <f t="shared" si="47"/>
        <v>3.2700080990293985E-2</v>
      </c>
      <c r="X162" s="2">
        <f t="shared" si="48"/>
        <v>4.9140468313165798E-2</v>
      </c>
      <c r="Y162" s="2">
        <f t="shared" si="49"/>
        <v>2.7548390744968159E-2</v>
      </c>
      <c r="Z162" s="2">
        <f t="shared" si="50"/>
        <v>7.0640813748893014E-2</v>
      </c>
      <c r="AA162" s="2">
        <f t="shared" si="51"/>
        <v>3.2077005155456612E-2</v>
      </c>
    </row>
    <row r="163" spans="1:27" x14ac:dyDescent="0.25">
      <c r="A163" s="1">
        <v>2045</v>
      </c>
      <c r="B163" s="2">
        <f t="shared" si="26"/>
        <v>3.9516965361817438E-2</v>
      </c>
      <c r="C163" s="2">
        <f t="shared" si="27"/>
        <v>7.9961095358127759E-2</v>
      </c>
      <c r="D163" s="2">
        <f t="shared" si="28"/>
        <v>3.9465475859977478E-2</v>
      </c>
      <c r="E163" s="2">
        <f t="shared" si="29"/>
        <v>2.9324641097811969E-2</v>
      </c>
      <c r="F163" s="2">
        <f t="shared" si="30"/>
        <v>6.042896438665641E-2</v>
      </c>
      <c r="G163" s="2">
        <f t="shared" si="31"/>
        <v>3.6843641452354511E-2</v>
      </c>
      <c r="H163" s="2">
        <f t="shared" si="32"/>
        <v>3.2385389272393338E-2</v>
      </c>
      <c r="I163" s="2">
        <f t="shared" si="33"/>
        <v>9.0851137162093754E-2</v>
      </c>
      <c r="J163" s="2">
        <f t="shared" si="34"/>
        <v>8.4259505121288242E-2</v>
      </c>
      <c r="K163" s="2">
        <f t="shared" si="35"/>
        <v>5.9589121924933312E-2</v>
      </c>
      <c r="L163" s="2">
        <f t="shared" si="36"/>
        <v>5.1887938473510566E-2</v>
      </c>
      <c r="M163" s="2">
        <f t="shared" si="37"/>
        <v>5.5613516233578422E-2</v>
      </c>
      <c r="N163" s="2">
        <f t="shared" si="38"/>
        <v>3.6011861992571212E-2</v>
      </c>
      <c r="O163" s="2">
        <f t="shared" si="39"/>
        <v>2.8745828422721439E-2</v>
      </c>
      <c r="P163" s="2">
        <f t="shared" si="40"/>
        <v>7.5182786966919921E-2</v>
      </c>
      <c r="Q163" s="2">
        <f t="shared" si="41"/>
        <v>7.792363099777487E-2</v>
      </c>
      <c r="R163" s="2">
        <f t="shared" si="42"/>
        <v>6.6473283916831077E-2</v>
      </c>
      <c r="S163" s="2">
        <f t="shared" si="43"/>
        <v>3.1005806761453415E-2</v>
      </c>
      <c r="T163" s="2">
        <f t="shared" si="44"/>
        <v>3.2336374575217423E-2</v>
      </c>
      <c r="U163" s="2">
        <f t="shared" si="45"/>
        <v>9.2084202828510583E-2</v>
      </c>
      <c r="V163" s="2">
        <f t="shared" si="46"/>
        <v>4.3654781589650131E-2</v>
      </c>
      <c r="W163" s="2">
        <f t="shared" si="47"/>
        <v>3.2314914917781899E-2</v>
      </c>
      <c r="X163" s="2">
        <f t="shared" si="48"/>
        <v>4.8561639986964979E-2</v>
      </c>
      <c r="Y163" s="2">
        <f t="shared" si="49"/>
        <v>2.7223891965421278E-2</v>
      </c>
      <c r="Z163" s="2">
        <f t="shared" si="50"/>
        <v>6.9808721246434696E-2</v>
      </c>
      <c r="AA163" s="2">
        <f t="shared" si="51"/>
        <v>3.1699166324341534E-2</v>
      </c>
    </row>
    <row r="164" spans="1:27" x14ac:dyDescent="0.25">
      <c r="A164" s="1">
        <v>2046</v>
      </c>
      <c r="B164" s="2">
        <f t="shared" si="26"/>
        <v>3.9047828359314848E-2</v>
      </c>
      <c r="C164" s="2">
        <f t="shared" si="27"/>
        <v>7.9016264703693606E-2</v>
      </c>
      <c r="D164" s="2">
        <f t="shared" si="28"/>
        <v>3.8997306734398933E-2</v>
      </c>
      <c r="E164" s="2">
        <f t="shared" si="29"/>
        <v>2.8976487206054446E-2</v>
      </c>
      <c r="F164" s="2">
        <f t="shared" si="30"/>
        <v>5.9712153117157857E-2</v>
      </c>
      <c r="G164" s="2">
        <f t="shared" si="31"/>
        <v>3.6406232532688154E-2</v>
      </c>
      <c r="H164" s="2">
        <f t="shared" si="32"/>
        <v>3.2000908882817793E-2</v>
      </c>
      <c r="I164" s="2">
        <f t="shared" si="33"/>
        <v>8.9777626609840455E-2</v>
      </c>
      <c r="J164" s="2">
        <f t="shared" si="34"/>
        <v>8.3261542132391897E-2</v>
      </c>
      <c r="K164" s="2">
        <f t="shared" si="35"/>
        <v>5.8881681844215703E-2</v>
      </c>
      <c r="L164" s="2">
        <f t="shared" si="36"/>
        <v>5.1271923059453481E-2</v>
      </c>
      <c r="M164" s="2">
        <f t="shared" si="37"/>
        <v>5.4953270692366052E-2</v>
      </c>
      <c r="N164" s="2">
        <f t="shared" si="38"/>
        <v>3.5584323581184893E-2</v>
      </c>
      <c r="O164" s="2">
        <f t="shared" si="39"/>
        <v>2.8404557017039894E-2</v>
      </c>
      <c r="P164" s="2">
        <f t="shared" si="40"/>
        <v>7.4290214403789953E-2</v>
      </c>
      <c r="Q164" s="2">
        <f t="shared" si="41"/>
        <v>7.6999244410929313E-2</v>
      </c>
      <c r="R164" s="2">
        <f t="shared" si="42"/>
        <v>6.5684115293085835E-2</v>
      </c>
      <c r="S164" s="2">
        <f t="shared" si="43"/>
        <v>3.0637704759766654E-2</v>
      </c>
      <c r="T164" s="2">
        <f t="shared" si="44"/>
        <v>3.1952479732145732E-2</v>
      </c>
      <c r="U164" s="2">
        <f t="shared" si="45"/>
        <v>9.0990982224188166E-2</v>
      </c>
      <c r="V164" s="2">
        <f t="shared" si="46"/>
        <v>4.3136510489425628E-2</v>
      </c>
      <c r="W164" s="2">
        <f t="shared" si="47"/>
        <v>3.1931271240813339E-2</v>
      </c>
      <c r="X164" s="2">
        <f t="shared" si="48"/>
        <v>4.7985117806365711E-2</v>
      </c>
      <c r="Y164" s="2">
        <f t="shared" si="49"/>
        <v>2.6900695971883069E-2</v>
      </c>
      <c r="Z164" s="2">
        <f t="shared" si="50"/>
        <v>6.8979949889039063E-2</v>
      </c>
      <c r="AA164" s="2">
        <f t="shared" si="51"/>
        <v>3.1322829368082901E-2</v>
      </c>
    </row>
    <row r="165" spans="1:27" x14ac:dyDescent="0.25">
      <c r="A165" s="1">
        <v>2047</v>
      </c>
      <c r="B165" s="2">
        <f t="shared" si="26"/>
        <v>3.858051672920345E-2</v>
      </c>
      <c r="C165" s="2">
        <f t="shared" si="27"/>
        <v>7.8074938825764703E-2</v>
      </c>
      <c r="D165" s="2">
        <f t="shared" si="28"/>
        <v>3.8530967661315224E-2</v>
      </c>
      <c r="E165" s="2">
        <f t="shared" si="29"/>
        <v>2.8629714232673003E-2</v>
      </c>
      <c r="F165" s="2">
        <f t="shared" si="30"/>
        <v>5.8998067365794285E-2</v>
      </c>
      <c r="G165" s="2">
        <f t="shared" si="31"/>
        <v>3.597053979934535E-2</v>
      </c>
      <c r="H165" s="2">
        <f t="shared" si="32"/>
        <v>3.1617933988743602E-2</v>
      </c>
      <c r="I165" s="2">
        <f t="shared" si="33"/>
        <v>8.8708094822467096E-2</v>
      </c>
      <c r="J165" s="2">
        <f t="shared" si="34"/>
        <v>8.2267366737845071E-2</v>
      </c>
      <c r="K165" s="2">
        <f t="shared" si="35"/>
        <v>5.8177011525577409E-2</v>
      </c>
      <c r="L165" s="2">
        <f t="shared" si="36"/>
        <v>5.065833178012763E-2</v>
      </c>
      <c r="M165" s="2">
        <f t="shared" si="37"/>
        <v>5.4295606796455093E-2</v>
      </c>
      <c r="N165" s="2">
        <f t="shared" si="38"/>
        <v>3.5158469351588111E-2</v>
      </c>
      <c r="O165" s="2">
        <f t="shared" si="39"/>
        <v>2.806462320816526E-2</v>
      </c>
      <c r="P165" s="2">
        <f t="shared" si="40"/>
        <v>7.3401141776864923E-2</v>
      </c>
      <c r="Q165" s="2">
        <f t="shared" si="41"/>
        <v>7.6078447496775642E-2</v>
      </c>
      <c r="R165" s="2">
        <f t="shared" si="42"/>
        <v>6.4898036414165347E-2</v>
      </c>
      <c r="S165" s="2">
        <f t="shared" si="43"/>
        <v>3.0271055035508424E-2</v>
      </c>
      <c r="T165" s="2">
        <f t="shared" si="44"/>
        <v>3.157008495340962E-2</v>
      </c>
      <c r="U165" s="2">
        <f t="shared" si="45"/>
        <v>8.9902041785856771E-2</v>
      </c>
      <c r="V165" s="2">
        <f t="shared" si="46"/>
        <v>4.2620286242089286E-2</v>
      </c>
      <c r="W165" s="2">
        <f t="shared" si="47"/>
        <v>3.1549126171957938E-2</v>
      </c>
      <c r="X165" s="2">
        <f t="shared" si="48"/>
        <v>4.7410852819438722E-2</v>
      </c>
      <c r="Y165" s="2">
        <f t="shared" si="49"/>
        <v>2.6578760738998411E-2</v>
      </c>
      <c r="Z165" s="2">
        <f t="shared" si="50"/>
        <v>6.8154441411003255E-2</v>
      </c>
      <c r="AA165" s="2">
        <f t="shared" si="51"/>
        <v>3.0947971389923532E-2</v>
      </c>
    </row>
    <row r="166" spans="1:27" x14ac:dyDescent="0.25">
      <c r="A166" s="1">
        <v>2048</v>
      </c>
      <c r="B166" s="2">
        <f t="shared" si="26"/>
        <v>3.8115006024531564E-2</v>
      </c>
      <c r="C166" s="2">
        <f t="shared" si="27"/>
        <v>7.7137054289472193E-2</v>
      </c>
      <c r="D166" s="2">
        <f t="shared" si="28"/>
        <v>3.8066389145061989E-2</v>
      </c>
      <c r="E166" s="2">
        <f t="shared" si="29"/>
        <v>2.828426802400583E-2</v>
      </c>
      <c r="F166" s="2">
        <f t="shared" si="30"/>
        <v>5.8286707132565688E-2</v>
      </c>
      <c r="G166" s="2">
        <f t="shared" si="31"/>
        <v>3.5536521394123076E-2</v>
      </c>
      <c r="H166" s="2">
        <f t="shared" si="32"/>
        <v>3.1236432421463466E-2</v>
      </c>
      <c r="I166" s="2">
        <f t="shared" si="33"/>
        <v>8.7642502012324847E-2</v>
      </c>
      <c r="J166" s="2">
        <f t="shared" si="34"/>
        <v>8.1276924439887321E-2</v>
      </c>
      <c r="K166" s="2">
        <f t="shared" si="35"/>
        <v>5.7475052173516047E-2</v>
      </c>
      <c r="L166" s="2">
        <f t="shared" si="36"/>
        <v>5.004706957142592E-2</v>
      </c>
      <c r="M166" s="2">
        <f t="shared" si="37"/>
        <v>5.3640483567348698E-2</v>
      </c>
      <c r="N166" s="2">
        <f t="shared" si="38"/>
        <v>3.4734254983207445E-2</v>
      </c>
      <c r="O166" s="2">
        <f t="shared" si="39"/>
        <v>2.7725994957850664E-2</v>
      </c>
      <c r="P166" s="2">
        <f t="shared" si="40"/>
        <v>7.2515498021450325E-2</v>
      </c>
      <c r="Q166" s="2">
        <f t="shared" si="41"/>
        <v>7.516116407574662E-2</v>
      </c>
      <c r="R166" s="2">
        <f t="shared" si="42"/>
        <v>6.4114981692089887E-2</v>
      </c>
      <c r="S166" s="2">
        <f t="shared" si="43"/>
        <v>2.9905800072740959E-2</v>
      </c>
      <c r="T166" s="2">
        <f t="shared" si="44"/>
        <v>3.1189164439376794E-2</v>
      </c>
      <c r="U166" s="2">
        <f t="shared" si="45"/>
        <v>8.8817290655708939E-2</v>
      </c>
      <c r="V166" s="2">
        <f t="shared" si="46"/>
        <v>4.2106029358208542E-2</v>
      </c>
      <c r="W166" s="2">
        <f t="shared" si="47"/>
        <v>3.1168455923785327E-2</v>
      </c>
      <c r="X166" s="2">
        <f t="shared" si="48"/>
        <v>4.6838797111297403E-2</v>
      </c>
      <c r="Y166" s="2">
        <f t="shared" si="49"/>
        <v>2.6258058249863898E-2</v>
      </c>
      <c r="Z166" s="2">
        <f t="shared" si="50"/>
        <v>6.7332079280921553E-2</v>
      </c>
      <c r="AA166" s="2">
        <f t="shared" si="51"/>
        <v>3.0574555546814045E-2</v>
      </c>
    </row>
    <row r="167" spans="1:27" x14ac:dyDescent="0.25">
      <c r="A167" s="1">
        <v>2049</v>
      </c>
      <c r="B167" s="2">
        <f t="shared" si="26"/>
        <v>3.7651255500379753E-2</v>
      </c>
      <c r="C167" s="2">
        <f t="shared" si="27"/>
        <v>7.6202547659947176E-2</v>
      </c>
      <c r="D167" s="2">
        <f t="shared" si="28"/>
        <v>3.7603571185639242E-2</v>
      </c>
      <c r="E167" s="2">
        <f t="shared" si="29"/>
        <v>2.7940121503222028E-2</v>
      </c>
      <c r="F167" s="2">
        <f t="shared" si="30"/>
        <v>5.7578016794652985E-2</v>
      </c>
      <c r="G167" s="2">
        <f t="shared" si="31"/>
        <v>3.5104144760641214E-2</v>
      </c>
      <c r="H167" s="2">
        <f t="shared" si="32"/>
        <v>3.0856378446011551E-2</v>
      </c>
      <c r="I167" s="2">
        <f t="shared" si="33"/>
        <v>8.658070892264294E-2</v>
      </c>
      <c r="J167" s="2">
        <f t="shared" si="34"/>
        <v>8.0290133491878038E-2</v>
      </c>
      <c r="K167" s="2">
        <f t="shared" si="35"/>
        <v>5.6775746265065784E-2</v>
      </c>
      <c r="L167" s="2">
        <f t="shared" si="36"/>
        <v>4.9438183965401894E-2</v>
      </c>
      <c r="M167" s="2">
        <f t="shared" si="37"/>
        <v>5.2987860026550031E-2</v>
      </c>
      <c r="N167" s="2">
        <f t="shared" si="38"/>
        <v>3.4311636155469491E-2</v>
      </c>
      <c r="O167" s="2">
        <f t="shared" si="39"/>
        <v>2.738864823741095E-2</v>
      </c>
      <c r="P167" s="2">
        <f t="shared" si="40"/>
        <v>7.1633194306678014E-2</v>
      </c>
      <c r="Q167" s="2">
        <f t="shared" si="41"/>
        <v>7.4247319591820252E-2</v>
      </c>
      <c r="R167" s="2">
        <f t="shared" si="42"/>
        <v>6.3334886958428746E-2</v>
      </c>
      <c r="S167" s="2">
        <f t="shared" si="43"/>
        <v>2.9541939871464262E-2</v>
      </c>
      <c r="T167" s="2">
        <f t="shared" si="44"/>
        <v>3.0809681333429657E-2</v>
      </c>
      <c r="U167" s="2">
        <f t="shared" si="45"/>
        <v>8.7736639942412112E-2</v>
      </c>
      <c r="V167" s="2">
        <f t="shared" si="46"/>
        <v>4.1593719965425276E-2</v>
      </c>
      <c r="W167" s="2">
        <f t="shared" si="47"/>
        <v>3.0789236708865141E-2</v>
      </c>
      <c r="X167" s="2">
        <f t="shared" si="48"/>
        <v>4.6268903804097823E-2</v>
      </c>
      <c r="Y167" s="2">
        <f t="shared" si="49"/>
        <v>2.5938574496027815E-2</v>
      </c>
      <c r="Z167" s="2">
        <f t="shared" si="50"/>
        <v>6.6512863498793984E-2</v>
      </c>
      <c r="AA167" s="2">
        <f t="shared" si="51"/>
        <v>3.0202551236568908E-2</v>
      </c>
    </row>
    <row r="168" spans="1:27" x14ac:dyDescent="0.25">
      <c r="A168" s="1">
        <v>2050</v>
      </c>
      <c r="B168" s="2">
        <f t="shared" si="26"/>
        <v>3.7184400213366151E-2</v>
      </c>
      <c r="C168" s="2">
        <f t="shared" si="27"/>
        <v>7.5262094011465289E-2</v>
      </c>
      <c r="D168" s="2">
        <f t="shared" si="28"/>
        <v>3.7137649086541699E-2</v>
      </c>
      <c r="E168" s="2">
        <f t="shared" si="29"/>
        <v>2.759370052864233E-2</v>
      </c>
      <c r="F168" s="2">
        <f t="shared" si="30"/>
        <v>5.6864654139937465E-2</v>
      </c>
      <c r="G168" s="2">
        <f t="shared" si="31"/>
        <v>3.4668870609328536E-2</v>
      </c>
      <c r="H168" s="2">
        <f t="shared" si="32"/>
        <v>3.0473776708941969E-2</v>
      </c>
      <c r="I168" s="2">
        <f t="shared" si="33"/>
        <v>8.5512171826489555E-2</v>
      </c>
      <c r="J168" s="2">
        <f t="shared" si="34"/>
        <v>7.9296884559258429E-2</v>
      </c>
      <c r="K168" s="2">
        <f t="shared" si="35"/>
        <v>5.6071758867187647E-2</v>
      </c>
      <c r="L168" s="2">
        <f t="shared" si="36"/>
        <v>4.8825163070718693E-2</v>
      </c>
      <c r="M168" s="2">
        <f t="shared" si="37"/>
        <v>5.2330810808091793E-2</v>
      </c>
      <c r="N168" s="2">
        <f t="shared" si="38"/>
        <v>3.3886180811033381E-2</v>
      </c>
      <c r="O168" s="2">
        <f t="shared" si="39"/>
        <v>2.7049050830128474E-2</v>
      </c>
      <c r="P168" s="2">
        <f t="shared" si="40"/>
        <v>7.0744974456087184E-2</v>
      </c>
      <c r="Q168" s="2">
        <f t="shared" si="41"/>
        <v>7.332740774983669E-2</v>
      </c>
      <c r="R168" s="2">
        <f t="shared" si="42"/>
        <v>6.2549569896164003E-2</v>
      </c>
      <c r="S168" s="2">
        <f t="shared" si="43"/>
        <v>2.9175635242832614E-2</v>
      </c>
      <c r="T168" s="2">
        <f t="shared" si="44"/>
        <v>3.042765880653113E-2</v>
      </c>
      <c r="U168" s="2">
        <f t="shared" si="45"/>
        <v>8.6648754834512912E-2</v>
      </c>
      <c r="V168" s="2">
        <f t="shared" si="46"/>
        <v>4.1077972654684228E-2</v>
      </c>
      <c r="W168" s="2">
        <f t="shared" si="47"/>
        <v>3.0407448451465258E-2</v>
      </c>
      <c r="X168" s="2">
        <f t="shared" si="48"/>
        <v>4.5695195357543024E-2</v>
      </c>
      <c r="Y168" s="2">
        <f t="shared" si="49"/>
        <v>2.5616954453306546E-2</v>
      </c>
      <c r="Z168" s="2">
        <f t="shared" si="50"/>
        <v>6.5688112474895269E-2</v>
      </c>
      <c r="AA168" s="2">
        <f t="shared" si="51"/>
        <v>2.9828056542542648E-2</v>
      </c>
    </row>
    <row r="170" spans="1:27" x14ac:dyDescent="0.25">
      <c r="A170" s="3" t="s">
        <v>38</v>
      </c>
    </row>
    <row r="171" spans="1:27" ht="15.75" x14ac:dyDescent="0.25">
      <c r="A171" s="4"/>
      <c r="B171" s="1" t="s">
        <v>0</v>
      </c>
      <c r="C171" s="1" t="s">
        <v>1</v>
      </c>
      <c r="D171" s="1" t="s">
        <v>2</v>
      </c>
      <c r="E171" s="1" t="s">
        <v>3</v>
      </c>
      <c r="F171" s="1" t="s">
        <v>4</v>
      </c>
      <c r="G171" s="1" t="s">
        <v>5</v>
      </c>
      <c r="H171" s="1" t="s">
        <v>6</v>
      </c>
      <c r="I171" s="1" t="s">
        <v>7</v>
      </c>
      <c r="J171" s="1" t="s">
        <v>8</v>
      </c>
      <c r="K171" s="1" t="s">
        <v>9</v>
      </c>
      <c r="L171" s="1" t="s">
        <v>10</v>
      </c>
      <c r="M171" s="1" t="s">
        <v>11</v>
      </c>
      <c r="N171" s="1" t="s">
        <v>12</v>
      </c>
      <c r="O171" s="1" t="s">
        <v>13</v>
      </c>
      <c r="P171" s="1" t="s">
        <v>14</v>
      </c>
      <c r="Q171" s="1" t="s">
        <v>15</v>
      </c>
      <c r="R171" s="1" t="s">
        <v>16</v>
      </c>
      <c r="S171" s="1" t="s">
        <v>17</v>
      </c>
      <c r="T171" s="1" t="s">
        <v>18</v>
      </c>
      <c r="U171" s="1" t="s">
        <v>19</v>
      </c>
      <c r="V171" s="1" t="s">
        <v>20</v>
      </c>
      <c r="W171" s="1" t="s">
        <v>21</v>
      </c>
      <c r="X171" s="1" t="s">
        <v>22</v>
      </c>
      <c r="Y171" s="1" t="s">
        <v>23</v>
      </c>
      <c r="Z171" s="1" t="s">
        <v>24</v>
      </c>
      <c r="AA171" s="1" t="s">
        <v>25</v>
      </c>
    </row>
    <row r="172" spans="1:27" x14ac:dyDescent="0.25">
      <c r="A172" s="1">
        <v>2024</v>
      </c>
      <c r="B172" s="2">
        <f>B65/($B$105*9.077)</f>
        <v>6.1145753931077365E-2</v>
      </c>
      <c r="C172" s="2">
        <f>C65/($C$105*9.077)</f>
        <v>0.1228177562038336</v>
      </c>
      <c r="D172" s="2">
        <f>D65/($D$105*9.077)</f>
        <v>6.0991781061016152E-2</v>
      </c>
      <c r="E172" s="2">
        <f>E65/($E$105*9.077)</f>
        <v>4.5374865845170836E-2</v>
      </c>
      <c r="F172" s="2">
        <f>F65/($F$105*9.077)</f>
        <v>9.3389712026477348E-2</v>
      </c>
      <c r="G172" s="2">
        <f>G65/($G$105*9.077)</f>
        <v>5.7009244685142485E-2</v>
      </c>
      <c r="H172" s="2">
        <f>H65/($H$105*9.077)</f>
        <v>5.011084882311298E-2</v>
      </c>
      <c r="I172" s="2">
        <f>I65/($I$105*9.077)</f>
        <v>0.13954451507358626</v>
      </c>
      <c r="J172" s="2">
        <f>J65/($J$105*9.077)</f>
        <v>0.12990018052621022</v>
      </c>
      <c r="K172" s="2">
        <f>K65/($K$105*9.077)</f>
        <v>9.2203983863731381E-2</v>
      </c>
      <c r="L172" s="2">
        <f>L65/($L$105*9.077)</f>
        <v>8.028772255520264E-2</v>
      </c>
      <c r="M172" s="2">
        <f>M65/($M$105*9.077)</f>
        <v>8.6052425649146405E-2</v>
      </c>
      <c r="N172" s="2">
        <f>N65/($N$105*9.077)</f>
        <v>5.5722196040002295E-2</v>
      </c>
      <c r="O172" s="2">
        <f>O65/($O$105*9.077)</f>
        <v>4.4479250792286484E-2</v>
      </c>
      <c r="P172" s="2">
        <f>P65/($P$105*9.077)</f>
        <v>0.11633251406804736</v>
      </c>
      <c r="Q172" s="2">
        <f>Q65/($Q$105*9.077)</f>
        <v>0.12042677327892254</v>
      </c>
      <c r="R172" s="2">
        <f>R65/($R$105*9.077)</f>
        <v>0.10285604821225242</v>
      </c>
      <c r="S172" s="2">
        <f>S65/($S$105*9.077)</f>
        <v>4.7976186157263935E-2</v>
      </c>
      <c r="T172" s="2">
        <f>T65/($T$105*9.077)</f>
        <v>5.0035032907916041E-2</v>
      </c>
      <c r="U172" s="2">
        <f>U65/($U$105*9.077)</f>
        <v>0.14248456895203798</v>
      </c>
      <c r="V172" s="2">
        <f>V65/($V$105*9.077)</f>
        <v>6.7548331268562301E-2</v>
      </c>
      <c r="W172" s="2">
        <f>W65/($W$105*9.077)</f>
        <v>5.0001797105872499E-2</v>
      </c>
      <c r="X172" s="2">
        <f>X65/($X$105*9.077)</f>
        <v>7.5140839890123323E-2</v>
      </c>
      <c r="Y172" s="2">
        <f>Y65/($Y$105*9.077)</f>
        <v>4.2124324829723898E-2</v>
      </c>
      <c r="Z172" s="2">
        <f>Z65/($Z$105*9.077)</f>
        <v>0.10801703854998948</v>
      </c>
      <c r="AA172" s="2">
        <f>AA65/($AA$105*9.077)</f>
        <v>4.904905001449452E-2</v>
      </c>
    </row>
    <row r="173" spans="1:27" x14ac:dyDescent="0.25">
      <c r="A173" s="1">
        <v>2025</v>
      </c>
      <c r="B173" s="2">
        <f t="shared" ref="B173:B198" si="52">B66/($B$105*9.077)</f>
        <v>5.6277273890203108E-2</v>
      </c>
      <c r="C173" s="2">
        <f t="shared" ref="C173:C198" si="53">C66/($C$105*9.077)</f>
        <v>0.11309977217319427</v>
      </c>
      <c r="D173" s="2">
        <f t="shared" ref="D173:D198" si="54">D66/($D$105*9.077)</f>
        <v>5.6140520384189846E-2</v>
      </c>
      <c r="E173" s="2">
        <f t="shared" ref="E173:E198" si="55">E66/($E$105*9.077)</f>
        <v>4.1762085528206212E-2</v>
      </c>
      <c r="F173" s="2">
        <f t="shared" ref="F173:F198" si="56">F66/($F$105*9.077)</f>
        <v>8.5961562652287563E-2</v>
      </c>
      <c r="G173" s="2">
        <f t="shared" ref="G173:G198" si="57">G66/($G$105*9.077)</f>
        <v>5.2470094641263065E-2</v>
      </c>
      <c r="H173" s="2">
        <f t="shared" ref="H173:H198" si="58">H66/($H$105*9.077)</f>
        <v>4.612097692494542E-2</v>
      </c>
      <c r="I173" s="2">
        <f t="shared" ref="I173:I198" si="59">I66/($I$105*9.077)</f>
        <v>0.12850302476147446</v>
      </c>
      <c r="J173" s="2">
        <f t="shared" ref="J173:J198" si="60">J66/($J$105*9.077)</f>
        <v>0.11958936774714615</v>
      </c>
      <c r="K173" s="2">
        <f t="shared" ref="K173:K198" si="61">K66/($K$105*9.077)</f>
        <v>8.4862618109362575E-2</v>
      </c>
      <c r="L173" s="2">
        <f t="shared" ref="L173:L198" si="62">L66/($L$105*9.077)</f>
        <v>7.38951366727537E-2</v>
      </c>
      <c r="M173" s="2">
        <f t="shared" ref="M173:M198" si="63">M66/($M$105*9.077)</f>
        <v>7.920086195468469E-2</v>
      </c>
      <c r="N173" s="2">
        <f t="shared" ref="N173:N198" si="64">N66/($N$105*9.077)</f>
        <v>5.1285551519791875E-2</v>
      </c>
      <c r="O173" s="2">
        <f t="shared" ref="O173:O198" si="65">O66/($O$105*9.077)</f>
        <v>4.0937775021292096E-2</v>
      </c>
      <c r="P173" s="2">
        <f t="shared" ref="P173:P198" si="66">P66/($P$105*9.077)</f>
        <v>0.10707001284943286</v>
      </c>
      <c r="Q173" s="2">
        <f t="shared" ref="Q173:Q198" si="67">Q66/($Q$105*9.077)</f>
        <v>0.11084811745496014</v>
      </c>
      <c r="R173" s="2">
        <f t="shared" ref="R173:R198" si="68">R66/($R$105*9.077)</f>
        <v>9.4666555325577273E-2</v>
      </c>
      <c r="S173" s="2">
        <f t="shared" ref="S173:S198" si="69">S66/($S$105*9.077)</f>
        <v>4.4156279529681791E-2</v>
      </c>
      <c r="T173" s="2">
        <f t="shared" ref="T173:T198" si="70">T66/($T$105*9.077)</f>
        <v>4.605116425686695E-2</v>
      </c>
      <c r="U173" s="2">
        <f t="shared" ref="U173:U198" si="71">U66/($U$105*9.077)</f>
        <v>0.13113981690123258</v>
      </c>
      <c r="V173" s="2">
        <f t="shared" ref="V173:V198" si="72">V66/($V$105*9.077)</f>
        <v>6.2170056389886715E-2</v>
      </c>
      <c r="W173" s="2">
        <f t="shared" ref="W173:W198" si="73">W66/($W$105*9.077)</f>
        <v>4.6020613822400101E-2</v>
      </c>
      <c r="X173" s="2">
        <f t="shared" ref="X173:X198" si="74">X66/($X$105*9.077)</f>
        <v>6.9158057307332474E-2</v>
      </c>
      <c r="Y173" s="2">
        <f t="shared" ref="Y173:Y198" si="75">Y66/($Y$105*9.077)</f>
        <v>3.8770351279981324E-2</v>
      </c>
      <c r="Z173" s="2">
        <f t="shared" ref="Z173:Z198" si="76">Z66/($Z$105*9.077)</f>
        <v>9.9416612948815555E-2</v>
      </c>
      <c r="AA173" s="2">
        <f t="shared" ref="AA173:AA198" si="77">AA66/($AA$105*9.077)</f>
        <v>4.5143711870313054E-2</v>
      </c>
    </row>
    <row r="174" spans="1:27" x14ac:dyDescent="0.25">
      <c r="A174" s="1">
        <v>2026</v>
      </c>
      <c r="B174" s="2">
        <f t="shared" si="52"/>
        <v>5.377727971876383E-2</v>
      </c>
      <c r="C174" s="2">
        <f t="shared" si="53"/>
        <v>0.10818296720425516</v>
      </c>
      <c r="D174" s="2">
        <f t="shared" si="54"/>
        <v>5.3655401757083686E-2</v>
      </c>
      <c r="E174" s="2">
        <f t="shared" si="55"/>
        <v>3.9906889382020298E-2</v>
      </c>
      <c r="F174" s="2">
        <f t="shared" si="56"/>
        <v>8.215640559894731E-2</v>
      </c>
      <c r="G174" s="2">
        <f t="shared" si="57"/>
        <v>5.0139243861023294E-2</v>
      </c>
      <c r="H174" s="2">
        <f t="shared" si="58"/>
        <v>4.4072151957403057E-2</v>
      </c>
      <c r="I174" s="2">
        <f t="shared" si="59"/>
        <v>0.12291660014416317</v>
      </c>
      <c r="J174" s="2">
        <f t="shared" si="60"/>
        <v>0.11433327674522956</v>
      </c>
      <c r="K174" s="2">
        <f t="shared" si="61"/>
        <v>8.1092778181106745E-2</v>
      </c>
      <c r="L174" s="2">
        <f t="shared" si="62"/>
        <v>7.0612525522275552E-2</v>
      </c>
      <c r="M174" s="2">
        <f t="shared" si="63"/>
        <v>7.5682530172322987E-2</v>
      </c>
      <c r="N174" s="2">
        <f t="shared" si="64"/>
        <v>4.9007296764294855E-2</v>
      </c>
      <c r="O174" s="2">
        <f t="shared" si="65"/>
        <v>3.9119204033214866E-2</v>
      </c>
      <c r="P174" s="2">
        <f t="shared" si="66"/>
        <v>0.10231365284542893</v>
      </c>
      <c r="Q174" s="2">
        <f t="shared" si="67"/>
        <v>0.10594127711809539</v>
      </c>
      <c r="R174" s="2">
        <f t="shared" si="68"/>
        <v>9.0461196498715576E-2</v>
      </c>
      <c r="S174" s="2">
        <f t="shared" si="69"/>
        <v>4.2194741609209024E-2</v>
      </c>
      <c r="T174" s="2">
        <f t="shared" si="70"/>
        <v>4.4005474554599147E-2</v>
      </c>
      <c r="U174" s="2">
        <f t="shared" si="71"/>
        <v>0.12531421159995232</v>
      </c>
      <c r="V174" s="2">
        <f t="shared" si="72"/>
        <v>5.9408295417735638E-2</v>
      </c>
      <c r="W174" s="2">
        <f t="shared" si="73"/>
        <v>4.3976250694317952E-2</v>
      </c>
      <c r="X174" s="2">
        <f t="shared" si="74"/>
        <v>6.6085858834009345E-2</v>
      </c>
      <c r="Y174" s="2">
        <f t="shared" si="75"/>
        <v>3.7048061172292382E-2</v>
      </c>
      <c r="Z174" s="2">
        <f t="shared" si="76"/>
        <v>9.50002474695891E-2</v>
      </c>
      <c r="AA174" s="2">
        <f t="shared" si="77"/>
        <v>4.3138293386375072E-2</v>
      </c>
    </row>
    <row r="175" spans="1:27" x14ac:dyDescent="0.25">
      <c r="A175" s="1">
        <v>2027</v>
      </c>
      <c r="B175" s="2">
        <f t="shared" si="52"/>
        <v>5.1444005608714177E-2</v>
      </c>
      <c r="C175" s="2">
        <f t="shared" si="53"/>
        <v>0.10358536649548675</v>
      </c>
      <c r="D175" s="2">
        <f t="shared" si="54"/>
        <v>5.1335289002391975E-2</v>
      </c>
      <c r="E175" s="2">
        <f t="shared" si="55"/>
        <v>3.8175407276232587E-2</v>
      </c>
      <c r="F175" s="2">
        <f t="shared" si="56"/>
        <v>7.8603831767054488E-2</v>
      </c>
      <c r="G175" s="2">
        <f t="shared" si="57"/>
        <v>4.7963826541306341E-2</v>
      </c>
      <c r="H175" s="2">
        <f t="shared" si="58"/>
        <v>4.2159960357220402E-2</v>
      </c>
      <c r="I175" s="2">
        <f t="shared" si="59"/>
        <v>0.11769283994565727</v>
      </c>
      <c r="J175" s="2">
        <f t="shared" si="60"/>
        <v>0.10942313752648869</v>
      </c>
      <c r="K175" s="2">
        <f t="shared" si="61"/>
        <v>7.7574346764220328E-2</v>
      </c>
      <c r="L175" s="2">
        <f t="shared" si="62"/>
        <v>6.7548799478412608E-2</v>
      </c>
      <c r="M175" s="2">
        <f t="shared" si="63"/>
        <v>7.2398841262912003E-2</v>
      </c>
      <c r="N175" s="2">
        <f t="shared" si="64"/>
        <v>4.68809729344426E-2</v>
      </c>
      <c r="O175" s="2">
        <f t="shared" si="65"/>
        <v>3.7421905819110229E-2</v>
      </c>
      <c r="P175" s="2">
        <f t="shared" si="66"/>
        <v>9.7874507871574007E-2</v>
      </c>
      <c r="Q175" s="2">
        <f t="shared" si="67"/>
        <v>0.10136026857869358</v>
      </c>
      <c r="R175" s="2">
        <f t="shared" si="68"/>
        <v>8.6536290694410919E-2</v>
      </c>
      <c r="S175" s="2">
        <f t="shared" si="69"/>
        <v>4.0363994931210588E-2</v>
      </c>
      <c r="T175" s="2">
        <f t="shared" si="70"/>
        <v>4.2096154337384513E-2</v>
      </c>
      <c r="U175" s="2">
        <f t="shared" si="71"/>
        <v>0.11987711265026621</v>
      </c>
      <c r="V175" s="2">
        <f t="shared" si="72"/>
        <v>5.6830711460802381E-2</v>
      </c>
      <c r="W175" s="2">
        <f t="shared" si="73"/>
        <v>4.2068213329672491E-2</v>
      </c>
      <c r="X175" s="2">
        <f t="shared" si="74"/>
        <v>6.3218543554537626E-2</v>
      </c>
      <c r="Y175" s="2">
        <f t="shared" si="75"/>
        <v>3.5440626360142079E-2</v>
      </c>
      <c r="Z175" s="2">
        <f t="shared" si="76"/>
        <v>9.0878415118289729E-2</v>
      </c>
      <c r="AA175" s="2">
        <f t="shared" si="77"/>
        <v>4.1266630099540832E-2</v>
      </c>
    </row>
    <row r="176" spans="1:27" x14ac:dyDescent="0.25">
      <c r="A176" s="1">
        <v>2028</v>
      </c>
      <c r="B176" s="2">
        <f t="shared" si="52"/>
        <v>4.9257934743639459E-2</v>
      </c>
      <c r="C176" s="2">
        <f t="shared" si="53"/>
        <v>9.9269622767839863E-2</v>
      </c>
      <c r="D176" s="2">
        <f t="shared" si="54"/>
        <v>4.9160862325422355E-2</v>
      </c>
      <c r="E176" s="2">
        <f t="shared" si="55"/>
        <v>3.6553180183140604E-2</v>
      </c>
      <c r="F176" s="2">
        <f t="shared" si="56"/>
        <v>7.5274416685315163E-2</v>
      </c>
      <c r="G176" s="2">
        <f t="shared" si="57"/>
        <v>4.592562506197851E-2</v>
      </c>
      <c r="H176" s="2">
        <f t="shared" si="58"/>
        <v>4.0368407843130963E-2</v>
      </c>
      <c r="I176" s="2">
        <f t="shared" si="59"/>
        <v>0.11278933053233677</v>
      </c>
      <c r="J176" s="2">
        <f t="shared" si="60"/>
        <v>0.10481848550380825</v>
      </c>
      <c r="K176" s="2">
        <f t="shared" si="61"/>
        <v>7.4277885429475263E-2</v>
      </c>
      <c r="L176" s="2">
        <f t="shared" si="62"/>
        <v>6.4678338764299348E-2</v>
      </c>
      <c r="M176" s="2">
        <f t="shared" si="63"/>
        <v>6.9322298655066852E-2</v>
      </c>
      <c r="N176" s="2">
        <f t="shared" si="64"/>
        <v>4.4888807480298255E-2</v>
      </c>
      <c r="O176" s="2">
        <f t="shared" si="65"/>
        <v>3.5831695445175567E-2</v>
      </c>
      <c r="P176" s="2">
        <f t="shared" si="66"/>
        <v>9.3715393326462199E-2</v>
      </c>
      <c r="Q176" s="2">
        <f t="shared" si="67"/>
        <v>9.7066938890161936E-2</v>
      </c>
      <c r="R176" s="2">
        <f t="shared" si="68"/>
        <v>8.285899854532694E-2</v>
      </c>
      <c r="S176" s="2">
        <f t="shared" si="69"/>
        <v>3.8648769014210257E-2</v>
      </c>
      <c r="T176" s="2">
        <f t="shared" si="70"/>
        <v>4.0307318403045231E-2</v>
      </c>
      <c r="U176" s="2">
        <f t="shared" si="71"/>
        <v>0.1147830282878988</v>
      </c>
      <c r="V176" s="2">
        <f t="shared" si="72"/>
        <v>5.4415723138149678E-2</v>
      </c>
      <c r="W176" s="2">
        <f t="shared" si="73"/>
        <v>4.0280564150117423E-2</v>
      </c>
      <c r="X176" s="2">
        <f t="shared" si="74"/>
        <v>6.0532120875403314E-2</v>
      </c>
      <c r="Y176" s="2">
        <f t="shared" si="75"/>
        <v>3.3934605734118384E-2</v>
      </c>
      <c r="Z176" s="2">
        <f t="shared" si="76"/>
        <v>8.7016622598827878E-2</v>
      </c>
      <c r="AA176" s="2">
        <f t="shared" si="77"/>
        <v>3.9513041447430057E-2</v>
      </c>
    </row>
    <row r="177" spans="1:27" x14ac:dyDescent="0.25">
      <c r="A177" s="1">
        <v>2029</v>
      </c>
      <c r="B177" s="2">
        <f t="shared" si="52"/>
        <v>4.7201832022613958E-2</v>
      </c>
      <c r="C177" s="2">
        <f t="shared" si="53"/>
        <v>9.5202718172065923E-2</v>
      </c>
      <c r="D177" s="2">
        <f t="shared" si="54"/>
        <v>4.7115095288406385E-2</v>
      </c>
      <c r="E177" s="2">
        <f t="shared" si="55"/>
        <v>3.5027400761726973E-2</v>
      </c>
      <c r="F177" s="2">
        <f t="shared" si="56"/>
        <v>7.2141962005942126E-2</v>
      </c>
      <c r="G177" s="2">
        <f t="shared" si="57"/>
        <v>4.400862168402004E-2</v>
      </c>
      <c r="H177" s="2">
        <f t="shared" si="58"/>
        <v>3.8683372352632771E-2</v>
      </c>
      <c r="I177" s="2">
        <f t="shared" si="59"/>
        <v>0.10816855215138392</v>
      </c>
      <c r="J177" s="2">
        <f t="shared" si="60"/>
        <v>0.10048351564858923</v>
      </c>
      <c r="K177" s="2">
        <f t="shared" si="61"/>
        <v>7.1177417219612474E-2</v>
      </c>
      <c r="L177" s="2">
        <f t="shared" si="62"/>
        <v>6.1978613186551311E-2</v>
      </c>
      <c r="M177" s="2">
        <f t="shared" si="63"/>
        <v>6.6428684057150453E-2</v>
      </c>
      <c r="N177" s="2">
        <f t="shared" si="64"/>
        <v>4.301508875858847E-2</v>
      </c>
      <c r="O177" s="2">
        <f t="shared" si="65"/>
        <v>3.4336029937760457E-2</v>
      </c>
      <c r="P177" s="2">
        <f t="shared" si="66"/>
        <v>8.9803583918268579E-2</v>
      </c>
      <c r="Q177" s="2">
        <f t="shared" si="67"/>
        <v>9.302762125793991E-2</v>
      </c>
      <c r="R177" s="2">
        <f t="shared" si="68"/>
        <v>7.9400342050120531E-2</v>
      </c>
      <c r="S177" s="2">
        <f t="shared" si="69"/>
        <v>3.703550447588027E-2</v>
      </c>
      <c r="T177" s="2">
        <f t="shared" si="70"/>
        <v>3.8624813810429835E-2</v>
      </c>
      <c r="U177" s="2">
        <f t="shared" si="71"/>
        <v>0.10999181582700679</v>
      </c>
      <c r="V177" s="2">
        <f t="shared" si="72"/>
        <v>5.2144332475398132E-2</v>
      </c>
      <c r="W177" s="2">
        <f t="shared" si="73"/>
        <v>3.8599197209444762E-2</v>
      </c>
      <c r="X177" s="2">
        <f t="shared" si="74"/>
        <v>5.8005421099762096E-2</v>
      </c>
      <c r="Y177" s="2">
        <f t="shared" si="75"/>
        <v>3.2518127131400329E-2</v>
      </c>
      <c r="Z177" s="2">
        <f t="shared" si="76"/>
        <v>8.338439694861087E-2</v>
      </c>
      <c r="AA177" s="2">
        <f t="shared" si="77"/>
        <v>3.7863697174023332E-2</v>
      </c>
    </row>
    <row r="178" spans="1:27" x14ac:dyDescent="0.25">
      <c r="A178" s="1">
        <v>2030</v>
      </c>
      <c r="B178" s="2">
        <f t="shared" si="52"/>
        <v>4.5258788304067543E-2</v>
      </c>
      <c r="C178" s="2">
        <f t="shared" si="53"/>
        <v>9.1352269207605072E-2</v>
      </c>
      <c r="D178" s="2">
        <f t="shared" si="54"/>
        <v>4.5181216271011612E-2</v>
      </c>
      <c r="E178" s="2">
        <f t="shared" si="55"/>
        <v>3.3585505362452459E-2</v>
      </c>
      <c r="F178" s="2">
        <f t="shared" si="56"/>
        <v>6.9180881232158056E-2</v>
      </c>
      <c r="G178" s="2">
        <f t="shared" si="57"/>
        <v>4.2197021912160564E-2</v>
      </c>
      <c r="H178" s="2">
        <f t="shared" si="58"/>
        <v>3.7090982739140736E-2</v>
      </c>
      <c r="I178" s="2">
        <f t="shared" si="59"/>
        <v>0.10379370122765941</v>
      </c>
      <c r="J178" s="2">
        <f t="shared" si="60"/>
        <v>9.6383131403118147E-2</v>
      </c>
      <c r="K178" s="2">
        <f t="shared" si="61"/>
        <v>6.8247420971926986E-2</v>
      </c>
      <c r="L178" s="2">
        <f t="shared" si="62"/>
        <v>5.9427282679998188E-2</v>
      </c>
      <c r="M178" s="2">
        <f t="shared" si="63"/>
        <v>6.3694147983997348E-2</v>
      </c>
      <c r="N178" s="2">
        <f t="shared" si="64"/>
        <v>4.1244371049480331E-2</v>
      </c>
      <c r="O178" s="2">
        <f t="shared" si="65"/>
        <v>3.2922590590942574E-2</v>
      </c>
      <c r="P178" s="2">
        <f t="shared" si="66"/>
        <v>8.6106851808029794E-2</v>
      </c>
      <c r="Q178" s="2">
        <f t="shared" si="67"/>
        <v>8.9209239603822141E-2</v>
      </c>
      <c r="R178" s="2">
        <f t="shared" si="68"/>
        <v>7.613185165865273E-2</v>
      </c>
      <c r="S178" s="2">
        <f t="shared" si="69"/>
        <v>3.5510958271550569E-2</v>
      </c>
      <c r="T178" s="2">
        <f t="shared" si="70"/>
        <v>3.7034856184562676E-2</v>
      </c>
      <c r="U178" s="2">
        <f t="shared" si="71"/>
        <v>0.1054640369297354</v>
      </c>
      <c r="V178" s="2">
        <f t="shared" si="72"/>
        <v>4.9997819711182272E-2</v>
      </c>
      <c r="W178" s="2">
        <f t="shared" si="73"/>
        <v>3.7010268223180577E-2</v>
      </c>
      <c r="X178" s="2">
        <f t="shared" si="74"/>
        <v>5.5617645976602813E-2</v>
      </c>
      <c r="Y178" s="2">
        <f t="shared" si="75"/>
        <v>3.1179528515942561E-2</v>
      </c>
      <c r="Z178" s="2">
        <f t="shared" si="76"/>
        <v>7.9951906127777472E-2</v>
      </c>
      <c r="AA178" s="2">
        <f t="shared" si="77"/>
        <v>3.6305049273424123E-2</v>
      </c>
    </row>
    <row r="179" spans="1:27" x14ac:dyDescent="0.25">
      <c r="A179" s="1">
        <v>2031</v>
      </c>
      <c r="B179" s="2">
        <f t="shared" si="52"/>
        <v>4.4551709120983524E-2</v>
      </c>
      <c r="C179" s="2">
        <f t="shared" si="53"/>
        <v>8.9940938527476283E-2</v>
      </c>
      <c r="D179" s="2">
        <f t="shared" si="54"/>
        <v>4.4476669225719877E-2</v>
      </c>
      <c r="E179" s="2">
        <f t="shared" si="55"/>
        <v>3.3060810533203956E-2</v>
      </c>
      <c r="F179" s="2">
        <f t="shared" si="56"/>
        <v>6.8102021033260421E-2</v>
      </c>
      <c r="G179" s="2">
        <f t="shared" si="57"/>
        <v>4.1537778469257929E-2</v>
      </c>
      <c r="H179" s="2">
        <f t="shared" si="58"/>
        <v>3.6511514947174535E-2</v>
      </c>
      <c r="I179" s="2">
        <f t="shared" si="59"/>
        <v>0.10219013961810214</v>
      </c>
      <c r="J179" s="2">
        <f t="shared" si="60"/>
        <v>9.4885669191049599E-2</v>
      </c>
      <c r="K179" s="2">
        <f t="shared" si="61"/>
        <v>6.7181199131814612E-2</v>
      </c>
      <c r="L179" s="2">
        <f t="shared" si="62"/>
        <v>5.8498839077932054E-2</v>
      </c>
      <c r="M179" s="2">
        <f t="shared" si="63"/>
        <v>6.2699067145041296E-2</v>
      </c>
      <c r="N179" s="2">
        <f t="shared" si="64"/>
        <v>4.0600016392979013E-2</v>
      </c>
      <c r="O179" s="2">
        <f t="shared" si="65"/>
        <v>3.240824857565798E-2</v>
      </c>
      <c r="P179" s="2">
        <f t="shared" si="66"/>
        <v>8.4761614907001959E-2</v>
      </c>
      <c r="Q179" s="2">
        <f t="shared" si="67"/>
        <v>8.781809342485683E-2</v>
      </c>
      <c r="R179" s="2">
        <f t="shared" si="68"/>
        <v>7.494245223797659E-2</v>
      </c>
      <c r="S179" s="2">
        <f t="shared" si="69"/>
        <v>3.4956173914867744E-2</v>
      </c>
      <c r="T179" s="2">
        <f t="shared" si="70"/>
        <v>3.6456258887790888E-2</v>
      </c>
      <c r="U179" s="2">
        <f t="shared" si="71"/>
        <v>0.10381638405260826</v>
      </c>
      <c r="V179" s="2">
        <f t="shared" si="72"/>
        <v>4.9216716802231962E-2</v>
      </c>
      <c r="W179" s="2">
        <f t="shared" si="73"/>
        <v>3.6432067153235465E-2</v>
      </c>
      <c r="X179" s="2">
        <f t="shared" si="74"/>
        <v>5.4748737701515247E-2</v>
      </c>
      <c r="Y179" s="2">
        <f t="shared" si="75"/>
        <v>3.0692412624764957E-2</v>
      </c>
      <c r="Z179" s="2">
        <f t="shared" si="76"/>
        <v>7.8702864255695754E-2</v>
      </c>
      <c r="AA179" s="2">
        <f t="shared" si="77"/>
        <v>3.5737851971004854E-2</v>
      </c>
    </row>
    <row r="180" spans="1:27" x14ac:dyDescent="0.25">
      <c r="A180" s="1">
        <v>2032</v>
      </c>
      <c r="B180" s="2">
        <f t="shared" si="52"/>
        <v>4.3852648538046497E-2</v>
      </c>
      <c r="C180" s="2">
        <f t="shared" si="53"/>
        <v>8.8544943226897641E-2</v>
      </c>
      <c r="D180" s="2">
        <f t="shared" si="54"/>
        <v>4.3780021520943839E-2</v>
      </c>
      <c r="E180" s="2">
        <f t="shared" si="55"/>
        <v>3.2542045529923319E-2</v>
      </c>
      <c r="F180" s="2">
        <f t="shared" si="56"/>
        <v>6.7035342231741554E-2</v>
      </c>
      <c r="G180" s="2">
        <f t="shared" si="57"/>
        <v>4.0886013691960335E-2</v>
      </c>
      <c r="H180" s="2">
        <f t="shared" si="58"/>
        <v>3.5938609571496263E-2</v>
      </c>
      <c r="I180" s="2">
        <f t="shared" si="59"/>
        <v>0.10060402489254336</v>
      </c>
      <c r="J180" s="2">
        <f t="shared" si="60"/>
        <v>9.3404828795910569E-2</v>
      </c>
      <c r="K180" s="2">
        <f t="shared" si="61"/>
        <v>6.6127059303722549E-2</v>
      </c>
      <c r="L180" s="2">
        <f t="shared" si="62"/>
        <v>5.7580947591754854E-2</v>
      </c>
      <c r="M180" s="2">
        <f t="shared" si="63"/>
        <v>6.1715255392718389E-2</v>
      </c>
      <c r="N180" s="2">
        <f t="shared" si="64"/>
        <v>3.996297463109013E-2</v>
      </c>
      <c r="O180" s="2">
        <f t="shared" si="65"/>
        <v>3.1899729511742386E-2</v>
      </c>
      <c r="P180" s="2">
        <f t="shared" si="66"/>
        <v>8.3431621382947949E-2</v>
      </c>
      <c r="Q180" s="2">
        <f t="shared" si="67"/>
        <v>8.644260583170249E-2</v>
      </c>
      <c r="R180" s="2">
        <f t="shared" si="68"/>
        <v>7.3766530629850252E-2</v>
      </c>
      <c r="S180" s="2">
        <f t="shared" si="69"/>
        <v>3.4407673174385589E-2</v>
      </c>
      <c r="T180" s="2">
        <f t="shared" si="70"/>
        <v>3.5884225754610442E-2</v>
      </c>
      <c r="U180" s="2">
        <f t="shared" si="71"/>
        <v>0.10218740173832071</v>
      </c>
      <c r="V180" s="2">
        <f t="shared" si="72"/>
        <v>4.8444457092652805E-2</v>
      </c>
      <c r="W180" s="2">
        <f t="shared" si="73"/>
        <v>3.5860407626641437E-2</v>
      </c>
      <c r="X180" s="2">
        <f t="shared" si="74"/>
        <v>5.3889675557719688E-2</v>
      </c>
      <c r="Y180" s="2">
        <f t="shared" si="75"/>
        <v>3.0210816063559569E-2</v>
      </c>
      <c r="Z180" s="2">
        <f t="shared" si="76"/>
        <v>7.7467922683704712E-2</v>
      </c>
      <c r="AA180" s="2">
        <f t="shared" si="77"/>
        <v>3.5177083699161504E-2</v>
      </c>
    </row>
    <row r="181" spans="1:27" x14ac:dyDescent="0.25">
      <c r="A181" s="1">
        <v>2033</v>
      </c>
      <c r="B181" s="2">
        <f t="shared" si="52"/>
        <v>4.3161753236966478E-2</v>
      </c>
      <c r="C181" s="2">
        <f t="shared" si="53"/>
        <v>8.7164568762779046E-2</v>
      </c>
      <c r="D181" s="2">
        <f t="shared" si="54"/>
        <v>4.3091481643676592E-2</v>
      </c>
      <c r="E181" s="2">
        <f t="shared" si="55"/>
        <v>3.2029345736765073E-2</v>
      </c>
      <c r="F181" s="2">
        <f t="shared" si="56"/>
        <v>6.5981067318877776E-2</v>
      </c>
      <c r="G181" s="2">
        <f t="shared" si="57"/>
        <v>4.0241857805788282E-2</v>
      </c>
      <c r="H181" s="2">
        <f t="shared" si="58"/>
        <v>3.5372401720676565E-2</v>
      </c>
      <c r="I181" s="2">
        <f t="shared" si="59"/>
        <v>9.9035675352173447E-2</v>
      </c>
      <c r="J181" s="2">
        <f t="shared" si="60"/>
        <v>9.194093720426362E-2</v>
      </c>
      <c r="K181" s="2">
        <f t="shared" si="61"/>
        <v>6.5085232517740232E-2</v>
      </c>
      <c r="L181" s="2">
        <f t="shared" si="62"/>
        <v>5.6673750817627259E-2</v>
      </c>
      <c r="M181" s="2">
        <f t="shared" si="63"/>
        <v>6.0742958598009732E-2</v>
      </c>
      <c r="N181" s="2">
        <f t="shared" si="64"/>
        <v>3.9333356565247182E-2</v>
      </c>
      <c r="O181" s="2">
        <f t="shared" si="65"/>
        <v>3.139715354262157E-2</v>
      </c>
      <c r="P181" s="2">
        <f t="shared" si="66"/>
        <v>8.2117155494645849E-2</v>
      </c>
      <c r="Q181" s="2">
        <f t="shared" si="67"/>
        <v>8.5083076262576579E-2</v>
      </c>
      <c r="R181" s="2">
        <f t="shared" si="68"/>
        <v>7.2604344554613176E-2</v>
      </c>
      <c r="S181" s="2">
        <f t="shared" si="69"/>
        <v>3.3865585460964076E-2</v>
      </c>
      <c r="T181" s="2">
        <f t="shared" si="70"/>
        <v>3.5318871040535847E-2</v>
      </c>
      <c r="U181" s="2">
        <f t="shared" si="71"/>
        <v>0.10057744700206155</v>
      </c>
      <c r="V181" s="2">
        <f t="shared" si="72"/>
        <v>4.768121943366805E-2</v>
      </c>
      <c r="W181" s="2">
        <f t="shared" si="73"/>
        <v>3.529543236798071E-2</v>
      </c>
      <c r="X181" s="2">
        <f t="shared" si="74"/>
        <v>5.3040647821191139E-2</v>
      </c>
      <c r="Y181" s="2">
        <f t="shared" si="75"/>
        <v>2.973485089994005E-2</v>
      </c>
      <c r="Z181" s="2">
        <f t="shared" si="76"/>
        <v>7.6247431006021479E-2</v>
      </c>
      <c r="AA181" s="2">
        <f t="shared" si="77"/>
        <v>3.4622869902393105E-2</v>
      </c>
    </row>
    <row r="182" spans="1:27" x14ac:dyDescent="0.25">
      <c r="A182" s="1">
        <v>2034</v>
      </c>
      <c r="B182" s="2">
        <f t="shared" si="52"/>
        <v>4.2478729854323445E-2</v>
      </c>
      <c r="C182" s="2">
        <f t="shared" si="53"/>
        <v>8.5799275938735098E-2</v>
      </c>
      <c r="D182" s="2">
        <f t="shared" si="54"/>
        <v>4.2410702115596312E-2</v>
      </c>
      <c r="E182" s="2">
        <f t="shared" si="55"/>
        <v>3.1522494539081992E-2</v>
      </c>
      <c r="F182" s="2">
        <f t="shared" si="56"/>
        <v>6.493869568929736E-2</v>
      </c>
      <c r="G182" s="2">
        <f t="shared" si="57"/>
        <v>3.960503640696645E-2</v>
      </c>
      <c r="H182" s="2">
        <f t="shared" si="58"/>
        <v>3.4812640478798548E-2</v>
      </c>
      <c r="I182" s="2">
        <f t="shared" si="59"/>
        <v>9.748443450078724E-2</v>
      </c>
      <c r="J182" s="2">
        <f t="shared" si="60"/>
        <v>9.0493367691863835E-2</v>
      </c>
      <c r="K182" s="2">
        <f t="shared" si="61"/>
        <v>6.4055272038048422E-2</v>
      </c>
      <c r="L182" s="2">
        <f t="shared" si="62"/>
        <v>5.5776916031174385E-2</v>
      </c>
      <c r="M182" s="2">
        <f t="shared" si="63"/>
        <v>5.9781685018953139E-2</v>
      </c>
      <c r="N182" s="2">
        <f t="shared" si="64"/>
        <v>3.8710918432296432E-2</v>
      </c>
      <c r="O182" s="2">
        <f t="shared" si="65"/>
        <v>3.0900296400567417E-2</v>
      </c>
      <c r="P182" s="2">
        <f t="shared" si="66"/>
        <v>8.0817666490713147E-2</v>
      </c>
      <c r="Q182" s="2">
        <f t="shared" si="67"/>
        <v>8.3738925733003094E-2</v>
      </c>
      <c r="R182" s="2">
        <f t="shared" si="68"/>
        <v>7.1455395666325874E-2</v>
      </c>
      <c r="S182" s="2">
        <f t="shared" si="69"/>
        <v>3.3329666331867701E-2</v>
      </c>
      <c r="T182" s="2">
        <f t="shared" si="70"/>
        <v>3.4759955177552815E-2</v>
      </c>
      <c r="U182" s="2">
        <f t="shared" si="71"/>
        <v>9.8985829494477401E-2</v>
      </c>
      <c r="V182" s="2">
        <f t="shared" si="72"/>
        <v>4.6926665995189354E-2</v>
      </c>
      <c r="W182" s="2">
        <f t="shared" si="73"/>
        <v>3.4736879715519232E-2</v>
      </c>
      <c r="X182" s="2">
        <f t="shared" si="74"/>
        <v>5.2201290428434063E-2</v>
      </c>
      <c r="Y182" s="2">
        <f t="shared" si="75"/>
        <v>2.9264300002904954E-2</v>
      </c>
      <c r="Z182" s="2">
        <f t="shared" si="76"/>
        <v>7.5040806565617499E-2</v>
      </c>
      <c r="AA182" s="2">
        <f t="shared" si="77"/>
        <v>3.4074991052826339E-2</v>
      </c>
    </row>
    <row r="183" spans="1:27" x14ac:dyDescent="0.25">
      <c r="A183" s="1">
        <v>2035</v>
      </c>
      <c r="B183" s="2">
        <f t="shared" si="52"/>
        <v>4.180328502669739E-2</v>
      </c>
      <c r="C183" s="2">
        <f t="shared" si="53"/>
        <v>8.4448493840945937E-2</v>
      </c>
      <c r="D183" s="2">
        <f t="shared" si="54"/>
        <v>4.1737451284488476E-2</v>
      </c>
      <c r="E183" s="2">
        <f t="shared" si="55"/>
        <v>3.1021248245395937E-2</v>
      </c>
      <c r="F183" s="2">
        <f t="shared" si="56"/>
        <v>6.3907782360447654E-2</v>
      </c>
      <c r="G183" s="2">
        <f t="shared" si="57"/>
        <v>3.8975289044453867E-2</v>
      </c>
      <c r="H183" s="2">
        <f t="shared" si="58"/>
        <v>3.4259094231169691E-2</v>
      </c>
      <c r="I183" s="2">
        <f t="shared" si="59"/>
        <v>9.5949685629828321E-2</v>
      </c>
      <c r="J183" s="2">
        <f t="shared" si="60"/>
        <v>8.9061548032226795E-2</v>
      </c>
      <c r="K183" s="2">
        <f t="shared" si="61"/>
        <v>6.3036747466903117E-2</v>
      </c>
      <c r="L183" s="2">
        <f t="shared" si="62"/>
        <v>5.489001544391426E-2</v>
      </c>
      <c r="M183" s="2">
        <f t="shared" si="63"/>
        <v>5.8831147806070683E-2</v>
      </c>
      <c r="N183" s="2">
        <f t="shared" si="64"/>
        <v>3.8095372148510727E-2</v>
      </c>
      <c r="O183" s="2">
        <f t="shared" si="65"/>
        <v>3.0408965856098702E-2</v>
      </c>
      <c r="P183" s="2">
        <f t="shared" si="66"/>
        <v>7.9532603619767342E-2</v>
      </c>
      <c r="Q183" s="2">
        <f t="shared" si="67"/>
        <v>8.2409596406947838E-2</v>
      </c>
      <c r="R183" s="2">
        <f t="shared" si="68"/>
        <v>7.0319203844615513E-2</v>
      </c>
      <c r="S183" s="2">
        <f t="shared" si="69"/>
        <v>3.2799700102329847E-2</v>
      </c>
      <c r="T183" s="2">
        <f t="shared" si="70"/>
        <v>3.4207249654632337E-2</v>
      </c>
      <c r="U183" s="2">
        <f t="shared" si="71"/>
        <v>9.7411884113753081E-2</v>
      </c>
      <c r="V183" s="2">
        <f t="shared" si="72"/>
        <v>4.6180498691844665E-2</v>
      </c>
      <c r="W183" s="2">
        <f t="shared" si="73"/>
        <v>3.4184535582383699E-2</v>
      </c>
      <c r="X183" s="2">
        <f t="shared" si="74"/>
        <v>5.1371252630526172E-2</v>
      </c>
      <c r="Y183" s="2">
        <f t="shared" si="75"/>
        <v>2.87989812625821E-2</v>
      </c>
      <c r="Z183" s="2">
        <f t="shared" si="76"/>
        <v>7.3847583236869935E-2</v>
      </c>
      <c r="AA183" s="2">
        <f t="shared" si="77"/>
        <v>3.3533164900338364E-2</v>
      </c>
    </row>
    <row r="184" spans="1:27" x14ac:dyDescent="0.25">
      <c r="A184" s="1">
        <v>2036</v>
      </c>
      <c r="B184" s="2">
        <f t="shared" si="52"/>
        <v>4.1135157986603853E-2</v>
      </c>
      <c r="C184" s="2">
        <f t="shared" si="53"/>
        <v>8.311171499046055E-2</v>
      </c>
      <c r="D184" s="2">
        <f t="shared" si="54"/>
        <v>4.1071428002474188E-2</v>
      </c>
      <c r="E184" s="2">
        <f t="shared" si="55"/>
        <v>3.0525444394721494E-2</v>
      </c>
      <c r="F184" s="2">
        <f t="shared" si="56"/>
        <v>6.2887993595414179E-2</v>
      </c>
      <c r="G184" s="2">
        <f t="shared" si="57"/>
        <v>3.8352355267209565E-2</v>
      </c>
      <c r="H184" s="2">
        <f t="shared" si="58"/>
        <v>3.3711537796838935E-2</v>
      </c>
      <c r="I184" s="2">
        <f t="shared" si="59"/>
        <v>9.4430851818389117E-2</v>
      </c>
      <c r="J184" s="2">
        <f t="shared" si="60"/>
        <v>8.7644905998868011E-2</v>
      </c>
      <c r="K184" s="2">
        <f t="shared" si="61"/>
        <v>6.2029244076014602E-2</v>
      </c>
      <c r="L184" s="2">
        <f t="shared" si="62"/>
        <v>5.4012716331471998E-2</v>
      </c>
      <c r="M184" s="2">
        <f t="shared" si="63"/>
        <v>5.7890855217400186E-2</v>
      </c>
      <c r="N184" s="2">
        <f t="shared" si="64"/>
        <v>3.7486518271309728E-2</v>
      </c>
      <c r="O184" s="2">
        <f t="shared" si="65"/>
        <v>2.992294565104904E-2</v>
      </c>
      <c r="P184" s="2">
        <f t="shared" si="66"/>
        <v>7.8261451662773179E-2</v>
      </c>
      <c r="Q184" s="2">
        <f t="shared" si="67"/>
        <v>8.109455083445799E-2</v>
      </c>
      <c r="R184" s="2">
        <f t="shared" si="68"/>
        <v>6.9195306448811125E-2</v>
      </c>
      <c r="S184" s="2">
        <f t="shared" si="69"/>
        <v>3.2275471087583919E-2</v>
      </c>
      <c r="T184" s="2">
        <f t="shared" si="70"/>
        <v>3.3660522275083649E-2</v>
      </c>
      <c r="U184" s="2">
        <f t="shared" si="71"/>
        <v>9.585496997237905E-2</v>
      </c>
      <c r="V184" s="2">
        <f t="shared" si="72"/>
        <v>4.5442419438261911E-2</v>
      </c>
      <c r="W184" s="2">
        <f t="shared" si="73"/>
        <v>3.363818588170079E-2</v>
      </c>
      <c r="X184" s="2">
        <f t="shared" si="74"/>
        <v>5.0550196448231555E-2</v>
      </c>
      <c r="Y184" s="2">
        <f t="shared" si="75"/>
        <v>2.8338691556421752E-2</v>
      </c>
      <c r="Z184" s="2">
        <f t="shared" si="76"/>
        <v>7.2667294894155965E-2</v>
      </c>
      <c r="AA184" s="2">
        <f t="shared" si="77"/>
        <v>3.2997203278180599E-2</v>
      </c>
    </row>
    <row r="185" spans="1:27" x14ac:dyDescent="0.25">
      <c r="A185" s="1">
        <v>2037</v>
      </c>
      <c r="B185" s="2">
        <f t="shared" si="52"/>
        <v>4.0474063519606723E-2</v>
      </c>
      <c r="C185" s="2">
        <f t="shared" si="53"/>
        <v>8.1788416049610763E-2</v>
      </c>
      <c r="D185" s="2">
        <f t="shared" si="54"/>
        <v>4.0412377452117447E-2</v>
      </c>
      <c r="E185" s="2">
        <f t="shared" si="55"/>
        <v>3.0034866372411428E-2</v>
      </c>
      <c r="F185" s="2">
        <f t="shared" si="56"/>
        <v>6.1878884411644276E-2</v>
      </c>
      <c r="G185" s="2">
        <f t="shared" si="57"/>
        <v>3.7735988576926907E-2</v>
      </c>
      <c r="H185" s="2">
        <f t="shared" si="58"/>
        <v>3.3169758862338153E-2</v>
      </c>
      <c r="I185" s="2">
        <f t="shared" si="59"/>
        <v>9.2927316357913237E-2</v>
      </c>
      <c r="J185" s="2">
        <f t="shared" si="60"/>
        <v>8.6242869365303038E-2</v>
      </c>
      <c r="K185" s="2">
        <f t="shared" si="61"/>
        <v>6.1032362299689724E-2</v>
      </c>
      <c r="L185" s="2">
        <f t="shared" si="62"/>
        <v>5.3144685969472721E-2</v>
      </c>
      <c r="M185" s="2">
        <f t="shared" si="63"/>
        <v>5.6960479424966869E-2</v>
      </c>
      <c r="N185" s="2">
        <f t="shared" si="64"/>
        <v>3.688406871696627E-2</v>
      </c>
      <c r="O185" s="2">
        <f t="shared" si="65"/>
        <v>2.9442043555937193E-2</v>
      </c>
      <c r="P185" s="2">
        <f t="shared" si="66"/>
        <v>7.7003695400695418E-2</v>
      </c>
      <c r="Q185" s="2">
        <f t="shared" si="67"/>
        <v>7.9793271132830551E-2</v>
      </c>
      <c r="R185" s="2">
        <f t="shared" si="68"/>
        <v>6.8083257752530019E-2</v>
      </c>
      <c r="S185" s="2">
        <f t="shared" si="69"/>
        <v>3.1756763602863287E-2</v>
      </c>
      <c r="T185" s="2">
        <f t="shared" si="70"/>
        <v>3.3119559270524776E-2</v>
      </c>
      <c r="U185" s="2">
        <f t="shared" si="71"/>
        <v>9.4314469613894392E-2</v>
      </c>
      <c r="V185" s="2">
        <f t="shared" si="72"/>
        <v>4.4712110276710897E-2</v>
      </c>
      <c r="W185" s="2">
        <f t="shared" si="73"/>
        <v>3.3097568951736482E-2</v>
      </c>
      <c r="X185" s="2">
        <f t="shared" si="74"/>
        <v>4.9737796258941314E-2</v>
      </c>
      <c r="Y185" s="2">
        <f t="shared" si="75"/>
        <v>2.7883255778777583E-2</v>
      </c>
      <c r="Z185" s="2">
        <f t="shared" si="76"/>
        <v>7.1499475411852767E-2</v>
      </c>
      <c r="AA185" s="2">
        <f t="shared" si="77"/>
        <v>3.2466918019604503E-2</v>
      </c>
    </row>
    <row r="186" spans="1:27" x14ac:dyDescent="0.25">
      <c r="A186" s="1">
        <v>2038</v>
      </c>
      <c r="B186" s="2">
        <f t="shared" si="52"/>
        <v>3.9819765305173199E-2</v>
      </c>
      <c r="C186" s="2">
        <f t="shared" si="53"/>
        <v>8.0478121256880017E-2</v>
      </c>
      <c r="D186" s="2">
        <f t="shared" si="54"/>
        <v>3.9760044815982269E-2</v>
      </c>
      <c r="E186" s="2">
        <f t="shared" si="55"/>
        <v>2.9549324640649421E-2</v>
      </c>
      <c r="F186" s="2">
        <f t="shared" si="56"/>
        <v>6.0880009826585306E-2</v>
      </c>
      <c r="G186" s="2">
        <f t="shared" si="57"/>
        <v>3.7125951777122156E-2</v>
      </c>
      <c r="H186" s="2">
        <f t="shared" si="58"/>
        <v>3.2633538680457742E-2</v>
      </c>
      <c r="I186" s="2">
        <f t="shared" si="59"/>
        <v>9.1438562008966287E-2</v>
      </c>
      <c r="J186" s="2">
        <f t="shared" si="60"/>
        <v>8.4854893153927635E-2</v>
      </c>
      <c r="K186" s="2">
        <f t="shared" si="61"/>
        <v>6.0045717130916221E-2</v>
      </c>
      <c r="L186" s="2">
        <f t="shared" si="62"/>
        <v>5.2285544101488002E-2</v>
      </c>
      <c r="M186" s="2">
        <f t="shared" si="63"/>
        <v>5.603965162229909E-2</v>
      </c>
      <c r="N186" s="2">
        <f t="shared" si="64"/>
        <v>3.6287801882613317E-2</v>
      </c>
      <c r="O186" s="2">
        <f t="shared" si="65"/>
        <v>2.8966091369967084E-2</v>
      </c>
      <c r="P186" s="2">
        <f t="shared" si="66"/>
        <v>7.5758872913019693E-2</v>
      </c>
      <c r="Q186" s="2">
        <f t="shared" si="67"/>
        <v>7.8505258323076518E-2</v>
      </c>
      <c r="R186" s="2">
        <f t="shared" si="68"/>
        <v>6.6982628269993405E-2</v>
      </c>
      <c r="S186" s="2">
        <f t="shared" si="69"/>
        <v>3.1243390721370223E-2</v>
      </c>
      <c r="T186" s="2">
        <f t="shared" si="70"/>
        <v>3.2584150558235506E-2</v>
      </c>
      <c r="U186" s="2">
        <f t="shared" si="71"/>
        <v>9.2789788079644539E-2</v>
      </c>
      <c r="V186" s="2">
        <f t="shared" si="72"/>
        <v>4.3989292994177698E-2</v>
      </c>
      <c r="W186" s="2">
        <f t="shared" si="73"/>
        <v>3.2562518280478188E-2</v>
      </c>
      <c r="X186" s="2">
        <f t="shared" si="74"/>
        <v>4.8933738304517777E-2</v>
      </c>
      <c r="Y186" s="2">
        <f t="shared" si="75"/>
        <v>2.7432498824003261E-2</v>
      </c>
      <c r="Z186" s="2">
        <f t="shared" si="76"/>
        <v>7.0343600398634645E-2</v>
      </c>
      <c r="AA186" s="2">
        <f t="shared" si="77"/>
        <v>3.1942058235611977E-2</v>
      </c>
    </row>
    <row r="187" spans="1:27" x14ac:dyDescent="0.25">
      <c r="A187" s="1">
        <v>2039</v>
      </c>
      <c r="B187" s="2">
        <f t="shared" si="52"/>
        <v>3.9172002575818834E-2</v>
      </c>
      <c r="C187" s="2">
        <f t="shared" si="53"/>
        <v>7.9180338992034527E-2</v>
      </c>
      <c r="D187" s="2">
        <f t="shared" si="54"/>
        <v>3.9114198441854119E-2</v>
      </c>
      <c r="E187" s="2">
        <f t="shared" si="55"/>
        <v>2.9068656738450046E-2</v>
      </c>
      <c r="F187" s="2">
        <f t="shared" si="56"/>
        <v>5.9891091726141862E-2</v>
      </c>
      <c r="G187" s="2">
        <f t="shared" si="57"/>
        <v>3.6522012322223012E-2</v>
      </c>
      <c r="H187" s="2">
        <f t="shared" si="58"/>
        <v>3.2102677805212469E-2</v>
      </c>
      <c r="I187" s="2">
        <f t="shared" si="59"/>
        <v>8.9964051638289466E-2</v>
      </c>
      <c r="J187" s="2">
        <f t="shared" si="60"/>
        <v>8.3480514133778175E-2</v>
      </c>
      <c r="K187" s="2">
        <f t="shared" si="61"/>
        <v>5.9068937603720749E-2</v>
      </c>
      <c r="L187" s="2">
        <f t="shared" si="62"/>
        <v>5.1435005535196525E-2</v>
      </c>
      <c r="M187" s="2">
        <f t="shared" si="63"/>
        <v>5.5128043981422077E-2</v>
      </c>
      <c r="N187" s="2">
        <f t="shared" si="64"/>
        <v>3.569749616538382E-2</v>
      </c>
      <c r="O187" s="2">
        <f t="shared" si="65"/>
        <v>2.8494888854095762E-2</v>
      </c>
      <c r="P187" s="2">
        <f t="shared" si="66"/>
        <v>7.4526468980710775E-2</v>
      </c>
      <c r="Q187" s="2">
        <f t="shared" si="67"/>
        <v>7.723003165226712E-2</v>
      </c>
      <c r="R187" s="2">
        <f t="shared" si="68"/>
        <v>6.5893004178582765E-2</v>
      </c>
      <c r="S187" s="2">
        <f t="shared" si="69"/>
        <v>3.0735136758338118E-2</v>
      </c>
      <c r="T187" s="2">
        <f t="shared" si="70"/>
        <v>3.2054093426819127E-2</v>
      </c>
      <c r="U187" s="2">
        <f t="shared" si="71"/>
        <v>9.128035210885925E-2</v>
      </c>
      <c r="V187" s="2">
        <f t="shared" si="72"/>
        <v>4.327370925000653E-2</v>
      </c>
      <c r="W187" s="2">
        <f t="shared" si="73"/>
        <v>3.2032819781052595E-2</v>
      </c>
      <c r="X187" s="2">
        <f t="shared" si="74"/>
        <v>4.8137720269446557E-2</v>
      </c>
      <c r="Y187" s="2">
        <f t="shared" si="75"/>
        <v>2.6986245586452465E-2</v>
      </c>
      <c r="Z187" s="2">
        <f t="shared" si="76"/>
        <v>6.9199320260284455E-2</v>
      </c>
      <c r="AA187" s="2">
        <f t="shared" si="77"/>
        <v>3.1422435759454463E-2</v>
      </c>
    </row>
    <row r="188" spans="1:27" x14ac:dyDescent="0.25">
      <c r="A188" s="1">
        <v>2040</v>
      </c>
      <c r="B188" s="2">
        <f t="shared" si="52"/>
        <v>3.8529976731122489E-2</v>
      </c>
      <c r="C188" s="2">
        <f t="shared" si="53"/>
        <v>7.789354681822136E-2</v>
      </c>
      <c r="D188" s="2">
        <f t="shared" si="54"/>
        <v>3.8474004381760664E-2</v>
      </c>
      <c r="E188" s="2">
        <f t="shared" si="55"/>
        <v>2.8592212821871622E-2</v>
      </c>
      <c r="F188" s="2">
        <f t="shared" si="56"/>
        <v>5.8910850785475068E-2</v>
      </c>
      <c r="G188" s="2">
        <f t="shared" si="57"/>
        <v>3.5923416764575236E-2</v>
      </c>
      <c r="H188" s="2">
        <f t="shared" si="58"/>
        <v>3.1576513561232103E-2</v>
      </c>
      <c r="I188" s="2">
        <f t="shared" si="59"/>
        <v>8.8501994801686829E-2</v>
      </c>
      <c r="J188" s="2">
        <f t="shared" si="60"/>
        <v>8.2118042874281511E-2</v>
      </c>
      <c r="K188" s="2">
        <f t="shared" si="61"/>
        <v>5.8100797370314351E-2</v>
      </c>
      <c r="L188" s="2">
        <f t="shared" si="62"/>
        <v>5.0591977033366542E-2</v>
      </c>
      <c r="M188" s="2">
        <f t="shared" si="63"/>
        <v>5.4224509104424091E-2</v>
      </c>
      <c r="N188" s="2">
        <f t="shared" si="64"/>
        <v>3.5112420275816549E-2</v>
      </c>
      <c r="O188" s="2">
        <f t="shared" si="65"/>
        <v>2.8027859319879531E-2</v>
      </c>
      <c r="P188" s="2">
        <f t="shared" si="66"/>
        <v>7.3304991245183804E-2</v>
      </c>
      <c r="Q188" s="2">
        <f t="shared" si="67"/>
        <v>7.5966001726062118E-2</v>
      </c>
      <c r="R188" s="2">
        <f t="shared" si="68"/>
        <v>6.4813017454032576E-2</v>
      </c>
      <c r="S188" s="2">
        <f t="shared" si="69"/>
        <v>3.0231397796420451E-2</v>
      </c>
      <c r="T188" s="2">
        <f t="shared" si="70"/>
        <v>3.1528728142820928E-2</v>
      </c>
      <c r="U188" s="2">
        <f t="shared" si="71"/>
        <v>8.9784266602988855E-2</v>
      </c>
      <c r="V188" s="2">
        <f t="shared" si="72"/>
        <v>4.2564444915723067E-2</v>
      </c>
      <c r="W188" s="2">
        <f t="shared" si="73"/>
        <v>3.1507807405409427E-2</v>
      </c>
      <c r="X188" s="2">
        <f t="shared" si="74"/>
        <v>4.7348742752194271E-2</v>
      </c>
      <c r="Y188" s="2">
        <f t="shared" si="75"/>
        <v>2.6543942732282801E-2</v>
      </c>
      <c r="Z188" s="2">
        <f t="shared" si="76"/>
        <v>6.8065120088528025E-2</v>
      </c>
      <c r="AA188" s="2">
        <f t="shared" si="77"/>
        <v>3.0907428342511138E-2</v>
      </c>
    </row>
    <row r="189" spans="1:27" x14ac:dyDescent="0.25">
      <c r="A189" s="1">
        <v>2041</v>
      </c>
      <c r="B189" s="2">
        <f t="shared" si="52"/>
        <v>3.7961780680462499E-2</v>
      </c>
      <c r="C189" s="2">
        <f t="shared" si="53"/>
        <v>7.6748103390975222E-2</v>
      </c>
      <c r="D189" s="2">
        <f t="shared" si="54"/>
        <v>3.7906919760574968E-2</v>
      </c>
      <c r="E189" s="2">
        <f t="shared" si="55"/>
        <v>2.8170572411041931E-2</v>
      </c>
      <c r="F189" s="2">
        <f t="shared" si="56"/>
        <v>5.8042522956799514E-2</v>
      </c>
      <c r="G189" s="2">
        <f t="shared" si="57"/>
        <v>3.5393663998150041E-2</v>
      </c>
      <c r="H189" s="2">
        <f t="shared" si="58"/>
        <v>3.1110865089412833E-2</v>
      </c>
      <c r="I189" s="2">
        <f t="shared" si="59"/>
        <v>8.7200560703286883E-2</v>
      </c>
      <c r="J189" s="2">
        <f t="shared" si="60"/>
        <v>8.0908764819338549E-2</v>
      </c>
      <c r="K189" s="2">
        <f t="shared" si="61"/>
        <v>5.7243999922512875E-2</v>
      </c>
      <c r="L189" s="2">
        <f t="shared" si="62"/>
        <v>4.9845913920786286E-2</v>
      </c>
      <c r="M189" s="2">
        <f t="shared" si="63"/>
        <v>5.342485471693538E-2</v>
      </c>
      <c r="N189" s="2">
        <f t="shared" si="64"/>
        <v>3.4594623016683569E-2</v>
      </c>
      <c r="O189" s="2">
        <f t="shared" si="65"/>
        <v>2.7614533896982648E-2</v>
      </c>
      <c r="P189" s="2">
        <f t="shared" si="66"/>
        <v>7.2223972878369111E-2</v>
      </c>
      <c r="Q189" s="2">
        <f t="shared" si="67"/>
        <v>7.4846274846288974E-2</v>
      </c>
      <c r="R189" s="2">
        <f t="shared" si="68"/>
        <v>6.3857236630836853E-2</v>
      </c>
      <c r="S189" s="2">
        <f t="shared" si="69"/>
        <v>2.9785577383830687E-2</v>
      </c>
      <c r="T189" s="2">
        <f t="shared" si="70"/>
        <v>3.1063781912024802E-2</v>
      </c>
      <c r="U189" s="2">
        <f t="shared" si="71"/>
        <v>8.8460241220206889E-2</v>
      </c>
      <c r="V189" s="2">
        <f t="shared" si="72"/>
        <v>4.1936756611593809E-2</v>
      </c>
      <c r="W189" s="2">
        <f t="shared" si="73"/>
        <v>3.104316752803921E-2</v>
      </c>
      <c r="X189" s="2">
        <f t="shared" si="74"/>
        <v>4.6650503075927517E-2</v>
      </c>
      <c r="Y189" s="2">
        <f t="shared" si="75"/>
        <v>2.6152504566258131E-2</v>
      </c>
      <c r="Z189" s="2">
        <f t="shared" si="76"/>
        <v>6.706137682546176E-2</v>
      </c>
      <c r="AA189" s="2">
        <f t="shared" si="77"/>
        <v>3.0451644480968935E-2</v>
      </c>
    </row>
    <row r="190" spans="1:27" x14ac:dyDescent="0.25">
      <c r="A190" s="1">
        <v>2042</v>
      </c>
      <c r="B190" s="2">
        <f t="shared" si="52"/>
        <v>3.7395255171499803E-2</v>
      </c>
      <c r="C190" s="2">
        <f t="shared" si="53"/>
        <v>7.5605863424607206E-2</v>
      </c>
      <c r="D190" s="2">
        <f t="shared" si="54"/>
        <v>3.734145670489103E-2</v>
      </c>
      <c r="E190" s="2">
        <f t="shared" si="55"/>
        <v>2.7750150457602898E-2</v>
      </c>
      <c r="F190" s="2">
        <f t="shared" si="56"/>
        <v>5.7176698154982615E-2</v>
      </c>
      <c r="G190" s="2">
        <f t="shared" si="57"/>
        <v>3.4865459985236338E-2</v>
      </c>
      <c r="H190" s="2">
        <f t="shared" si="58"/>
        <v>3.0646574137041364E-2</v>
      </c>
      <c r="I190" s="2">
        <f t="shared" si="59"/>
        <v>8.5902747280927658E-2</v>
      </c>
      <c r="J190" s="2">
        <f t="shared" si="60"/>
        <v>7.9702947372182559E-2</v>
      </c>
      <c r="K190" s="2">
        <f t="shared" si="61"/>
        <v>5.6389711657971166E-2</v>
      </c>
      <c r="L190" s="2">
        <f t="shared" si="62"/>
        <v>4.9102037282669507E-2</v>
      </c>
      <c r="M190" s="2">
        <f t="shared" si="63"/>
        <v>5.2627577082263836E-2</v>
      </c>
      <c r="N190" s="2">
        <f t="shared" si="64"/>
        <v>3.4078332657046483E-2</v>
      </c>
      <c r="O190" s="2">
        <f t="shared" si="65"/>
        <v>2.7202425927466904E-2</v>
      </c>
      <c r="P190" s="2">
        <f t="shared" si="66"/>
        <v>7.1146134656634052E-2</v>
      </c>
      <c r="Q190" s="2">
        <f t="shared" si="67"/>
        <v>7.372979995591103E-2</v>
      </c>
      <c r="R190" s="2">
        <f t="shared" si="68"/>
        <v>6.2904254869715501E-2</v>
      </c>
      <c r="S190" s="2">
        <f t="shared" si="69"/>
        <v>2.9341065458825043E-2</v>
      </c>
      <c r="T190" s="2">
        <f t="shared" si="70"/>
        <v>3.0600195690417449E-2</v>
      </c>
      <c r="U190" s="2">
        <f t="shared" si="71"/>
        <v>8.7140093326012816E-2</v>
      </c>
      <c r="V190" s="2">
        <f t="shared" si="72"/>
        <v>4.1310916436771331E-2</v>
      </c>
      <c r="W190" s="2">
        <f t="shared" si="73"/>
        <v>3.0579883534199947E-2</v>
      </c>
      <c r="X190" s="2">
        <f t="shared" si="74"/>
        <v>4.5954308236875775E-2</v>
      </c>
      <c r="Y190" s="2">
        <f t="shared" si="75"/>
        <v>2.5762215093273366E-2</v>
      </c>
      <c r="Z190" s="2">
        <f t="shared" si="76"/>
        <v>6.6060605113241036E-2</v>
      </c>
      <c r="AA190" s="2">
        <f t="shared" si="77"/>
        <v>2.9997195408482676E-2</v>
      </c>
    </row>
    <row r="191" spans="1:27" x14ac:dyDescent="0.25">
      <c r="A191" s="1">
        <v>2043</v>
      </c>
      <c r="B191" s="2">
        <f t="shared" si="52"/>
        <v>3.6830734312573853E-2</v>
      </c>
      <c r="C191" s="2">
        <f t="shared" si="53"/>
        <v>7.4467445409088798E-2</v>
      </c>
      <c r="D191" s="2">
        <f t="shared" si="54"/>
        <v>3.6777985858252114E-2</v>
      </c>
      <c r="E191" s="2">
        <f t="shared" si="55"/>
        <v>2.7331244806694462E-2</v>
      </c>
      <c r="F191" s="2">
        <f t="shared" si="56"/>
        <v>5.6313932608215177E-2</v>
      </c>
      <c r="G191" s="2">
        <f t="shared" si="57"/>
        <v>3.4339125638723898E-2</v>
      </c>
      <c r="H191" s="2">
        <f t="shared" si="58"/>
        <v>3.0183930222483338E-2</v>
      </c>
      <c r="I191" s="2">
        <f t="shared" si="59"/>
        <v>8.4609310499936363E-2</v>
      </c>
      <c r="J191" s="2">
        <f t="shared" si="60"/>
        <v>7.8501299003699052E-2</v>
      </c>
      <c r="K191" s="2">
        <f t="shared" si="61"/>
        <v>5.5538441451115354E-2</v>
      </c>
      <c r="L191" s="2">
        <f t="shared" si="62"/>
        <v>4.8360774907498183E-2</v>
      </c>
      <c r="M191" s="2">
        <f t="shared" si="63"/>
        <v>5.1833085985377947E-2</v>
      </c>
      <c r="N191" s="2">
        <f t="shared" si="64"/>
        <v>3.3563881601205853E-2</v>
      </c>
      <c r="O191" s="2">
        <f t="shared" si="65"/>
        <v>2.6791775698183841E-2</v>
      </c>
      <c r="P191" s="2">
        <f t="shared" si="66"/>
        <v>7.0072098396055632E-2</v>
      </c>
      <c r="Q191" s="2">
        <f t="shared" si="67"/>
        <v>7.2617236539013683E-2</v>
      </c>
      <c r="R191" s="2">
        <f t="shared" si="68"/>
        <v>6.195463983391164E-2</v>
      </c>
      <c r="S191" s="2">
        <f t="shared" si="69"/>
        <v>2.8898135222107896E-2</v>
      </c>
      <c r="T191" s="2">
        <f t="shared" si="70"/>
        <v>3.013824958829249E-2</v>
      </c>
      <c r="U191" s="2">
        <f t="shared" si="71"/>
        <v>8.5824609293730411E-2</v>
      </c>
      <c r="V191" s="2">
        <f t="shared" si="72"/>
        <v>4.0687282093702107E-2</v>
      </c>
      <c r="W191" s="2">
        <f t="shared" si="73"/>
        <v>3.0118240873056045E-2</v>
      </c>
      <c r="X191" s="2">
        <f t="shared" si="74"/>
        <v>4.5260572937855299E-2</v>
      </c>
      <c r="Y191" s="2">
        <f t="shared" si="75"/>
        <v>2.5373298448555799E-2</v>
      </c>
      <c r="Z191" s="2">
        <f t="shared" si="76"/>
        <v>6.5063329343191562E-2</v>
      </c>
      <c r="AA191" s="2">
        <f t="shared" si="77"/>
        <v>2.9544351831145187E-2</v>
      </c>
    </row>
    <row r="192" spans="1:27" x14ac:dyDescent="0.25">
      <c r="A192" s="1">
        <v>2044</v>
      </c>
      <c r="B192" s="2">
        <f t="shared" si="52"/>
        <v>3.626816106079743E-2</v>
      </c>
      <c r="C192" s="2">
        <f t="shared" si="53"/>
        <v>7.333278590955114E-2</v>
      </c>
      <c r="D192" s="2">
        <f t="shared" si="54"/>
        <v>3.6216437724993847E-2</v>
      </c>
      <c r="E192" s="2">
        <f t="shared" si="55"/>
        <v>2.6913771520140826E-2</v>
      </c>
      <c r="F192" s="2">
        <f t="shared" si="56"/>
        <v>5.5454115070859032E-2</v>
      </c>
      <c r="G192" s="2">
        <f t="shared" si="57"/>
        <v>3.3814614449498265E-2</v>
      </c>
      <c r="H192" s="2">
        <f t="shared" si="58"/>
        <v>2.9722888309548542E-2</v>
      </c>
      <c r="I192" s="2">
        <f t="shared" si="59"/>
        <v>8.3320111103542177E-2</v>
      </c>
      <c r="J192" s="2">
        <f t="shared" si="60"/>
        <v>7.7303683469486975E-2</v>
      </c>
      <c r="K192" s="2">
        <f t="shared" si="61"/>
        <v>5.4690125189828472E-2</v>
      </c>
      <c r="L192" s="2">
        <f t="shared" si="62"/>
        <v>4.7622079263218764E-2</v>
      </c>
      <c r="M192" s="2">
        <f t="shared" si="63"/>
        <v>5.1041381426277711E-2</v>
      </c>
      <c r="N192" s="2">
        <f t="shared" si="64"/>
        <v>3.3051225528588267E-2</v>
      </c>
      <c r="O192" s="2">
        <f t="shared" si="65"/>
        <v>2.6382543161324868E-2</v>
      </c>
      <c r="P192" s="2">
        <f t="shared" si="66"/>
        <v>6.9001793031939346E-2</v>
      </c>
      <c r="Q192" s="2">
        <f t="shared" si="67"/>
        <v>7.1508501526550639E-2</v>
      </c>
      <c r="R192" s="2">
        <f t="shared" si="68"/>
        <v>6.1008320004617547E-2</v>
      </c>
      <c r="S192" s="2">
        <f t="shared" si="69"/>
        <v>2.8456729157741483E-2</v>
      </c>
      <c r="T192" s="2">
        <f t="shared" si="70"/>
        <v>2.9677906749032347E-2</v>
      </c>
      <c r="U192" s="2">
        <f t="shared" si="71"/>
        <v>8.4513690049686646E-2</v>
      </c>
      <c r="V192" s="2">
        <f t="shared" si="72"/>
        <v>4.0065793965311736E-2</v>
      </c>
      <c r="W192" s="2">
        <f t="shared" si="73"/>
        <v>2.9658215757177142E-2</v>
      </c>
      <c r="X192" s="2">
        <f t="shared" si="74"/>
        <v>4.4569244931250376E-2</v>
      </c>
      <c r="Y192" s="2">
        <f t="shared" si="75"/>
        <v>2.4985740623653729E-2</v>
      </c>
      <c r="Z192" s="2">
        <f t="shared" si="76"/>
        <v>6.4069549515313337E-2</v>
      </c>
      <c r="AA192" s="2">
        <f t="shared" si="77"/>
        <v>2.9093079646869399E-2</v>
      </c>
    </row>
    <row r="193" spans="1:27" x14ac:dyDescent="0.25">
      <c r="A193" s="1">
        <v>2045</v>
      </c>
      <c r="B193" s="2">
        <f t="shared" si="52"/>
        <v>3.570751096921887E-2</v>
      </c>
      <c r="C193" s="2">
        <f t="shared" si="53"/>
        <v>7.2201789773690919E-2</v>
      </c>
      <c r="D193" s="2">
        <f t="shared" si="54"/>
        <v>3.5656812305116227E-2</v>
      </c>
      <c r="E193" s="2">
        <f t="shared" si="55"/>
        <v>2.6497725182575805E-2</v>
      </c>
      <c r="F193" s="2">
        <f t="shared" si="56"/>
        <v>5.4597212169222746E-2</v>
      </c>
      <c r="G193" s="2">
        <f t="shared" si="57"/>
        <v>3.3291893861179311E-2</v>
      </c>
      <c r="H193" s="2">
        <f t="shared" si="58"/>
        <v>2.9263416229529684E-2</v>
      </c>
      <c r="I193" s="2">
        <f t="shared" si="59"/>
        <v>8.2035089410271933E-2</v>
      </c>
      <c r="J193" s="2">
        <f t="shared" si="60"/>
        <v>7.6110073520666108E-2</v>
      </c>
      <c r="K193" s="2">
        <f t="shared" si="61"/>
        <v>5.3844700163940599E-2</v>
      </c>
      <c r="L193" s="2">
        <f t="shared" si="62"/>
        <v>4.6885920238275321E-2</v>
      </c>
      <c r="M193" s="2">
        <f t="shared" si="63"/>
        <v>5.0252340469472585E-2</v>
      </c>
      <c r="N193" s="2">
        <f t="shared" si="64"/>
        <v>3.2540297958333624E-2</v>
      </c>
      <c r="O193" s="2">
        <f t="shared" si="65"/>
        <v>2.5974712297766548E-2</v>
      </c>
      <c r="P193" s="2">
        <f t="shared" si="66"/>
        <v>6.7935129733417046E-2</v>
      </c>
      <c r="Q193" s="2">
        <f t="shared" si="67"/>
        <v>7.0403513600080972E-2</v>
      </c>
      <c r="R193" s="2">
        <f t="shared" si="68"/>
        <v>6.0065225426935501E-2</v>
      </c>
      <c r="S193" s="2">
        <f t="shared" si="69"/>
        <v>2.8016832886741363E-2</v>
      </c>
      <c r="T193" s="2">
        <f t="shared" si="70"/>
        <v>2.9219134001681191E-2</v>
      </c>
      <c r="U193" s="2">
        <f t="shared" si="71"/>
        <v>8.3207238686663895E-2</v>
      </c>
      <c r="V193" s="2">
        <f t="shared" si="72"/>
        <v>3.9446452051600196E-2</v>
      </c>
      <c r="W193" s="2">
        <f t="shared" si="73"/>
        <v>2.9199736824272134E-2</v>
      </c>
      <c r="X193" s="2">
        <f t="shared" si="74"/>
        <v>4.3880273111949933E-2</v>
      </c>
      <c r="Y193" s="2">
        <f t="shared" si="75"/>
        <v>2.4599499593212039E-2</v>
      </c>
      <c r="Z193" s="2">
        <f t="shared" si="76"/>
        <v>6.3079090832497783E-2</v>
      </c>
      <c r="AA193" s="2">
        <f t="shared" si="77"/>
        <v>2.8643345484282448E-2</v>
      </c>
    </row>
    <row r="194" spans="1:27" x14ac:dyDescent="0.25">
      <c r="A194" s="1">
        <v>2046</v>
      </c>
      <c r="B194" s="2">
        <f t="shared" si="52"/>
        <v>3.5148743292918713E-2</v>
      </c>
      <c r="C194" s="2">
        <f t="shared" si="53"/>
        <v>7.1074393566639263E-2</v>
      </c>
      <c r="D194" s="2">
        <f t="shared" si="54"/>
        <v>3.5099040102954907E-2</v>
      </c>
      <c r="E194" s="2">
        <f t="shared" si="55"/>
        <v>2.6083073301802314E-2</v>
      </c>
      <c r="F194" s="2">
        <f t="shared" si="56"/>
        <v>5.3743146031359594E-2</v>
      </c>
      <c r="G194" s="2">
        <f t="shared" si="57"/>
        <v>3.2770922015564023E-2</v>
      </c>
      <c r="H194" s="2">
        <f t="shared" si="58"/>
        <v>2.8805488247460931E-2</v>
      </c>
      <c r="I194" s="2">
        <f t="shared" si="59"/>
        <v>8.0754145951003609E-2</v>
      </c>
      <c r="J194" s="2">
        <f t="shared" si="60"/>
        <v>7.4920332912835397E-2</v>
      </c>
      <c r="K194" s="2">
        <f t="shared" si="61"/>
        <v>5.3002104978955189E-2</v>
      </c>
      <c r="L194" s="2">
        <f t="shared" si="62"/>
        <v>4.6152220341160954E-2</v>
      </c>
      <c r="M194" s="2">
        <f t="shared" si="63"/>
        <v>4.9465963114962569E-2</v>
      </c>
      <c r="N194" s="2">
        <f t="shared" si="64"/>
        <v>3.2031076730155213E-2</v>
      </c>
      <c r="O194" s="2">
        <f t="shared" si="65"/>
        <v>2.5568243059700294E-2</v>
      </c>
      <c r="P194" s="2">
        <f t="shared" si="66"/>
        <v>6.6872037435794202E-2</v>
      </c>
      <c r="Q194" s="2">
        <f t="shared" si="67"/>
        <v>6.9302193234122428E-2</v>
      </c>
      <c r="R194" s="2">
        <f t="shared" si="68"/>
        <v>5.9125287613637167E-2</v>
      </c>
      <c r="S194" s="2">
        <f t="shared" si="69"/>
        <v>2.7578403272154217E-2</v>
      </c>
      <c r="T194" s="2">
        <f t="shared" si="70"/>
        <v>2.8761894489621447E-2</v>
      </c>
      <c r="U194" s="2">
        <f t="shared" si="71"/>
        <v>8.1905160330579624E-2</v>
      </c>
      <c r="V194" s="2">
        <f t="shared" si="72"/>
        <v>3.8829156990776818E-2</v>
      </c>
      <c r="W194" s="2">
        <f t="shared" si="73"/>
        <v>2.8742804074341016E-2</v>
      </c>
      <c r="X194" s="2">
        <f t="shared" si="74"/>
        <v>4.3193607447039525E-2</v>
      </c>
      <c r="Y194" s="2">
        <f t="shared" si="75"/>
        <v>2.4214547340327311E-2</v>
      </c>
      <c r="Z194" s="2">
        <f t="shared" si="76"/>
        <v>6.209201156044776E-2</v>
      </c>
      <c r="AA194" s="2">
        <f t="shared" si="77"/>
        <v>2.8195116687045135E-2</v>
      </c>
    </row>
    <row r="195" spans="1:27" x14ac:dyDescent="0.25">
      <c r="A195" s="1">
        <v>2047</v>
      </c>
      <c r="B195" s="2">
        <f t="shared" si="52"/>
        <v>3.4591800989009741E-2</v>
      </c>
      <c r="C195" s="2">
        <f t="shared" si="53"/>
        <v>6.9950517994810085E-2</v>
      </c>
      <c r="D195" s="2">
        <f t="shared" si="54"/>
        <v>3.4543074788066973E-2</v>
      </c>
      <c r="E195" s="2">
        <f t="shared" si="55"/>
        <v>2.5669783385623271E-2</v>
      </c>
      <c r="F195" s="2">
        <f t="shared" si="56"/>
        <v>5.2891866596732409E-2</v>
      </c>
      <c r="G195" s="2">
        <f t="shared" si="57"/>
        <v>3.2251661705360833E-2</v>
      </c>
      <c r="H195" s="2">
        <f t="shared" si="58"/>
        <v>2.8349059327152065E-2</v>
      </c>
      <c r="I195" s="2">
        <f t="shared" si="59"/>
        <v>7.9477201150439603E-2</v>
      </c>
      <c r="J195" s="2">
        <f t="shared" si="60"/>
        <v>7.373443439711462E-2</v>
      </c>
      <c r="K195" s="2">
        <f t="shared" si="61"/>
        <v>5.2162279545264902E-2</v>
      </c>
      <c r="L195" s="2">
        <f t="shared" si="62"/>
        <v>4.5420932244209934E-2</v>
      </c>
      <c r="M195" s="2">
        <f t="shared" si="63"/>
        <v>4.8682167405753964E-2</v>
      </c>
      <c r="N195" s="2">
        <f t="shared" si="64"/>
        <v>3.1523539683766331E-2</v>
      </c>
      <c r="O195" s="2">
        <f t="shared" si="65"/>
        <v>2.516311141844095E-2</v>
      </c>
      <c r="P195" s="2">
        <f t="shared" si="66"/>
        <v>6.5812445074376308E-2</v>
      </c>
      <c r="Q195" s="2">
        <f t="shared" si="67"/>
        <v>6.8204462526737994E-2</v>
      </c>
      <c r="R195" s="2">
        <f t="shared" si="68"/>
        <v>5.8188439533133539E-2</v>
      </c>
      <c r="S195" s="2">
        <f t="shared" si="69"/>
        <v>2.7141425934995599E-2</v>
      </c>
      <c r="T195" s="2">
        <f t="shared" si="70"/>
        <v>2.8306158727559046E-2</v>
      </c>
      <c r="U195" s="2">
        <f t="shared" si="71"/>
        <v>8.0607362123821344E-2</v>
      </c>
      <c r="V195" s="2">
        <f t="shared" si="72"/>
        <v>3.8213908782841602E-2</v>
      </c>
      <c r="W195" s="2">
        <f t="shared" si="73"/>
        <v>2.8287369932523058E-2</v>
      </c>
      <c r="X195" s="2">
        <f t="shared" si="74"/>
        <v>4.2509198967012905E-2</v>
      </c>
      <c r="Y195" s="2">
        <f t="shared" si="75"/>
        <v>2.3830869856547841E-2</v>
      </c>
      <c r="Z195" s="2">
        <f t="shared" si="76"/>
        <v>6.1108136902054709E-2</v>
      </c>
      <c r="AA195" s="2">
        <f t="shared" si="77"/>
        <v>2.7748361298171324E-2</v>
      </c>
    </row>
    <row r="196" spans="1:27" x14ac:dyDescent="0.25">
      <c r="A196" s="1">
        <v>2048</v>
      </c>
      <c r="B196" s="2">
        <f t="shared" si="52"/>
        <v>3.4036667759524179E-2</v>
      </c>
      <c r="C196" s="2">
        <f t="shared" si="53"/>
        <v>6.8830083764617273E-2</v>
      </c>
      <c r="D196" s="2">
        <f t="shared" si="54"/>
        <v>3.3988893195230969E-2</v>
      </c>
      <c r="E196" s="2">
        <f t="shared" si="55"/>
        <v>2.525782835720777E-2</v>
      </c>
      <c r="F196" s="2">
        <f t="shared" si="56"/>
        <v>5.2043312680240199E-2</v>
      </c>
      <c r="G196" s="2">
        <f t="shared" si="57"/>
        <v>3.1734080374189622E-2</v>
      </c>
      <c r="H196" s="2">
        <f t="shared" si="58"/>
        <v>2.7894103733637259E-2</v>
      </c>
      <c r="I196" s="2">
        <f t="shared" si="59"/>
        <v>7.8204155539457934E-2</v>
      </c>
      <c r="J196" s="2">
        <f t="shared" si="60"/>
        <v>7.2552241729102712E-2</v>
      </c>
      <c r="K196" s="2">
        <f t="shared" si="61"/>
        <v>5.1325165088935754E-2</v>
      </c>
      <c r="L196" s="2">
        <f t="shared" si="62"/>
        <v>4.4692004764906985E-2</v>
      </c>
      <c r="M196" s="2">
        <f t="shared" si="63"/>
        <v>4.7900912363349923E-2</v>
      </c>
      <c r="N196" s="2">
        <f t="shared" si="64"/>
        <v>3.1017642498593567E-2</v>
      </c>
      <c r="O196" s="2">
        <f t="shared" si="65"/>
        <v>2.4759285335741642E-2</v>
      </c>
      <c r="P196" s="2">
        <f t="shared" si="66"/>
        <v>6.4756263818295218E-2</v>
      </c>
      <c r="Q196" s="2">
        <f t="shared" si="67"/>
        <v>6.7110245326595985E-2</v>
      </c>
      <c r="R196" s="2">
        <f t="shared" si="68"/>
        <v>5.7254615621504995E-2</v>
      </c>
      <c r="S196" s="2">
        <f t="shared" si="69"/>
        <v>2.6705857738312185E-2</v>
      </c>
      <c r="T196" s="2">
        <f t="shared" si="70"/>
        <v>2.785189354453816E-2</v>
      </c>
      <c r="U196" s="2">
        <f t="shared" si="71"/>
        <v>7.9313753241911686E-2</v>
      </c>
      <c r="V196" s="2">
        <f t="shared" si="72"/>
        <v>3.7600647810720124E-2</v>
      </c>
      <c r="W196" s="2">
        <f t="shared" si="73"/>
        <v>2.7833410611387891E-2</v>
      </c>
      <c r="X196" s="2">
        <f t="shared" si="74"/>
        <v>4.1826999774560454E-2</v>
      </c>
      <c r="Y196" s="2">
        <f t="shared" si="75"/>
        <v>2.3448425116518512E-2</v>
      </c>
      <c r="Z196" s="2">
        <f t="shared" si="76"/>
        <v>6.012746685731863E-2</v>
      </c>
      <c r="AA196" s="2">
        <f t="shared" si="77"/>
        <v>2.7303048044347397E-2</v>
      </c>
    </row>
    <row r="197" spans="1:27" x14ac:dyDescent="0.25">
      <c r="A197" s="1">
        <v>2049</v>
      </c>
      <c r="B197" s="2">
        <f t="shared" si="52"/>
        <v>3.3483286561574802E-2</v>
      </c>
      <c r="C197" s="2">
        <f t="shared" si="53"/>
        <v>6.7713011582474752E-2</v>
      </c>
      <c r="D197" s="2">
        <f t="shared" si="54"/>
        <v>3.3436448994003998E-2</v>
      </c>
      <c r="E197" s="2">
        <f t="shared" si="55"/>
        <v>2.484717843204182E-2</v>
      </c>
      <c r="F197" s="2">
        <f t="shared" si="56"/>
        <v>5.1197428659063883E-2</v>
      </c>
      <c r="G197" s="2">
        <f t="shared" si="57"/>
        <v>3.1218136163847381E-2</v>
      </c>
      <c r="H197" s="2">
        <f t="shared" si="58"/>
        <v>2.7440595731950672E-2</v>
      </c>
      <c r="I197" s="2">
        <f t="shared" si="59"/>
        <v>7.6934949436585395E-2</v>
      </c>
      <c r="J197" s="2">
        <f t="shared" si="60"/>
        <v>7.137370041103927E-2</v>
      </c>
      <c r="K197" s="2">
        <f t="shared" si="61"/>
        <v>5.0490704076217696E-2</v>
      </c>
      <c r="L197" s="2">
        <f t="shared" si="62"/>
        <v>4.396538779971447E-2</v>
      </c>
      <c r="M197" s="2">
        <f t="shared" si="63"/>
        <v>4.7122116030756757E-2</v>
      </c>
      <c r="N197" s="2">
        <f t="shared" si="64"/>
        <v>3.0513363014350217E-2</v>
      </c>
      <c r="O197" s="2">
        <f t="shared" si="65"/>
        <v>2.4356740782917219E-2</v>
      </c>
      <c r="P197" s="2">
        <f t="shared" si="66"/>
        <v>6.3703440369030043E-2</v>
      </c>
      <c r="Q197" s="2">
        <f t="shared" si="67"/>
        <v>6.6019467049438854E-2</v>
      </c>
      <c r="R197" s="2">
        <f t="shared" si="68"/>
        <v>5.6323751698290778E-2</v>
      </c>
      <c r="S197" s="2">
        <f t="shared" si="69"/>
        <v>2.6271655545150659E-2</v>
      </c>
      <c r="T197" s="2">
        <f t="shared" si="70"/>
        <v>2.7399065769602975E-2</v>
      </c>
      <c r="U197" s="2">
        <f t="shared" si="71"/>
        <v>7.8024244776853033E-2</v>
      </c>
      <c r="V197" s="2">
        <f t="shared" si="72"/>
        <v>3.6989314457337975E-2</v>
      </c>
      <c r="W197" s="2">
        <f t="shared" si="73"/>
        <v>2.7380878536074779E-2</v>
      </c>
      <c r="X197" s="2">
        <f t="shared" si="74"/>
        <v>4.1146962983049741E-2</v>
      </c>
      <c r="Y197" s="2">
        <f t="shared" si="75"/>
        <v>2.3067192107561765E-2</v>
      </c>
      <c r="Z197" s="2">
        <f t="shared" si="76"/>
        <v>5.9149884894833818E-2</v>
      </c>
      <c r="AA197" s="2">
        <f t="shared" si="77"/>
        <v>2.6859146323387817E-2</v>
      </c>
    </row>
    <row r="198" spans="1:27" x14ac:dyDescent="0.25">
      <c r="A198" s="1">
        <v>2050</v>
      </c>
      <c r="B198" s="2">
        <f t="shared" si="52"/>
        <v>3.2926800600763625E-2</v>
      </c>
      <c r="C198" s="2">
        <f t="shared" si="53"/>
        <v>6.6589992381375362E-2</v>
      </c>
      <c r="D198" s="2">
        <f t="shared" si="54"/>
        <v>3.2880946983545135E-2</v>
      </c>
      <c r="E198" s="2">
        <f t="shared" si="55"/>
        <v>2.4434224268565979E-2</v>
      </c>
      <c r="F198" s="2">
        <f t="shared" si="56"/>
        <v>5.0346833385111395E-2</v>
      </c>
      <c r="G198" s="2">
        <f t="shared" si="57"/>
        <v>3.0699299086585773E-2</v>
      </c>
      <c r="H198" s="2">
        <f t="shared" si="58"/>
        <v>2.6984539968646418E-2</v>
      </c>
      <c r="I198" s="2">
        <f t="shared" si="59"/>
        <v>7.5658999327241377E-2</v>
      </c>
      <c r="J198" s="2">
        <f t="shared" si="60"/>
        <v>7.0188728357245711E-2</v>
      </c>
      <c r="K198" s="2">
        <f t="shared" si="61"/>
        <v>4.9651561552503366E-2</v>
      </c>
      <c r="L198" s="2">
        <f t="shared" si="62"/>
        <v>4.3234694362025844E-2</v>
      </c>
      <c r="M198" s="2">
        <f t="shared" si="63"/>
        <v>4.6338975977497719E-2</v>
      </c>
      <c r="N198" s="2">
        <f t="shared" si="64"/>
        <v>3.0006224853122012E-2</v>
      </c>
      <c r="O198" s="2">
        <f t="shared" si="65"/>
        <v>2.3951937533688312E-2</v>
      </c>
      <c r="P198" s="2">
        <f t="shared" si="66"/>
        <v>6.264470078394635E-2</v>
      </c>
      <c r="Q198" s="2">
        <f t="shared" si="67"/>
        <v>6.4922621428342292E-2</v>
      </c>
      <c r="R198" s="2">
        <f t="shared" si="68"/>
        <v>5.5387665422412816E-2</v>
      </c>
      <c r="S198" s="2">
        <f t="shared" si="69"/>
        <v>2.5835037682603063E-2</v>
      </c>
      <c r="T198" s="2">
        <f t="shared" si="70"/>
        <v>2.6943702259378151E-2</v>
      </c>
      <c r="U198" s="2">
        <f t="shared" si="71"/>
        <v>7.6727501883861904E-2</v>
      </c>
      <c r="V198" s="2">
        <f t="shared" si="72"/>
        <v>3.6374563058356194E-2</v>
      </c>
      <c r="W198" s="2">
        <f t="shared" si="73"/>
        <v>2.6925824993142704E-2</v>
      </c>
      <c r="X198" s="2">
        <f t="shared" si="74"/>
        <v>4.046311103460682E-2</v>
      </c>
      <c r="Y198" s="2">
        <f t="shared" si="75"/>
        <v>2.2683822809719832E-2</v>
      </c>
      <c r="Z198" s="2">
        <f t="shared" si="76"/>
        <v>5.8166849262561868E-2</v>
      </c>
      <c r="AA198" s="2">
        <f t="shared" si="77"/>
        <v>2.6412754218647118E-2</v>
      </c>
    </row>
    <row r="200" spans="1:27" x14ac:dyDescent="0.25">
      <c r="A200" s="3"/>
    </row>
    <row r="201" spans="1:27" ht="15.75" x14ac:dyDescent="0.25">
      <c r="A201" s="4"/>
      <c r="B201" s="1" t="s">
        <v>0</v>
      </c>
      <c r="C201" s="1" t="s">
        <v>1</v>
      </c>
      <c r="D201" s="1" t="s">
        <v>2</v>
      </c>
      <c r="E201" s="1" t="s">
        <v>3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1" t="s">
        <v>9</v>
      </c>
      <c r="L201" s="1" t="s">
        <v>10</v>
      </c>
      <c r="M201" s="1" t="s">
        <v>11</v>
      </c>
      <c r="N201" s="1" t="s">
        <v>12</v>
      </c>
      <c r="O201" s="1" t="s">
        <v>13</v>
      </c>
      <c r="P201" s="1" t="s">
        <v>14</v>
      </c>
      <c r="Q201" s="1" t="s">
        <v>15</v>
      </c>
      <c r="R201" s="1" t="s">
        <v>16</v>
      </c>
      <c r="S201" s="1" t="s">
        <v>17</v>
      </c>
      <c r="T201" s="1" t="s">
        <v>18</v>
      </c>
      <c r="U201" s="1" t="s">
        <v>19</v>
      </c>
      <c r="V201" s="1" t="s">
        <v>20</v>
      </c>
      <c r="W201" s="1" t="s">
        <v>21</v>
      </c>
      <c r="X201" s="1" t="s">
        <v>22</v>
      </c>
      <c r="Y201" s="1" t="s">
        <v>23</v>
      </c>
      <c r="Z201" s="1" t="s">
        <v>24</v>
      </c>
      <c r="AA201" s="1" t="s">
        <v>25</v>
      </c>
    </row>
    <row r="202" spans="1:27" x14ac:dyDescent="0.25">
      <c r="A202" s="1">
        <v>2024</v>
      </c>
      <c r="B202" s="2">
        <v>641107300</v>
      </c>
      <c r="C202" s="2">
        <v>22330700</v>
      </c>
      <c r="D202" s="2">
        <v>247078400</v>
      </c>
      <c r="E202" s="2">
        <v>148391100</v>
      </c>
      <c r="F202" s="2">
        <v>35296920</v>
      </c>
      <c r="G202" s="2">
        <v>136865600</v>
      </c>
      <c r="H202" s="2">
        <v>85000740</v>
      </c>
      <c r="I202" s="2">
        <v>4322071.7750000004</v>
      </c>
      <c r="J202" s="2">
        <v>22330700</v>
      </c>
      <c r="K202" s="2">
        <v>720345.29599999997</v>
      </c>
      <c r="L202" s="2">
        <v>2161035.8870000001</v>
      </c>
      <c r="M202" s="2">
        <v>4322071.7750000004</v>
      </c>
      <c r="N202" s="2">
        <v>175043900</v>
      </c>
      <c r="O202" s="2">
        <v>100128000</v>
      </c>
      <c r="P202" s="2">
        <v>3601726.4789999998</v>
      </c>
      <c r="Q202" s="2">
        <v>720345.29599999997</v>
      </c>
      <c r="R202" s="2">
        <v>720345.29599999997</v>
      </c>
      <c r="S202" s="2">
        <v>4322071.7750000004</v>
      </c>
      <c r="T202" s="2">
        <v>54746240</v>
      </c>
      <c r="U202" s="2">
        <v>720345.29599999997</v>
      </c>
      <c r="V202" s="2">
        <v>7923798.2539999997</v>
      </c>
      <c r="W202" s="2">
        <v>38898650</v>
      </c>
      <c r="X202" s="2">
        <v>0</v>
      </c>
      <c r="Y202" s="2">
        <v>20890010</v>
      </c>
      <c r="Z202" s="2">
        <v>7203452.9579999996</v>
      </c>
      <c r="AA202" s="2">
        <v>1440690.5919999999</v>
      </c>
    </row>
    <row r="203" spans="1:27" x14ac:dyDescent="0.25">
      <c r="A203" s="1">
        <v>2025</v>
      </c>
      <c r="B203" s="2">
        <v>639169400</v>
      </c>
      <c r="C203" s="2">
        <v>22263200</v>
      </c>
      <c r="D203" s="2">
        <v>246331600</v>
      </c>
      <c r="E203" s="2">
        <v>147942600</v>
      </c>
      <c r="F203" s="2">
        <v>35190230</v>
      </c>
      <c r="G203" s="2">
        <v>136451900</v>
      </c>
      <c r="H203" s="2">
        <v>84743810</v>
      </c>
      <c r="I203" s="2">
        <v>4309007.2290000003</v>
      </c>
      <c r="J203" s="2">
        <v>22263200</v>
      </c>
      <c r="K203" s="2">
        <v>718167.87199999997</v>
      </c>
      <c r="L203" s="2">
        <v>2154503.6150000002</v>
      </c>
      <c r="M203" s="2">
        <v>4309007.2290000003</v>
      </c>
      <c r="N203" s="2">
        <v>174514800</v>
      </c>
      <c r="O203" s="2">
        <v>99825330</v>
      </c>
      <c r="P203" s="2">
        <v>3590839.358</v>
      </c>
      <c r="Q203" s="2">
        <v>718167.87199999997</v>
      </c>
      <c r="R203" s="2">
        <v>718167.87199999997</v>
      </c>
      <c r="S203" s="2">
        <v>4309007.2290000003</v>
      </c>
      <c r="T203" s="2">
        <v>54580760</v>
      </c>
      <c r="U203" s="2">
        <v>718167.87199999997</v>
      </c>
      <c r="V203" s="2">
        <v>7899846.5870000003</v>
      </c>
      <c r="W203" s="2">
        <v>38781070</v>
      </c>
      <c r="X203" s="2">
        <v>0</v>
      </c>
      <c r="Y203" s="2">
        <v>20826870</v>
      </c>
      <c r="Z203" s="2">
        <v>7181678.7149999999</v>
      </c>
      <c r="AA203" s="2">
        <v>1436335.743</v>
      </c>
    </row>
    <row r="204" spans="1:27" x14ac:dyDescent="0.25">
      <c r="A204" s="1">
        <v>2026</v>
      </c>
      <c r="B204" s="2">
        <v>637237400</v>
      </c>
      <c r="C204" s="2">
        <v>22195910</v>
      </c>
      <c r="D204" s="2">
        <v>245587000</v>
      </c>
      <c r="E204" s="2">
        <v>147495400</v>
      </c>
      <c r="F204" s="2">
        <v>35083850</v>
      </c>
      <c r="G204" s="2">
        <v>136039400</v>
      </c>
      <c r="H204" s="2">
        <v>84487650</v>
      </c>
      <c r="I204" s="2">
        <v>4295982.1749999998</v>
      </c>
      <c r="J204" s="2">
        <v>22195910</v>
      </c>
      <c r="K204" s="2">
        <v>715997.02899999998</v>
      </c>
      <c r="L204" s="2">
        <v>2147991.0869999998</v>
      </c>
      <c r="M204" s="2">
        <v>4295982.1749999998</v>
      </c>
      <c r="N204" s="2">
        <v>173987300</v>
      </c>
      <c r="O204" s="2">
        <v>99523590</v>
      </c>
      <c r="P204" s="2">
        <v>3579985.1460000002</v>
      </c>
      <c r="Q204" s="2">
        <v>715997.02899999998</v>
      </c>
      <c r="R204" s="2">
        <v>715997.02899999998</v>
      </c>
      <c r="S204" s="2">
        <v>4295982.1749999998</v>
      </c>
      <c r="T204" s="2">
        <v>54415770</v>
      </c>
      <c r="U204" s="2">
        <v>715997.02899999998</v>
      </c>
      <c r="V204" s="2">
        <v>7875967.3200000003</v>
      </c>
      <c r="W204" s="2">
        <v>38663840</v>
      </c>
      <c r="X204" s="2">
        <v>0</v>
      </c>
      <c r="Y204" s="2">
        <v>20763910</v>
      </c>
      <c r="Z204" s="2">
        <v>7159970.2910000002</v>
      </c>
      <c r="AA204" s="2">
        <v>1431994.058</v>
      </c>
    </row>
    <row r="205" spans="1:27" x14ac:dyDescent="0.25">
      <c r="A205" s="1">
        <v>2027</v>
      </c>
      <c r="B205" s="2">
        <v>635311100</v>
      </c>
      <c r="C205" s="2">
        <v>22128820</v>
      </c>
      <c r="D205" s="2">
        <v>244844600</v>
      </c>
      <c r="E205" s="2">
        <v>147049500</v>
      </c>
      <c r="F205" s="2">
        <v>34977800</v>
      </c>
      <c r="G205" s="2">
        <v>135628200</v>
      </c>
      <c r="H205" s="2">
        <v>84232260</v>
      </c>
      <c r="I205" s="2">
        <v>4282996.4910000004</v>
      </c>
      <c r="J205" s="2">
        <v>22128820</v>
      </c>
      <c r="K205" s="2">
        <v>713832.74899999995</v>
      </c>
      <c r="L205" s="2">
        <v>2141498.2459999998</v>
      </c>
      <c r="M205" s="2">
        <v>4282996.4910000004</v>
      </c>
      <c r="N205" s="2">
        <v>173461400</v>
      </c>
      <c r="O205" s="2">
        <v>99222750</v>
      </c>
      <c r="P205" s="2">
        <v>3569163.7429999998</v>
      </c>
      <c r="Q205" s="2">
        <v>713832.74899999995</v>
      </c>
      <c r="R205" s="2">
        <v>713832.74899999995</v>
      </c>
      <c r="S205" s="2">
        <v>4282996.4910000004</v>
      </c>
      <c r="T205" s="2">
        <v>54251290</v>
      </c>
      <c r="U205" s="2">
        <v>713832.74899999995</v>
      </c>
      <c r="V205" s="2">
        <v>7852160.2340000002</v>
      </c>
      <c r="W205" s="2">
        <v>38546970</v>
      </c>
      <c r="X205" s="2">
        <v>0</v>
      </c>
      <c r="Y205" s="2">
        <v>20701150</v>
      </c>
      <c r="Z205" s="2">
        <v>7138327.4859999996</v>
      </c>
      <c r="AA205" s="2">
        <v>1427665.497</v>
      </c>
    </row>
    <row r="206" spans="1:27" x14ac:dyDescent="0.25">
      <c r="A206" s="1">
        <v>2028</v>
      </c>
      <c r="B206" s="2">
        <v>633390800</v>
      </c>
      <c r="C206" s="2">
        <v>22061930</v>
      </c>
      <c r="D206" s="2">
        <v>244104500</v>
      </c>
      <c r="E206" s="2">
        <v>146605100</v>
      </c>
      <c r="F206" s="2">
        <v>34872080</v>
      </c>
      <c r="G206" s="2">
        <v>135218300</v>
      </c>
      <c r="H206" s="2">
        <v>83977650</v>
      </c>
      <c r="I206" s="2">
        <v>4270050.0609999998</v>
      </c>
      <c r="J206" s="2">
        <v>22061930</v>
      </c>
      <c r="K206" s="2">
        <v>711675.01</v>
      </c>
      <c r="L206" s="2">
        <v>2135025.0299999998</v>
      </c>
      <c r="M206" s="2">
        <v>4270050.0609999998</v>
      </c>
      <c r="N206" s="2">
        <v>172937000</v>
      </c>
      <c r="O206" s="2">
        <v>98922830</v>
      </c>
      <c r="P206" s="2">
        <v>3558375.051</v>
      </c>
      <c r="Q206" s="2">
        <v>711675.01</v>
      </c>
      <c r="R206" s="2">
        <v>711675.01</v>
      </c>
      <c r="S206" s="2">
        <v>4270050.0609999998</v>
      </c>
      <c r="T206" s="2">
        <v>54087300</v>
      </c>
      <c r="U206" s="2">
        <v>711675.01</v>
      </c>
      <c r="V206" s="2">
        <v>7828425.1119999997</v>
      </c>
      <c r="W206" s="2">
        <v>38430450</v>
      </c>
      <c r="X206" s="2">
        <v>0</v>
      </c>
      <c r="Y206" s="2">
        <v>20638580</v>
      </c>
      <c r="Z206" s="2">
        <v>7116750.1009999998</v>
      </c>
      <c r="AA206" s="2">
        <v>1423350.02</v>
      </c>
    </row>
    <row r="207" spans="1:27" x14ac:dyDescent="0.25">
      <c r="A207" s="1">
        <v>2029</v>
      </c>
      <c r="B207" s="2">
        <v>631476200</v>
      </c>
      <c r="C207" s="2">
        <v>21995240</v>
      </c>
      <c r="D207" s="2">
        <v>243366700</v>
      </c>
      <c r="E207" s="2">
        <v>146161900</v>
      </c>
      <c r="F207" s="2">
        <v>34766670</v>
      </c>
      <c r="G207" s="2">
        <v>134809500</v>
      </c>
      <c r="H207" s="2">
        <v>83723810</v>
      </c>
      <c r="I207" s="2">
        <v>4257142.7640000004</v>
      </c>
      <c r="J207" s="2">
        <v>21995240</v>
      </c>
      <c r="K207" s="2">
        <v>709523.79399999999</v>
      </c>
      <c r="L207" s="2">
        <v>2128571.3820000002</v>
      </c>
      <c r="M207" s="2">
        <v>4257142.7640000004</v>
      </c>
      <c r="N207" s="2">
        <v>172414300</v>
      </c>
      <c r="O207" s="2">
        <v>98623810</v>
      </c>
      <c r="P207" s="2">
        <v>3547618.97</v>
      </c>
      <c r="Q207" s="2">
        <v>709523.79399999999</v>
      </c>
      <c r="R207" s="2">
        <v>709523.79399999999</v>
      </c>
      <c r="S207" s="2">
        <v>4257142.7640000004</v>
      </c>
      <c r="T207" s="2">
        <v>53923810</v>
      </c>
      <c r="U207" s="2">
        <v>709523.79399999999</v>
      </c>
      <c r="V207" s="2">
        <v>7804761.7340000002</v>
      </c>
      <c r="W207" s="2">
        <v>38314280</v>
      </c>
      <c r="X207" s="2">
        <v>0</v>
      </c>
      <c r="Y207" s="2">
        <v>20576190</v>
      </c>
      <c r="Z207" s="2">
        <v>7095237.9400000004</v>
      </c>
      <c r="AA207" s="2">
        <v>1419047.588</v>
      </c>
    </row>
    <row r="208" spans="1:27" x14ac:dyDescent="0.25">
      <c r="A208" s="1">
        <v>2030</v>
      </c>
      <c r="B208" s="2">
        <v>629567400</v>
      </c>
      <c r="C208" s="2">
        <v>21928750</v>
      </c>
      <c r="D208" s="2">
        <v>242631000</v>
      </c>
      <c r="E208" s="2">
        <v>145720100</v>
      </c>
      <c r="F208" s="2">
        <v>34661570</v>
      </c>
      <c r="G208" s="2">
        <v>134402000</v>
      </c>
      <c r="H208" s="2">
        <v>83470730</v>
      </c>
      <c r="I208" s="2">
        <v>4244274.483</v>
      </c>
      <c r="J208" s="2">
        <v>21928750</v>
      </c>
      <c r="K208" s="2">
        <v>707379.08</v>
      </c>
      <c r="L208" s="2">
        <v>2122137.2409999999</v>
      </c>
      <c r="M208" s="2">
        <v>4244274.483</v>
      </c>
      <c r="N208" s="2">
        <v>171893100</v>
      </c>
      <c r="O208" s="2">
        <v>98325690</v>
      </c>
      <c r="P208" s="2">
        <v>3536895.4019999998</v>
      </c>
      <c r="Q208" s="2">
        <v>707379.08</v>
      </c>
      <c r="R208" s="2">
        <v>707379.08</v>
      </c>
      <c r="S208" s="2">
        <v>4244274.483</v>
      </c>
      <c r="T208" s="2">
        <v>53760810</v>
      </c>
      <c r="U208" s="2">
        <v>707379.08</v>
      </c>
      <c r="V208" s="2">
        <v>7781169.8849999998</v>
      </c>
      <c r="W208" s="2">
        <v>38198470</v>
      </c>
      <c r="X208" s="2">
        <v>0</v>
      </c>
      <c r="Y208" s="2">
        <v>20513990</v>
      </c>
      <c r="Z208" s="2">
        <v>7073790.8049999997</v>
      </c>
      <c r="AA208" s="2">
        <v>1414758.1610000001</v>
      </c>
    </row>
    <row r="209" spans="1:27" x14ac:dyDescent="0.25">
      <c r="A209" s="1">
        <v>2031</v>
      </c>
      <c r="B209" s="2">
        <v>629063100</v>
      </c>
      <c r="C209" s="2">
        <v>21911190</v>
      </c>
      <c r="D209" s="2">
        <v>242436700</v>
      </c>
      <c r="E209" s="2">
        <v>145603400</v>
      </c>
      <c r="F209" s="2">
        <v>34633810</v>
      </c>
      <c r="G209" s="2">
        <v>134294400</v>
      </c>
      <c r="H209" s="2">
        <v>83403870</v>
      </c>
      <c r="I209" s="2">
        <v>4240874.534</v>
      </c>
      <c r="J209" s="2">
        <v>21911190</v>
      </c>
      <c r="K209" s="2">
        <v>706812.42200000002</v>
      </c>
      <c r="L209" s="2">
        <v>2120437.267</v>
      </c>
      <c r="M209" s="2">
        <v>4240874.534</v>
      </c>
      <c r="N209" s="2">
        <v>171755400</v>
      </c>
      <c r="O209" s="2">
        <v>98246930</v>
      </c>
      <c r="P209" s="2">
        <v>3534062.1120000002</v>
      </c>
      <c r="Q209" s="2">
        <v>706812.42200000002</v>
      </c>
      <c r="R209" s="2">
        <v>706812.42200000002</v>
      </c>
      <c r="S209" s="2">
        <v>4240874.534</v>
      </c>
      <c r="T209" s="2">
        <v>53717740</v>
      </c>
      <c r="U209" s="2">
        <v>706812.42200000002</v>
      </c>
      <c r="V209" s="2">
        <v>7774936.6459999997</v>
      </c>
      <c r="W209" s="2">
        <v>38167870</v>
      </c>
      <c r="X209" s="2">
        <v>0</v>
      </c>
      <c r="Y209" s="2">
        <v>20497560</v>
      </c>
      <c r="Z209" s="2">
        <v>7068124.2240000004</v>
      </c>
      <c r="AA209" s="2">
        <v>1413624.845</v>
      </c>
    </row>
    <row r="210" spans="1:27" x14ac:dyDescent="0.25">
      <c r="A210" s="1">
        <v>2032</v>
      </c>
      <c r="B210" s="2">
        <v>628559100</v>
      </c>
      <c r="C210" s="2">
        <v>21893630</v>
      </c>
      <c r="D210" s="2">
        <v>242242500</v>
      </c>
      <c r="E210" s="2">
        <v>145486700</v>
      </c>
      <c r="F210" s="2">
        <v>34606060</v>
      </c>
      <c r="G210" s="2">
        <v>134186800</v>
      </c>
      <c r="H210" s="2">
        <v>83337050</v>
      </c>
      <c r="I210" s="2">
        <v>4237477.3099999996</v>
      </c>
      <c r="J210" s="2">
        <v>21893630</v>
      </c>
      <c r="K210" s="2">
        <v>706246.21799999999</v>
      </c>
      <c r="L210" s="2">
        <v>2118738.6549999998</v>
      </c>
      <c r="M210" s="2">
        <v>4237477.3099999996</v>
      </c>
      <c r="N210" s="2">
        <v>171617800</v>
      </c>
      <c r="O210" s="2">
        <v>98168220</v>
      </c>
      <c r="P210" s="2">
        <v>3531231.091</v>
      </c>
      <c r="Q210" s="2">
        <v>706246.21799999999</v>
      </c>
      <c r="R210" s="2">
        <v>706246.21799999999</v>
      </c>
      <c r="S210" s="2">
        <v>4237477.3099999996</v>
      </c>
      <c r="T210" s="2">
        <v>53674710</v>
      </c>
      <c r="U210" s="2">
        <v>706246.21799999999</v>
      </c>
      <c r="V210" s="2">
        <v>7768708.4009999996</v>
      </c>
      <c r="W210" s="2">
        <v>38137300</v>
      </c>
      <c r="X210" s="2">
        <v>0</v>
      </c>
      <c r="Y210" s="2">
        <v>20481140</v>
      </c>
      <c r="Z210" s="2">
        <v>7062462.1830000002</v>
      </c>
      <c r="AA210" s="2">
        <v>1412492.4369999999</v>
      </c>
    </row>
    <row r="211" spans="1:27" x14ac:dyDescent="0.25">
      <c r="A211" s="1">
        <v>2033</v>
      </c>
      <c r="B211" s="2">
        <v>628055600</v>
      </c>
      <c r="C211" s="2">
        <v>21876090</v>
      </c>
      <c r="D211" s="2">
        <v>242048400</v>
      </c>
      <c r="E211" s="2">
        <v>145370200</v>
      </c>
      <c r="F211" s="2">
        <v>34578340</v>
      </c>
      <c r="G211" s="2">
        <v>134079300</v>
      </c>
      <c r="H211" s="2">
        <v>83270300</v>
      </c>
      <c r="I211" s="2">
        <v>4234082.8059999999</v>
      </c>
      <c r="J211" s="2">
        <v>21876090</v>
      </c>
      <c r="K211" s="2">
        <v>705680.46799999999</v>
      </c>
      <c r="L211" s="2">
        <v>2117041.4029999999</v>
      </c>
      <c r="M211" s="2">
        <v>4234082.8059999999</v>
      </c>
      <c r="N211" s="2">
        <v>171480400</v>
      </c>
      <c r="O211" s="2">
        <v>98089590</v>
      </c>
      <c r="P211" s="2">
        <v>3528402.3390000002</v>
      </c>
      <c r="Q211" s="2">
        <v>705680.46799999999</v>
      </c>
      <c r="R211" s="2">
        <v>705680.46799999999</v>
      </c>
      <c r="S211" s="2">
        <v>4234082.8059999999</v>
      </c>
      <c r="T211" s="2">
        <v>53631720</v>
      </c>
      <c r="U211" s="2">
        <v>705680.46799999999</v>
      </c>
      <c r="V211" s="2">
        <v>7762485.1449999996</v>
      </c>
      <c r="W211" s="2">
        <v>38106750</v>
      </c>
      <c r="X211" s="2">
        <v>0</v>
      </c>
      <c r="Y211" s="2">
        <v>20464730</v>
      </c>
      <c r="Z211" s="2">
        <v>7056804.6770000001</v>
      </c>
      <c r="AA211" s="2">
        <v>1411360.9350000001</v>
      </c>
    </row>
    <row r="212" spans="1:27" x14ac:dyDescent="0.25">
      <c r="A212" s="1">
        <v>2034</v>
      </c>
      <c r="B212" s="2">
        <v>627552500</v>
      </c>
      <c r="C212" s="2">
        <v>21858570</v>
      </c>
      <c r="D212" s="2">
        <v>241854500</v>
      </c>
      <c r="E212" s="2">
        <v>145253700</v>
      </c>
      <c r="F212" s="2">
        <v>34550640</v>
      </c>
      <c r="G212" s="2">
        <v>133971900</v>
      </c>
      <c r="H212" s="2">
        <v>83203590</v>
      </c>
      <c r="I212" s="2">
        <v>4230691.0219999999</v>
      </c>
      <c r="J212" s="2">
        <v>21858570</v>
      </c>
      <c r="K212" s="2">
        <v>705115.17</v>
      </c>
      <c r="L212" s="2">
        <v>2115345.5109999999</v>
      </c>
      <c r="M212" s="2">
        <v>4230691.0219999999</v>
      </c>
      <c r="N212" s="2">
        <v>171343000</v>
      </c>
      <c r="O212" s="2">
        <v>98011010</v>
      </c>
      <c r="P212" s="2">
        <v>3525575.852</v>
      </c>
      <c r="Q212" s="2">
        <v>705115.17</v>
      </c>
      <c r="R212" s="2">
        <v>705115.17</v>
      </c>
      <c r="S212" s="2">
        <v>4230691.0219999999</v>
      </c>
      <c r="T212" s="2">
        <v>53588750</v>
      </c>
      <c r="U212" s="2">
        <v>705115.17</v>
      </c>
      <c r="V212" s="2">
        <v>7756266.8739999998</v>
      </c>
      <c r="W212" s="2">
        <v>38076220</v>
      </c>
      <c r="X212" s="2">
        <v>0</v>
      </c>
      <c r="Y212" s="2">
        <v>20448340</v>
      </c>
      <c r="Z212" s="2">
        <v>7051151.7039999999</v>
      </c>
      <c r="AA212" s="2">
        <v>1410230.341</v>
      </c>
    </row>
    <row r="213" spans="1:27" x14ac:dyDescent="0.25">
      <c r="A213" s="1">
        <v>2035</v>
      </c>
      <c r="B213" s="2">
        <v>627049800</v>
      </c>
      <c r="C213" s="2">
        <v>21841060</v>
      </c>
      <c r="D213" s="2">
        <v>241660800</v>
      </c>
      <c r="E213" s="2">
        <v>145137400</v>
      </c>
      <c r="F213" s="2">
        <v>34522970</v>
      </c>
      <c r="G213" s="2">
        <v>133864600</v>
      </c>
      <c r="H213" s="2">
        <v>83136940</v>
      </c>
      <c r="I213" s="2">
        <v>4227301.9550000001</v>
      </c>
      <c r="J213" s="2">
        <v>21841060</v>
      </c>
      <c r="K213" s="2">
        <v>704550.326</v>
      </c>
      <c r="L213" s="2">
        <v>2113650.9780000001</v>
      </c>
      <c r="M213" s="2">
        <v>4227301.9550000001</v>
      </c>
      <c r="N213" s="2">
        <v>171205700</v>
      </c>
      <c r="O213" s="2">
        <v>97932500</v>
      </c>
      <c r="P213" s="2">
        <v>3522751.6290000002</v>
      </c>
      <c r="Q213" s="2">
        <v>704550.326</v>
      </c>
      <c r="R213" s="2">
        <v>704550.326</v>
      </c>
      <c r="S213" s="2">
        <v>4227301.9550000001</v>
      </c>
      <c r="T213" s="2">
        <v>53545820</v>
      </c>
      <c r="U213" s="2">
        <v>704550.326</v>
      </c>
      <c r="V213" s="2">
        <v>7750053.5839999998</v>
      </c>
      <c r="W213" s="2">
        <v>38045720</v>
      </c>
      <c r="X213" s="2">
        <v>0</v>
      </c>
      <c r="Y213" s="2">
        <v>20431960</v>
      </c>
      <c r="Z213" s="2">
        <v>7045503.2580000004</v>
      </c>
      <c r="AA213" s="2">
        <v>1409100.652</v>
      </c>
    </row>
    <row r="214" spans="1:27" x14ac:dyDescent="0.25">
      <c r="A214" s="1">
        <v>2036</v>
      </c>
      <c r="B214" s="2">
        <v>626547500</v>
      </c>
      <c r="C214" s="2">
        <v>21823560</v>
      </c>
      <c r="D214" s="2">
        <v>241467200</v>
      </c>
      <c r="E214" s="2">
        <v>145021100</v>
      </c>
      <c r="F214" s="2">
        <v>34495310</v>
      </c>
      <c r="G214" s="2">
        <v>133757300</v>
      </c>
      <c r="H214" s="2">
        <v>83070340</v>
      </c>
      <c r="I214" s="2">
        <v>4223915.6030000001</v>
      </c>
      <c r="J214" s="2">
        <v>21823560</v>
      </c>
      <c r="K214" s="2">
        <v>703985.93400000001</v>
      </c>
      <c r="L214" s="2">
        <v>2111957.801</v>
      </c>
      <c r="M214" s="2">
        <v>4223915.6030000001</v>
      </c>
      <c r="N214" s="2">
        <v>171068600</v>
      </c>
      <c r="O214" s="2">
        <v>97854040</v>
      </c>
      <c r="P214" s="2">
        <v>3519929.6690000002</v>
      </c>
      <c r="Q214" s="2">
        <v>703985.93400000001</v>
      </c>
      <c r="R214" s="2">
        <v>703985.93400000001</v>
      </c>
      <c r="S214" s="2">
        <v>4223915.6030000001</v>
      </c>
      <c r="T214" s="2">
        <v>53502930</v>
      </c>
      <c r="U214" s="2">
        <v>703985.93400000001</v>
      </c>
      <c r="V214" s="2">
        <v>7743845.2719999999</v>
      </c>
      <c r="W214" s="2">
        <v>38015240</v>
      </c>
      <c r="X214" s="2">
        <v>0</v>
      </c>
      <c r="Y214" s="2">
        <v>20415590</v>
      </c>
      <c r="Z214" s="2">
        <v>7039859.3380000005</v>
      </c>
      <c r="AA214" s="2">
        <v>1407971.868</v>
      </c>
    </row>
    <row r="215" spans="1:27" x14ac:dyDescent="0.25">
      <c r="A215" s="1">
        <v>2037</v>
      </c>
      <c r="B215" s="2">
        <v>626045600</v>
      </c>
      <c r="C215" s="2">
        <v>21806080</v>
      </c>
      <c r="D215" s="2">
        <v>241273700</v>
      </c>
      <c r="E215" s="2">
        <v>144904900</v>
      </c>
      <c r="F215" s="2">
        <v>34467680</v>
      </c>
      <c r="G215" s="2">
        <v>133650200</v>
      </c>
      <c r="H215" s="2">
        <v>83003800</v>
      </c>
      <c r="I215" s="2">
        <v>4220531.9630000005</v>
      </c>
      <c r="J215" s="2">
        <v>21806080</v>
      </c>
      <c r="K215" s="2">
        <v>703421.99399999995</v>
      </c>
      <c r="L215" s="2">
        <v>2110265.9819999998</v>
      </c>
      <c r="M215" s="2">
        <v>4220531.9630000005</v>
      </c>
      <c r="N215" s="2">
        <v>170931500</v>
      </c>
      <c r="O215" s="2">
        <v>97775660</v>
      </c>
      <c r="P215" s="2">
        <v>3517109.969</v>
      </c>
      <c r="Q215" s="2">
        <v>703421.99399999995</v>
      </c>
      <c r="R215" s="2">
        <v>703421.99399999995</v>
      </c>
      <c r="S215" s="2">
        <v>4220531.9630000005</v>
      </c>
      <c r="T215" s="2">
        <v>53460070</v>
      </c>
      <c r="U215" s="2">
        <v>703421.99399999995</v>
      </c>
      <c r="V215" s="2">
        <v>7737641.9330000002</v>
      </c>
      <c r="W215" s="2">
        <v>37984790</v>
      </c>
      <c r="X215" s="2">
        <v>0</v>
      </c>
      <c r="Y215" s="2">
        <v>20399240</v>
      </c>
      <c r="Z215" s="2">
        <v>7034219.9390000002</v>
      </c>
      <c r="AA215" s="2">
        <v>1406843.9879999999</v>
      </c>
    </row>
    <row r="216" spans="1:27" x14ac:dyDescent="0.25">
      <c r="A216" s="1">
        <v>2038</v>
      </c>
      <c r="B216" s="2">
        <v>625544100</v>
      </c>
      <c r="C216" s="2">
        <v>21788610</v>
      </c>
      <c r="D216" s="2">
        <v>241080500</v>
      </c>
      <c r="E216" s="2">
        <v>144788900</v>
      </c>
      <c r="F216" s="2">
        <v>34440070</v>
      </c>
      <c r="G216" s="2">
        <v>133543100</v>
      </c>
      <c r="H216" s="2">
        <v>82937300</v>
      </c>
      <c r="I216" s="2">
        <v>4217151.034</v>
      </c>
      <c r="J216" s="2">
        <v>21788610</v>
      </c>
      <c r="K216" s="2">
        <v>702858.50600000005</v>
      </c>
      <c r="L216" s="2">
        <v>2108575.517</v>
      </c>
      <c r="M216" s="2">
        <v>4217151.034</v>
      </c>
      <c r="N216" s="2">
        <v>170794600</v>
      </c>
      <c r="O216" s="2">
        <v>97697330</v>
      </c>
      <c r="P216" s="2">
        <v>3514292.5290000001</v>
      </c>
      <c r="Q216" s="2">
        <v>702858.50600000005</v>
      </c>
      <c r="R216" s="2">
        <v>702858.50600000005</v>
      </c>
      <c r="S216" s="2">
        <v>4217151.034</v>
      </c>
      <c r="T216" s="2">
        <v>53417250</v>
      </c>
      <c r="U216" s="2">
        <v>702858.50600000005</v>
      </c>
      <c r="V216" s="2">
        <v>7731443.5630000001</v>
      </c>
      <c r="W216" s="2">
        <v>37954360</v>
      </c>
      <c r="X216" s="2">
        <v>0</v>
      </c>
      <c r="Y216" s="2">
        <v>20382900</v>
      </c>
      <c r="Z216" s="2">
        <v>7028585.057</v>
      </c>
      <c r="AA216" s="2">
        <v>1405717.0109999999</v>
      </c>
    </row>
    <row r="217" spans="1:27" x14ac:dyDescent="0.25">
      <c r="A217" s="1">
        <v>2039</v>
      </c>
      <c r="B217" s="2">
        <v>625043000</v>
      </c>
      <c r="C217" s="2">
        <v>21771160</v>
      </c>
      <c r="D217" s="2">
        <v>240887300</v>
      </c>
      <c r="E217" s="2">
        <v>144672900</v>
      </c>
      <c r="F217" s="2">
        <v>34412480</v>
      </c>
      <c r="G217" s="2">
        <v>133436100</v>
      </c>
      <c r="H217" s="2">
        <v>82870870</v>
      </c>
      <c r="I217" s="2">
        <v>4213772.8140000002</v>
      </c>
      <c r="J217" s="2">
        <v>21771160</v>
      </c>
      <c r="K217" s="2">
        <v>702295.46900000004</v>
      </c>
      <c r="L217" s="2">
        <v>2106886.4070000001</v>
      </c>
      <c r="M217" s="2">
        <v>4213772.8140000002</v>
      </c>
      <c r="N217" s="2">
        <v>170657800</v>
      </c>
      <c r="O217" s="2">
        <v>97619070</v>
      </c>
      <c r="P217" s="2">
        <v>3511477.3450000002</v>
      </c>
      <c r="Q217" s="2">
        <v>702295.46900000004</v>
      </c>
      <c r="R217" s="2">
        <v>702295.46900000004</v>
      </c>
      <c r="S217" s="2">
        <v>4213772.8140000002</v>
      </c>
      <c r="T217" s="2">
        <v>53374460</v>
      </c>
      <c r="U217" s="2">
        <v>702295.46900000004</v>
      </c>
      <c r="V217" s="2">
        <v>7725250.1579999998</v>
      </c>
      <c r="W217" s="2">
        <v>37923960</v>
      </c>
      <c r="X217" s="2">
        <v>0</v>
      </c>
      <c r="Y217" s="2">
        <v>20366570</v>
      </c>
      <c r="Z217" s="2">
        <v>7022954.6900000004</v>
      </c>
      <c r="AA217" s="2">
        <v>1404590.9380000001</v>
      </c>
    </row>
    <row r="218" spans="1:27" x14ac:dyDescent="0.25">
      <c r="A218" s="1">
        <v>2040</v>
      </c>
      <c r="B218" s="2">
        <v>624542300</v>
      </c>
      <c r="C218" s="2">
        <v>21753720</v>
      </c>
      <c r="D218" s="2">
        <v>240694400</v>
      </c>
      <c r="E218" s="2">
        <v>144557000</v>
      </c>
      <c r="F218" s="2">
        <v>34384910</v>
      </c>
      <c r="G218" s="2">
        <v>133329200</v>
      </c>
      <c r="H218" s="2">
        <v>82804480</v>
      </c>
      <c r="I218" s="2">
        <v>4210397.2989999996</v>
      </c>
      <c r="J218" s="2">
        <v>21753720</v>
      </c>
      <c r="K218" s="2">
        <v>701732.88300000003</v>
      </c>
      <c r="L218" s="2">
        <v>2105198.65</v>
      </c>
      <c r="M218" s="2">
        <v>4210397.2989999996</v>
      </c>
      <c r="N218" s="2">
        <v>170521100</v>
      </c>
      <c r="O218" s="2">
        <v>97540870</v>
      </c>
      <c r="P218" s="2">
        <v>3508664.4160000002</v>
      </c>
      <c r="Q218" s="2">
        <v>701732.88300000003</v>
      </c>
      <c r="R218" s="2">
        <v>701732.88300000003</v>
      </c>
      <c r="S218" s="2">
        <v>4210397.2989999996</v>
      </c>
      <c r="T218" s="2">
        <v>53331700</v>
      </c>
      <c r="U218" s="2">
        <v>701732.88300000003</v>
      </c>
      <c r="V218" s="2">
        <v>7719061.7149999999</v>
      </c>
      <c r="W218" s="2">
        <v>37893580</v>
      </c>
      <c r="X218" s="2">
        <v>0</v>
      </c>
      <c r="Y218" s="2">
        <v>20350250</v>
      </c>
      <c r="Z218" s="2">
        <v>7017328.8320000004</v>
      </c>
      <c r="AA218" s="2">
        <v>1403465.7660000001</v>
      </c>
    </row>
    <row r="219" spans="1:27" x14ac:dyDescent="0.25">
      <c r="A219" s="1">
        <v>2041</v>
      </c>
      <c r="B219" s="2">
        <v>624042000</v>
      </c>
      <c r="C219" s="2">
        <v>21736290</v>
      </c>
      <c r="D219" s="2">
        <v>240501600</v>
      </c>
      <c r="E219" s="2">
        <v>144441200</v>
      </c>
      <c r="F219" s="2">
        <v>34357370</v>
      </c>
      <c r="G219" s="2">
        <v>133222400</v>
      </c>
      <c r="H219" s="2">
        <v>82738150</v>
      </c>
      <c r="I219" s="2">
        <v>4207024.4890000001</v>
      </c>
      <c r="J219" s="2">
        <v>21736290</v>
      </c>
      <c r="K219" s="2">
        <v>701170.74800000002</v>
      </c>
      <c r="L219" s="2">
        <v>2103512.2439999999</v>
      </c>
      <c r="M219" s="2">
        <v>4207024.4890000001</v>
      </c>
      <c r="N219" s="2">
        <v>170384500</v>
      </c>
      <c r="O219" s="2">
        <v>97462730</v>
      </c>
      <c r="P219" s="2">
        <v>3505853.7409999999</v>
      </c>
      <c r="Q219" s="2">
        <v>701170.74800000002</v>
      </c>
      <c r="R219" s="2">
        <v>701170.74800000002</v>
      </c>
      <c r="S219" s="2">
        <v>4207024.4890000001</v>
      </c>
      <c r="T219" s="2">
        <v>53288980</v>
      </c>
      <c r="U219" s="2">
        <v>701170.74800000002</v>
      </c>
      <c r="V219" s="2">
        <v>7712878.2290000003</v>
      </c>
      <c r="W219" s="2">
        <v>37863220</v>
      </c>
      <c r="X219" s="2">
        <v>0</v>
      </c>
      <c r="Y219" s="2">
        <v>20333950</v>
      </c>
      <c r="Z219" s="2">
        <v>7011707.4809999997</v>
      </c>
      <c r="AA219" s="2">
        <v>1402341.496</v>
      </c>
    </row>
    <row r="220" spans="1:27" x14ac:dyDescent="0.25">
      <c r="A220" s="1">
        <v>2042</v>
      </c>
      <c r="B220" s="2">
        <v>623542100</v>
      </c>
      <c r="C220" s="2">
        <v>21718880</v>
      </c>
      <c r="D220" s="2">
        <v>240308900</v>
      </c>
      <c r="E220" s="2">
        <v>144325500</v>
      </c>
      <c r="F220" s="2">
        <v>34329840</v>
      </c>
      <c r="G220" s="2">
        <v>133115700</v>
      </c>
      <c r="H220" s="2">
        <v>82671870</v>
      </c>
      <c r="I220" s="2">
        <v>4203654.38</v>
      </c>
      <c r="J220" s="2">
        <v>21718880</v>
      </c>
      <c r="K220" s="2">
        <v>700609.06299999997</v>
      </c>
      <c r="L220" s="2">
        <v>2101827.19</v>
      </c>
      <c r="M220" s="2">
        <v>4203654.38</v>
      </c>
      <c r="N220" s="2">
        <v>170248000</v>
      </c>
      <c r="O220" s="2">
        <v>97384660</v>
      </c>
      <c r="P220" s="2">
        <v>3503045.3169999998</v>
      </c>
      <c r="Q220" s="2">
        <v>700609.06299999997</v>
      </c>
      <c r="R220" s="2">
        <v>700609.06299999997</v>
      </c>
      <c r="S220" s="2">
        <v>4203654.38</v>
      </c>
      <c r="T220" s="2">
        <v>53246290</v>
      </c>
      <c r="U220" s="2">
        <v>700609.06299999997</v>
      </c>
      <c r="V220" s="2">
        <v>7706699.6969999997</v>
      </c>
      <c r="W220" s="2">
        <v>37832890</v>
      </c>
      <c r="X220" s="2">
        <v>0</v>
      </c>
      <c r="Y220" s="2">
        <v>20317660</v>
      </c>
      <c r="Z220" s="2">
        <v>7006090.6339999996</v>
      </c>
      <c r="AA220" s="2">
        <v>1401218.1270000001</v>
      </c>
    </row>
    <row r="221" spans="1:27" x14ac:dyDescent="0.25">
      <c r="A221" s="1">
        <v>2043</v>
      </c>
      <c r="B221" s="2">
        <v>623042600</v>
      </c>
      <c r="C221" s="2">
        <v>21701480</v>
      </c>
      <c r="D221" s="2">
        <v>240116400</v>
      </c>
      <c r="E221" s="2">
        <v>144209900</v>
      </c>
      <c r="F221" s="2">
        <v>34302340</v>
      </c>
      <c r="G221" s="2">
        <v>133009100</v>
      </c>
      <c r="H221" s="2">
        <v>82605640</v>
      </c>
      <c r="I221" s="2">
        <v>4200286.9709999999</v>
      </c>
      <c r="J221" s="2">
        <v>21701480</v>
      </c>
      <c r="K221" s="2">
        <v>700047.82900000003</v>
      </c>
      <c r="L221" s="2">
        <v>2100143.486</v>
      </c>
      <c r="M221" s="2">
        <v>4200286.9709999999</v>
      </c>
      <c r="N221" s="2">
        <v>170111600</v>
      </c>
      <c r="O221" s="2">
        <v>97306650</v>
      </c>
      <c r="P221" s="2">
        <v>3500239.1430000002</v>
      </c>
      <c r="Q221" s="2">
        <v>700047.82900000003</v>
      </c>
      <c r="R221" s="2">
        <v>700047.82900000003</v>
      </c>
      <c r="S221" s="2">
        <v>4200286.9709999999</v>
      </c>
      <c r="T221" s="2">
        <v>53203630</v>
      </c>
      <c r="U221" s="2">
        <v>700047.82900000003</v>
      </c>
      <c r="V221" s="2">
        <v>7700526.1140000001</v>
      </c>
      <c r="W221" s="2">
        <v>37802580</v>
      </c>
      <c r="X221" s="2">
        <v>0</v>
      </c>
      <c r="Y221" s="2">
        <v>20301390</v>
      </c>
      <c r="Z221" s="2">
        <v>7000478.2850000001</v>
      </c>
      <c r="AA221" s="2">
        <v>1400095.6569999999</v>
      </c>
    </row>
    <row r="222" spans="1:27" x14ac:dyDescent="0.25">
      <c r="A222" s="1">
        <v>2044</v>
      </c>
      <c r="B222" s="2">
        <v>622543500</v>
      </c>
      <c r="C222" s="2">
        <v>21684100</v>
      </c>
      <c r="D222" s="2">
        <v>239924100</v>
      </c>
      <c r="E222" s="2">
        <v>144094300</v>
      </c>
      <c r="F222" s="2">
        <v>34274870</v>
      </c>
      <c r="G222" s="2">
        <v>132902500</v>
      </c>
      <c r="H222" s="2">
        <v>82539470</v>
      </c>
      <c r="I222" s="2">
        <v>4196922.26</v>
      </c>
      <c r="J222" s="2">
        <v>21684100</v>
      </c>
      <c r="K222" s="2">
        <v>699487.04299999995</v>
      </c>
      <c r="L222" s="2">
        <v>2098461.13</v>
      </c>
      <c r="M222" s="2">
        <v>4196922.26</v>
      </c>
      <c r="N222" s="2">
        <v>169975400</v>
      </c>
      <c r="O222" s="2">
        <v>97228700</v>
      </c>
      <c r="P222" s="2">
        <v>3497435.2170000002</v>
      </c>
      <c r="Q222" s="2">
        <v>699487.04299999995</v>
      </c>
      <c r="R222" s="2">
        <v>699487.04299999995</v>
      </c>
      <c r="S222" s="2">
        <v>4196922.26</v>
      </c>
      <c r="T222" s="2">
        <v>53161020</v>
      </c>
      <c r="U222" s="2">
        <v>699487.04299999995</v>
      </c>
      <c r="V222" s="2">
        <v>7694357.4759999998</v>
      </c>
      <c r="W222" s="2">
        <v>37772300</v>
      </c>
      <c r="X222" s="2">
        <v>0</v>
      </c>
      <c r="Y222" s="2">
        <v>20285120</v>
      </c>
      <c r="Z222" s="2">
        <v>6994870.4330000002</v>
      </c>
      <c r="AA222" s="2">
        <v>1398974.0870000001</v>
      </c>
    </row>
    <row r="223" spans="1:27" x14ac:dyDescent="0.25">
      <c r="A223" s="1">
        <v>2045</v>
      </c>
      <c r="B223" s="2">
        <v>622044800</v>
      </c>
      <c r="C223" s="2">
        <v>21666730</v>
      </c>
      <c r="D223" s="2">
        <v>239731900</v>
      </c>
      <c r="E223" s="2">
        <v>143978900</v>
      </c>
      <c r="F223" s="2">
        <v>34247410</v>
      </c>
      <c r="G223" s="2">
        <v>132796100</v>
      </c>
      <c r="H223" s="2">
        <v>82473350</v>
      </c>
      <c r="I223" s="2">
        <v>4193560.2439999999</v>
      </c>
      <c r="J223" s="2">
        <v>21666730</v>
      </c>
      <c r="K223" s="2">
        <v>698926.70700000005</v>
      </c>
      <c r="L223" s="2">
        <v>2096780.122</v>
      </c>
      <c r="M223" s="2">
        <v>4193560.2439999999</v>
      </c>
      <c r="N223" s="2">
        <v>169839200</v>
      </c>
      <c r="O223" s="2">
        <v>97150810</v>
      </c>
      <c r="P223" s="2">
        <v>3494633.537</v>
      </c>
      <c r="Q223" s="2">
        <v>698926.70700000005</v>
      </c>
      <c r="R223" s="2">
        <v>698926.70700000005</v>
      </c>
      <c r="S223" s="2">
        <v>4193560.2439999999</v>
      </c>
      <c r="T223" s="2">
        <v>53118430</v>
      </c>
      <c r="U223" s="2">
        <v>698926.70700000005</v>
      </c>
      <c r="V223" s="2">
        <v>7688193.7800000003</v>
      </c>
      <c r="W223" s="2">
        <v>37742040</v>
      </c>
      <c r="X223" s="2">
        <v>0</v>
      </c>
      <c r="Y223" s="2">
        <v>20268870</v>
      </c>
      <c r="Z223" s="2">
        <v>6989267.0729999999</v>
      </c>
      <c r="AA223" s="2">
        <v>1397853.415</v>
      </c>
    </row>
    <row r="224" spans="1:27" x14ac:dyDescent="0.25">
      <c r="A224" s="1">
        <v>2046</v>
      </c>
      <c r="B224" s="2">
        <v>621546500</v>
      </c>
      <c r="C224" s="2">
        <v>21649370</v>
      </c>
      <c r="D224" s="2">
        <v>239539800</v>
      </c>
      <c r="E224" s="2">
        <v>143863600</v>
      </c>
      <c r="F224" s="2">
        <v>34219970</v>
      </c>
      <c r="G224" s="2">
        <v>132689700</v>
      </c>
      <c r="H224" s="2">
        <v>82407280</v>
      </c>
      <c r="I224" s="2">
        <v>4190200.9210000001</v>
      </c>
      <c r="J224" s="2">
        <v>21649370</v>
      </c>
      <c r="K224" s="2">
        <v>698366.82</v>
      </c>
      <c r="L224" s="2">
        <v>2095100.46</v>
      </c>
      <c r="M224" s="2">
        <v>4190200.9210000001</v>
      </c>
      <c r="N224" s="2">
        <v>169703100</v>
      </c>
      <c r="O224" s="2">
        <v>97072990</v>
      </c>
      <c r="P224" s="2">
        <v>3491834.1009999998</v>
      </c>
      <c r="Q224" s="2">
        <v>698366.82</v>
      </c>
      <c r="R224" s="2">
        <v>698366.82</v>
      </c>
      <c r="S224" s="2">
        <v>4190200.9210000001</v>
      </c>
      <c r="T224" s="2">
        <v>53075880</v>
      </c>
      <c r="U224" s="2">
        <v>698366.82</v>
      </c>
      <c r="V224" s="2">
        <v>7682035.0219999999</v>
      </c>
      <c r="W224" s="2">
        <v>37711810</v>
      </c>
      <c r="X224" s="2">
        <v>0</v>
      </c>
      <c r="Y224" s="2">
        <v>20252640</v>
      </c>
      <c r="Z224" s="2">
        <v>6983668.2019999996</v>
      </c>
      <c r="AA224" s="2">
        <v>1396733.64</v>
      </c>
    </row>
    <row r="225" spans="1:27" x14ac:dyDescent="0.25">
      <c r="A225" s="1">
        <v>2047</v>
      </c>
      <c r="B225" s="2">
        <v>621048600</v>
      </c>
      <c r="C225" s="2">
        <v>21632030</v>
      </c>
      <c r="D225" s="2">
        <v>239347900</v>
      </c>
      <c r="E225" s="2">
        <v>143748300</v>
      </c>
      <c r="F225" s="2">
        <v>34192560</v>
      </c>
      <c r="G225" s="2">
        <v>132583400</v>
      </c>
      <c r="H225" s="2">
        <v>82341270</v>
      </c>
      <c r="I225" s="2">
        <v>4186844.2889999999</v>
      </c>
      <c r="J225" s="2">
        <v>21632030</v>
      </c>
      <c r="K225" s="2">
        <v>697807.38199999998</v>
      </c>
      <c r="L225" s="2">
        <v>2093422.145</v>
      </c>
      <c r="M225" s="2">
        <v>4186844.2889999999</v>
      </c>
      <c r="N225" s="2">
        <v>169567200</v>
      </c>
      <c r="O225" s="2">
        <v>96995230</v>
      </c>
      <c r="P225" s="2">
        <v>3489036.9079999998</v>
      </c>
      <c r="Q225" s="2">
        <v>697807.38199999998</v>
      </c>
      <c r="R225" s="2">
        <v>697807.38199999998</v>
      </c>
      <c r="S225" s="2">
        <v>4186844.2889999999</v>
      </c>
      <c r="T225" s="2">
        <v>53033360</v>
      </c>
      <c r="U225" s="2">
        <v>697807.38199999998</v>
      </c>
      <c r="V225" s="2">
        <v>7675881.1969999997</v>
      </c>
      <c r="W225" s="2">
        <v>37681600</v>
      </c>
      <c r="X225" s="2">
        <v>0</v>
      </c>
      <c r="Y225" s="2">
        <v>20236410</v>
      </c>
      <c r="Z225" s="2">
        <v>6978073.8150000004</v>
      </c>
      <c r="AA225" s="2">
        <v>1395614.763</v>
      </c>
    </row>
    <row r="226" spans="1:27" x14ac:dyDescent="0.25">
      <c r="A226" s="1">
        <v>2048</v>
      </c>
      <c r="B226" s="2">
        <v>620551100</v>
      </c>
      <c r="C226" s="2">
        <v>21614700</v>
      </c>
      <c r="D226" s="2">
        <v>239156200</v>
      </c>
      <c r="E226" s="2">
        <v>143633200</v>
      </c>
      <c r="F226" s="2">
        <v>34165170</v>
      </c>
      <c r="G226" s="2">
        <v>132477200</v>
      </c>
      <c r="H226" s="2">
        <v>82275310</v>
      </c>
      <c r="I226" s="2">
        <v>4183490.3459999999</v>
      </c>
      <c r="J226" s="2">
        <v>21614700</v>
      </c>
      <c r="K226" s="2">
        <v>697248.39099999995</v>
      </c>
      <c r="L226" s="2">
        <v>2091745.173</v>
      </c>
      <c r="M226" s="2">
        <v>4183490.3459999999</v>
      </c>
      <c r="N226" s="2">
        <v>169431400</v>
      </c>
      <c r="O226" s="2">
        <v>96917530</v>
      </c>
      <c r="P226" s="2">
        <v>3486241.9550000001</v>
      </c>
      <c r="Q226" s="2">
        <v>697248.39099999995</v>
      </c>
      <c r="R226" s="2">
        <v>697248.39099999995</v>
      </c>
      <c r="S226" s="2">
        <v>4183490.3459999999</v>
      </c>
      <c r="T226" s="2">
        <v>52990880</v>
      </c>
      <c r="U226" s="2">
        <v>697248.39099999995</v>
      </c>
      <c r="V226" s="2">
        <v>7669732.301</v>
      </c>
      <c r="W226" s="2">
        <v>37651410</v>
      </c>
      <c r="X226" s="2">
        <v>0</v>
      </c>
      <c r="Y226" s="2">
        <v>20220200</v>
      </c>
      <c r="Z226" s="2">
        <v>6972483.9100000001</v>
      </c>
      <c r="AA226" s="2">
        <v>1394496.7819999999</v>
      </c>
    </row>
    <row r="227" spans="1:27" x14ac:dyDescent="0.25">
      <c r="A227" s="1">
        <v>2049</v>
      </c>
      <c r="B227" s="2">
        <v>620054000</v>
      </c>
      <c r="C227" s="2">
        <v>21597390</v>
      </c>
      <c r="D227" s="2">
        <v>238964600</v>
      </c>
      <c r="E227" s="2">
        <v>143518100</v>
      </c>
      <c r="F227" s="2">
        <v>34137800</v>
      </c>
      <c r="G227" s="2">
        <v>132371100</v>
      </c>
      <c r="H227" s="2">
        <v>82209400</v>
      </c>
      <c r="I227" s="2">
        <v>4180139.09</v>
      </c>
      <c r="J227" s="2">
        <v>21597390</v>
      </c>
      <c r="K227" s="2">
        <v>696689.848</v>
      </c>
      <c r="L227" s="2">
        <v>2090069.5449999999</v>
      </c>
      <c r="M227" s="2">
        <v>4180139.09</v>
      </c>
      <c r="N227" s="2">
        <v>169295600</v>
      </c>
      <c r="O227" s="2">
        <v>96839890</v>
      </c>
      <c r="P227" s="2">
        <v>3483449.2420000001</v>
      </c>
      <c r="Q227" s="2">
        <v>696689.848</v>
      </c>
      <c r="R227" s="2">
        <v>696689.848</v>
      </c>
      <c r="S227" s="2">
        <v>4180139.09</v>
      </c>
      <c r="T227" s="2">
        <v>52948430</v>
      </c>
      <c r="U227" s="2">
        <v>696689.848</v>
      </c>
      <c r="V227" s="2">
        <v>7663588.3320000004</v>
      </c>
      <c r="W227" s="2">
        <v>37621250</v>
      </c>
      <c r="X227" s="2">
        <v>0</v>
      </c>
      <c r="Y227" s="2">
        <v>20204010</v>
      </c>
      <c r="Z227" s="2">
        <v>6966898.483</v>
      </c>
      <c r="AA227" s="2">
        <v>1393379.6969999999</v>
      </c>
    </row>
    <row r="228" spans="1:27" x14ac:dyDescent="0.25">
      <c r="A228" s="1">
        <v>2050</v>
      </c>
      <c r="B228" s="2">
        <v>619557300</v>
      </c>
      <c r="C228" s="2">
        <v>21580080</v>
      </c>
      <c r="D228" s="2">
        <v>238773200</v>
      </c>
      <c r="E228" s="2">
        <v>143403100</v>
      </c>
      <c r="F228" s="2">
        <v>34110460</v>
      </c>
      <c r="G228" s="2">
        <v>132265000</v>
      </c>
      <c r="H228" s="2">
        <v>82143550</v>
      </c>
      <c r="I228" s="2">
        <v>4176790.5180000002</v>
      </c>
      <c r="J228" s="2">
        <v>21580080</v>
      </c>
      <c r="K228" s="2">
        <v>696131.75300000003</v>
      </c>
      <c r="L228" s="2">
        <v>2088395.2590000001</v>
      </c>
      <c r="M228" s="2">
        <v>4176790.5180000002</v>
      </c>
      <c r="N228" s="2">
        <v>169160000</v>
      </c>
      <c r="O228" s="2">
        <v>96762310</v>
      </c>
      <c r="P228" s="2">
        <v>3480658.7650000001</v>
      </c>
      <c r="Q228" s="2">
        <v>696131.75300000003</v>
      </c>
      <c r="R228" s="2">
        <v>696131.75300000003</v>
      </c>
      <c r="S228" s="2">
        <v>4176790.5180000002</v>
      </c>
      <c r="T228" s="2">
        <v>52906010</v>
      </c>
      <c r="U228" s="2">
        <v>696131.75300000003</v>
      </c>
      <c r="V228" s="2">
        <v>7657449.284</v>
      </c>
      <c r="W228" s="2">
        <v>37591110</v>
      </c>
      <c r="X228" s="2">
        <v>0</v>
      </c>
      <c r="Y228" s="2">
        <v>20187820</v>
      </c>
      <c r="Z228" s="2">
        <v>6961317.5310000004</v>
      </c>
      <c r="AA228" s="2">
        <v>1392263.5060000001</v>
      </c>
    </row>
    <row r="230" spans="1:27" ht="16.5" customHeight="1" x14ac:dyDescent="0.25">
      <c r="A230" s="3" t="s">
        <v>39</v>
      </c>
    </row>
    <row r="231" spans="1:27" ht="15.75" x14ac:dyDescent="0.25">
      <c r="A231" s="4"/>
      <c r="B231" s="1" t="s">
        <v>0</v>
      </c>
      <c r="C231" s="1" t="s">
        <v>1</v>
      </c>
      <c r="D231" s="1" t="s">
        <v>2</v>
      </c>
      <c r="E231" s="1" t="s">
        <v>3</v>
      </c>
      <c r="F231" s="1" t="s">
        <v>4</v>
      </c>
      <c r="G231" s="1" t="s">
        <v>5</v>
      </c>
      <c r="H231" s="1" t="s">
        <v>6</v>
      </c>
      <c r="I231" s="1" t="s">
        <v>7</v>
      </c>
      <c r="J231" s="1" t="s">
        <v>8</v>
      </c>
      <c r="K231" s="1" t="s">
        <v>9</v>
      </c>
      <c r="L231" s="1" t="s">
        <v>10</v>
      </c>
      <c r="M231" s="1" t="s">
        <v>11</v>
      </c>
      <c r="N231" s="1" t="s">
        <v>12</v>
      </c>
      <c r="O231" s="1" t="s">
        <v>13</v>
      </c>
      <c r="P231" s="1" t="s">
        <v>14</v>
      </c>
      <c r="Q231" s="1" t="s">
        <v>15</v>
      </c>
      <c r="R231" s="1" t="s">
        <v>16</v>
      </c>
      <c r="S231" s="1" t="s">
        <v>17</v>
      </c>
      <c r="T231" s="1" t="s">
        <v>18</v>
      </c>
      <c r="U231" s="1" t="s">
        <v>19</v>
      </c>
      <c r="V231" s="1" t="s">
        <v>20</v>
      </c>
      <c r="W231" s="1" t="s">
        <v>21</v>
      </c>
      <c r="X231" s="1" t="s">
        <v>22</v>
      </c>
      <c r="Y231" s="1" t="s">
        <v>23</v>
      </c>
      <c r="Z231" s="1" t="s">
        <v>24</v>
      </c>
      <c r="AA231" s="1" t="s">
        <v>25</v>
      </c>
    </row>
    <row r="232" spans="1:27" x14ac:dyDescent="0.25">
      <c r="A232" s="1">
        <v>2024</v>
      </c>
      <c r="B232" s="2">
        <f>(B202+B112*$B$108)/($B$101*9.077)</f>
        <v>5.9751971052790939E-2</v>
      </c>
      <c r="C232" s="2">
        <f>(C202+C112*$C$108)/($C$101*9.077)</f>
        <v>0.1163150393084227</v>
      </c>
      <c r="D232" s="2">
        <f>(D202+D112*$D$108)/($D$101*9.077)</f>
        <v>5.9562528360665182E-2</v>
      </c>
      <c r="E232" s="2">
        <f>(E202+E112*$E$108)/($E$101*9.077)</f>
        <v>4.5307779115849427E-2</v>
      </c>
      <c r="F232" s="2">
        <f>(F202+F112*$F$108)/($F$101*9.077)</f>
        <v>8.8984320177047868E-2</v>
      </c>
      <c r="G232" s="2">
        <f>(G202+G112*$G$108)/($G$101*9.077)</f>
        <v>5.6124078152206318E-2</v>
      </c>
      <c r="H232" s="2">
        <f>(H202+H112*$H$108)/($H$101*9.077)</f>
        <v>4.9959464409395589E-2</v>
      </c>
      <c r="I232" s="2">
        <f>(I202+I112*$I$108)/($I$101*9.077)</f>
        <v>0.13139827219876171</v>
      </c>
      <c r="J232" s="2">
        <f>(J202+J112*$J$108)/($J$101*9.077)</f>
        <v>0.12373297195557899</v>
      </c>
      <c r="K232" s="2">
        <f>(K202+K112*$K$108)/($K$101*9.077)</f>
        <v>8.9403821277395476E-2</v>
      </c>
      <c r="L232" s="2">
        <f>(L202+L112*$L$108)/($L$101*9.077)</f>
        <v>7.9810848382612154E-2</v>
      </c>
      <c r="M232" s="2">
        <f>(M202+M112*$M$108)/($M$101*9.077)</f>
        <v>8.2439422948621402E-2</v>
      </c>
      <c r="N232" s="2">
        <f>(N202+N112*$N$108)/($N$101*9.077)</f>
        <v>5.4431159284405353E-2</v>
      </c>
      <c r="O232" s="2">
        <f>(O202+O112*$O$108)/($O$101*9.077)</f>
        <v>4.4756878448229558E-2</v>
      </c>
      <c r="P232" s="2">
        <f>(P202+P112*$P$108)/($P$101*9.077)</f>
        <v>0.1112901150919982</v>
      </c>
      <c r="Q232" s="2">
        <f>(Q202+Q112*$Q$108)/($Q$101*9.077)</f>
        <v>0.12526287971035929</v>
      </c>
      <c r="R232" s="2">
        <f>(R202+R112*$R$108)/($R$101*9.077)</f>
        <v>9.9732448266422996E-2</v>
      </c>
      <c r="S232" s="2">
        <f>(S202+S112*$S$108)/($S$101*9.077)</f>
        <v>4.8109468739925637E-2</v>
      </c>
      <c r="T232" s="2">
        <f>(T202+T112*$T$108)/($T$101*9.077)</f>
        <v>4.9051392226705078E-2</v>
      </c>
      <c r="U232" s="2">
        <f>(U202+U112*$U$108)/($U$101*9.077)</f>
        <v>0.14016187509749731</v>
      </c>
      <c r="V232" s="2">
        <f>(V202+V112*$V$108)/($V$101*9.077)</f>
        <v>6.8485828174122243E-2</v>
      </c>
      <c r="W232" s="2">
        <f>(W202+W112*$W$108)/($W$101*9.077)</f>
        <v>5.0351925509062118E-2</v>
      </c>
      <c r="X232" s="2">
        <v>0</v>
      </c>
      <c r="Y232" s="2">
        <f>(Y202+Y112*$Y$108)/($Y$101*9.077)</f>
        <v>4.1984751514343152E-2</v>
      </c>
      <c r="Z232" s="2">
        <f>(Z202+Z112*$Z$108)/($Z$101*9.077)</f>
        <v>0.10346153683569825</v>
      </c>
      <c r="AA232" s="2">
        <f>(AA202+AA112*$AA$108)/($AA$101*9.077)</f>
        <v>4.876010029161211E-2</v>
      </c>
    </row>
    <row r="233" spans="1:27" x14ac:dyDescent="0.25">
      <c r="A233" s="1">
        <v>2025</v>
      </c>
      <c r="B233" s="2">
        <f t="shared" ref="B233:B258" si="78">(B203+B113*$B$108)/($B$101*9.077)</f>
        <v>5.7939515291462428E-2</v>
      </c>
      <c r="C233" s="2">
        <f t="shared" ref="C233:C258" si="79">(C203+C113*$C$108)/($C$101*9.077)</f>
        <v>0.11281696026248332</v>
      </c>
      <c r="D233" s="2">
        <f t="shared" ref="D233:D258" si="80">(D203+D113*$D$108)/($D$101*9.077)</f>
        <v>5.7765480489398245E-2</v>
      </c>
      <c r="E233" s="2">
        <f t="shared" ref="E233:E258" si="81">(E203+E113*$E$108)/($E$101*9.077)</f>
        <v>4.3959859578365922E-2</v>
      </c>
      <c r="F233" s="2">
        <f t="shared" ref="F233:F258" si="82">(F203+F113*$F$108)/($F$101*9.077)</f>
        <v>8.6239429782432001E-2</v>
      </c>
      <c r="G233" s="2">
        <f t="shared" ref="G233:G258" si="83">(G203+G113*$G$108)/($G$101*9.077)</f>
        <v>5.4432955680498135E-2</v>
      </c>
      <c r="H233" s="2">
        <f t="shared" ref="H233:H258" si="84">(H203+H113*$H$108)/($H$101*9.077)</f>
        <v>4.8471101479221304E-2</v>
      </c>
      <c r="I233" s="2">
        <f t="shared" ref="I233:I258" si="85">(I203+I113*$I$108)/($I$101*9.077)</f>
        <v>0.12742608428625524</v>
      </c>
      <c r="J233" s="2">
        <f t="shared" ref="J233:J258" si="86">(J203+J113*$J$108)/($J$101*9.077)</f>
        <v>0.11996112775444173</v>
      </c>
      <c r="K233" s="2">
        <f t="shared" ref="K233:K258" si="87">(K203+K113*$K$108)/($K$101*9.077)</f>
        <v>8.6672854728189905E-2</v>
      </c>
      <c r="L233" s="2">
        <f t="shared" ref="L233:L258" si="88">(L203+L113*$L$108)/($L$101*9.077)</f>
        <v>7.7426887930254748E-2</v>
      </c>
      <c r="M233" s="2">
        <f t="shared" ref="M233:M258" si="89">(M203+M113*$M$108)/($M$101*9.077)</f>
        <v>7.989366687169526E-2</v>
      </c>
      <c r="N233" s="2">
        <f t="shared" ref="N233:N258" si="90">(N203+N113*$N$108)/($N$101*9.077)</f>
        <v>5.2779524615287399E-2</v>
      </c>
      <c r="O233" s="2">
        <f t="shared" ref="O233:O258" si="91">(O203+O113*$O$108)/($O$101*9.077)</f>
        <v>4.3434541337864147E-2</v>
      </c>
      <c r="P233" s="2">
        <f t="shared" ref="P233:P258" si="92">(P203+P113*$P$108)/($P$101*9.077)</f>
        <v>0.10784905113247716</v>
      </c>
      <c r="Q233" s="2">
        <f t="shared" ref="Q233:Q258" si="93">(Q203+Q113*$Q$108)/($Q$101*9.077)</f>
        <v>0.12169151781203526</v>
      </c>
      <c r="R233" s="2">
        <f t="shared" ref="R233:R258" si="94">(R203+R113*$R$108)/($R$101*9.077)</f>
        <v>9.668598077343292E-2</v>
      </c>
      <c r="S233" s="2">
        <f t="shared" ref="S233:S258" si="95">(S203+S113*$S$108)/($S$101*9.077)</f>
        <v>4.6683668149558981E-2</v>
      </c>
      <c r="T233" s="2">
        <f t="shared" ref="T233:T258" si="96">(T203+T113*$T$108)/($T$101*9.077)</f>
        <v>4.7567797865950286E-2</v>
      </c>
      <c r="U233" s="2">
        <f t="shared" ref="U233:U258" si="97">(U203+U113*$U$108)/($U$101*9.077)</f>
        <v>0.13593560107176111</v>
      </c>
      <c r="V233" s="2">
        <f t="shared" ref="V233:V258" si="98">(V203+V113*$V$108)/($V$101*9.077)</f>
        <v>6.6476092874362167E-2</v>
      </c>
      <c r="W233" s="2">
        <f t="shared" ref="W233:W258" si="99">(W203+W113*$W$108)/($W$101*9.077)</f>
        <v>4.886529896287832E-2</v>
      </c>
      <c r="X233" s="2">
        <v>0</v>
      </c>
      <c r="Y233" s="2">
        <f t="shared" ref="Y233:Y258" si="100">(Y203+Y113*$Y$108)/($Y$101*9.077)</f>
        <v>4.0733640460788381E-2</v>
      </c>
      <c r="Z233" s="2">
        <f t="shared" ref="Z233:Z258" si="101">(Z203+Z113*$Z$108)/($Z$101*9.077)</f>
        <v>0.1002660996337174</v>
      </c>
      <c r="AA233" s="2">
        <f t="shared" ref="AA233:AA258" si="102">(AA203+AA113*$AA$108)/($AA$101*9.077)</f>
        <v>4.7303682516941788E-2</v>
      </c>
    </row>
    <row r="234" spans="1:27" x14ac:dyDescent="0.25">
      <c r="A234" s="1">
        <v>2026</v>
      </c>
      <c r="B234" s="2">
        <f t="shared" si="78"/>
        <v>5.6300472523073339E-2</v>
      </c>
      <c r="C234" s="2">
        <f t="shared" si="79"/>
        <v>0.10965088435089355</v>
      </c>
      <c r="D234" s="2">
        <f t="shared" si="80"/>
        <v>5.6140070478368276E-2</v>
      </c>
      <c r="E234" s="2">
        <f t="shared" si="81"/>
        <v>4.2740664105517939E-2</v>
      </c>
      <c r="F234" s="2">
        <f t="shared" si="82"/>
        <v>8.3757352010771335E-2</v>
      </c>
      <c r="G234" s="2">
        <f t="shared" si="83"/>
        <v>5.2903566234236248E-2</v>
      </c>
      <c r="H234" s="2">
        <f t="shared" si="84"/>
        <v>4.7124864403485588E-2</v>
      </c>
      <c r="I234" s="2">
        <f t="shared" si="85"/>
        <v>0.1238310951731274</v>
      </c>
      <c r="J234" s="2">
        <f t="shared" si="86"/>
        <v>0.11654911175093143</v>
      </c>
      <c r="K234" s="2">
        <f t="shared" si="87"/>
        <v>8.420337155853462E-2</v>
      </c>
      <c r="L234" s="2">
        <f t="shared" si="88"/>
        <v>7.5270641699346164E-2</v>
      </c>
      <c r="M234" s="2">
        <f t="shared" si="89"/>
        <v>7.7591953155771262E-2</v>
      </c>
      <c r="N234" s="2">
        <f t="shared" si="90"/>
        <v>5.1285916997556476E-2</v>
      </c>
      <c r="O234" s="2">
        <f t="shared" si="91"/>
        <v>4.2238357716058328E-2</v>
      </c>
      <c r="P234" s="2">
        <f t="shared" si="92"/>
        <v>0.10473789404324625</v>
      </c>
      <c r="Q234" s="2">
        <f t="shared" si="93"/>
        <v>0.11845912307062408</v>
      </c>
      <c r="R234" s="2">
        <f t="shared" si="94"/>
        <v>9.3931205088583658E-2</v>
      </c>
      <c r="S234" s="2">
        <f t="shared" si="95"/>
        <v>4.539394031780844E-2</v>
      </c>
      <c r="T234" s="2">
        <f t="shared" si="96"/>
        <v>4.6226076109836756E-2</v>
      </c>
      <c r="U234" s="2">
        <f t="shared" si="97"/>
        <v>0.13211342065375375</v>
      </c>
      <c r="V234" s="2">
        <f t="shared" si="98"/>
        <v>6.4657944758547373E-2</v>
      </c>
      <c r="W234" s="2">
        <f t="shared" si="99"/>
        <v>4.7520466497884523E-2</v>
      </c>
      <c r="X234" s="2">
        <v>0</v>
      </c>
      <c r="Y234" s="2">
        <f t="shared" si="100"/>
        <v>3.9601995798643985E-2</v>
      </c>
      <c r="Z234" s="2">
        <f t="shared" si="101"/>
        <v>9.7376890246808581E-2</v>
      </c>
      <c r="AA234" s="2">
        <f t="shared" si="102"/>
        <v>4.5986391753709756E-2</v>
      </c>
    </row>
    <row r="235" spans="1:27" x14ac:dyDescent="0.25">
      <c r="A235" s="1">
        <v>2027</v>
      </c>
      <c r="B235" s="2">
        <f t="shared" si="78"/>
        <v>5.4814522339848112E-2</v>
      </c>
      <c r="C235" s="2">
        <f t="shared" si="79"/>
        <v>0.10677789261194073</v>
      </c>
      <c r="D235" s="2">
        <f t="shared" si="80"/>
        <v>5.4666200699860369E-2</v>
      </c>
      <c r="E235" s="2">
        <f t="shared" si="81"/>
        <v>4.1635053914367386E-2</v>
      </c>
      <c r="F235" s="2">
        <f t="shared" si="82"/>
        <v>8.1507245015774887E-2</v>
      </c>
      <c r="G235" s="2">
        <f t="shared" si="83"/>
        <v>5.1516868975850269E-2</v>
      </c>
      <c r="H235" s="2">
        <f t="shared" si="84"/>
        <v>4.5904096468723413E-2</v>
      </c>
      <c r="I235" s="2">
        <f t="shared" si="85"/>
        <v>0.12056910601481875</v>
      </c>
      <c r="J235" s="2">
        <f t="shared" si="86"/>
        <v>0.11345474426164923</v>
      </c>
      <c r="K235" s="2">
        <f t="shared" si="87"/>
        <v>8.1964742597501888E-2</v>
      </c>
      <c r="L235" s="2">
        <f t="shared" si="88"/>
        <v>7.3315446824031988E-2</v>
      </c>
      <c r="M235" s="2">
        <f t="shared" si="89"/>
        <v>7.5505689609240548E-2</v>
      </c>
      <c r="N235" s="2">
        <f t="shared" si="90"/>
        <v>4.9931822732761463E-2</v>
      </c>
      <c r="O235" s="2">
        <f t="shared" si="91"/>
        <v>4.1153546202822917E-2</v>
      </c>
      <c r="P235" s="2">
        <f t="shared" si="92"/>
        <v>0.10191797123381494</v>
      </c>
      <c r="Q235" s="2">
        <f t="shared" si="93"/>
        <v>0.11552599909475766</v>
      </c>
      <c r="R235" s="2">
        <f t="shared" si="94"/>
        <v>9.143395354030448E-2</v>
      </c>
      <c r="S235" s="2">
        <f t="shared" si="95"/>
        <v>4.4224338401608929E-2</v>
      </c>
      <c r="T235" s="2">
        <f t="shared" si="96"/>
        <v>4.5009681801922739E-2</v>
      </c>
      <c r="U235" s="2">
        <f t="shared" si="97"/>
        <v>0.12864800194647127</v>
      </c>
      <c r="V235" s="2">
        <f t="shared" si="98"/>
        <v>6.3008961474415912E-2</v>
      </c>
      <c r="W235" s="2">
        <f t="shared" si="99"/>
        <v>4.6300853792782024E-2</v>
      </c>
      <c r="X235" s="2">
        <v>0</v>
      </c>
      <c r="Y235" s="2">
        <f t="shared" si="100"/>
        <v>3.8575828194070523E-2</v>
      </c>
      <c r="Z235" s="2">
        <f t="shared" si="101"/>
        <v>9.4758175856529209E-2</v>
      </c>
      <c r="AA235" s="2">
        <f t="shared" si="102"/>
        <v>4.4791931769156731E-2</v>
      </c>
    </row>
    <row r="236" spans="1:27" x14ac:dyDescent="0.25">
      <c r="A236" s="1">
        <v>2028</v>
      </c>
      <c r="B236" s="2">
        <f t="shared" si="78"/>
        <v>5.3463741178238579E-2</v>
      </c>
      <c r="C236" s="2">
        <f t="shared" si="79"/>
        <v>0.10416368301858875</v>
      </c>
      <c r="D236" s="2">
        <f t="shared" si="80"/>
        <v>5.3326135643849491E-2</v>
      </c>
      <c r="E236" s="2">
        <f t="shared" si="81"/>
        <v>4.0629784382608697E-2</v>
      </c>
      <c r="F236" s="2">
        <f t="shared" si="82"/>
        <v>7.9461992908368598E-2</v>
      </c>
      <c r="G236" s="2">
        <f t="shared" si="83"/>
        <v>5.0256254125640366E-2</v>
      </c>
      <c r="H236" s="2">
        <f t="shared" si="84"/>
        <v>4.4794120149708856E-2</v>
      </c>
      <c r="I236" s="2">
        <f t="shared" si="85"/>
        <v>0.11760112319623323</v>
      </c>
      <c r="J236" s="2">
        <f t="shared" si="86"/>
        <v>0.11064085089073936</v>
      </c>
      <c r="K236" s="2">
        <f t="shared" si="87"/>
        <v>7.9929941165285054E-2</v>
      </c>
      <c r="L236" s="2">
        <f t="shared" si="88"/>
        <v>7.1537738709203255E-2</v>
      </c>
      <c r="M236" s="2">
        <f t="shared" si="89"/>
        <v>7.3609632330026695E-2</v>
      </c>
      <c r="N236" s="2">
        <f t="shared" si="90"/>
        <v>4.8700923482089438E-2</v>
      </c>
      <c r="O236" s="2">
        <f t="shared" si="91"/>
        <v>4.0167084823830038E-2</v>
      </c>
      <c r="P236" s="2">
        <f t="shared" si="92"/>
        <v>9.9355226019955889E-2</v>
      </c>
      <c r="Q236" s="2">
        <f t="shared" si="93"/>
        <v>0.11285711833565854</v>
      </c>
      <c r="R236" s="2">
        <f t="shared" si="94"/>
        <v>8.9164077133656053E-2</v>
      </c>
      <c r="S236" s="2">
        <f t="shared" si="95"/>
        <v>4.3160816498042549E-2</v>
      </c>
      <c r="T236" s="2">
        <f t="shared" si="96"/>
        <v>4.3903860870506239E-2</v>
      </c>
      <c r="U236" s="2">
        <f t="shared" si="97"/>
        <v>0.12549758004059455</v>
      </c>
      <c r="V236" s="2">
        <f t="shared" si="98"/>
        <v>6.150931135370092E-2</v>
      </c>
      <c r="W236" s="2">
        <f t="shared" si="99"/>
        <v>4.5191784194389018E-2</v>
      </c>
      <c r="X236" s="2">
        <v>0</v>
      </c>
      <c r="Y236" s="2">
        <f t="shared" si="100"/>
        <v>3.764279616480095E-2</v>
      </c>
      <c r="Z236" s="2">
        <f t="shared" si="101"/>
        <v>9.2378235549885085E-2</v>
      </c>
      <c r="AA236" s="2">
        <f t="shared" si="102"/>
        <v>4.3705877794125207E-2</v>
      </c>
    </row>
    <row r="237" spans="1:27" x14ac:dyDescent="0.25">
      <c r="A237" s="1">
        <v>2029</v>
      </c>
      <c r="B237" s="2">
        <f t="shared" si="78"/>
        <v>5.2232319305652426E-2</v>
      </c>
      <c r="C237" s="2">
        <f t="shared" si="79"/>
        <v>0.1017779719476478</v>
      </c>
      <c r="D237" s="2">
        <f t="shared" si="80"/>
        <v>5.2104201287451121E-2</v>
      </c>
      <c r="E237" s="2">
        <f t="shared" si="81"/>
        <v>3.9713090093472417E-2</v>
      </c>
      <c r="F237" s="2">
        <f t="shared" si="82"/>
        <v>7.7597592968241536E-2</v>
      </c>
      <c r="G237" s="2">
        <f t="shared" si="83"/>
        <v>4.9106899715949996E-2</v>
      </c>
      <c r="H237" s="2">
        <f t="shared" si="84"/>
        <v>4.3781975821915071E-2</v>
      </c>
      <c r="I237" s="2">
        <f t="shared" si="85"/>
        <v>0.1148927738770693</v>
      </c>
      <c r="J237" s="2">
        <f t="shared" si="86"/>
        <v>0.10807461009892678</v>
      </c>
      <c r="K237" s="2">
        <f t="shared" si="87"/>
        <v>7.8075118416915681E-2</v>
      </c>
      <c r="L237" s="2">
        <f t="shared" si="88"/>
        <v>6.9916789231838458E-2</v>
      </c>
      <c r="M237" s="2">
        <f t="shared" si="89"/>
        <v>7.188154710624399E-2</v>
      </c>
      <c r="N237" s="2">
        <f t="shared" si="90"/>
        <v>4.7578778232819009E-2</v>
      </c>
      <c r="O237" s="2">
        <f t="shared" si="91"/>
        <v>3.9267450118528405E-2</v>
      </c>
      <c r="P237" s="2">
        <f t="shared" si="92"/>
        <v>9.7019516262316793E-2</v>
      </c>
      <c r="Q237" s="2">
        <f t="shared" si="93"/>
        <v>0.11042157190774297</v>
      </c>
      <c r="R237" s="2">
        <f t="shared" si="94"/>
        <v>8.7094971834720605E-2</v>
      </c>
      <c r="S237" s="2">
        <f t="shared" si="95"/>
        <v>4.2190952414380242E-2</v>
      </c>
      <c r="T237" s="2">
        <f t="shared" si="96"/>
        <v>4.2895755823405872E-2</v>
      </c>
      <c r="U237" s="2">
        <f t="shared" si="97"/>
        <v>0.12262530080722854</v>
      </c>
      <c r="V237" s="2">
        <f t="shared" si="98"/>
        <v>6.0141552721385057E-2</v>
      </c>
      <c r="W237" s="2">
        <f t="shared" si="99"/>
        <v>4.4180351115760678E-2</v>
      </c>
      <c r="X237" s="2">
        <v>0</v>
      </c>
      <c r="Y237" s="2">
        <f t="shared" si="100"/>
        <v>3.6791998633429517E-2</v>
      </c>
      <c r="Z237" s="2">
        <f t="shared" si="101"/>
        <v>9.0209092860198958E-2</v>
      </c>
      <c r="AA237" s="2">
        <f t="shared" si="102"/>
        <v>4.2715618942152832E-2</v>
      </c>
    </row>
    <row r="238" spans="1:27" x14ac:dyDescent="0.25">
      <c r="A238" s="1">
        <v>2030</v>
      </c>
      <c r="B238" s="2">
        <f t="shared" si="78"/>
        <v>5.1104726054620991E-2</v>
      </c>
      <c r="C238" s="2">
        <f t="shared" si="79"/>
        <v>9.959101447499448E-2</v>
      </c>
      <c r="D238" s="2">
        <f t="shared" si="80"/>
        <v>5.0985039729827923E-2</v>
      </c>
      <c r="E238" s="2">
        <f t="shared" si="81"/>
        <v>3.8873441656217408E-2</v>
      </c>
      <c r="F238" s="2">
        <f t="shared" si="82"/>
        <v>7.5890503905632609E-2</v>
      </c>
      <c r="G238" s="2">
        <f t="shared" si="83"/>
        <v>4.805433643198298E-2</v>
      </c>
      <c r="H238" s="2">
        <f t="shared" si="84"/>
        <v>4.2854916499710544E-2</v>
      </c>
      <c r="I238" s="2">
        <f t="shared" si="85"/>
        <v>0.11241021487453043</v>
      </c>
      <c r="J238" s="2">
        <f t="shared" si="86"/>
        <v>0.10572380074094748</v>
      </c>
      <c r="K238" s="2">
        <f t="shared" si="87"/>
        <v>7.6376843969184247E-2</v>
      </c>
      <c r="L238" s="2">
        <f t="shared" si="88"/>
        <v>6.8432132084513098E-2</v>
      </c>
      <c r="M238" s="2">
        <f t="shared" si="89"/>
        <v>7.0299538319781626E-2</v>
      </c>
      <c r="N238" s="2">
        <f t="shared" si="90"/>
        <v>4.6551264005775528E-2</v>
      </c>
      <c r="O238" s="2">
        <f t="shared" si="91"/>
        <v>3.8443354716474802E-2</v>
      </c>
      <c r="P238" s="2">
        <f t="shared" si="92"/>
        <v>9.4881319627371008E-2</v>
      </c>
      <c r="Q238" s="2">
        <f t="shared" si="93"/>
        <v>0.1081889931580121</v>
      </c>
      <c r="R238" s="2">
        <f t="shared" si="94"/>
        <v>8.5200500415031036E-2</v>
      </c>
      <c r="S238" s="2">
        <f t="shared" si="95"/>
        <v>4.1302561578467227E-2</v>
      </c>
      <c r="T238" s="2">
        <f t="shared" si="96"/>
        <v>4.1972575704226862E-2</v>
      </c>
      <c r="U238" s="2">
        <f t="shared" si="97"/>
        <v>0.11999495676613488</v>
      </c>
      <c r="V238" s="2">
        <f t="shared" si="98"/>
        <v>5.8888499325922432E-2</v>
      </c>
      <c r="W238" s="2">
        <f t="shared" si="99"/>
        <v>4.3253823821558172E-2</v>
      </c>
      <c r="X238" s="2">
        <v>0</v>
      </c>
      <c r="Y238" s="2">
        <f t="shared" si="100"/>
        <v>3.6012730604442947E-2</v>
      </c>
      <c r="Z238" s="2">
        <f t="shared" si="101"/>
        <v>8.8223359732313072E-2</v>
      </c>
      <c r="AA238" s="2">
        <f t="shared" si="102"/>
        <v>4.1808601907683943E-2</v>
      </c>
    </row>
    <row r="239" spans="1:27" x14ac:dyDescent="0.25">
      <c r="A239" s="1">
        <v>2031</v>
      </c>
      <c r="B239" s="2">
        <f t="shared" si="78"/>
        <v>5.0628605571101624E-2</v>
      </c>
      <c r="C239" s="2">
        <f t="shared" si="79"/>
        <v>9.865071883444694E-2</v>
      </c>
      <c r="D239" s="2">
        <f t="shared" si="80"/>
        <v>5.0511205273797363E-2</v>
      </c>
      <c r="E239" s="2">
        <f t="shared" si="81"/>
        <v>3.8519346060198439E-2</v>
      </c>
      <c r="F239" s="2">
        <f t="shared" si="82"/>
        <v>7.5166750138584107E-2</v>
      </c>
      <c r="G239" s="2">
        <f t="shared" si="83"/>
        <v>4.7610112356239548E-2</v>
      </c>
      <c r="H239" s="2">
        <f t="shared" si="84"/>
        <v>4.2463941110457086E-2</v>
      </c>
      <c r="I239" s="2">
        <f t="shared" si="85"/>
        <v>0.11134245792272748</v>
      </c>
      <c r="J239" s="2">
        <f t="shared" si="86"/>
        <v>0.10472172620526154</v>
      </c>
      <c r="K239" s="2">
        <f t="shared" si="87"/>
        <v>7.5659433116774644E-2</v>
      </c>
      <c r="L239" s="2">
        <f t="shared" si="88"/>
        <v>6.7805930267058556E-2</v>
      </c>
      <c r="M239" s="2">
        <f t="shared" si="89"/>
        <v>6.9630789157236431E-2</v>
      </c>
      <c r="N239" s="2">
        <f t="shared" si="90"/>
        <v>4.6117400521796893E-2</v>
      </c>
      <c r="O239" s="2">
        <f t="shared" si="91"/>
        <v>3.8095994005862097E-2</v>
      </c>
      <c r="P239" s="2">
        <f t="shared" si="92"/>
        <v>9.397736125377476E-2</v>
      </c>
      <c r="Q239" s="2">
        <f t="shared" si="93"/>
        <v>0.10724742912936248</v>
      </c>
      <c r="R239" s="2">
        <f t="shared" si="94"/>
        <v>8.4400209089445788E-2</v>
      </c>
      <c r="S239" s="2">
        <f t="shared" si="95"/>
        <v>4.0928022440245203E-2</v>
      </c>
      <c r="T239" s="2">
        <f t="shared" si="96"/>
        <v>4.158282620619002E-2</v>
      </c>
      <c r="U239" s="2">
        <f t="shared" si="97"/>
        <v>0.11888475119733403</v>
      </c>
      <c r="V239" s="2">
        <f t="shared" si="98"/>
        <v>5.8360583179404096E-2</v>
      </c>
      <c r="W239" s="2">
        <f t="shared" si="99"/>
        <v>4.2863302872771472E-2</v>
      </c>
      <c r="X239" s="2">
        <v>0</v>
      </c>
      <c r="Y239" s="2">
        <f t="shared" si="100"/>
        <v>3.5684080087436496E-2</v>
      </c>
      <c r="Z239" s="2">
        <f t="shared" si="101"/>
        <v>8.7383954227617605E-2</v>
      </c>
      <c r="AA239" s="2">
        <f t="shared" si="102"/>
        <v>4.1426048851045928E-2</v>
      </c>
    </row>
    <row r="240" spans="1:27" x14ac:dyDescent="0.25">
      <c r="A240" s="1">
        <v>2032</v>
      </c>
      <c r="B240" s="2">
        <f t="shared" si="78"/>
        <v>5.0159840922494703E-2</v>
      </c>
      <c r="C240" s="2">
        <f t="shared" si="79"/>
        <v>9.7724502166795776E-2</v>
      </c>
      <c r="D240" s="2">
        <f t="shared" si="80"/>
        <v>5.0044688223559924E-2</v>
      </c>
      <c r="E240" s="2">
        <f t="shared" si="81"/>
        <v>3.8170744176871295E-2</v>
      </c>
      <c r="F240" s="2">
        <f t="shared" si="82"/>
        <v>7.4454180680419507E-2</v>
      </c>
      <c r="G240" s="2">
        <f t="shared" si="83"/>
        <v>4.7172720066490911E-2</v>
      </c>
      <c r="H240" s="2">
        <f t="shared" si="84"/>
        <v>4.2078998257282146E-2</v>
      </c>
      <c r="I240" s="2">
        <f t="shared" si="85"/>
        <v>0.11029070226058621</v>
      </c>
      <c r="J240" s="2">
        <f t="shared" si="86"/>
        <v>0.10373491168402513</v>
      </c>
      <c r="K240" s="2">
        <f t="shared" si="87"/>
        <v>7.4953117398031482E-2</v>
      </c>
      <c r="L240" s="2">
        <f t="shared" si="88"/>
        <v>6.7189332614063693E-2</v>
      </c>
      <c r="M240" s="2">
        <f t="shared" si="89"/>
        <v>6.8972387985473962E-2</v>
      </c>
      <c r="N240" s="2">
        <f t="shared" si="90"/>
        <v>4.5690232322381265E-2</v>
      </c>
      <c r="O240" s="2">
        <f t="shared" si="91"/>
        <v>3.7753988482113775E-2</v>
      </c>
      <c r="P240" s="2">
        <f t="shared" si="92"/>
        <v>9.3087400214709043E-2</v>
      </c>
      <c r="Q240" s="2">
        <f t="shared" si="93"/>
        <v>0.10632025007837559</v>
      </c>
      <c r="R240" s="2">
        <f t="shared" si="94"/>
        <v>8.3612294686669281E-2</v>
      </c>
      <c r="S240" s="2">
        <f t="shared" si="95"/>
        <v>4.0559254672440308E-2</v>
      </c>
      <c r="T240" s="2">
        <f t="shared" si="96"/>
        <v>4.1199135808201878E-2</v>
      </c>
      <c r="U240" s="2">
        <f t="shared" si="97"/>
        <v>0.11779169241527666</v>
      </c>
      <c r="V240" s="2">
        <f t="shared" si="98"/>
        <v>5.7840789799342367E-2</v>
      </c>
      <c r="W240" s="2">
        <f t="shared" si="99"/>
        <v>4.2478812795063353E-2</v>
      </c>
      <c r="X240" s="2">
        <v>0</v>
      </c>
      <c r="Y240" s="2">
        <f t="shared" si="100"/>
        <v>3.5360491863844587E-2</v>
      </c>
      <c r="Z240" s="2">
        <f t="shared" si="101"/>
        <v>8.6557496509013843E-2</v>
      </c>
      <c r="AA240" s="2">
        <f t="shared" si="102"/>
        <v>4.1049371661520756E-2</v>
      </c>
    </row>
    <row r="241" spans="1:27" x14ac:dyDescent="0.25">
      <c r="A241" s="1">
        <v>2033</v>
      </c>
      <c r="B241" s="2">
        <f t="shared" si="78"/>
        <v>4.9698582863350077E-2</v>
      </c>
      <c r="C241" s="2">
        <f t="shared" si="79"/>
        <v>9.6812658848779432E-2</v>
      </c>
      <c r="D241" s="2">
        <f t="shared" si="80"/>
        <v>4.9585573648439248E-2</v>
      </c>
      <c r="E241" s="2">
        <f t="shared" si="81"/>
        <v>3.7827690643161743E-2</v>
      </c>
      <c r="F241" s="2">
        <f t="shared" si="82"/>
        <v>7.3752899501757271E-2</v>
      </c>
      <c r="G241" s="2">
        <f t="shared" si="83"/>
        <v>4.6742333123277101E-2</v>
      </c>
      <c r="H241" s="2">
        <f t="shared" si="84"/>
        <v>4.1700201561826161E-2</v>
      </c>
      <c r="I241" s="2">
        <f t="shared" si="85"/>
        <v>0.10925525837140404</v>
      </c>
      <c r="J241" s="2">
        <f t="shared" si="86"/>
        <v>0.10276366138247789</v>
      </c>
      <c r="K241" s="2">
        <f t="shared" si="87"/>
        <v>7.4258108924928262E-2</v>
      </c>
      <c r="L241" s="2">
        <f t="shared" si="88"/>
        <v>6.6582600946771847E-2</v>
      </c>
      <c r="M241" s="2">
        <f t="shared" si="89"/>
        <v>6.8324522906403368E-2</v>
      </c>
      <c r="N241" s="2">
        <f t="shared" si="90"/>
        <v>4.526988334637768E-2</v>
      </c>
      <c r="O241" s="2">
        <f t="shared" si="91"/>
        <v>3.7417442266974896E-2</v>
      </c>
      <c r="P241" s="2">
        <f t="shared" si="92"/>
        <v>9.2211697479998397E-2</v>
      </c>
      <c r="Q241" s="2">
        <f t="shared" si="93"/>
        <v>0.10540773087180465</v>
      </c>
      <c r="R241" s="2">
        <f t="shared" si="94"/>
        <v>8.2836993823365526E-2</v>
      </c>
      <c r="S241" s="2">
        <f t="shared" si="95"/>
        <v>4.0196377078757811E-2</v>
      </c>
      <c r="T241" s="2">
        <f t="shared" si="96"/>
        <v>4.0821572184269225E-2</v>
      </c>
      <c r="U241" s="2">
        <f t="shared" si="97"/>
        <v>0.11671610820067491</v>
      </c>
      <c r="V241" s="2">
        <f t="shared" si="98"/>
        <v>5.7329283379831446E-2</v>
      </c>
      <c r="W241" s="2">
        <f t="shared" si="99"/>
        <v>4.210043979950695E-2</v>
      </c>
      <c r="X241" s="2">
        <v>0</v>
      </c>
      <c r="Y241" s="2">
        <f t="shared" si="100"/>
        <v>3.5042075250107586E-2</v>
      </c>
      <c r="Z241" s="2">
        <f t="shared" si="101"/>
        <v>8.5744307525909308E-2</v>
      </c>
      <c r="AA241" s="2">
        <f t="shared" si="102"/>
        <v>4.0678685500921796E-2</v>
      </c>
    </row>
    <row r="242" spans="1:27" x14ac:dyDescent="0.25">
      <c r="A242" s="1">
        <v>2034</v>
      </c>
      <c r="B242" s="2">
        <f t="shared" si="78"/>
        <v>4.9244546539282154E-2</v>
      </c>
      <c r="C242" s="2">
        <f t="shared" si="79"/>
        <v>9.591463562189731E-2</v>
      </c>
      <c r="D242" s="2">
        <f t="shared" si="80"/>
        <v>4.9133607784422648E-2</v>
      </c>
      <c r="E242" s="2">
        <f t="shared" si="81"/>
        <v>3.7489981671573205E-2</v>
      </c>
      <c r="F242" s="2">
        <f t="shared" si="82"/>
        <v>7.3062599288765809E-2</v>
      </c>
      <c r="G242" s="2">
        <f t="shared" si="83"/>
        <v>4.6318686794890811E-2</v>
      </c>
      <c r="H242" s="2">
        <f t="shared" si="84"/>
        <v>4.132732517636506E-2</v>
      </c>
      <c r="I242" s="2">
        <f t="shared" si="85"/>
        <v>0.10823554180887626</v>
      </c>
      <c r="J242" s="2">
        <f t="shared" si="86"/>
        <v>0.10180742493944295</v>
      </c>
      <c r="K242" s="2">
        <f t="shared" si="87"/>
        <v>7.3573997558874199E-2</v>
      </c>
      <c r="L242" s="2">
        <f t="shared" si="88"/>
        <v>6.5985386162663431E-2</v>
      </c>
      <c r="M242" s="2">
        <f t="shared" si="89"/>
        <v>6.7686855329430876E-2</v>
      </c>
      <c r="N242" s="2">
        <f t="shared" si="90"/>
        <v>4.485614640553523E-2</v>
      </c>
      <c r="O242" s="2">
        <f t="shared" si="91"/>
        <v>3.7086148291999292E-2</v>
      </c>
      <c r="P242" s="2">
        <f t="shared" si="92"/>
        <v>9.1349763726236988E-2</v>
      </c>
      <c r="Q242" s="2">
        <f t="shared" si="93"/>
        <v>0.1045093399586758</v>
      </c>
      <c r="R242" s="2">
        <f t="shared" si="94"/>
        <v>8.2073848978803488E-2</v>
      </c>
      <c r="S242" s="2">
        <f t="shared" si="95"/>
        <v>3.9839165243318576E-2</v>
      </c>
      <c r="T242" s="2">
        <f t="shared" si="96"/>
        <v>4.0449897337148107E-2</v>
      </c>
      <c r="U242" s="2">
        <f t="shared" si="97"/>
        <v>0.11565736475291112</v>
      </c>
      <c r="V242" s="2">
        <f t="shared" si="98"/>
        <v>5.6825753765490671E-2</v>
      </c>
      <c r="W242" s="2">
        <f t="shared" si="99"/>
        <v>4.1727987339092956E-2</v>
      </c>
      <c r="X242" s="2">
        <v>0</v>
      </c>
      <c r="Y242" s="2">
        <f t="shared" si="100"/>
        <v>3.4728638920123733E-2</v>
      </c>
      <c r="Z242" s="2">
        <f t="shared" si="101"/>
        <v>8.4943852356464816E-2</v>
      </c>
      <c r="AA242" s="2">
        <f t="shared" si="102"/>
        <v>4.0313846415687936E-2</v>
      </c>
    </row>
    <row r="243" spans="1:27" x14ac:dyDescent="0.25">
      <c r="A243" s="1">
        <v>2035</v>
      </c>
      <c r="B243" s="2">
        <f t="shared" si="78"/>
        <v>4.8797470103902632E-2</v>
      </c>
      <c r="C243" s="2">
        <f t="shared" si="79"/>
        <v>9.5029950430793E-2</v>
      </c>
      <c r="D243" s="2">
        <f t="shared" si="80"/>
        <v>4.8688535423539105E-2</v>
      </c>
      <c r="E243" s="2">
        <f t="shared" si="81"/>
        <v>3.7157473031603681E-2</v>
      </c>
      <c r="F243" s="2">
        <f t="shared" si="82"/>
        <v>7.2382872435414122E-2</v>
      </c>
      <c r="G243" s="2">
        <f t="shared" si="83"/>
        <v>4.590153769895599E-2</v>
      </c>
      <c r="H243" s="2">
        <f t="shared" si="84"/>
        <v>4.0960157392374762E-2</v>
      </c>
      <c r="I243" s="2">
        <f t="shared" si="85"/>
        <v>0.10723094986047005</v>
      </c>
      <c r="J243" s="2">
        <f t="shared" si="86"/>
        <v>0.10086562497320929</v>
      </c>
      <c r="K243" s="2">
        <f t="shared" si="87"/>
        <v>7.2900388147590617E-2</v>
      </c>
      <c r="L243" s="2">
        <f t="shared" si="88"/>
        <v>6.5397295518580728E-2</v>
      </c>
      <c r="M243" s="2">
        <f t="shared" si="89"/>
        <v>6.7058971419222707E-2</v>
      </c>
      <c r="N243" s="2">
        <f t="shared" si="90"/>
        <v>4.4448738544231467E-2</v>
      </c>
      <c r="O243" s="2">
        <f t="shared" si="91"/>
        <v>3.6759923507154756E-2</v>
      </c>
      <c r="P243" s="2">
        <f t="shared" si="92"/>
        <v>9.0501060701915506E-2</v>
      </c>
      <c r="Q243" s="2">
        <f t="shared" si="93"/>
        <v>0.10362456524655093</v>
      </c>
      <c r="R243" s="2">
        <f t="shared" si="94"/>
        <v>8.132241934989054E-2</v>
      </c>
      <c r="S243" s="2">
        <f t="shared" si="95"/>
        <v>3.9487421149290811E-2</v>
      </c>
      <c r="T243" s="2">
        <f t="shared" si="96"/>
        <v>4.0083943220041704E-2</v>
      </c>
      <c r="U243" s="2">
        <f t="shared" si="97"/>
        <v>0.11461485144113451</v>
      </c>
      <c r="V243" s="2">
        <f t="shared" si="98"/>
        <v>5.6329927289423355E-2</v>
      </c>
      <c r="W243" s="2">
        <f t="shared" si="99"/>
        <v>4.1361216332852106E-2</v>
      </c>
      <c r="X243" s="2">
        <v>0</v>
      </c>
      <c r="Y243" s="2">
        <f t="shared" si="100"/>
        <v>3.4420001238021775E-2</v>
      </c>
      <c r="Z243" s="2">
        <f t="shared" si="101"/>
        <v>8.4155703060585993E-2</v>
      </c>
      <c r="AA243" s="2">
        <f t="shared" si="102"/>
        <v>3.9954566480575757E-2</v>
      </c>
    </row>
    <row r="244" spans="1:27" x14ac:dyDescent="0.25">
      <c r="A244" s="1">
        <v>2036</v>
      </c>
      <c r="B244" s="2">
        <f t="shared" si="78"/>
        <v>4.8357114154799326E-2</v>
      </c>
      <c r="C244" s="2">
        <f t="shared" si="79"/>
        <v>9.415810825470286E-2</v>
      </c>
      <c r="D244" s="2">
        <f t="shared" si="80"/>
        <v>4.8250121181190306E-2</v>
      </c>
      <c r="E244" s="2">
        <f t="shared" si="81"/>
        <v>3.6829936077328124E-2</v>
      </c>
      <c r="F244" s="2">
        <f t="shared" si="82"/>
        <v>7.1713308576856927E-2</v>
      </c>
      <c r="G244" s="2">
        <f t="shared" si="83"/>
        <v>4.5490639687206409E-2</v>
      </c>
      <c r="H244" s="2">
        <f t="shared" si="84"/>
        <v>4.0598491012410337E-2</v>
      </c>
      <c r="I244" s="2">
        <f t="shared" si="85"/>
        <v>0.1062409711341479</v>
      </c>
      <c r="J244" s="2">
        <f t="shared" si="86"/>
        <v>9.9937761155434263E-2</v>
      </c>
      <c r="K244" s="2">
        <f t="shared" si="87"/>
        <v>7.2236899967380086E-2</v>
      </c>
      <c r="L244" s="2">
        <f t="shared" si="88"/>
        <v>6.4818023541349579E-2</v>
      </c>
      <c r="M244" s="2">
        <f t="shared" si="89"/>
        <v>6.6440532583594572E-2</v>
      </c>
      <c r="N244" s="2">
        <f t="shared" si="90"/>
        <v>4.4047458185738284E-2</v>
      </c>
      <c r="O244" s="2">
        <f t="shared" si="91"/>
        <v>3.6438575942347999E-2</v>
      </c>
      <c r="P244" s="2">
        <f t="shared" si="92"/>
        <v>8.96651317085949E-2</v>
      </c>
      <c r="Q244" s="2">
        <f t="shared" si="93"/>
        <v>0.10275291325130455</v>
      </c>
      <c r="R244" s="2">
        <f t="shared" si="94"/>
        <v>8.05822802290075E-2</v>
      </c>
      <c r="S244" s="2">
        <f t="shared" si="95"/>
        <v>3.9140946780782962E-2</v>
      </c>
      <c r="T244" s="2">
        <f t="shared" si="96"/>
        <v>3.972347297392622E-2</v>
      </c>
      <c r="U244" s="2">
        <f t="shared" si="97"/>
        <v>0.11358797992012772</v>
      </c>
      <c r="V244" s="2">
        <f t="shared" si="98"/>
        <v>5.5841512041307557E-2</v>
      </c>
      <c r="W244" s="2">
        <f t="shared" si="99"/>
        <v>4.099995092917845E-2</v>
      </c>
      <c r="X244" s="2">
        <v>0</v>
      </c>
      <c r="Y244" s="2">
        <f t="shared" si="100"/>
        <v>3.4115988583572912E-2</v>
      </c>
      <c r="Z244" s="2">
        <f t="shared" si="101"/>
        <v>8.3379431701159148E-2</v>
      </c>
      <c r="AA244" s="2">
        <f t="shared" si="102"/>
        <v>3.9600672945098926E-2</v>
      </c>
    </row>
    <row r="245" spans="1:27" x14ac:dyDescent="0.25">
      <c r="A245" s="1">
        <v>2037</v>
      </c>
      <c r="B245" s="2">
        <f t="shared" si="78"/>
        <v>4.7923224326909312E-2</v>
      </c>
      <c r="C245" s="2">
        <f t="shared" si="79"/>
        <v>9.3298659345192811E-2</v>
      </c>
      <c r="D245" s="2">
        <f t="shared" si="80"/>
        <v>4.7818109849405259E-2</v>
      </c>
      <c r="E245" s="2">
        <f t="shared" si="81"/>
        <v>3.6507199259781645E-2</v>
      </c>
      <c r="F245" s="2">
        <f t="shared" si="82"/>
        <v>7.1053552092372407E-2</v>
      </c>
      <c r="G245" s="2">
        <f t="shared" si="83"/>
        <v>4.5085780528243788E-2</v>
      </c>
      <c r="H245" s="2">
        <f t="shared" si="84"/>
        <v>4.0242131582670024E-2</v>
      </c>
      <c r="I245" s="2">
        <f t="shared" si="85"/>
        <v>0.10526505770921815</v>
      </c>
      <c r="J245" s="2">
        <f t="shared" si="86"/>
        <v>9.9023310145475218E-2</v>
      </c>
      <c r="K245" s="2">
        <f t="shared" si="87"/>
        <v>7.1583166158782796E-2</v>
      </c>
      <c r="L245" s="2">
        <f t="shared" si="88"/>
        <v>6.4247221134096755E-2</v>
      </c>
      <c r="M245" s="2">
        <f t="shared" si="89"/>
        <v>6.5831200229566872E-2</v>
      </c>
      <c r="N245" s="2">
        <f t="shared" si="90"/>
        <v>4.3652057452357618E-2</v>
      </c>
      <c r="O245" s="2">
        <f t="shared" si="91"/>
        <v>3.6121944999235552E-2</v>
      </c>
      <c r="P245" s="2">
        <f t="shared" si="92"/>
        <v>8.8841503734729571E-2</v>
      </c>
      <c r="Q245" s="2">
        <f t="shared" si="93"/>
        <v>0.10189390851968498</v>
      </c>
      <c r="R245" s="2">
        <f t="shared" si="94"/>
        <v>7.9853022374469035E-2</v>
      </c>
      <c r="S245" s="2">
        <f t="shared" si="95"/>
        <v>3.8799544120963238E-2</v>
      </c>
      <c r="T245" s="2">
        <f t="shared" si="96"/>
        <v>3.9368316844674567E-2</v>
      </c>
      <c r="U245" s="2">
        <f t="shared" si="97"/>
        <v>0.11257618327491188</v>
      </c>
      <c r="V245" s="2">
        <f t="shared" si="98"/>
        <v>5.5360252597671883E-2</v>
      </c>
      <c r="W245" s="2">
        <f t="shared" si="99"/>
        <v>4.0643973885659317E-2</v>
      </c>
      <c r="X245" s="2">
        <v>0</v>
      </c>
      <c r="Y245" s="2">
        <f t="shared" si="100"/>
        <v>3.38164289218119E-2</v>
      </c>
      <c r="Z245" s="2">
        <f t="shared" si="101"/>
        <v>8.261461033868607E-2</v>
      </c>
      <c r="AA245" s="2">
        <f t="shared" si="102"/>
        <v>3.9251964264434669E-2</v>
      </c>
    </row>
    <row r="246" spans="1:27" x14ac:dyDescent="0.25">
      <c r="A246" s="1">
        <v>2038</v>
      </c>
      <c r="B246" s="2">
        <f t="shared" si="78"/>
        <v>4.7495568699145785E-2</v>
      </c>
      <c r="C246" s="2">
        <f t="shared" si="79"/>
        <v>9.2451136206340684E-2</v>
      </c>
      <c r="D246" s="2">
        <f t="shared" si="80"/>
        <v>4.7392249108129537E-2</v>
      </c>
      <c r="E246" s="2">
        <f t="shared" si="81"/>
        <v>3.6189091029999398E-2</v>
      </c>
      <c r="F246" s="2">
        <f t="shared" si="82"/>
        <v>7.0403244602424545E-2</v>
      </c>
      <c r="G246" s="2">
        <f t="shared" si="83"/>
        <v>4.4686728387376751E-2</v>
      </c>
      <c r="H246" s="2">
        <f t="shared" si="84"/>
        <v>3.98908773471593E-2</v>
      </c>
      <c r="I246" s="2">
        <f t="shared" si="85"/>
        <v>0.10430271645835074</v>
      </c>
      <c r="J246" s="2">
        <f t="shared" si="86"/>
        <v>9.8121794627289607E-2</v>
      </c>
      <c r="K246" s="2">
        <f t="shared" si="87"/>
        <v>7.0938833257946782E-2</v>
      </c>
      <c r="L246" s="2">
        <f t="shared" si="88"/>
        <v>6.3684626458639843E-2</v>
      </c>
      <c r="M246" s="2">
        <f t="shared" si="89"/>
        <v>6.5230635765750569E-2</v>
      </c>
      <c r="N246" s="2">
        <f t="shared" si="90"/>
        <v>4.3262356982592481E-2</v>
      </c>
      <c r="O246" s="2">
        <f t="shared" si="91"/>
        <v>3.580984566937858E-2</v>
      </c>
      <c r="P246" s="2">
        <f t="shared" si="92"/>
        <v>8.8029736393740662E-2</v>
      </c>
      <c r="Q246" s="2">
        <f t="shared" si="93"/>
        <v>0.10104709299228129</v>
      </c>
      <c r="R246" s="2">
        <f t="shared" si="94"/>
        <v>7.913425148775384E-2</v>
      </c>
      <c r="S246" s="2">
        <f t="shared" si="95"/>
        <v>3.8463041556748505E-2</v>
      </c>
      <c r="T246" s="2">
        <f t="shared" si="96"/>
        <v>3.9018238542373053E-2</v>
      </c>
      <c r="U246" s="2">
        <f t="shared" si="97"/>
        <v>0.11157891529099853</v>
      </c>
      <c r="V246" s="2">
        <f t="shared" si="98"/>
        <v>5.4885875291619597E-2</v>
      </c>
      <c r="W246" s="2">
        <f t="shared" si="99"/>
        <v>4.0293087512132168E-2</v>
      </c>
      <c r="X246" s="2">
        <v>0</v>
      </c>
      <c r="Y246" s="2">
        <f t="shared" si="100"/>
        <v>3.3521166338382889E-2</v>
      </c>
      <c r="Z246" s="2">
        <f t="shared" si="101"/>
        <v>8.1860757542199986E-2</v>
      </c>
      <c r="AA246" s="2">
        <f t="shared" si="102"/>
        <v>3.8908267685507918E-2</v>
      </c>
    </row>
    <row r="247" spans="1:27" x14ac:dyDescent="0.25">
      <c r="A247" s="1">
        <v>2039</v>
      </c>
      <c r="B247" s="2">
        <f t="shared" si="78"/>
        <v>4.7073922831747328E-2</v>
      </c>
      <c r="C247" s="2">
        <f t="shared" si="79"/>
        <v>9.1615132768015098E-2</v>
      </c>
      <c r="D247" s="2">
        <f t="shared" si="80"/>
        <v>4.6972364486840994E-2</v>
      </c>
      <c r="E247" s="2">
        <f t="shared" si="81"/>
        <v>3.5875432458913233E-2</v>
      </c>
      <c r="F247" s="2">
        <f t="shared" si="82"/>
        <v>6.9762028647082044E-2</v>
      </c>
      <c r="G247" s="2">
        <f t="shared" si="83"/>
        <v>4.4293281076915603E-2</v>
      </c>
      <c r="H247" s="2">
        <f t="shared" si="84"/>
        <v>3.9544546595719564E-2</v>
      </c>
      <c r="I247" s="2">
        <f t="shared" si="85"/>
        <v>0.10335343598950829</v>
      </c>
      <c r="J247" s="2">
        <f t="shared" si="86"/>
        <v>9.7232741293068997E-2</v>
      </c>
      <c r="K247" s="2">
        <f t="shared" si="87"/>
        <v>7.0303560714796015E-2</v>
      </c>
      <c r="L247" s="2">
        <f t="shared" si="88"/>
        <v>6.3129934053097386E-2</v>
      </c>
      <c r="M247" s="2">
        <f t="shared" si="89"/>
        <v>6.4638500599961332E-2</v>
      </c>
      <c r="N247" s="2">
        <f t="shared" si="90"/>
        <v>4.2878131113976002E-2</v>
      </c>
      <c r="O247" s="2">
        <f t="shared" si="91"/>
        <v>3.5502116962752288E-2</v>
      </c>
      <c r="P247" s="2">
        <f t="shared" si="92"/>
        <v>8.7229405604678456E-2</v>
      </c>
      <c r="Q247" s="2">
        <f t="shared" si="93"/>
        <v>0.10021202524432853</v>
      </c>
      <c r="R247" s="2">
        <f t="shared" si="94"/>
        <v>7.8425587676008032E-2</v>
      </c>
      <c r="S247" s="2">
        <f t="shared" si="95"/>
        <v>3.81312542731813E-2</v>
      </c>
      <c r="T247" s="2">
        <f t="shared" si="96"/>
        <v>3.8673068312894604E-2</v>
      </c>
      <c r="U247" s="2">
        <f t="shared" si="97"/>
        <v>0.11059564970702281</v>
      </c>
      <c r="V247" s="2">
        <f t="shared" si="98"/>
        <v>5.4418142944738027E-2</v>
      </c>
      <c r="W247" s="2">
        <f t="shared" si="99"/>
        <v>3.9947118243297504E-2</v>
      </c>
      <c r="X247" s="2">
        <v>0</v>
      </c>
      <c r="Y247" s="2">
        <f t="shared" si="100"/>
        <v>3.3230046504193596E-2</v>
      </c>
      <c r="Z247" s="2">
        <f t="shared" si="101"/>
        <v>8.1117552358120446E-2</v>
      </c>
      <c r="AA247" s="2">
        <f t="shared" si="102"/>
        <v>3.8569381668673373E-2</v>
      </c>
    </row>
    <row r="248" spans="1:27" x14ac:dyDescent="0.25">
      <c r="A248" s="1">
        <v>2040</v>
      </c>
      <c r="B248" s="2">
        <f t="shared" si="78"/>
        <v>4.6657538592175911E-2</v>
      </c>
      <c r="C248" s="2">
        <f t="shared" si="79"/>
        <v>9.0789176933332286E-2</v>
      </c>
      <c r="D248" s="2">
        <f t="shared" si="80"/>
        <v>4.6557673426170572E-2</v>
      </c>
      <c r="E248" s="2">
        <f t="shared" si="81"/>
        <v>3.5565679121131247E-2</v>
      </c>
      <c r="F248" s="2">
        <f t="shared" si="82"/>
        <v>6.9128780780846527E-2</v>
      </c>
      <c r="G248" s="2">
        <f t="shared" si="83"/>
        <v>4.3904738338795879E-2</v>
      </c>
      <c r="H248" s="2">
        <f t="shared" si="84"/>
        <v>3.920253545592399E-2</v>
      </c>
      <c r="I248" s="2">
        <f t="shared" si="85"/>
        <v>0.10241559080836436</v>
      </c>
      <c r="J248" s="2">
        <f t="shared" si="86"/>
        <v>9.6354597120834259E-2</v>
      </c>
      <c r="K248" s="2">
        <f t="shared" si="87"/>
        <v>6.9676222625035131E-2</v>
      </c>
      <c r="L248" s="2">
        <f t="shared" si="88"/>
        <v>6.2582140242079212E-2</v>
      </c>
      <c r="M248" s="2">
        <f t="shared" si="89"/>
        <v>6.4053816578413844E-2</v>
      </c>
      <c r="N248" s="2">
        <f t="shared" si="90"/>
        <v>4.2498688125906701E-2</v>
      </c>
      <c r="O248" s="2">
        <f t="shared" si="91"/>
        <v>3.5198214340826615E-2</v>
      </c>
      <c r="P248" s="2">
        <f t="shared" si="92"/>
        <v>8.6439076032262002E-2</v>
      </c>
      <c r="Q248" s="2">
        <f t="shared" si="93"/>
        <v>9.9387246111443173E-2</v>
      </c>
      <c r="R248" s="2">
        <f t="shared" si="94"/>
        <v>7.772577496242862E-2</v>
      </c>
      <c r="S248" s="2">
        <f t="shared" si="95"/>
        <v>3.7803588224467548E-2</v>
      </c>
      <c r="T248" s="2">
        <f t="shared" si="96"/>
        <v>3.8332230927181438E-2</v>
      </c>
      <c r="U248" s="2">
        <f t="shared" si="97"/>
        <v>0.10962464664142289</v>
      </c>
      <c r="V248" s="2">
        <f t="shared" si="98"/>
        <v>5.3956216319445728E-2</v>
      </c>
      <c r="W248" s="2">
        <f t="shared" si="99"/>
        <v>3.9605453456417576E-2</v>
      </c>
      <c r="X248" s="2">
        <v>0</v>
      </c>
      <c r="Y248" s="2">
        <f t="shared" si="100"/>
        <v>3.2942548558557577E-2</v>
      </c>
      <c r="Z248" s="2">
        <f t="shared" si="101"/>
        <v>8.0383603989188604E-2</v>
      </c>
      <c r="AA248" s="2">
        <f t="shared" si="102"/>
        <v>3.8234730371210411E-2</v>
      </c>
    </row>
    <row r="249" spans="1:27" x14ac:dyDescent="0.25">
      <c r="A249" s="1">
        <v>2041</v>
      </c>
      <c r="B249" s="2">
        <f t="shared" si="78"/>
        <v>4.6308944897961342E-2</v>
      </c>
      <c r="C249" s="2">
        <f t="shared" si="79"/>
        <v>9.0093034608234202E-2</v>
      </c>
      <c r="D249" s="2">
        <f t="shared" si="80"/>
        <v>4.6210082238495973E-2</v>
      </c>
      <c r="E249" s="2">
        <f t="shared" si="81"/>
        <v>3.5306241702606517E-2</v>
      </c>
      <c r="F249" s="2">
        <f t="shared" si="82"/>
        <v>6.8598279870820927E-2</v>
      </c>
      <c r="G249" s="2">
        <f t="shared" si="83"/>
        <v>4.3579405196616953E-2</v>
      </c>
      <c r="H249" s="2">
        <f t="shared" si="84"/>
        <v>3.8916073112002694E-2</v>
      </c>
      <c r="I249" s="2">
        <f t="shared" si="85"/>
        <v>0.10162522905628048</v>
      </c>
      <c r="J249" s="2">
        <f t="shared" si="86"/>
        <v>9.5617147282657883E-2</v>
      </c>
      <c r="K249" s="2">
        <f t="shared" si="87"/>
        <v>6.915110811713468E-2</v>
      </c>
      <c r="L249" s="2">
        <f t="shared" si="88"/>
        <v>6.2123327749855885E-2</v>
      </c>
      <c r="M249" s="2">
        <f t="shared" si="89"/>
        <v>6.3564504391963567E-2</v>
      </c>
      <c r="N249" s="2">
        <f t="shared" si="90"/>
        <v>4.2181033933835245E-2</v>
      </c>
      <c r="O249" s="2">
        <f t="shared" si="91"/>
        <v>3.4943625538821001E-2</v>
      </c>
      <c r="P249" s="2">
        <f t="shared" si="92"/>
        <v>8.5777717293987948E-2</v>
      </c>
      <c r="Q249" s="2">
        <f t="shared" si="93"/>
        <v>9.8694956683519242E-2</v>
      </c>
      <c r="R249" s="2">
        <f t="shared" si="94"/>
        <v>7.7139995429212155E-2</v>
      </c>
      <c r="S249" s="2">
        <f t="shared" si="95"/>
        <v>3.7529111282532668E-2</v>
      </c>
      <c r="T249" s="2">
        <f t="shared" si="96"/>
        <v>3.8046854666478974E-2</v>
      </c>
      <c r="U249" s="2">
        <f t="shared" si="97"/>
        <v>0.10881161289786177</v>
      </c>
      <c r="V249" s="2">
        <f t="shared" si="98"/>
        <v>5.3569186356048237E-2</v>
      </c>
      <c r="W249" s="2">
        <f t="shared" si="99"/>
        <v>3.9319239051026564E-2</v>
      </c>
      <c r="X249" s="2">
        <v>0</v>
      </c>
      <c r="Y249" s="2">
        <f t="shared" si="100"/>
        <v>3.2701757624999564E-2</v>
      </c>
      <c r="Z249" s="2">
        <f t="shared" si="101"/>
        <v>7.9769427039872151E-2</v>
      </c>
      <c r="AA249" s="2">
        <f t="shared" si="102"/>
        <v>3.7954440228488553E-2</v>
      </c>
    </row>
    <row r="250" spans="1:27" x14ac:dyDescent="0.25">
      <c r="A250" s="1">
        <v>2042</v>
      </c>
      <c r="B250" s="2">
        <f t="shared" si="78"/>
        <v>4.5961879650208946E-2</v>
      </c>
      <c r="C250" s="2">
        <f t="shared" si="79"/>
        <v>8.9399807358035155E-2</v>
      </c>
      <c r="D250" s="2">
        <f t="shared" si="80"/>
        <v>4.5864002475274633E-2</v>
      </c>
      <c r="E250" s="2">
        <f t="shared" si="81"/>
        <v>3.5047950231825803E-2</v>
      </c>
      <c r="F250" s="2">
        <f t="shared" si="82"/>
        <v>6.807012890280574E-2</v>
      </c>
      <c r="G250" s="2">
        <f t="shared" si="83"/>
        <v>4.3255496685788354E-2</v>
      </c>
      <c r="H250" s="2">
        <f t="shared" si="84"/>
        <v>3.8630871207473272E-2</v>
      </c>
      <c r="I250" s="2">
        <f t="shared" si="85"/>
        <v>0.10083819339637604</v>
      </c>
      <c r="J250" s="2">
        <f t="shared" si="86"/>
        <v>9.4882853521273999E-2</v>
      </c>
      <c r="K250" s="2">
        <f t="shared" si="87"/>
        <v>6.8628300187959929E-2</v>
      </c>
      <c r="L250" s="2">
        <f t="shared" si="88"/>
        <v>6.1666570051874474E-2</v>
      </c>
      <c r="M250" s="2">
        <f t="shared" si="89"/>
        <v>6.3077376381781597E-2</v>
      </c>
      <c r="N250" s="2">
        <f t="shared" si="90"/>
        <v>4.1864765053474327E-2</v>
      </c>
      <c r="O250" s="2">
        <f t="shared" si="91"/>
        <v>3.4690157185625271E-2</v>
      </c>
      <c r="P250" s="2">
        <f t="shared" si="92"/>
        <v>8.5119280960885196E-2</v>
      </c>
      <c r="Q250" s="2">
        <f t="shared" si="93"/>
        <v>9.8005661972504876E-2</v>
      </c>
      <c r="R250" s="2">
        <f t="shared" si="94"/>
        <v>7.6556788947210824E-2</v>
      </c>
      <c r="S250" s="2">
        <f t="shared" si="95"/>
        <v>3.7255838165261471E-2</v>
      </c>
      <c r="T250" s="2">
        <f t="shared" si="96"/>
        <v>3.7762732082232527E-2</v>
      </c>
      <c r="U250" s="2">
        <f t="shared" si="97"/>
        <v>0.1080021448069359</v>
      </c>
      <c r="V250" s="2">
        <f t="shared" si="98"/>
        <v>5.3183857153259989E-2</v>
      </c>
      <c r="W250" s="2">
        <f t="shared" si="99"/>
        <v>3.9034251034264313E-2</v>
      </c>
      <c r="X250" s="2">
        <v>0</v>
      </c>
      <c r="Y250" s="2">
        <f t="shared" si="100"/>
        <v>3.246201642845685E-2</v>
      </c>
      <c r="Z250" s="2">
        <f t="shared" si="101"/>
        <v>7.9157927378765244E-2</v>
      </c>
      <c r="AA250" s="2">
        <f t="shared" si="102"/>
        <v>3.7675390463375383E-2</v>
      </c>
    </row>
    <row r="251" spans="1:27" x14ac:dyDescent="0.25">
      <c r="A251" s="1">
        <v>2043</v>
      </c>
      <c r="B251" s="2">
        <f t="shared" si="78"/>
        <v>4.5616657064584724E-2</v>
      </c>
      <c r="C251" s="2">
        <f t="shared" si="79"/>
        <v>8.8710105084945715E-2</v>
      </c>
      <c r="D251" s="2">
        <f t="shared" si="80"/>
        <v>4.5519733323097632E-2</v>
      </c>
      <c r="E251" s="2">
        <f t="shared" si="81"/>
        <v>3.4791003576216901E-2</v>
      </c>
      <c r="F251" s="2">
        <f t="shared" si="82"/>
        <v>6.7544687175941795E-2</v>
      </c>
      <c r="G251" s="2">
        <f t="shared" si="83"/>
        <v>4.2933303157214844E-2</v>
      </c>
      <c r="H251" s="2">
        <f t="shared" si="84"/>
        <v>3.83471778210469E-2</v>
      </c>
      <c r="I251" s="2">
        <f t="shared" si="85"/>
        <v>0.10005514132998351</v>
      </c>
      <c r="J251" s="2">
        <f t="shared" si="86"/>
        <v>9.4152389275828113E-2</v>
      </c>
      <c r="K251" s="2">
        <f t="shared" si="87"/>
        <v>6.8108266027068515E-2</v>
      </c>
      <c r="L251" s="2">
        <f t="shared" si="88"/>
        <v>6.1212216245008187E-2</v>
      </c>
      <c r="M251" s="2">
        <f t="shared" si="89"/>
        <v>6.2592808758843585E-2</v>
      </c>
      <c r="N251" s="2">
        <f t="shared" si="90"/>
        <v>4.155018665567755E-2</v>
      </c>
      <c r="O251" s="2">
        <f t="shared" si="91"/>
        <v>3.4438022136296126E-2</v>
      </c>
      <c r="P251" s="2">
        <f t="shared" si="92"/>
        <v>8.4464337903198655E-2</v>
      </c>
      <c r="Q251" s="2">
        <f t="shared" si="93"/>
        <v>9.7319967491112283E-2</v>
      </c>
      <c r="R251" s="2">
        <f t="shared" si="94"/>
        <v>7.5976676679057664E-2</v>
      </c>
      <c r="S251" s="2">
        <f t="shared" si="95"/>
        <v>3.698401968946094E-2</v>
      </c>
      <c r="T251" s="2">
        <f t="shared" si="96"/>
        <v>3.7480133870469272E-2</v>
      </c>
      <c r="U251" s="2">
        <f t="shared" si="97"/>
        <v>0.10719696432843658</v>
      </c>
      <c r="V251" s="2">
        <f t="shared" si="98"/>
        <v>5.2800557103353019E-2</v>
      </c>
      <c r="W251" s="2">
        <f t="shared" si="99"/>
        <v>3.8750794002769831E-2</v>
      </c>
      <c r="X251" s="2">
        <v>0</v>
      </c>
      <c r="Y251" s="2">
        <f t="shared" si="100"/>
        <v>3.2223545187073738E-2</v>
      </c>
      <c r="Z251" s="2">
        <f t="shared" si="101"/>
        <v>7.854969341500273E-2</v>
      </c>
      <c r="AA251" s="2">
        <f t="shared" si="102"/>
        <v>3.7397811404675158E-2</v>
      </c>
    </row>
    <row r="252" spans="1:27" x14ac:dyDescent="0.25">
      <c r="A252" s="1">
        <v>2044</v>
      </c>
      <c r="B252" s="2">
        <f t="shared" si="78"/>
        <v>4.5273232253136383E-2</v>
      </c>
      <c r="C252" s="2">
        <f t="shared" si="79"/>
        <v>8.8023856585821708E-2</v>
      </c>
      <c r="D252" s="2">
        <f t="shared" si="80"/>
        <v>4.5177253514634044E-2</v>
      </c>
      <c r="E252" s="2">
        <f t="shared" si="81"/>
        <v>3.4535399275745352E-2</v>
      </c>
      <c r="F252" s="2">
        <f t="shared" si="82"/>
        <v>6.7022056821638004E-2</v>
      </c>
      <c r="G252" s="2">
        <f t="shared" si="83"/>
        <v>4.2612787686076327E-2</v>
      </c>
      <c r="H252" s="2">
        <f t="shared" si="84"/>
        <v>3.8064957978093304E-2</v>
      </c>
      <c r="I252" s="2">
        <f t="shared" si="85"/>
        <v>9.9276018063740978E-2</v>
      </c>
      <c r="J252" s="2">
        <f t="shared" si="86"/>
        <v>9.3425656484768693E-2</v>
      </c>
      <c r="K252" s="2">
        <f t="shared" si="87"/>
        <v>6.7590946765073712E-2</v>
      </c>
      <c r="L252" s="2">
        <f t="shared" si="88"/>
        <v>6.0760222685795715E-2</v>
      </c>
      <c r="M252" s="2">
        <f t="shared" si="89"/>
        <v>6.2110763900381928E-2</v>
      </c>
      <c r="N252" s="2">
        <f t="shared" si="90"/>
        <v>4.123723957678177E-2</v>
      </c>
      <c r="O252" s="2">
        <f t="shared" si="91"/>
        <v>3.4187198330826174E-2</v>
      </c>
      <c r="P252" s="2">
        <f t="shared" si="92"/>
        <v>8.3812806565365688E-2</v>
      </c>
      <c r="Q252" s="2">
        <f t="shared" si="93"/>
        <v>9.6637796901841044E-2</v>
      </c>
      <c r="R252" s="2">
        <f t="shared" si="94"/>
        <v>7.5399592954353625E-2</v>
      </c>
      <c r="S252" s="2">
        <f t="shared" si="95"/>
        <v>3.6713603049514265E-2</v>
      </c>
      <c r="T252" s="2">
        <f t="shared" si="96"/>
        <v>3.719899349540258E-2</v>
      </c>
      <c r="U252" s="2">
        <f t="shared" si="97"/>
        <v>0.10639598048202056</v>
      </c>
      <c r="V252" s="2">
        <f t="shared" si="98"/>
        <v>5.2419231470334414E-2</v>
      </c>
      <c r="W252" s="2">
        <f t="shared" si="99"/>
        <v>3.8468803584026601E-2</v>
      </c>
      <c r="X252" s="2">
        <v>0</v>
      </c>
      <c r="Y252" s="2">
        <f t="shared" si="100"/>
        <v>3.1986315008807692E-2</v>
      </c>
      <c r="Z252" s="2">
        <f t="shared" si="101"/>
        <v>7.7944671655923822E-2</v>
      </c>
      <c r="AA252" s="2">
        <f t="shared" si="102"/>
        <v>3.7121703054976647E-2</v>
      </c>
    </row>
    <row r="253" spans="1:27" x14ac:dyDescent="0.25">
      <c r="A253" s="1">
        <v>2045</v>
      </c>
      <c r="B253" s="2">
        <f t="shared" si="78"/>
        <v>4.4931567809237023E-2</v>
      </c>
      <c r="C253" s="2">
        <f t="shared" si="79"/>
        <v>8.7340972910030804E-2</v>
      </c>
      <c r="D253" s="2">
        <f t="shared" si="80"/>
        <v>4.4836540338594702E-2</v>
      </c>
      <c r="E253" s="2">
        <f t="shared" si="81"/>
        <v>3.4281117392051551E-2</v>
      </c>
      <c r="F253" s="2">
        <f t="shared" si="82"/>
        <v>6.6502031737867021E-2</v>
      </c>
      <c r="G253" s="2">
        <f t="shared" si="83"/>
        <v>4.229391737535685E-2</v>
      </c>
      <c r="H253" s="2">
        <f t="shared" si="84"/>
        <v>3.7784181680246984E-2</v>
      </c>
      <c r="I253" s="2">
        <f t="shared" si="85"/>
        <v>9.8500714011685142E-2</v>
      </c>
      <c r="J253" s="2">
        <f t="shared" si="86"/>
        <v>9.2702553078310226E-2</v>
      </c>
      <c r="K253" s="2">
        <f t="shared" si="87"/>
        <v>6.7076284822972121E-2</v>
      </c>
      <c r="L253" s="2">
        <f t="shared" si="88"/>
        <v>6.0310545736422132E-2</v>
      </c>
      <c r="M253" s="2">
        <f t="shared" si="89"/>
        <v>6.1631241804010826E-2</v>
      </c>
      <c r="N253" s="2">
        <f t="shared" si="90"/>
        <v>4.0925899731048231E-2</v>
      </c>
      <c r="O253" s="2">
        <f t="shared" si="91"/>
        <v>3.3937663709208039E-2</v>
      </c>
      <c r="P253" s="2">
        <f t="shared" si="92"/>
        <v>8.3164654323665779E-2</v>
      </c>
      <c r="Q253" s="2">
        <f t="shared" si="93"/>
        <v>9.5959075602345456E-2</v>
      </c>
      <c r="R253" s="2">
        <f t="shared" si="94"/>
        <v>7.4825473542157572E-2</v>
      </c>
      <c r="S253" s="2">
        <f t="shared" si="95"/>
        <v>3.6444575041666614E-2</v>
      </c>
      <c r="T253" s="2">
        <f t="shared" si="96"/>
        <v>3.69192754126988E-2</v>
      </c>
      <c r="U253" s="2">
        <f t="shared" si="97"/>
        <v>0.10559910429531164</v>
      </c>
      <c r="V253" s="2">
        <f t="shared" si="98"/>
        <v>5.2039880251753989E-2</v>
      </c>
      <c r="W253" s="2">
        <f t="shared" si="99"/>
        <v>3.8188234957768193E-2</v>
      </c>
      <c r="X253" s="2">
        <v>0</v>
      </c>
      <c r="Y253" s="2">
        <f t="shared" si="100"/>
        <v>3.1750303342670504E-2</v>
      </c>
      <c r="Z253" s="2">
        <f t="shared" si="101"/>
        <v>7.7342755114418432E-2</v>
      </c>
      <c r="AA253" s="2">
        <f t="shared" si="102"/>
        <v>3.6846979033859195E-2</v>
      </c>
    </row>
    <row r="254" spans="1:27" x14ac:dyDescent="0.25">
      <c r="A254" s="1">
        <v>2046</v>
      </c>
      <c r="B254" s="2">
        <f t="shared" si="78"/>
        <v>4.4591633807585122E-2</v>
      </c>
      <c r="C254" s="2">
        <f t="shared" si="79"/>
        <v>8.6661381260401876E-2</v>
      </c>
      <c r="D254" s="2">
        <f t="shared" si="80"/>
        <v>4.4497508725655922E-2</v>
      </c>
      <c r="E254" s="2">
        <f t="shared" si="81"/>
        <v>3.4028105748244122E-2</v>
      </c>
      <c r="F254" s="2">
        <f t="shared" si="82"/>
        <v>6.5984663909938013E-2</v>
      </c>
      <c r="G254" s="2">
        <f t="shared" si="83"/>
        <v>4.1976656804212413E-2</v>
      </c>
      <c r="H254" s="2">
        <f t="shared" si="84"/>
        <v>3.7504825300964016E-2</v>
      </c>
      <c r="I254" s="2">
        <f t="shared" si="85"/>
        <v>9.772917438045417E-2</v>
      </c>
      <c r="J254" s="2">
        <f t="shared" si="86"/>
        <v>9.1983054040035567E-2</v>
      </c>
      <c r="K254" s="2">
        <f t="shared" si="87"/>
        <v>6.6564223829644636E-2</v>
      </c>
      <c r="L254" s="2">
        <f t="shared" si="88"/>
        <v>5.9863141753426108E-2</v>
      </c>
      <c r="M254" s="2">
        <f t="shared" si="89"/>
        <v>6.1154091983431427E-2</v>
      </c>
      <c r="N254" s="2">
        <f t="shared" si="90"/>
        <v>4.0616128299537396E-2</v>
      </c>
      <c r="O254" s="2">
        <f t="shared" si="91"/>
        <v>3.3689374543108282E-2</v>
      </c>
      <c r="P254" s="2">
        <f t="shared" si="92"/>
        <v>8.2519767001308281E-2</v>
      </c>
      <c r="Q254" s="2">
        <f t="shared" si="93"/>
        <v>9.5283730523267982E-2</v>
      </c>
      <c r="R254" s="2">
        <f t="shared" si="94"/>
        <v>7.4254255558956012E-2</v>
      </c>
      <c r="S254" s="2">
        <f t="shared" si="95"/>
        <v>3.6176896061235198E-2</v>
      </c>
      <c r="T254" s="2">
        <f t="shared" si="96"/>
        <v>3.6640987527978786E-2</v>
      </c>
      <c r="U254" s="2">
        <f t="shared" si="97"/>
        <v>0.10480624865415272</v>
      </c>
      <c r="V254" s="2">
        <f t="shared" si="98"/>
        <v>5.1662412223134876E-2</v>
      </c>
      <c r="W254" s="2">
        <f t="shared" si="99"/>
        <v>3.7909111105704441E-2</v>
      </c>
      <c r="X254" s="2">
        <v>0</v>
      </c>
      <c r="Y254" s="2">
        <f t="shared" si="100"/>
        <v>3.1515478036767929E-2</v>
      </c>
      <c r="Z254" s="2">
        <f t="shared" si="101"/>
        <v>7.6743836804568838E-2</v>
      </c>
      <c r="AA254" s="2">
        <f t="shared" si="102"/>
        <v>3.657363933873406E-2</v>
      </c>
    </row>
    <row r="255" spans="1:27" x14ac:dyDescent="0.25">
      <c r="A255" s="1">
        <v>2047</v>
      </c>
      <c r="B255" s="2">
        <f t="shared" si="78"/>
        <v>4.4253385360228395E-2</v>
      </c>
      <c r="C255" s="2">
        <f t="shared" si="79"/>
        <v>8.5985024993224982E-2</v>
      </c>
      <c r="D255" s="2">
        <f t="shared" si="80"/>
        <v>4.4160160119775992E-2</v>
      </c>
      <c r="E255" s="2">
        <f t="shared" si="81"/>
        <v>3.3776361884288654E-2</v>
      </c>
      <c r="F255" s="2">
        <f t="shared" si="82"/>
        <v>6.5469852126046849E-2</v>
      </c>
      <c r="G255" s="2">
        <f t="shared" si="83"/>
        <v>4.166096603987067E-2</v>
      </c>
      <c r="H255" s="2">
        <f t="shared" si="84"/>
        <v>3.722684795897812E-2</v>
      </c>
      <c r="I255" s="2">
        <f t="shared" si="85"/>
        <v>9.6961289584845137E-2</v>
      </c>
      <c r="J255" s="2">
        <f t="shared" si="86"/>
        <v>9.1267061308393224E-2</v>
      </c>
      <c r="K255" s="2">
        <f t="shared" si="87"/>
        <v>6.6054708648254981E-2</v>
      </c>
      <c r="L255" s="2">
        <f t="shared" si="88"/>
        <v>5.9417967101815884E-2</v>
      </c>
      <c r="M255" s="2">
        <f t="shared" si="89"/>
        <v>6.0679352058230294E-2</v>
      </c>
      <c r="N255" s="2">
        <f t="shared" si="90"/>
        <v>4.0307886463309704E-2</v>
      </c>
      <c r="O255" s="2">
        <f t="shared" si="91"/>
        <v>3.3442323087509787E-2</v>
      </c>
      <c r="P255" s="2">
        <f t="shared" si="92"/>
        <v>8.1878079354590808E-2</v>
      </c>
      <c r="Q255" s="2">
        <f t="shared" si="93"/>
        <v>9.4611690196919784E-2</v>
      </c>
      <c r="R255" s="2">
        <f t="shared" si="94"/>
        <v>7.3685877498111396E-2</v>
      </c>
      <c r="S255" s="2">
        <f t="shared" si="95"/>
        <v>3.5910552905405457E-2</v>
      </c>
      <c r="T255" s="2">
        <f t="shared" si="96"/>
        <v>3.6364078516627353E-2</v>
      </c>
      <c r="U255" s="2">
        <f t="shared" si="97"/>
        <v>0.10401732835453029</v>
      </c>
      <c r="V255" s="2">
        <f t="shared" si="98"/>
        <v>5.1286827380393425E-2</v>
      </c>
      <c r="W255" s="2">
        <f t="shared" si="99"/>
        <v>3.7631343530455753E-2</v>
      </c>
      <c r="X255" s="2">
        <v>0</v>
      </c>
      <c r="Y255" s="2">
        <f t="shared" si="100"/>
        <v>3.1281816629436285E-2</v>
      </c>
      <c r="Z255" s="2">
        <f t="shared" si="101"/>
        <v>7.6147916723394299E-2</v>
      </c>
      <c r="AA255" s="2">
        <f t="shared" si="102"/>
        <v>3.6301683972189969E-2</v>
      </c>
    </row>
    <row r="256" spans="1:27" x14ac:dyDescent="0.25">
      <c r="A256" s="1">
        <v>2048</v>
      </c>
      <c r="B256" s="2">
        <f t="shared" si="78"/>
        <v>4.3916792541865327E-2</v>
      </c>
      <c r="C256" s="2">
        <f t="shared" si="79"/>
        <v>8.5311844276736271E-2</v>
      </c>
      <c r="D256" s="2">
        <f t="shared" si="80"/>
        <v>4.3824430718962158E-2</v>
      </c>
      <c r="E256" s="2">
        <f t="shared" si="81"/>
        <v>3.3525816144968586E-2</v>
      </c>
      <c r="F256" s="2">
        <f t="shared" si="82"/>
        <v>6.4957493335179792E-2</v>
      </c>
      <c r="G256" s="2">
        <f t="shared" si="83"/>
        <v>4.1346823733000415E-2</v>
      </c>
      <c r="H256" s="2">
        <f t="shared" si="84"/>
        <v>3.6950231469195779E-2</v>
      </c>
      <c r="I256" s="2">
        <f t="shared" si="85"/>
        <v>9.6197004831496208E-2</v>
      </c>
      <c r="J256" s="2">
        <f t="shared" si="86"/>
        <v>9.0554472813597672E-2</v>
      </c>
      <c r="K256" s="2">
        <f t="shared" si="87"/>
        <v>6.5547685277245513E-2</v>
      </c>
      <c r="L256" s="2">
        <f t="shared" si="88"/>
        <v>5.8974934494668847E-2</v>
      </c>
      <c r="M256" s="2">
        <f t="shared" si="89"/>
        <v>6.0206946784462707E-2</v>
      </c>
      <c r="N256" s="2">
        <f t="shared" si="90"/>
        <v>4.0001172351857558E-2</v>
      </c>
      <c r="O256" s="2">
        <f t="shared" si="91"/>
        <v>3.3196472575733584E-2</v>
      </c>
      <c r="P256" s="2">
        <f t="shared" si="92"/>
        <v>8.1239542447932592E-2</v>
      </c>
      <c r="Q256" s="2">
        <f t="shared" si="93"/>
        <v>9.3942884631243881E-2</v>
      </c>
      <c r="R256" s="2">
        <f t="shared" si="94"/>
        <v>7.3120279119420206E-2</v>
      </c>
      <c r="S256" s="2">
        <f t="shared" si="95"/>
        <v>3.564549276856057E-2</v>
      </c>
      <c r="T256" s="2">
        <f t="shared" si="96"/>
        <v>3.6088525261852189E-2</v>
      </c>
      <c r="U256" s="2">
        <f t="shared" si="97"/>
        <v>0.10323225994123346</v>
      </c>
      <c r="V256" s="2">
        <f t="shared" si="98"/>
        <v>5.0913052743294725E-2</v>
      </c>
      <c r="W256" s="2">
        <f t="shared" si="99"/>
        <v>3.7354932232022117E-2</v>
      </c>
      <c r="X256" s="2">
        <v>0</v>
      </c>
      <c r="Y256" s="2">
        <f t="shared" si="100"/>
        <v>3.1049290139308506E-2</v>
      </c>
      <c r="Z256" s="2">
        <f t="shared" si="101"/>
        <v>7.5554941377637921E-2</v>
      </c>
      <c r="AA256" s="2">
        <f t="shared" si="102"/>
        <v>3.60310265538063E-2</v>
      </c>
    </row>
    <row r="257" spans="1:27" x14ac:dyDescent="0.25">
      <c r="A257" s="1">
        <v>2049</v>
      </c>
      <c r="B257" s="2">
        <f t="shared" si="78"/>
        <v>4.3581810464543624E-2</v>
      </c>
      <c r="C257" s="2">
        <f t="shared" si="79"/>
        <v>8.4641738788923102E-2</v>
      </c>
      <c r="D257" s="2">
        <f t="shared" si="80"/>
        <v>4.3490319079256157E-2</v>
      </c>
      <c r="E257" s="2">
        <f t="shared" si="81"/>
        <v>3.327648846864352E-2</v>
      </c>
      <c r="F257" s="2">
        <f t="shared" si="82"/>
        <v>6.4447638603041327E-2</v>
      </c>
      <c r="G257" s="2">
        <f t="shared" si="83"/>
        <v>4.1034182915072909E-2</v>
      </c>
      <c r="H257" s="2">
        <f t="shared" si="84"/>
        <v>3.6674934485165123E-2</v>
      </c>
      <c r="I257" s="2">
        <f t="shared" si="85"/>
        <v>9.5436228799151451E-2</v>
      </c>
      <c r="J257" s="2">
        <f t="shared" si="86"/>
        <v>8.9845265543348762E-2</v>
      </c>
      <c r="K257" s="2">
        <f t="shared" si="87"/>
        <v>6.5043100913037249E-2</v>
      </c>
      <c r="L257" s="2">
        <f t="shared" si="88"/>
        <v>5.853404393480819E-2</v>
      </c>
      <c r="M257" s="2">
        <f t="shared" si="89"/>
        <v>5.9736800918183987E-2</v>
      </c>
      <c r="N257" s="2">
        <f t="shared" si="90"/>
        <v>3.9695923060502646E-2</v>
      </c>
      <c r="O257" s="2">
        <f t="shared" si="91"/>
        <v>3.29517935944365E-2</v>
      </c>
      <c r="P257" s="2">
        <f t="shared" si="92"/>
        <v>8.0604091038877515E-2</v>
      </c>
      <c r="Q257" s="2">
        <f t="shared" si="93"/>
        <v>9.3277245385944688E-2</v>
      </c>
      <c r="R257" s="2">
        <f t="shared" si="94"/>
        <v>7.2557401519056819E-2</v>
      </c>
      <c r="S257" s="2">
        <f t="shared" si="95"/>
        <v>3.5381715648820013E-2</v>
      </c>
      <c r="T257" s="2">
        <f t="shared" si="96"/>
        <v>3.5814293357539849E-2</v>
      </c>
      <c r="U257" s="2">
        <f t="shared" si="97"/>
        <v>0.10245096181865872</v>
      </c>
      <c r="V257" s="2">
        <f t="shared" si="98"/>
        <v>5.0541088310205352E-2</v>
      </c>
      <c r="W257" s="2">
        <f t="shared" si="99"/>
        <v>3.707985651500019E-2</v>
      </c>
      <c r="X257" s="2">
        <v>0</v>
      </c>
      <c r="Y257" s="2">
        <f t="shared" si="100"/>
        <v>3.0817885705626893E-2</v>
      </c>
      <c r="Z257" s="2">
        <f t="shared" si="101"/>
        <v>7.496480378078578E-2</v>
      </c>
      <c r="AA257" s="2">
        <f t="shared" si="102"/>
        <v>3.576166708358304E-2</v>
      </c>
    </row>
    <row r="258" spans="1:27" x14ac:dyDescent="0.25">
      <c r="A258" s="1">
        <v>2050</v>
      </c>
      <c r="B258" s="2">
        <f t="shared" si="78"/>
        <v>4.324398773966192E-2</v>
      </c>
      <c r="C258" s="2">
        <f t="shared" si="79"/>
        <v>8.3966188072709461E-2</v>
      </c>
      <c r="D258" s="2">
        <f t="shared" si="80"/>
        <v>4.3153381772454973E-2</v>
      </c>
      <c r="E258" s="2">
        <f t="shared" si="81"/>
        <v>3.3025050285932958E-2</v>
      </c>
      <c r="F258" s="2">
        <f t="shared" si="82"/>
        <v>6.3933446044837111E-2</v>
      </c>
      <c r="G258" s="2">
        <f t="shared" si="83"/>
        <v>4.0718890510206183E-2</v>
      </c>
      <c r="H258" s="2">
        <f t="shared" si="84"/>
        <v>3.6397313077671772E-2</v>
      </c>
      <c r="I258" s="2">
        <f t="shared" si="85"/>
        <v>9.4669263329661441E-2</v>
      </c>
      <c r="J258" s="2">
        <f t="shared" si="86"/>
        <v>8.913012938223995E-2</v>
      </c>
      <c r="K258" s="2">
        <f t="shared" si="87"/>
        <v>6.4534221545009388E-2</v>
      </c>
      <c r="L258" s="2">
        <f t="shared" si="88"/>
        <v>5.8089404311569545E-2</v>
      </c>
      <c r="M258" s="2">
        <f t="shared" si="89"/>
        <v>5.9262631720434618E-2</v>
      </c>
      <c r="N258" s="2">
        <f t="shared" si="90"/>
        <v>3.9388073385545626E-2</v>
      </c>
      <c r="O258" s="2">
        <f t="shared" si="91"/>
        <v>3.2705050675869339E-2</v>
      </c>
      <c r="P258" s="2">
        <f t="shared" si="92"/>
        <v>7.996321098191643E-2</v>
      </c>
      <c r="Q258" s="2">
        <f t="shared" si="93"/>
        <v>9.2606045030090609E-2</v>
      </c>
      <c r="R258" s="2">
        <f t="shared" si="94"/>
        <v>7.198973272538553E-2</v>
      </c>
      <c r="S258" s="2">
        <f t="shared" si="95"/>
        <v>3.5115696893967201E-2</v>
      </c>
      <c r="T258" s="2">
        <f t="shared" si="96"/>
        <v>3.553773179102359E-2</v>
      </c>
      <c r="U258" s="2">
        <f t="shared" si="97"/>
        <v>0.10166302779068029</v>
      </c>
      <c r="V258" s="2">
        <f t="shared" si="98"/>
        <v>5.0165971642405507E-2</v>
      </c>
      <c r="W258" s="2">
        <f t="shared" si="99"/>
        <v>3.6802446358729576E-2</v>
      </c>
      <c r="X258" s="2">
        <v>0</v>
      </c>
      <c r="Y258" s="2">
        <f t="shared" si="100"/>
        <v>3.0584513576018723E-2</v>
      </c>
      <c r="Z258" s="2">
        <f t="shared" si="101"/>
        <v>7.4369640597539297E-2</v>
      </c>
      <c r="AA258" s="2">
        <f t="shared" si="102"/>
        <v>3.5490035379625411E-2</v>
      </c>
    </row>
    <row r="260" spans="1:27" x14ac:dyDescent="0.25">
      <c r="A260" s="3" t="s">
        <v>40</v>
      </c>
    </row>
    <row r="261" spans="1:27" ht="15.75" x14ac:dyDescent="0.25">
      <c r="A261" s="4"/>
      <c r="B261" s="1" t="s">
        <v>0</v>
      </c>
      <c r="C261" s="1" t="s">
        <v>1</v>
      </c>
      <c r="D261" s="1" t="s">
        <v>2</v>
      </c>
      <c r="E261" s="1" t="s">
        <v>3</v>
      </c>
      <c r="F261" s="1" t="s">
        <v>4</v>
      </c>
      <c r="G261" s="1" t="s">
        <v>5</v>
      </c>
      <c r="H261" s="1" t="s">
        <v>6</v>
      </c>
      <c r="I261" s="1" t="s">
        <v>7</v>
      </c>
      <c r="J261" s="1" t="s">
        <v>8</v>
      </c>
      <c r="K261" s="1" t="s">
        <v>9</v>
      </c>
      <c r="L261" s="1" t="s">
        <v>10</v>
      </c>
      <c r="M261" s="1" t="s">
        <v>11</v>
      </c>
      <c r="N261" s="1" t="s">
        <v>12</v>
      </c>
      <c r="O261" s="1" t="s">
        <v>13</v>
      </c>
      <c r="P261" s="1" t="s">
        <v>14</v>
      </c>
      <c r="Q261" s="1" t="s">
        <v>15</v>
      </c>
      <c r="R261" s="1" t="s">
        <v>16</v>
      </c>
      <c r="S261" s="1" t="s">
        <v>17</v>
      </c>
      <c r="T261" s="1" t="s">
        <v>18</v>
      </c>
      <c r="U261" s="1" t="s">
        <v>19</v>
      </c>
      <c r="V261" s="1" t="s">
        <v>20</v>
      </c>
      <c r="W261" s="1" t="s">
        <v>21</v>
      </c>
      <c r="X261" s="1" t="s">
        <v>22</v>
      </c>
      <c r="Y261" s="1" t="s">
        <v>23</v>
      </c>
      <c r="Z261" s="1" t="s">
        <v>24</v>
      </c>
      <c r="AA261" s="1" t="s">
        <v>25</v>
      </c>
    </row>
    <row r="262" spans="1:27" x14ac:dyDescent="0.25">
      <c r="A262" s="1">
        <v>2024</v>
      </c>
      <c r="B262" s="2">
        <f>(B202+B142*$B$108)/($B$101*9.077)</f>
        <v>5.9751971052790939E-2</v>
      </c>
      <c r="C262" s="2">
        <f>(C202+C142*$C$108)/($C$101*9.077)</f>
        <v>0.1163150393084227</v>
      </c>
      <c r="D262" s="2">
        <f>(D202+D142*$D$108)/($D$101*9.077)</f>
        <v>5.9562528360665182E-2</v>
      </c>
      <c r="E262" s="2">
        <f>(E202+E142*$E$108)/($E$101*9.077)</f>
        <v>4.5307779115849427E-2</v>
      </c>
      <c r="F262" s="2">
        <f>(F202+F142*$F$108)/($F$101*9.077)</f>
        <v>8.8984320177047868E-2</v>
      </c>
      <c r="G262" s="2">
        <f>(G202+G142*$G$108)/($G$101*9.077)</f>
        <v>5.6124078152206318E-2</v>
      </c>
      <c r="H262" s="2">
        <f>(H202+H142*$H$108)/($H$101*9.077)</f>
        <v>4.9959464409395589E-2</v>
      </c>
      <c r="I262" s="2">
        <f>(I202+I142*$I$108)/($I$101*9.077)</f>
        <v>0.13139827219876171</v>
      </c>
      <c r="J262" s="2">
        <f>(J202+J142*$J$108)/($J$101*9.077)</f>
        <v>0.12373297195557899</v>
      </c>
      <c r="K262" s="2">
        <f>(K202+K142*$K$108)/($K$101*9.077)</f>
        <v>8.9403821277395476E-2</v>
      </c>
      <c r="L262" s="2">
        <f>(L202+L142*$L$108)/($L$101*9.077)</f>
        <v>7.9810848382612154E-2</v>
      </c>
      <c r="M262" s="2">
        <f>(M202+M142*$M$108)/($M$101*9.077)</f>
        <v>8.2439422948621402E-2</v>
      </c>
      <c r="N262" s="2">
        <f>(N202+N142*$N$108)/($N$101*9.077)</f>
        <v>5.4431159284405353E-2</v>
      </c>
      <c r="O262" s="2">
        <f>(O202+O142*$O$108)/($O$101*9.077)</f>
        <v>4.4756878448229558E-2</v>
      </c>
      <c r="P262" s="2">
        <f>(P202+P142*$P$108)/($P$101*9.077)</f>
        <v>0.1112901150919982</v>
      </c>
      <c r="Q262" s="2">
        <f>(Q202+Q142*$Q$108)/($Q$101*9.077)</f>
        <v>0.12526287971035929</v>
      </c>
      <c r="R262" s="2">
        <f>(R202+R142*$R$108)/($R$101*9.077)</f>
        <v>9.9732448266422996E-2</v>
      </c>
      <c r="S262" s="2">
        <f>(S202+S142*$S$108)/($S$101*9.077)</f>
        <v>4.8109468739925637E-2</v>
      </c>
      <c r="T262" s="2">
        <f>(T202+T142*$T$108)/($T$101*9.077)</f>
        <v>4.9051392226705078E-2</v>
      </c>
      <c r="U262" s="2">
        <f>(U202+U142*$U$108)/($U$101*9.077)</f>
        <v>0.14016187509749731</v>
      </c>
      <c r="V262" s="2">
        <f>(V202+V142*$V$108)/($V$101*9.077)</f>
        <v>6.8485828174122243E-2</v>
      </c>
      <c r="W262" s="2">
        <f>(W202+W142*$W$108)/($W$101*9.077)</f>
        <v>5.0351925509062118E-2</v>
      </c>
      <c r="X262" s="2">
        <v>0</v>
      </c>
      <c r="Y262" s="2">
        <f>(Y202+Y142*$Y$108)/($Y$101*9.077)</f>
        <v>4.1984751514343152E-2</v>
      </c>
      <c r="Z262" s="2">
        <f>(Z202+Z142*$Z$108)/($Z$101*9.077)</f>
        <v>0.10346153683569825</v>
      </c>
      <c r="AA262" s="2">
        <f>(AA202+AA142*$AA$108)/($AA$101*9.077)</f>
        <v>4.876010029161211E-2</v>
      </c>
    </row>
    <row r="263" spans="1:27" x14ac:dyDescent="0.25">
      <c r="A263" s="1">
        <v>2025</v>
      </c>
      <c r="B263" s="2">
        <f t="shared" ref="B263:B288" si="103">(B203+B143*$B$108)/($B$101*9.077)</f>
        <v>5.6277247086505243E-2</v>
      </c>
      <c r="C263" s="2">
        <f t="shared" ref="C263:C288" si="104">(C203+C143*$C$108)/($C$101*9.077)</f>
        <v>0.10943114927382526</v>
      </c>
      <c r="D263" s="2">
        <f t="shared" ref="D263:D288" si="105">(D203+D143*$D$108)/($D$101*9.077)</f>
        <v>5.610354491502749E-2</v>
      </c>
      <c r="E263" s="2">
        <f t="shared" ref="E263:E288" si="106">(E203+E143*$E$108)/($E$101*9.077)</f>
        <v>4.2726334640838567E-2</v>
      </c>
      <c r="F263" s="2">
        <f t="shared" ref="F263:F288" si="107">(F203+F143*$F$108)/($F$101*9.077)</f>
        <v>8.3694723597233359E-2</v>
      </c>
      <c r="G263" s="2">
        <f t="shared" ref="G263:G288" si="108">(G203+G143*$G$108)/($G$101*9.077)</f>
        <v>5.2883165027577506E-2</v>
      </c>
      <c r="H263" s="2">
        <f t="shared" ref="H263:H288" si="109">(H203+H143*$H$108)/($H$101*9.077)</f>
        <v>4.7108818583222356E-2</v>
      </c>
      <c r="I263" s="2">
        <f t="shared" ref="I263:I288" si="110">(I203+I143*$I$108)/($I$101*9.077)</f>
        <v>0.12357914912516281</v>
      </c>
      <c r="J263" s="2">
        <f t="shared" ref="J263:J288" si="111">(J203+J143*$J$108)/($J$101*9.077)</f>
        <v>0.11640506907577378</v>
      </c>
      <c r="K263" s="2">
        <f t="shared" ref="K263:K288" si="112">(K203+K143*$K$108)/($K$101*9.077)</f>
        <v>8.41662470452368E-2</v>
      </c>
      <c r="L263" s="2">
        <f t="shared" ref="L263:L288" si="113">(L203+L143*$L$108)/($L$101*9.077)</f>
        <v>7.5244255340008503E-2</v>
      </c>
      <c r="M263" s="2">
        <f t="shared" ref="M263:M288" si="114">(M203+M143*$M$108)/($M$101*9.077)</f>
        <v>7.7554306837987641E-2</v>
      </c>
      <c r="N263" s="2">
        <f t="shared" ref="N263:N288" si="115">(N203+N143*$N$108)/($N$101*9.077)</f>
        <v>5.1264697187512295E-2</v>
      </c>
      <c r="O263" s="2">
        <f t="shared" ref="O263:O288" si="116">(O203+O143*$O$108)/($O$101*9.077)</f>
        <v>4.2225351446622754E-2</v>
      </c>
      <c r="P263" s="2">
        <f t="shared" ref="P263:P288" si="117">(P203+P143*$P$108)/($P$101*9.077)</f>
        <v>0.1046865046249167</v>
      </c>
      <c r="Q263" s="2">
        <f t="shared" ref="Q263:Q288" si="118">(Q203+Q143*$Q$108)/($Q$101*9.077)</f>
        <v>0.11841007592341531</v>
      </c>
      <c r="R263" s="2">
        <f t="shared" ref="R263:R288" si="119">(R203+R143*$R$108)/($R$101*9.077)</f>
        <v>9.3889791863644226E-2</v>
      </c>
      <c r="S263" s="2">
        <f t="shared" ref="S263:S288" si="120">(S203+S143*$S$108)/($S$101*9.077)</f>
        <v>4.5379415863782434E-2</v>
      </c>
      <c r="T263" s="2">
        <f t="shared" ref="T263:T288" si="121">(T203+T143*$T$108)/($T$101*9.077)</f>
        <v>4.620755032932488E-2</v>
      </c>
      <c r="U263" s="2">
        <f t="shared" ref="U263:U288" si="122">(U203+U143*$U$108)/($U$101*9.077)</f>
        <v>0.13206209201038208</v>
      </c>
      <c r="V263" s="2">
        <f t="shared" ref="V263:V288" si="123">(V203+V143*$V$108)/($V$101*9.077)</f>
        <v>6.4639755186058398E-2</v>
      </c>
      <c r="W263" s="2">
        <f t="shared" ref="W263:W288" si="124">(W203+W143*$W$108)/($W$101*9.077)</f>
        <v>4.7505958007922858E-2</v>
      </c>
      <c r="X263" s="2">
        <v>0</v>
      </c>
      <c r="Y263" s="2">
        <f t="shared" ref="Y263:Y288" si="125">(Y203+Y143*$Y$108)/($Y$101*9.077)</f>
        <v>3.9588467153049471E-2</v>
      </c>
      <c r="Z263" s="2">
        <f t="shared" ref="Z263:Z288" si="126">(Z203+Z143*$Z$108)/($Z$101*9.077)</f>
        <v>9.7329599250219112E-2</v>
      </c>
      <c r="AA263" s="2">
        <f t="shared" ref="AA263:AA288" si="127">(AA203+AA143*$AA$108)/($AA$101*9.077)</f>
        <v>4.5970279096526061E-2</v>
      </c>
    </row>
    <row r="264" spans="1:27" x14ac:dyDescent="0.25">
      <c r="A264" s="1">
        <v>2026</v>
      </c>
      <c r="B264" s="2">
        <f t="shared" si="103"/>
        <v>5.4222631655882834E-2</v>
      </c>
      <c r="C264" s="2">
        <f t="shared" si="104"/>
        <v>0.1054186169752124</v>
      </c>
      <c r="D264" s="2">
        <f t="shared" si="105"/>
        <v>5.406265632723755E-2</v>
      </c>
      <c r="E264" s="2">
        <f t="shared" si="106"/>
        <v>4.1198745504394514E-2</v>
      </c>
      <c r="F264" s="2">
        <f t="shared" si="107"/>
        <v>8.0576418213568549E-2</v>
      </c>
      <c r="G264" s="2">
        <f t="shared" si="108"/>
        <v>5.0966285219422987E-2</v>
      </c>
      <c r="H264" s="2">
        <f t="shared" si="109"/>
        <v>4.542200487685092E-2</v>
      </c>
      <c r="I264" s="2">
        <f t="shared" si="110"/>
        <v>0.11902243535373541</v>
      </c>
      <c r="J264" s="2">
        <f t="shared" si="111"/>
        <v>0.11210404465670079</v>
      </c>
      <c r="K264" s="2">
        <f t="shared" si="112"/>
        <v>8.1070111949892901E-2</v>
      </c>
      <c r="L264" s="2">
        <f t="shared" si="113"/>
        <v>7.2542318233177153E-2</v>
      </c>
      <c r="M264" s="2">
        <f t="shared" si="114"/>
        <v>7.4667734303048211E-2</v>
      </c>
      <c r="N264" s="2">
        <f t="shared" si="115"/>
        <v>4.9392372540475828E-2</v>
      </c>
      <c r="O264" s="2">
        <f t="shared" si="116"/>
        <v>4.0726872190340539E-2</v>
      </c>
      <c r="P264" s="2">
        <f t="shared" si="117"/>
        <v>0.10078470683114221</v>
      </c>
      <c r="Q264" s="2">
        <f t="shared" si="118"/>
        <v>0.11435732070336857</v>
      </c>
      <c r="R264" s="2">
        <f t="shared" si="119"/>
        <v>9.0435968945825562E-2</v>
      </c>
      <c r="S264" s="2">
        <f t="shared" si="120"/>
        <v>4.3763624960587763E-2</v>
      </c>
      <c r="T264" s="2">
        <f t="shared" si="121"/>
        <v>4.4525800526058409E-2</v>
      </c>
      <c r="U264" s="2">
        <f t="shared" si="122"/>
        <v>0.12727153431938013</v>
      </c>
      <c r="V264" s="2">
        <f t="shared" si="123"/>
        <v>6.236252720922815E-2</v>
      </c>
      <c r="W264" s="2">
        <f t="shared" si="124"/>
        <v>4.582131760238594E-2</v>
      </c>
      <c r="X264" s="2">
        <v>0</v>
      </c>
      <c r="Y264" s="2">
        <f t="shared" si="125"/>
        <v>3.8170535594349193E-2</v>
      </c>
      <c r="Z264" s="2">
        <f t="shared" si="126"/>
        <v>9.3706318259500376E-2</v>
      </c>
      <c r="AA264" s="2">
        <f t="shared" si="127"/>
        <v>4.4319608686442379E-2</v>
      </c>
    </row>
    <row r="265" spans="1:27" x14ac:dyDescent="0.25">
      <c r="A265" s="1">
        <v>2027</v>
      </c>
      <c r="B265" s="2">
        <f t="shared" si="103"/>
        <v>5.2321116291749646E-2</v>
      </c>
      <c r="C265" s="2">
        <f t="shared" si="104"/>
        <v>0.10169918340867076</v>
      </c>
      <c r="D265" s="2">
        <f t="shared" si="105"/>
        <v>5.217330797196968E-2</v>
      </c>
      <c r="E265" s="2">
        <f t="shared" si="106"/>
        <v>3.978474164964789E-2</v>
      </c>
      <c r="F265" s="2">
        <f t="shared" si="107"/>
        <v>7.7690134672272454E-2</v>
      </c>
      <c r="G265" s="2">
        <f t="shared" si="108"/>
        <v>4.9192140297806851E-2</v>
      </c>
      <c r="H265" s="2">
        <f t="shared" si="109"/>
        <v>4.3860666218089019E-2</v>
      </c>
      <c r="I265" s="2">
        <f t="shared" si="110"/>
        <v>0.11479870327318011</v>
      </c>
      <c r="J265" s="2">
        <f t="shared" si="111"/>
        <v>0.10812066875185589</v>
      </c>
      <c r="K265" s="2">
        <f t="shared" si="112"/>
        <v>7.8204831073072231E-2</v>
      </c>
      <c r="L265" s="2">
        <f t="shared" si="113"/>
        <v>7.0041476119755169E-2</v>
      </c>
      <c r="M265" s="2">
        <f t="shared" si="114"/>
        <v>7.199661193750205E-2</v>
      </c>
      <c r="N265" s="2">
        <f t="shared" si="115"/>
        <v>4.7659581591098815E-2</v>
      </c>
      <c r="O265" s="2">
        <f t="shared" si="116"/>
        <v>3.9339765042628726E-2</v>
      </c>
      <c r="P265" s="2">
        <f t="shared" si="117"/>
        <v>9.7174143317167255E-2</v>
      </c>
      <c r="Q265" s="2">
        <f t="shared" si="118"/>
        <v>0.11060383626182775</v>
      </c>
      <c r="R265" s="2">
        <f t="shared" si="119"/>
        <v>8.7239670175621439E-2</v>
      </c>
      <c r="S265" s="2">
        <f t="shared" si="120"/>
        <v>4.2267959972944115E-2</v>
      </c>
      <c r="T265" s="2">
        <f t="shared" si="121"/>
        <v>4.2969344333988038E-2</v>
      </c>
      <c r="U265" s="2">
        <f t="shared" si="122"/>
        <v>0.12283773835440276</v>
      </c>
      <c r="V265" s="2">
        <f t="shared" si="123"/>
        <v>6.0254464064081248E-2</v>
      </c>
      <c r="W265" s="2">
        <f t="shared" si="124"/>
        <v>4.4261875118183733E-2</v>
      </c>
      <c r="X265" s="2">
        <v>0</v>
      </c>
      <c r="Y265" s="2">
        <f t="shared" si="125"/>
        <v>3.6858074662841002E-2</v>
      </c>
      <c r="Z265" s="2">
        <f t="shared" si="126"/>
        <v>9.0353425281281749E-2</v>
      </c>
      <c r="AA265" s="2">
        <f t="shared" si="127"/>
        <v>4.2791797846785419E-2</v>
      </c>
    </row>
    <row r="266" spans="1:27" x14ac:dyDescent="0.25">
      <c r="A266" s="1">
        <v>2028</v>
      </c>
      <c r="B266" s="2">
        <f t="shared" si="103"/>
        <v>5.0554769949232164E-2</v>
      </c>
      <c r="C266" s="2">
        <f t="shared" si="104"/>
        <v>9.8238517428295716E-2</v>
      </c>
      <c r="D266" s="2">
        <f t="shared" si="105"/>
        <v>5.0417764339198846E-2</v>
      </c>
      <c r="E266" s="2">
        <f t="shared" si="106"/>
        <v>3.8471103312721598E-2</v>
      </c>
      <c r="F266" s="2">
        <f t="shared" si="107"/>
        <v>7.500870601856649E-2</v>
      </c>
      <c r="G266" s="2">
        <f t="shared" si="108"/>
        <v>4.7544035085704317E-2</v>
      </c>
      <c r="H266" s="2">
        <f t="shared" si="109"/>
        <v>4.2410119175074715E-2</v>
      </c>
      <c r="I266" s="2">
        <f t="shared" si="110"/>
        <v>0.11086901406024205</v>
      </c>
      <c r="J266" s="2">
        <f t="shared" si="111"/>
        <v>0.10441776696538332</v>
      </c>
      <c r="K266" s="2">
        <f t="shared" si="112"/>
        <v>7.5543377715166782E-2</v>
      </c>
      <c r="L266" s="2">
        <f t="shared" si="113"/>
        <v>6.771807712900367E-2</v>
      </c>
      <c r="M266" s="2">
        <f t="shared" si="114"/>
        <v>6.9515733460449827E-2</v>
      </c>
      <c r="N266" s="2">
        <f t="shared" si="115"/>
        <v>4.6049965311121238E-2</v>
      </c>
      <c r="O266" s="2">
        <f t="shared" si="116"/>
        <v>3.805100802915945E-2</v>
      </c>
      <c r="P266" s="2">
        <f t="shared" si="117"/>
        <v>9.3820757398764582E-2</v>
      </c>
      <c r="Q266" s="2">
        <f t="shared" si="118"/>
        <v>0.10711459503705421</v>
      </c>
      <c r="R266" s="2">
        <f t="shared" si="119"/>
        <v>8.4270746536003596E-2</v>
      </c>
      <c r="S266" s="2">
        <f t="shared" si="120"/>
        <v>4.0878374997933585E-2</v>
      </c>
      <c r="T266" s="2">
        <f t="shared" si="121"/>
        <v>4.1523461518415197E-2</v>
      </c>
      <c r="U266" s="2">
        <f t="shared" si="122"/>
        <v>0.11871893917553139</v>
      </c>
      <c r="V266" s="2">
        <f t="shared" si="123"/>
        <v>5.8295734082350802E-2</v>
      </c>
      <c r="W266" s="2">
        <f t="shared" si="124"/>
        <v>4.2812975740691005E-2</v>
      </c>
      <c r="X266" s="2">
        <v>0</v>
      </c>
      <c r="Y266" s="2">
        <f t="shared" si="125"/>
        <v>3.5638749306636699E-2</v>
      </c>
      <c r="Z266" s="2">
        <f t="shared" si="126"/>
        <v>8.7239359878763037E-2</v>
      </c>
      <c r="AA266" s="2">
        <f t="shared" si="127"/>
        <v>4.1372393016649973E-2</v>
      </c>
    </row>
    <row r="267" spans="1:27" x14ac:dyDescent="0.25">
      <c r="A267" s="1">
        <v>2029</v>
      </c>
      <c r="B267" s="2">
        <f t="shared" si="103"/>
        <v>4.8907782895738064E-2</v>
      </c>
      <c r="C267" s="2">
        <f t="shared" si="104"/>
        <v>9.5006349970331708E-2</v>
      </c>
      <c r="D267" s="2">
        <f t="shared" si="105"/>
        <v>4.8780330138709596E-2</v>
      </c>
      <c r="E267" s="2">
        <f t="shared" si="106"/>
        <v>3.7246015359989254E-2</v>
      </c>
      <c r="F267" s="2">
        <f t="shared" si="107"/>
        <v>7.2508129532139781E-2</v>
      </c>
      <c r="G267" s="2">
        <f t="shared" si="108"/>
        <v>4.600724155251628E-2</v>
      </c>
      <c r="H267" s="2">
        <f t="shared" si="109"/>
        <v>4.1057398216645211E-2</v>
      </c>
      <c r="I267" s="2">
        <f t="shared" si="110"/>
        <v>0.10719890355488443</v>
      </c>
      <c r="J267" s="2">
        <f t="shared" si="111"/>
        <v>0.10096251775800801</v>
      </c>
      <c r="K267" s="2">
        <f t="shared" si="112"/>
        <v>7.3061903051009444E-2</v>
      </c>
      <c r="L267" s="2">
        <f t="shared" si="113"/>
        <v>6.5551480413531038E-2</v>
      </c>
      <c r="M267" s="2">
        <f t="shared" si="114"/>
        <v>6.7202789417651676E-2</v>
      </c>
      <c r="N267" s="2">
        <f t="shared" si="115"/>
        <v>4.4549123377268816E-2</v>
      </c>
      <c r="O267" s="2">
        <f t="shared" si="116"/>
        <v>3.6849077689381428E-2</v>
      </c>
      <c r="P267" s="2">
        <f t="shared" si="117"/>
        <v>9.0694406936581887E-2</v>
      </c>
      <c r="Q267" s="2">
        <f t="shared" si="118"/>
        <v>0.1038586881305031</v>
      </c>
      <c r="R267" s="2">
        <f t="shared" si="119"/>
        <v>8.1502594015143204E-2</v>
      </c>
      <c r="S267" s="2">
        <f t="shared" si="120"/>
        <v>3.9582447842827148E-2</v>
      </c>
      <c r="T267" s="2">
        <f t="shared" si="121"/>
        <v>4.0175294587158489E-2</v>
      </c>
      <c r="U267" s="2">
        <f t="shared" si="122"/>
        <v>0.11487828268447049</v>
      </c>
      <c r="V267" s="2">
        <f t="shared" si="123"/>
        <v>5.6468877344777506E-2</v>
      </c>
      <c r="W267" s="2">
        <f t="shared" si="124"/>
        <v>4.1461712882962951E-2</v>
      </c>
      <c r="X267" s="2">
        <v>0</v>
      </c>
      <c r="Y267" s="2">
        <f t="shared" si="125"/>
        <v>3.4501658448330537E-2</v>
      </c>
      <c r="Z267" s="2">
        <f t="shared" si="126"/>
        <v>8.4336145585267072E-2</v>
      </c>
      <c r="AA267" s="2">
        <f t="shared" si="127"/>
        <v>4.0048754517825955E-2</v>
      </c>
    </row>
    <row r="268" spans="1:27" x14ac:dyDescent="0.25">
      <c r="A268" s="1">
        <v>2030</v>
      </c>
      <c r="B268" s="2">
        <f t="shared" si="103"/>
        <v>4.7364616982473295E-2</v>
      </c>
      <c r="C268" s="2">
        <f t="shared" si="104"/>
        <v>9.1972936110655309E-2</v>
      </c>
      <c r="D268" s="2">
        <f t="shared" si="105"/>
        <v>4.7245690004326435E-2</v>
      </c>
      <c r="E268" s="2">
        <f t="shared" si="106"/>
        <v>3.6097973259138168E-2</v>
      </c>
      <c r="F268" s="2">
        <f t="shared" si="107"/>
        <v>7.0164914988935637E-2</v>
      </c>
      <c r="G268" s="2">
        <f t="shared" si="108"/>
        <v>4.4567230605319107E-2</v>
      </c>
      <c r="H268" s="2">
        <f t="shared" si="109"/>
        <v>3.9789774077076928E-2</v>
      </c>
      <c r="I268" s="2">
        <f t="shared" si="110"/>
        <v>0.10375461989404598</v>
      </c>
      <c r="J268" s="2">
        <f t="shared" si="111"/>
        <v>9.7722674968048887E-2</v>
      </c>
      <c r="K268" s="2">
        <f t="shared" si="112"/>
        <v>7.0736976677589408E-2</v>
      </c>
      <c r="L268" s="2">
        <f t="shared" si="113"/>
        <v>6.3521176028097856E-2</v>
      </c>
      <c r="M268" s="2">
        <f t="shared" si="114"/>
        <v>6.5035959433350971E-2</v>
      </c>
      <c r="N268" s="2">
        <f t="shared" si="115"/>
        <v>4.3142892120919776E-2</v>
      </c>
      <c r="O268" s="2">
        <f t="shared" si="116"/>
        <v>3.5722686652851415E-2</v>
      </c>
      <c r="P268" s="2">
        <f t="shared" si="117"/>
        <v>8.7765585907706528E-2</v>
      </c>
      <c r="Q268" s="2">
        <f t="shared" si="118"/>
        <v>0.10080574890213666</v>
      </c>
      <c r="R268" s="2">
        <f t="shared" si="119"/>
        <v>7.8909075362484232E-2</v>
      </c>
      <c r="S268" s="2">
        <f t="shared" si="120"/>
        <v>3.8367993935469989E-2</v>
      </c>
      <c r="T268" s="2">
        <f t="shared" si="121"/>
        <v>3.8912052583823124E-2</v>
      </c>
      <c r="U268" s="2">
        <f t="shared" si="122"/>
        <v>0.11127956137038222</v>
      </c>
      <c r="V268" s="2">
        <f t="shared" si="123"/>
        <v>5.4756762332541419E-2</v>
      </c>
      <c r="W268" s="2">
        <f t="shared" si="124"/>
        <v>4.0195355809660729E-2</v>
      </c>
      <c r="X268" s="2">
        <v>0</v>
      </c>
      <c r="Y268" s="2">
        <f t="shared" si="125"/>
        <v>3.3436097092409245E-2</v>
      </c>
      <c r="Z268" s="2">
        <f t="shared" si="126"/>
        <v>8.1616287361506584E-2</v>
      </c>
      <c r="AA268" s="2">
        <f t="shared" si="127"/>
        <v>3.8808415420000845E-2</v>
      </c>
    </row>
    <row r="269" spans="1:27" x14ac:dyDescent="0.25">
      <c r="A269" s="1">
        <v>2031</v>
      </c>
      <c r="B269" s="2">
        <f t="shared" si="103"/>
        <v>4.6794912599769867E-2</v>
      </c>
      <c r="C269" s="2">
        <f t="shared" si="104"/>
        <v>9.0842028357222798E-2</v>
      </c>
      <c r="D269" s="2">
        <f t="shared" si="105"/>
        <v>4.6678300559599782E-2</v>
      </c>
      <c r="E269" s="2">
        <f t="shared" si="106"/>
        <v>3.5674448072403109E-2</v>
      </c>
      <c r="F269" s="2">
        <f t="shared" si="107"/>
        <v>6.9297870855141538E-2</v>
      </c>
      <c r="G269" s="2">
        <f t="shared" si="108"/>
        <v>4.4035747542957075E-2</v>
      </c>
      <c r="H269" s="2">
        <f t="shared" si="109"/>
        <v>3.9322101019616654E-2</v>
      </c>
      <c r="I269" s="2">
        <f t="shared" si="110"/>
        <v>0.1024702890584647</v>
      </c>
      <c r="J269" s="2">
        <f t="shared" si="111"/>
        <v>9.6520394046068436E-2</v>
      </c>
      <c r="K269" s="2">
        <f t="shared" si="112"/>
        <v>6.987845140435904E-2</v>
      </c>
      <c r="L269" s="2">
        <f t="shared" si="113"/>
        <v>6.2772046485935248E-2</v>
      </c>
      <c r="M269" s="2">
        <f t="shared" si="114"/>
        <v>6.4235498529819454E-2</v>
      </c>
      <c r="N269" s="2">
        <f t="shared" si="115"/>
        <v>4.2623743555724423E-2</v>
      </c>
      <c r="O269" s="2">
        <f t="shared" si="116"/>
        <v>3.5307256112797017E-2</v>
      </c>
      <c r="P269" s="2">
        <f t="shared" si="117"/>
        <v>8.6683580871346741E-2</v>
      </c>
      <c r="Q269" s="2">
        <f t="shared" si="118"/>
        <v>9.9679449633617342E-2</v>
      </c>
      <c r="R269" s="2">
        <f t="shared" si="119"/>
        <v>7.7951367070058203E-2</v>
      </c>
      <c r="S269" s="2">
        <f t="shared" si="120"/>
        <v>3.7920031201969732E-2</v>
      </c>
      <c r="T269" s="2">
        <f t="shared" si="121"/>
        <v>3.8445763784098558E-2</v>
      </c>
      <c r="U269" s="2">
        <f t="shared" si="122"/>
        <v>0.10995128897307135</v>
      </c>
      <c r="V269" s="2">
        <f t="shared" si="123"/>
        <v>5.4125456066706032E-2</v>
      </c>
      <c r="W269" s="2">
        <f t="shared" si="124"/>
        <v>3.972831255858205E-2</v>
      </c>
      <c r="X269" s="2">
        <v>0</v>
      </c>
      <c r="Y269" s="2">
        <f t="shared" si="125"/>
        <v>3.3042975597103348E-2</v>
      </c>
      <c r="Z269" s="2">
        <f t="shared" si="126"/>
        <v>8.0611537884838755E-2</v>
      </c>
      <c r="AA269" s="2">
        <f t="shared" si="127"/>
        <v>3.835077348530868E-2</v>
      </c>
    </row>
    <row r="270" spans="1:27" x14ac:dyDescent="0.25">
      <c r="A270" s="1">
        <v>2032</v>
      </c>
      <c r="B270" s="2">
        <f t="shared" si="103"/>
        <v>4.6232571533304248E-2</v>
      </c>
      <c r="C270" s="2">
        <f t="shared" si="104"/>
        <v>8.9725214136120876E-2</v>
      </c>
      <c r="D270" s="2">
        <f t="shared" si="105"/>
        <v>4.6118207253335319E-2</v>
      </c>
      <c r="E270" s="2">
        <f t="shared" si="106"/>
        <v>3.5256391739931399E-2</v>
      </c>
      <c r="F270" s="2">
        <f t="shared" si="107"/>
        <v>6.8442011030231328E-2</v>
      </c>
      <c r="G270" s="2">
        <f t="shared" si="108"/>
        <v>4.3511117615921073E-2</v>
      </c>
      <c r="H270" s="2">
        <f t="shared" si="109"/>
        <v>3.8860466404870883E-2</v>
      </c>
      <c r="I270" s="2">
        <f t="shared" si="110"/>
        <v>0.10120197777649211</v>
      </c>
      <c r="J270" s="2">
        <f t="shared" si="111"/>
        <v>9.5333398154954646E-2</v>
      </c>
      <c r="K270" s="2">
        <f t="shared" si="112"/>
        <v>6.903102127469582E-2</v>
      </c>
      <c r="L270" s="2">
        <f t="shared" si="113"/>
        <v>6.2032608383862202E-2</v>
      </c>
      <c r="M270" s="2">
        <f t="shared" si="114"/>
        <v>6.3445385617070679E-2</v>
      </c>
      <c r="N270" s="2">
        <f t="shared" si="115"/>
        <v>4.2111290275092104E-2</v>
      </c>
      <c r="O270" s="2">
        <f t="shared" si="116"/>
        <v>3.4897173406271208E-2</v>
      </c>
      <c r="P270" s="2">
        <f t="shared" si="117"/>
        <v>8.5615573169517539E-2</v>
      </c>
      <c r="Q270" s="2">
        <f t="shared" si="118"/>
        <v>9.8567535355721894E-2</v>
      </c>
      <c r="R270" s="2">
        <f t="shared" si="119"/>
        <v>7.7006035711485399E-2</v>
      </c>
      <c r="S270" s="2">
        <f t="shared" si="120"/>
        <v>3.7477839838886612E-2</v>
      </c>
      <c r="T270" s="2">
        <f t="shared" si="121"/>
        <v>3.7985466410415884E-2</v>
      </c>
      <c r="U270" s="2">
        <f t="shared" si="122"/>
        <v>0.10864016337780368</v>
      </c>
      <c r="V270" s="2">
        <f t="shared" si="123"/>
        <v>5.3502272567327286E-2</v>
      </c>
      <c r="W270" s="2">
        <f t="shared" si="124"/>
        <v>3.9267278340025372E-2</v>
      </c>
      <c r="X270" s="2">
        <v>0</v>
      </c>
      <c r="Y270" s="2">
        <f t="shared" si="125"/>
        <v>3.2654922825590849E-2</v>
      </c>
      <c r="Z270" s="2">
        <f t="shared" si="126"/>
        <v>7.9619736194262658E-2</v>
      </c>
      <c r="AA270" s="2">
        <f t="shared" si="127"/>
        <v>3.7899036209477058E-2</v>
      </c>
    </row>
    <row r="271" spans="1:27" x14ac:dyDescent="0.25">
      <c r="A271" s="1">
        <v>2033</v>
      </c>
      <c r="B271" s="2">
        <f t="shared" si="103"/>
        <v>4.5677729574975547E-2</v>
      </c>
      <c r="C271" s="2">
        <f t="shared" si="104"/>
        <v>8.8622744145785345E-2</v>
      </c>
      <c r="D271" s="2">
        <f t="shared" si="105"/>
        <v>4.556553768951855E-2</v>
      </c>
      <c r="E271" s="2">
        <f t="shared" si="106"/>
        <v>3.4843908615505757E-2</v>
      </c>
      <c r="F271" s="2">
        <f t="shared" si="107"/>
        <v>6.7597490550527953E-2</v>
      </c>
      <c r="G271" s="2">
        <f t="shared" si="108"/>
        <v>4.2993484495687406E-2</v>
      </c>
      <c r="H271" s="2">
        <f t="shared" si="109"/>
        <v>3.8404977947844067E-2</v>
      </c>
      <c r="I271" s="2">
        <f t="shared" si="110"/>
        <v>9.9949960003531554E-2</v>
      </c>
      <c r="J271" s="2">
        <f t="shared" si="111"/>
        <v>9.4161966483530007E-2</v>
      </c>
      <c r="K271" s="2">
        <f t="shared" si="112"/>
        <v>6.8194898380771835E-2</v>
      </c>
      <c r="L271" s="2">
        <f t="shared" si="113"/>
        <v>6.1302992629677241E-2</v>
      </c>
      <c r="M271" s="2">
        <f t="shared" si="114"/>
        <v>6.2665846418190868E-2</v>
      </c>
      <c r="N271" s="2">
        <f t="shared" si="115"/>
        <v>4.1605676562595402E-2</v>
      </c>
      <c r="O271" s="2">
        <f t="shared" si="116"/>
        <v>3.4492550008354841E-2</v>
      </c>
      <c r="P271" s="2">
        <f t="shared" si="117"/>
        <v>8.4561840082657436E-2</v>
      </c>
      <c r="Q271" s="2">
        <f t="shared" si="118"/>
        <v>9.7470280922242372E-2</v>
      </c>
      <c r="R271" s="2">
        <f t="shared" si="119"/>
        <v>7.6073317881340877E-2</v>
      </c>
      <c r="S271" s="2">
        <f t="shared" si="120"/>
        <v>3.7041525448991822E-2</v>
      </c>
      <c r="T271" s="2">
        <f t="shared" si="121"/>
        <v>3.7531329647792107E-2</v>
      </c>
      <c r="U271" s="2">
        <f t="shared" si="122"/>
        <v>0.10734651233469189</v>
      </c>
      <c r="V271" s="2">
        <f t="shared" si="123"/>
        <v>5.2887394272741313E-2</v>
      </c>
      <c r="W271" s="2">
        <f t="shared" si="124"/>
        <v>3.8812383042176997E-2</v>
      </c>
      <c r="X271" s="2">
        <v>0</v>
      </c>
      <c r="Y271" s="2">
        <f t="shared" si="125"/>
        <v>3.2272035233554416E-2</v>
      </c>
      <c r="Z271" s="2">
        <f t="shared" si="126"/>
        <v>7.8641256731250511E-2</v>
      </c>
      <c r="AA271" s="2">
        <f t="shared" si="127"/>
        <v>3.7453289962571662E-2</v>
      </c>
    </row>
    <row r="272" spans="1:27" x14ac:dyDescent="0.25">
      <c r="A272" s="1">
        <v>2034</v>
      </c>
      <c r="B272" s="2">
        <f t="shared" si="103"/>
        <v>4.5130109351723562E-2</v>
      </c>
      <c r="C272" s="2">
        <f t="shared" si="104"/>
        <v>8.7534123365452507E-2</v>
      </c>
      <c r="D272" s="2">
        <f t="shared" si="105"/>
        <v>4.5020016836805822E-2</v>
      </c>
      <c r="E272" s="2">
        <f t="shared" si="106"/>
        <v>3.4436770053201123E-2</v>
      </c>
      <c r="F272" s="2">
        <f t="shared" si="107"/>
        <v>6.676395103649535E-2</v>
      </c>
      <c r="G272" s="2">
        <f t="shared" si="108"/>
        <v>4.2482587720415022E-2</v>
      </c>
      <c r="H272" s="2">
        <f t="shared" si="109"/>
        <v>3.7955409800812141E-2</v>
      </c>
      <c r="I272" s="2">
        <f t="shared" si="110"/>
        <v>9.8713651293278429E-2</v>
      </c>
      <c r="J272" s="2">
        <f t="shared" si="111"/>
        <v>9.3005523654200548E-2</v>
      </c>
      <c r="K272" s="2">
        <f t="shared" si="112"/>
        <v>6.736967260379767E-2</v>
      </c>
      <c r="L272" s="2">
        <f t="shared" si="113"/>
        <v>6.0582893758675697E-2</v>
      </c>
      <c r="M272" s="2">
        <f t="shared" si="114"/>
        <v>6.1896467100232076E-2</v>
      </c>
      <c r="N272" s="2">
        <f t="shared" si="115"/>
        <v>4.1106634195812661E-2</v>
      </c>
      <c r="O272" s="2">
        <f t="shared" si="116"/>
        <v>3.4093178850601751E-2</v>
      </c>
      <c r="P272" s="2">
        <f t="shared" si="117"/>
        <v>8.352184335551846E-2</v>
      </c>
      <c r="Q272" s="2">
        <f t="shared" si="118"/>
        <v>9.6387154769243838E-2</v>
      </c>
      <c r="R272" s="2">
        <f t="shared" si="119"/>
        <v>7.5152756080982527E-2</v>
      </c>
      <c r="S272" s="2">
        <f t="shared" si="120"/>
        <v>3.6610890018274354E-2</v>
      </c>
      <c r="T272" s="2">
        <f t="shared" si="121"/>
        <v>3.7083081661979871E-2</v>
      </c>
      <c r="U272" s="2">
        <f t="shared" si="122"/>
        <v>0.10606970207371776</v>
      </c>
      <c r="V272" s="2">
        <f t="shared" si="123"/>
        <v>5.2280492783325472E-2</v>
      </c>
      <c r="W272" s="2">
        <f t="shared" si="124"/>
        <v>3.8363408279471024E-2</v>
      </c>
      <c r="X272" s="2">
        <v>0</v>
      </c>
      <c r="Y272" s="2">
        <f t="shared" si="125"/>
        <v>3.1894127925271118E-2</v>
      </c>
      <c r="Z272" s="2">
        <f t="shared" si="126"/>
        <v>7.7675457589833671E-2</v>
      </c>
      <c r="AA272" s="2">
        <f t="shared" si="127"/>
        <v>3.701336199928365E-2</v>
      </c>
    </row>
    <row r="273" spans="1:27" x14ac:dyDescent="0.25">
      <c r="A273" s="1">
        <v>2035</v>
      </c>
      <c r="B273" s="2">
        <f t="shared" si="103"/>
        <v>4.4589456498485343E-2</v>
      </c>
      <c r="C273" s="2">
        <f t="shared" si="104"/>
        <v>8.6458826061463226E-2</v>
      </c>
      <c r="D273" s="2">
        <f t="shared" si="105"/>
        <v>4.4481389487226193E-2</v>
      </c>
      <c r="E273" s="2">
        <f t="shared" si="106"/>
        <v>3.403480696408704E-2</v>
      </c>
      <c r="F273" s="2">
        <f t="shared" si="107"/>
        <v>6.5940933816398054E-2</v>
      </c>
      <c r="G273" s="2">
        <f t="shared" si="108"/>
        <v>4.1978183907727847E-2</v>
      </c>
      <c r="H273" s="2">
        <f t="shared" si="109"/>
        <v>3.7511550255251006E-2</v>
      </c>
      <c r="I273" s="2">
        <f t="shared" si="110"/>
        <v>9.7492503725040855E-2</v>
      </c>
      <c r="J273" s="2">
        <f t="shared" si="111"/>
        <v>9.1863517301672359E-2</v>
      </c>
      <c r="K273" s="2">
        <f t="shared" si="112"/>
        <v>6.6554948781594028E-2</v>
      </c>
      <c r="L273" s="2">
        <f t="shared" si="113"/>
        <v>5.987191902769988E-2</v>
      </c>
      <c r="M273" s="2">
        <f t="shared" si="114"/>
        <v>6.1136871449037615E-2</v>
      </c>
      <c r="N273" s="2">
        <f t="shared" si="115"/>
        <v>4.061396159801578E-2</v>
      </c>
      <c r="O273" s="2">
        <f t="shared" si="116"/>
        <v>3.3698884236315514E-2</v>
      </c>
      <c r="P273" s="2">
        <f t="shared" si="117"/>
        <v>8.2495093668433495E-2</v>
      </c>
      <c r="Q273" s="2">
        <f t="shared" si="118"/>
        <v>9.5317644830210393E-2</v>
      </c>
      <c r="R273" s="2">
        <f t="shared" si="119"/>
        <v>7.4243909496273269E-2</v>
      </c>
      <c r="S273" s="2">
        <f t="shared" si="120"/>
        <v>3.6185722328968349E-2</v>
      </c>
      <c r="T273" s="2">
        <f t="shared" si="121"/>
        <v>3.664055440618233E-2</v>
      </c>
      <c r="U273" s="2">
        <f t="shared" si="122"/>
        <v>0.10480912194873082</v>
      </c>
      <c r="V273" s="2">
        <f t="shared" si="123"/>
        <v>5.1681276187941126E-2</v>
      </c>
      <c r="W273" s="2">
        <f t="shared" si="124"/>
        <v>3.792011497093821E-2</v>
      </c>
      <c r="X273" s="2">
        <v>0</v>
      </c>
      <c r="Y273" s="2">
        <f t="shared" si="125"/>
        <v>3.1521025695248568E-2</v>
      </c>
      <c r="Z273" s="2">
        <f t="shared" si="126"/>
        <v>7.6722017814047208E-2</v>
      </c>
      <c r="AA273" s="2">
        <f t="shared" si="127"/>
        <v>3.6579021977865021E-2</v>
      </c>
    </row>
    <row r="274" spans="1:27" x14ac:dyDescent="0.25">
      <c r="A274" s="1">
        <v>2036</v>
      </c>
      <c r="B274" s="2">
        <f t="shared" si="103"/>
        <v>4.4055516650197975E-2</v>
      </c>
      <c r="C274" s="2">
        <f t="shared" si="104"/>
        <v>8.5396371772488114E-2</v>
      </c>
      <c r="D274" s="2">
        <f t="shared" si="105"/>
        <v>4.394939898885037E-2</v>
      </c>
      <c r="E274" s="2">
        <f t="shared" si="106"/>
        <v>3.3637815560666917E-2</v>
      </c>
      <c r="F274" s="2">
        <f t="shared" si="107"/>
        <v>6.5128130656799704E-2</v>
      </c>
      <c r="G274" s="2">
        <f t="shared" si="108"/>
        <v>4.1480039718958403E-2</v>
      </c>
      <c r="H274" s="2">
        <f t="shared" si="109"/>
        <v>3.7073192113715743E-2</v>
      </c>
      <c r="I274" s="2">
        <f t="shared" si="110"/>
        <v>9.6285969378887434E-2</v>
      </c>
      <c r="J274" s="2">
        <f t="shared" si="111"/>
        <v>9.0735472114019958E-2</v>
      </c>
      <c r="K274" s="2">
        <f t="shared" si="112"/>
        <v>6.5750346180562705E-2</v>
      </c>
      <c r="L274" s="2">
        <f t="shared" si="113"/>
        <v>5.9169762963575595E-2</v>
      </c>
      <c r="M274" s="2">
        <f t="shared" si="114"/>
        <v>6.0386720872423166E-2</v>
      </c>
      <c r="N274" s="2">
        <f t="shared" si="115"/>
        <v>4.0127396158305892E-2</v>
      </c>
      <c r="O274" s="2">
        <f t="shared" si="116"/>
        <v>3.3309466842067079E-2</v>
      </c>
      <c r="P274" s="2">
        <f t="shared" si="117"/>
        <v>8.1481134322963403E-2</v>
      </c>
      <c r="Q274" s="2">
        <f t="shared" si="118"/>
        <v>9.4261257595094308E-2</v>
      </c>
      <c r="R274" s="2">
        <f t="shared" si="119"/>
        <v>7.3346353408549475E-2</v>
      </c>
      <c r="S274" s="2">
        <f t="shared" si="120"/>
        <v>3.5765824365182282E-2</v>
      </c>
      <c r="T274" s="2">
        <f t="shared" si="121"/>
        <v>3.6203511021375721E-2</v>
      </c>
      <c r="U274" s="2">
        <f t="shared" si="122"/>
        <v>0.10356418359921397</v>
      </c>
      <c r="V274" s="2">
        <f t="shared" si="123"/>
        <v>5.108948906475029E-2</v>
      </c>
      <c r="W274" s="2">
        <f t="shared" si="124"/>
        <v>3.7482327264972581E-2</v>
      </c>
      <c r="X274" s="2">
        <v>0</v>
      </c>
      <c r="Y274" s="2">
        <f t="shared" si="125"/>
        <v>3.1152535632121427E-2</v>
      </c>
      <c r="Z274" s="2">
        <f t="shared" si="126"/>
        <v>7.5780455974712724E-2</v>
      </c>
      <c r="AA274" s="2">
        <f t="shared" si="127"/>
        <v>3.6150068356081762E-2</v>
      </c>
    </row>
    <row r="275" spans="1:27" x14ac:dyDescent="0.25">
      <c r="A275" s="1">
        <v>2037</v>
      </c>
      <c r="B275" s="2">
        <f t="shared" si="103"/>
        <v>4.3528050404449271E-2</v>
      </c>
      <c r="C275" s="2">
        <f t="shared" si="104"/>
        <v>8.434631075009312E-2</v>
      </c>
      <c r="D275" s="2">
        <f t="shared" si="105"/>
        <v>4.3423832668369224E-2</v>
      </c>
      <c r="E275" s="2">
        <f t="shared" si="106"/>
        <v>3.3245624293975887E-2</v>
      </c>
      <c r="F275" s="2">
        <f t="shared" si="107"/>
        <v>6.4325083805569575E-2</v>
      </c>
      <c r="G275" s="2">
        <f t="shared" si="108"/>
        <v>4.098793011310968E-2</v>
      </c>
      <c r="H275" s="2">
        <f t="shared" si="109"/>
        <v>3.6640135015768627E-2</v>
      </c>
      <c r="I275" s="2">
        <f t="shared" si="110"/>
        <v>9.50934820701793E-2</v>
      </c>
      <c r="J275" s="2">
        <f t="shared" si="111"/>
        <v>8.9620814717766381E-2</v>
      </c>
      <c r="K275" s="2">
        <f t="shared" si="112"/>
        <v>6.4955497951144664E-2</v>
      </c>
      <c r="L275" s="2">
        <f t="shared" si="113"/>
        <v>5.8476120107244588E-2</v>
      </c>
      <c r="M275" s="2">
        <f t="shared" si="114"/>
        <v>5.9645676777409166E-2</v>
      </c>
      <c r="N275" s="2">
        <f t="shared" si="115"/>
        <v>3.9646730688432087E-2</v>
      </c>
      <c r="O275" s="2">
        <f t="shared" si="116"/>
        <v>3.292475871617713E-2</v>
      </c>
      <c r="P275" s="2">
        <f t="shared" si="117"/>
        <v>8.0479459686334562E-2</v>
      </c>
      <c r="Q275" s="2">
        <f t="shared" si="118"/>
        <v>9.3217517636566175E-2</v>
      </c>
      <c r="R275" s="2">
        <f t="shared" si="119"/>
        <v>7.2459678587170229E-2</v>
      </c>
      <c r="S275" s="2">
        <f t="shared" si="120"/>
        <v>3.5350998110084325E-2</v>
      </c>
      <c r="T275" s="2">
        <f t="shared" si="121"/>
        <v>3.5771764834931247E-2</v>
      </c>
      <c r="U275" s="2">
        <f t="shared" si="122"/>
        <v>0.10233432012548813</v>
      </c>
      <c r="V275" s="2">
        <f t="shared" si="123"/>
        <v>5.0504839501797572E-2</v>
      </c>
      <c r="W275" s="2">
        <f t="shared" si="124"/>
        <v>3.7049806080604882E-2</v>
      </c>
      <c r="X275" s="2">
        <v>0</v>
      </c>
      <c r="Y275" s="2">
        <f t="shared" si="125"/>
        <v>3.0788511422439824E-2</v>
      </c>
      <c r="Z275" s="2">
        <f t="shared" si="126"/>
        <v>7.4850290640267311E-2</v>
      </c>
      <c r="AA275" s="2">
        <f t="shared" si="127"/>
        <v>3.5726299589111062E-2</v>
      </c>
    </row>
    <row r="276" spans="1:27" x14ac:dyDescent="0.25">
      <c r="A276" s="1">
        <v>2038</v>
      </c>
      <c r="B276" s="2">
        <f t="shared" si="103"/>
        <v>4.3006810877501675E-2</v>
      </c>
      <c r="C276" s="2">
        <f t="shared" si="104"/>
        <v>8.3308175498356007E-2</v>
      </c>
      <c r="D276" s="2">
        <f t="shared" si="105"/>
        <v>4.2904416938397395E-2</v>
      </c>
      <c r="E276" s="2">
        <f t="shared" si="106"/>
        <v>3.2858086473477544E-2</v>
      </c>
      <c r="F276" s="2">
        <f t="shared" si="107"/>
        <v>6.3531537014580572E-2</v>
      </c>
      <c r="G276" s="2">
        <f t="shared" si="108"/>
        <v>4.0501627525356541E-2</v>
      </c>
      <c r="H276" s="2">
        <f t="shared" si="109"/>
        <v>3.6212189018687065E-2</v>
      </c>
      <c r="I276" s="2">
        <f t="shared" si="110"/>
        <v>9.3914566935533531E-2</v>
      </c>
      <c r="J276" s="2">
        <f t="shared" si="111"/>
        <v>8.8519092813286251E-2</v>
      </c>
      <c r="K276" s="2">
        <f t="shared" si="112"/>
        <v>6.4170050639388576E-2</v>
      </c>
      <c r="L276" s="2">
        <f t="shared" si="113"/>
        <v>5.7790641344894554E-2</v>
      </c>
      <c r="M276" s="2">
        <f t="shared" si="114"/>
        <v>5.891343819378364E-2</v>
      </c>
      <c r="N276" s="2">
        <f t="shared" si="115"/>
        <v>3.917174513745026E-2</v>
      </c>
      <c r="O276" s="2">
        <f t="shared" si="116"/>
        <v>3.2544582203542671E-2</v>
      </c>
      <c r="P276" s="2">
        <f t="shared" si="117"/>
        <v>7.9489645682582155E-2</v>
      </c>
      <c r="Q276" s="2">
        <f t="shared" si="118"/>
        <v>9.2185966869292799E-2</v>
      </c>
      <c r="R276" s="2">
        <f t="shared" si="119"/>
        <v>7.1583490744658723E-2</v>
      </c>
      <c r="S276" s="2">
        <f t="shared" si="120"/>
        <v>3.4941058749657299E-2</v>
      </c>
      <c r="T276" s="2">
        <f t="shared" si="121"/>
        <v>3.5345116777638949E-2</v>
      </c>
      <c r="U276" s="2">
        <f t="shared" si="122"/>
        <v>0.10111898532836446</v>
      </c>
      <c r="V276" s="2">
        <f t="shared" si="123"/>
        <v>4.9927090320670241E-2</v>
      </c>
      <c r="W276" s="2">
        <f t="shared" si="124"/>
        <v>3.6622397404785748E-2</v>
      </c>
      <c r="X276" s="2">
        <v>0</v>
      </c>
      <c r="Y276" s="2">
        <f t="shared" si="125"/>
        <v>3.0428784291090218E-2</v>
      </c>
      <c r="Z276" s="2">
        <f t="shared" si="126"/>
        <v>7.3931093871808892E-2</v>
      </c>
      <c r="AA276" s="2">
        <f t="shared" si="127"/>
        <v>3.5307514132130145E-2</v>
      </c>
    </row>
    <row r="277" spans="1:27" x14ac:dyDescent="0.25">
      <c r="A277" s="1">
        <v>2039</v>
      </c>
      <c r="B277" s="2">
        <f t="shared" si="103"/>
        <v>4.2491588592244528E-2</v>
      </c>
      <c r="C277" s="2">
        <f t="shared" si="104"/>
        <v>8.2281559947145477E-2</v>
      </c>
      <c r="D277" s="2">
        <f t="shared" si="105"/>
        <v>4.2390956061081828E-2</v>
      </c>
      <c r="E277" s="2">
        <f t="shared" si="106"/>
        <v>3.2474973453246812E-2</v>
      </c>
      <c r="F277" s="2">
        <f t="shared" si="107"/>
        <v>6.2747030692492461E-2</v>
      </c>
      <c r="G277" s="2">
        <f t="shared" si="108"/>
        <v>4.0020929768009285E-2</v>
      </c>
      <c r="H277" s="2">
        <f t="shared" si="109"/>
        <v>3.5789166505676491E-2</v>
      </c>
      <c r="I277" s="2">
        <f t="shared" si="110"/>
        <v>9.2748712582912743E-2</v>
      </c>
      <c r="J277" s="2">
        <f t="shared" si="111"/>
        <v>8.7429858109188255E-2</v>
      </c>
      <c r="K277" s="2">
        <f t="shared" si="112"/>
        <v>6.3393663685317708E-2</v>
      </c>
      <c r="L277" s="2">
        <f t="shared" si="113"/>
        <v>5.711306485245897E-2</v>
      </c>
      <c r="M277" s="2">
        <f t="shared" si="114"/>
        <v>5.8189628908185201E-2</v>
      </c>
      <c r="N277" s="2">
        <f t="shared" si="115"/>
        <v>3.870223418761707E-2</v>
      </c>
      <c r="O277" s="2">
        <f t="shared" si="116"/>
        <v>3.2168783667474693E-2</v>
      </c>
      <c r="P277" s="2">
        <f t="shared" si="117"/>
        <v>7.8511268230756465E-2</v>
      </c>
      <c r="Q277" s="2">
        <f t="shared" si="118"/>
        <v>9.1166163881470322E-2</v>
      </c>
      <c r="R277" s="2">
        <f t="shared" si="119"/>
        <v>7.0717409977116619E-2</v>
      </c>
      <c r="S277" s="2">
        <f t="shared" si="120"/>
        <v>3.4535847870811862E-2</v>
      </c>
      <c r="T277" s="2">
        <f t="shared" si="121"/>
        <v>3.4923386944270732E-2</v>
      </c>
      <c r="U277" s="2">
        <f t="shared" si="122"/>
        <v>9.9917652931178394E-2</v>
      </c>
      <c r="V277" s="2">
        <f t="shared" si="123"/>
        <v>4.9355967854471633E-2</v>
      </c>
      <c r="W277" s="2">
        <f t="shared" si="124"/>
        <v>3.6199905833659111E-2</v>
      </c>
      <c r="X277" s="2">
        <v>0</v>
      </c>
      <c r="Y277" s="2">
        <f t="shared" si="125"/>
        <v>3.0073187048222639E-2</v>
      </c>
      <c r="Z277" s="2">
        <f t="shared" si="126"/>
        <v>7.3022598207821712E-2</v>
      </c>
      <c r="AA277" s="2">
        <f t="shared" si="127"/>
        <v>3.4893568028989172E-2</v>
      </c>
    </row>
    <row r="278" spans="1:27" x14ac:dyDescent="0.25">
      <c r="A278" s="1">
        <v>2040</v>
      </c>
      <c r="B278" s="2">
        <f t="shared" si="103"/>
        <v>4.1981620453489035E-2</v>
      </c>
      <c r="C278" s="2">
        <f t="shared" si="104"/>
        <v>8.1265006559011921E-2</v>
      </c>
      <c r="D278" s="2">
        <f t="shared" si="105"/>
        <v>4.1882710011715306E-2</v>
      </c>
      <c r="E278" s="2">
        <f t="shared" si="106"/>
        <v>3.2095790524748743E-2</v>
      </c>
      <c r="F278" s="2">
        <f t="shared" si="107"/>
        <v>6.197054352521579E-2</v>
      </c>
      <c r="G278" s="2">
        <f t="shared" si="108"/>
        <v>3.954513658300346E-2</v>
      </c>
      <c r="H278" s="2">
        <f t="shared" si="109"/>
        <v>3.5370457697674114E-2</v>
      </c>
      <c r="I278" s="2">
        <f t="shared" si="110"/>
        <v>9.1594293517990449E-2</v>
      </c>
      <c r="J278" s="2">
        <f t="shared" si="111"/>
        <v>8.6351532567076145E-2</v>
      </c>
      <c r="K278" s="2">
        <f t="shared" si="112"/>
        <v>6.2625211174736087E-2</v>
      </c>
      <c r="L278" s="2">
        <f t="shared" si="113"/>
        <v>5.6442386954547681E-2</v>
      </c>
      <c r="M278" s="2">
        <f t="shared" si="114"/>
        <v>5.7473233145651399E-2</v>
      </c>
      <c r="N278" s="2">
        <f t="shared" si="115"/>
        <v>3.8237506118331072E-2</v>
      </c>
      <c r="O278" s="2">
        <f t="shared" si="116"/>
        <v>3.1796811216107328E-2</v>
      </c>
      <c r="P278" s="2">
        <f t="shared" si="117"/>
        <v>7.7542908306190539E-2</v>
      </c>
      <c r="Q278" s="2">
        <f t="shared" si="118"/>
        <v>9.0156649521676416E-2</v>
      </c>
      <c r="R278" s="2">
        <f t="shared" si="119"/>
        <v>6.9860180296696411E-2</v>
      </c>
      <c r="S278" s="2">
        <f t="shared" si="120"/>
        <v>3.413475822681987E-2</v>
      </c>
      <c r="T278" s="2">
        <f t="shared" si="121"/>
        <v>3.4505962885065085E-2</v>
      </c>
      <c r="U278" s="2">
        <f t="shared" si="122"/>
        <v>9.8728583037068468E-2</v>
      </c>
      <c r="V278" s="2">
        <f t="shared" si="123"/>
        <v>4.8790669354104282E-2</v>
      </c>
      <c r="W278" s="2">
        <f t="shared" si="124"/>
        <v>3.5781718744487212E-2</v>
      </c>
      <c r="X278" s="2">
        <v>0</v>
      </c>
      <c r="Y278" s="2">
        <f t="shared" si="125"/>
        <v>2.9721224554666033E-2</v>
      </c>
      <c r="Z278" s="2">
        <f t="shared" si="126"/>
        <v>7.2123305866917564E-2</v>
      </c>
      <c r="AA278" s="2">
        <f t="shared" si="127"/>
        <v>3.448385664521976E-2</v>
      </c>
    </row>
    <row r="279" spans="1:27" x14ac:dyDescent="0.25">
      <c r="A279" s="1">
        <v>2041</v>
      </c>
      <c r="B279" s="2">
        <f t="shared" si="103"/>
        <v>4.1539442860090391E-2</v>
      </c>
      <c r="C279" s="2">
        <f t="shared" si="104"/>
        <v>8.0378237561594651E-2</v>
      </c>
      <c r="D279" s="2">
        <f t="shared" si="105"/>
        <v>4.1441542568013696E-2</v>
      </c>
      <c r="E279" s="2">
        <f t="shared" si="106"/>
        <v>3.176692351550791E-2</v>
      </c>
      <c r="F279" s="2">
        <f t="shared" si="107"/>
        <v>6.1296803314149044E-2</v>
      </c>
      <c r="G279" s="2">
        <f t="shared" si="108"/>
        <v>3.9132552993938433E-2</v>
      </c>
      <c r="H279" s="2">
        <f t="shared" si="109"/>
        <v>3.5007309498817966E-2</v>
      </c>
      <c r="I279" s="2">
        <f t="shared" si="110"/>
        <v>9.0587357882128211E-2</v>
      </c>
      <c r="J279" s="2">
        <f t="shared" si="111"/>
        <v>8.5413876342605249E-2</v>
      </c>
      <c r="K279" s="2">
        <f t="shared" si="112"/>
        <v>6.1958982246014871E-2</v>
      </c>
      <c r="L279" s="2">
        <f t="shared" si="113"/>
        <v>5.586073401324617E-2</v>
      </c>
      <c r="M279" s="2">
        <f t="shared" si="114"/>
        <v>5.6852209218214815E-2</v>
      </c>
      <c r="N279" s="2">
        <f t="shared" si="115"/>
        <v>3.7834566845042911E-2</v>
      </c>
      <c r="O279" s="2">
        <f t="shared" si="116"/>
        <v>3.1474145231324226E-2</v>
      </c>
      <c r="P279" s="2">
        <f t="shared" si="117"/>
        <v>7.6703519215766985E-2</v>
      </c>
      <c r="Q279" s="2">
        <f t="shared" si="118"/>
        <v>8.9279624853882772E-2</v>
      </c>
      <c r="R279" s="2">
        <f t="shared" si="119"/>
        <v>6.9116983796639178E-2</v>
      </c>
      <c r="S279" s="2">
        <f t="shared" si="120"/>
        <v>3.3786857689606771E-2</v>
      </c>
      <c r="T279" s="2">
        <f t="shared" si="121"/>
        <v>3.414401348567149E-2</v>
      </c>
      <c r="U279" s="2">
        <f t="shared" si="122"/>
        <v>9.7697482464997307E-2</v>
      </c>
      <c r="V279" s="2">
        <f t="shared" si="123"/>
        <v>4.830026751563174E-2</v>
      </c>
      <c r="W279" s="2">
        <f t="shared" si="124"/>
        <v>3.5418982036804235E-2</v>
      </c>
      <c r="X279" s="2">
        <v>0</v>
      </c>
      <c r="Y279" s="2">
        <f t="shared" si="125"/>
        <v>2.9415962642808581E-2</v>
      </c>
      <c r="Z279" s="2">
        <f t="shared" si="126"/>
        <v>7.1343838437693458E-2</v>
      </c>
      <c r="AA279" s="2">
        <f t="shared" si="127"/>
        <v>3.4128506416191466E-2</v>
      </c>
    </row>
    <row r="280" spans="1:27" x14ac:dyDescent="0.25">
      <c r="A280" s="1">
        <v>2042</v>
      </c>
      <c r="B280" s="2">
        <f t="shared" si="103"/>
        <v>4.1098801194479319E-2</v>
      </c>
      <c r="C280" s="2">
        <f t="shared" si="104"/>
        <v>7.9494398198510646E-2</v>
      </c>
      <c r="D280" s="2">
        <f t="shared" si="105"/>
        <v>4.100190781609625E-2</v>
      </c>
      <c r="E280" s="2">
        <f t="shared" si="106"/>
        <v>3.1439152737154183E-2</v>
      </c>
      <c r="F280" s="2">
        <f t="shared" si="107"/>
        <v>6.062536197938824E-2</v>
      </c>
      <c r="G280" s="2">
        <f t="shared" si="108"/>
        <v>3.8721394036223725E-2</v>
      </c>
      <c r="H280" s="2">
        <f t="shared" si="109"/>
        <v>3.4645415832717713E-2</v>
      </c>
      <c r="I280" s="2">
        <f t="shared" si="110"/>
        <v>8.9583748338445443E-2</v>
      </c>
      <c r="J280" s="2">
        <f t="shared" si="111"/>
        <v>8.447940121134398E-2</v>
      </c>
      <c r="K280" s="2">
        <f t="shared" si="112"/>
        <v>6.1295059905920039E-2</v>
      </c>
      <c r="L280" s="2">
        <f t="shared" si="113"/>
        <v>5.5281048590556693E-2</v>
      </c>
      <c r="M280" s="2">
        <f t="shared" si="114"/>
        <v>5.6233369467046546E-2</v>
      </c>
      <c r="N280" s="2">
        <f t="shared" si="115"/>
        <v>3.7433033228188868E-2</v>
      </c>
      <c r="O280" s="2">
        <f t="shared" si="116"/>
        <v>3.1152599695351009E-2</v>
      </c>
      <c r="P280" s="2">
        <f t="shared" si="117"/>
        <v>7.5867019909286709E-2</v>
      </c>
      <c r="Q280" s="2">
        <f t="shared" si="118"/>
        <v>8.8405594915959854E-2</v>
      </c>
      <c r="R280" s="2">
        <f t="shared" si="119"/>
        <v>6.8376360358841551E-2</v>
      </c>
      <c r="S280" s="2">
        <f t="shared" si="120"/>
        <v>3.3440160977057327E-2</v>
      </c>
      <c r="T280" s="2">
        <f t="shared" si="121"/>
        <v>3.3783314379033584E-2</v>
      </c>
      <c r="U280" s="2">
        <f t="shared" si="122"/>
        <v>9.66699475608611E-2</v>
      </c>
      <c r="V280" s="2">
        <f t="shared" si="123"/>
        <v>4.7811548193526454E-2</v>
      </c>
      <c r="W280" s="2">
        <f t="shared" si="124"/>
        <v>3.5057471717749998E-2</v>
      </c>
      <c r="X280" s="2">
        <v>0</v>
      </c>
      <c r="Y280" s="2">
        <f t="shared" si="125"/>
        <v>2.9111750467966421E-2</v>
      </c>
      <c r="Z280" s="2">
        <f t="shared" si="126"/>
        <v>7.0567048296678897E-2</v>
      </c>
      <c r="AA280" s="2">
        <f t="shared" si="127"/>
        <v>3.3774396564771852E-2</v>
      </c>
    </row>
    <row r="281" spans="1:27" x14ac:dyDescent="0.25">
      <c r="A281" s="1">
        <v>2043</v>
      </c>
      <c r="B281" s="2">
        <f t="shared" si="103"/>
        <v>4.0659994709671021E-2</v>
      </c>
      <c r="C281" s="2">
        <f t="shared" si="104"/>
        <v>7.8614083812536248E-2</v>
      </c>
      <c r="D281" s="2">
        <f t="shared" si="105"/>
        <v>4.0564083675223149E-2</v>
      </c>
      <c r="E281" s="2">
        <f t="shared" si="106"/>
        <v>3.1112776490829174E-2</v>
      </c>
      <c r="F281" s="2">
        <f t="shared" si="107"/>
        <v>5.9956680951483154E-2</v>
      </c>
      <c r="G281" s="2">
        <f t="shared" si="108"/>
        <v>3.831195006076412E-2</v>
      </c>
      <c r="H281" s="2">
        <f t="shared" si="109"/>
        <v>3.4285024778084532E-2</v>
      </c>
      <c r="I281" s="2">
        <f t="shared" si="110"/>
        <v>8.8584140652221574E-2</v>
      </c>
      <c r="J281" s="2">
        <f t="shared" si="111"/>
        <v>8.3548730579603547E-2</v>
      </c>
      <c r="K281" s="2">
        <f t="shared" si="112"/>
        <v>6.0633911334108545E-2</v>
      </c>
      <c r="L281" s="2">
        <f t="shared" si="113"/>
        <v>5.470385433461223E-2</v>
      </c>
      <c r="M281" s="2">
        <f t="shared" si="114"/>
        <v>5.5617127724299331E-2</v>
      </c>
      <c r="N281" s="2">
        <f t="shared" si="115"/>
        <v>3.7033149404451814E-2</v>
      </c>
      <c r="O281" s="2">
        <f t="shared" si="116"/>
        <v>3.0832394816580164E-2</v>
      </c>
      <c r="P281" s="2">
        <f t="shared" si="117"/>
        <v>7.5034046499450696E-2</v>
      </c>
      <c r="Q281" s="2">
        <f t="shared" si="118"/>
        <v>8.753516520765868E-2</v>
      </c>
      <c r="R281" s="2">
        <f t="shared" si="119"/>
        <v>6.7638831134892108E-2</v>
      </c>
      <c r="S281" s="2">
        <f t="shared" si="120"/>
        <v>3.3094905705044496E-2</v>
      </c>
      <c r="T281" s="2">
        <f t="shared" si="121"/>
        <v>3.3424119342676813E-2</v>
      </c>
      <c r="U281" s="2">
        <f t="shared" si="122"/>
        <v>9.5646700269151452E-2</v>
      </c>
      <c r="V281" s="2">
        <f t="shared" si="123"/>
        <v>4.7324858024302446E-2</v>
      </c>
      <c r="W281" s="2">
        <f t="shared" si="124"/>
        <v>3.4697470545406957E-2</v>
      </c>
      <c r="X281" s="2">
        <v>0</v>
      </c>
      <c r="Y281" s="2">
        <f t="shared" si="125"/>
        <v>2.8808814678662718E-2</v>
      </c>
      <c r="Z281" s="2">
        <f t="shared" si="126"/>
        <v>6.9793523853008757E-2</v>
      </c>
      <c r="AA281" s="2">
        <f t="shared" si="127"/>
        <v>3.3421757419765205E-2</v>
      </c>
    </row>
    <row r="282" spans="1:27" x14ac:dyDescent="0.25">
      <c r="A282" s="1">
        <v>2044</v>
      </c>
      <c r="B282" s="2">
        <f t="shared" si="103"/>
        <v>4.0222993480363997E-2</v>
      </c>
      <c r="C282" s="2">
        <f t="shared" si="104"/>
        <v>7.7737223200527256E-2</v>
      </c>
      <c r="D282" s="2">
        <f t="shared" si="105"/>
        <v>4.0128048878063462E-2</v>
      </c>
      <c r="E282" s="2">
        <f t="shared" si="106"/>
        <v>3.0787742599641538E-2</v>
      </c>
      <c r="F282" s="2">
        <f t="shared" si="107"/>
        <v>5.9290760230433767E-2</v>
      </c>
      <c r="G282" s="2">
        <f t="shared" si="108"/>
        <v>3.7904184142739487E-2</v>
      </c>
      <c r="H282" s="2">
        <f t="shared" si="109"/>
        <v>3.3926113173560105E-2</v>
      </c>
      <c r="I282" s="2">
        <f t="shared" si="110"/>
        <v>8.75884435022007E-2</v>
      </c>
      <c r="J282" s="2">
        <f t="shared" si="111"/>
        <v>8.2621791402249622E-2</v>
      </c>
      <c r="K282" s="2">
        <f t="shared" si="112"/>
        <v>5.9975477651292984E-2</v>
      </c>
      <c r="L282" s="2">
        <f t="shared" si="113"/>
        <v>5.4128976688506629E-2</v>
      </c>
      <c r="M282" s="2">
        <f t="shared" si="114"/>
        <v>5.5003371124851361E-2</v>
      </c>
      <c r="N282" s="2">
        <f t="shared" si="115"/>
        <v>3.6634937589062902E-2</v>
      </c>
      <c r="O282" s="2">
        <f t="shared" si="116"/>
        <v>3.0513501181668522E-2</v>
      </c>
      <c r="P282" s="2">
        <f t="shared" si="117"/>
        <v>7.4204484809468257E-2</v>
      </c>
      <c r="Q282" s="2">
        <f t="shared" si="118"/>
        <v>8.666825937851777E-2</v>
      </c>
      <c r="R282" s="2">
        <f t="shared" si="119"/>
        <v>6.6904330443347274E-2</v>
      </c>
      <c r="S282" s="2">
        <f t="shared" si="120"/>
        <v>3.275106546981961E-2</v>
      </c>
      <c r="T282" s="2">
        <f t="shared" si="121"/>
        <v>3.3066399061518315E-2</v>
      </c>
      <c r="U282" s="2">
        <f t="shared" si="122"/>
        <v>9.4627649594225413E-2</v>
      </c>
      <c r="V282" s="2">
        <f t="shared" si="123"/>
        <v>4.684016051620879E-2</v>
      </c>
      <c r="W282" s="2">
        <f t="shared" si="124"/>
        <v>3.4338957824371755E-2</v>
      </c>
      <c r="X282" s="2">
        <v>0</v>
      </c>
      <c r="Y282" s="2">
        <f t="shared" si="125"/>
        <v>2.8507113522097245E-2</v>
      </c>
      <c r="Z282" s="2">
        <f t="shared" si="126"/>
        <v>6.9023158121957501E-2</v>
      </c>
      <c r="AA282" s="2">
        <f t="shared" si="127"/>
        <v>3.307056019201253E-2</v>
      </c>
    </row>
    <row r="283" spans="1:27" x14ac:dyDescent="0.25">
      <c r="A283" s="1">
        <v>2045</v>
      </c>
      <c r="B283" s="2">
        <f t="shared" si="103"/>
        <v>3.9787745137280561E-2</v>
      </c>
      <c r="C283" s="2">
        <f t="shared" si="104"/>
        <v>7.6863727411851407E-2</v>
      </c>
      <c r="D283" s="2">
        <f t="shared" si="105"/>
        <v>3.9693759445997089E-2</v>
      </c>
      <c r="E283" s="2">
        <f t="shared" si="106"/>
        <v>3.0464006266803172E-2</v>
      </c>
      <c r="F283" s="2">
        <f t="shared" si="107"/>
        <v>5.862749584562163E-2</v>
      </c>
      <c r="G283" s="2">
        <f t="shared" si="108"/>
        <v>3.7498067655000161E-2</v>
      </c>
      <c r="H283" s="2">
        <f t="shared" si="109"/>
        <v>3.3568651020778939E-2</v>
      </c>
      <c r="I283" s="2">
        <f t="shared" si="110"/>
        <v>8.659656556636651E-2</v>
      </c>
      <c r="J283" s="2">
        <f t="shared" si="111"/>
        <v>8.1698506625913783E-2</v>
      </c>
      <c r="K283" s="2">
        <f t="shared" si="112"/>
        <v>5.9319701298271285E-2</v>
      </c>
      <c r="L283" s="2">
        <f t="shared" si="113"/>
        <v>5.3556415652239925E-2</v>
      </c>
      <c r="M283" s="2">
        <f t="shared" si="114"/>
        <v>5.4392137287493973E-2</v>
      </c>
      <c r="N283" s="2">
        <f t="shared" si="115"/>
        <v>3.6238312662112672E-2</v>
      </c>
      <c r="O283" s="2">
        <f t="shared" si="116"/>
        <v>3.0195889377272904E-2</v>
      </c>
      <c r="P283" s="2">
        <f t="shared" si="117"/>
        <v>7.337826959439081E-2</v>
      </c>
      <c r="Q283" s="2">
        <f t="shared" si="118"/>
        <v>8.5804802852113601E-2</v>
      </c>
      <c r="R283" s="2">
        <f t="shared" si="119"/>
        <v>6.6172794075354924E-2</v>
      </c>
      <c r="S283" s="2">
        <f t="shared" si="120"/>
        <v>3.2408613866693713E-2</v>
      </c>
      <c r="T283" s="2">
        <f t="shared" si="121"/>
        <v>3.2710121374924774E-2</v>
      </c>
      <c r="U283" s="2">
        <f t="shared" si="122"/>
        <v>9.3612706594306164E-2</v>
      </c>
      <c r="V283" s="2">
        <f t="shared" si="123"/>
        <v>4.6357419178311342E-2</v>
      </c>
      <c r="W283" s="2">
        <f t="shared" si="124"/>
        <v>3.3981888734377963E-2</v>
      </c>
      <c r="X283" s="2">
        <v>0</v>
      </c>
      <c r="Y283" s="2">
        <f t="shared" si="125"/>
        <v>2.8206624447281767E-2</v>
      </c>
      <c r="Z283" s="2">
        <f t="shared" si="126"/>
        <v>6.825589760847979E-2</v>
      </c>
      <c r="AA283" s="2">
        <f t="shared" si="127"/>
        <v>3.2720776084588635E-2</v>
      </c>
    </row>
    <row r="284" spans="1:27" x14ac:dyDescent="0.25">
      <c r="A284" s="1">
        <v>2046</v>
      </c>
      <c r="B284" s="2">
        <f t="shared" si="103"/>
        <v>3.935423471776997E-2</v>
      </c>
      <c r="C284" s="2">
        <f t="shared" si="104"/>
        <v>7.5993538208771735E-2</v>
      </c>
      <c r="D284" s="2">
        <f t="shared" si="105"/>
        <v>3.9261172844362209E-2</v>
      </c>
      <c r="E284" s="2">
        <f t="shared" si="106"/>
        <v>3.0141540173851188E-2</v>
      </c>
      <c r="F284" s="2">
        <f t="shared" si="107"/>
        <v>5.7966888716651489E-2</v>
      </c>
      <c r="G284" s="2">
        <f t="shared" si="108"/>
        <v>3.7093552367103357E-2</v>
      </c>
      <c r="H284" s="2">
        <f t="shared" si="109"/>
        <v>3.3212596973289148E-2</v>
      </c>
      <c r="I284" s="2">
        <f t="shared" si="110"/>
        <v>8.5608452051357184E-2</v>
      </c>
      <c r="J284" s="2">
        <f t="shared" si="111"/>
        <v>8.0778826217761723E-2</v>
      </c>
      <c r="K284" s="2">
        <f t="shared" si="112"/>
        <v>5.8666525894023713E-2</v>
      </c>
      <c r="L284" s="2">
        <f t="shared" si="113"/>
        <v>5.2986127582350773E-2</v>
      </c>
      <c r="M284" s="2">
        <f t="shared" si="114"/>
        <v>5.3783313347105344E-2</v>
      </c>
      <c r="N284" s="2">
        <f t="shared" si="115"/>
        <v>3.5843256149385119E-2</v>
      </c>
      <c r="O284" s="2">
        <f t="shared" si="116"/>
        <v>2.987953038173145E-2</v>
      </c>
      <c r="P284" s="2">
        <f t="shared" si="117"/>
        <v>7.2555335609269814E-2</v>
      </c>
      <c r="Q284" s="2">
        <f t="shared" si="118"/>
        <v>8.494472254612756E-2</v>
      </c>
      <c r="R284" s="2">
        <f t="shared" si="119"/>
        <v>6.5444159136357052E-2</v>
      </c>
      <c r="S284" s="2">
        <f t="shared" si="120"/>
        <v>3.2067511290984084E-2</v>
      </c>
      <c r="T284" s="2">
        <f t="shared" si="121"/>
        <v>3.2355256967813301E-2</v>
      </c>
      <c r="U284" s="2">
        <f t="shared" si="122"/>
        <v>9.2601784139936916E-2</v>
      </c>
      <c r="V284" s="2">
        <f t="shared" si="123"/>
        <v>4.5876579274617177E-2</v>
      </c>
      <c r="W284" s="2">
        <f t="shared" si="124"/>
        <v>3.3626220741465651E-2</v>
      </c>
      <c r="X284" s="2">
        <v>0</v>
      </c>
      <c r="Y284" s="2">
        <f t="shared" si="125"/>
        <v>2.7907334593458597E-2</v>
      </c>
      <c r="Z284" s="2">
        <f t="shared" si="126"/>
        <v>6.7491688818722542E-2</v>
      </c>
      <c r="AA284" s="2">
        <f t="shared" si="127"/>
        <v>3.237237312742728E-2</v>
      </c>
    </row>
    <row r="285" spans="1:27" x14ac:dyDescent="0.25">
      <c r="A285" s="1">
        <v>2047</v>
      </c>
      <c r="B285" s="2">
        <f t="shared" si="103"/>
        <v>3.8922402371229174E-2</v>
      </c>
      <c r="C285" s="2">
        <f t="shared" si="104"/>
        <v>7.5126569828709883E-2</v>
      </c>
      <c r="D285" s="2">
        <f t="shared" si="105"/>
        <v>3.8830269249786178E-2</v>
      </c>
      <c r="E285" s="2">
        <f t="shared" si="106"/>
        <v>2.9820341860751162E-2</v>
      </c>
      <c r="F285" s="2">
        <f t="shared" si="107"/>
        <v>5.7308786566014708E-2</v>
      </c>
      <c r="G285" s="2">
        <f t="shared" si="108"/>
        <v>3.6690615425741771E-2</v>
      </c>
      <c r="H285" s="2">
        <f t="shared" si="109"/>
        <v>3.2857927869732427E-2</v>
      </c>
      <c r="I285" s="2">
        <f t="shared" si="110"/>
        <v>8.4623993371969811E-2</v>
      </c>
      <c r="J285" s="2">
        <f t="shared" si="111"/>
        <v>7.9862627099824876E-2</v>
      </c>
      <c r="K285" s="2">
        <f t="shared" si="112"/>
        <v>5.8015896291813321E-2</v>
      </c>
      <c r="L285" s="2">
        <f t="shared" si="113"/>
        <v>5.2418068843847435E-2</v>
      </c>
      <c r="M285" s="2">
        <f t="shared" si="114"/>
        <v>5.317686168091789E-2</v>
      </c>
      <c r="N285" s="2">
        <f t="shared" si="115"/>
        <v>3.5449749576664302E-2</v>
      </c>
      <c r="O285" s="2">
        <f t="shared" si="116"/>
        <v>2.9564401743355465E-2</v>
      </c>
      <c r="P285" s="2">
        <f t="shared" si="117"/>
        <v>7.1735617610402869E-2</v>
      </c>
      <c r="Q285" s="2">
        <f t="shared" si="118"/>
        <v>8.408794697990965E-2</v>
      </c>
      <c r="R285" s="2">
        <f t="shared" si="119"/>
        <v>6.4718364108671655E-2</v>
      </c>
      <c r="S285" s="2">
        <f t="shared" si="120"/>
        <v>3.1727744539876097E-2</v>
      </c>
      <c r="T285" s="2">
        <f t="shared" si="121"/>
        <v>3.2001771434070382E-2</v>
      </c>
      <c r="U285" s="2">
        <f t="shared" si="122"/>
        <v>9.1594797011804438E-2</v>
      </c>
      <c r="V285" s="2">
        <f t="shared" si="123"/>
        <v>4.5397622556800667E-2</v>
      </c>
      <c r="W285" s="2">
        <f t="shared" si="124"/>
        <v>3.3271930863924985E-2</v>
      </c>
      <c r="X285" s="2">
        <v>0</v>
      </c>
      <c r="Y285" s="2">
        <f t="shared" si="125"/>
        <v>2.7609202207827515E-2</v>
      </c>
      <c r="Z285" s="2">
        <f t="shared" si="126"/>
        <v>6.6730478257640377E-2</v>
      </c>
      <c r="AA285" s="2">
        <f t="shared" si="127"/>
        <v>3.2025330302262206E-2</v>
      </c>
    </row>
    <row r="286" spans="1:27" x14ac:dyDescent="0.25">
      <c r="A286" s="1">
        <v>2048</v>
      </c>
      <c r="B286" s="2">
        <f t="shared" si="103"/>
        <v>3.849222565368203E-2</v>
      </c>
      <c r="C286" s="2">
        <f t="shared" si="104"/>
        <v>7.4262762439901972E-2</v>
      </c>
      <c r="D286" s="2">
        <f t="shared" si="105"/>
        <v>3.8400984860276238E-2</v>
      </c>
      <c r="E286" s="2">
        <f t="shared" si="106"/>
        <v>2.9500366530714996E-2</v>
      </c>
      <c r="F286" s="2">
        <f t="shared" si="107"/>
        <v>5.6653188474106518E-2</v>
      </c>
      <c r="G286" s="2">
        <f t="shared" si="108"/>
        <v>3.6289218402119162E-2</v>
      </c>
      <c r="H286" s="2">
        <f t="shared" si="109"/>
        <v>3.2504613711743277E-2</v>
      </c>
      <c r="I286" s="2">
        <f t="shared" si="110"/>
        <v>8.3643152998789522E-2</v>
      </c>
      <c r="J286" s="2">
        <f t="shared" si="111"/>
        <v>7.8949857235151896E-2</v>
      </c>
      <c r="K286" s="2">
        <f t="shared" si="112"/>
        <v>5.7367758499983115E-2</v>
      </c>
      <c r="L286" s="2">
        <f t="shared" si="113"/>
        <v>5.1852152149807269E-2</v>
      </c>
      <c r="M286" s="2">
        <f t="shared" si="114"/>
        <v>5.257274466616401E-2</v>
      </c>
      <c r="N286" s="2">
        <f t="shared" si="115"/>
        <v>3.5057750383995452E-2</v>
      </c>
      <c r="O286" s="2">
        <f t="shared" si="116"/>
        <v>2.9250474048801777E-2</v>
      </c>
      <c r="P286" s="2">
        <f t="shared" si="117"/>
        <v>7.0919050351595167E-2</v>
      </c>
      <c r="Q286" s="2">
        <f t="shared" si="118"/>
        <v>8.3234406174364048E-2</v>
      </c>
      <c r="R286" s="2">
        <f t="shared" si="119"/>
        <v>6.3995348763139712E-2</v>
      </c>
      <c r="S286" s="2">
        <f t="shared" si="120"/>
        <v>3.1389260807752985E-2</v>
      </c>
      <c r="T286" s="2">
        <f t="shared" si="121"/>
        <v>3.1649641656903767E-2</v>
      </c>
      <c r="U286" s="2">
        <f t="shared" si="122"/>
        <v>9.0591661769997597E-2</v>
      </c>
      <c r="V286" s="2">
        <f t="shared" si="123"/>
        <v>4.4920476044626921E-2</v>
      </c>
      <c r="W286" s="2">
        <f t="shared" si="124"/>
        <v>3.2918997263199377E-2</v>
      </c>
      <c r="X286" s="2">
        <v>0</v>
      </c>
      <c r="Y286" s="2">
        <f t="shared" si="125"/>
        <v>2.7312204739400298E-2</v>
      </c>
      <c r="Z286" s="2">
        <f t="shared" si="126"/>
        <v>6.5972158939911651E-2</v>
      </c>
      <c r="AA286" s="2">
        <f t="shared" si="127"/>
        <v>3.1679613779370695E-2</v>
      </c>
    </row>
    <row r="287" spans="1:27" x14ac:dyDescent="0.25">
      <c r="A287" s="1">
        <v>2049</v>
      </c>
      <c r="B287" s="2">
        <f t="shared" si="103"/>
        <v>3.8063667158501638E-2</v>
      </c>
      <c r="C287" s="2">
        <f t="shared" si="104"/>
        <v>7.3402059398638059E-2</v>
      </c>
      <c r="D287" s="2">
        <f t="shared" si="105"/>
        <v>3.7973318231874137E-2</v>
      </c>
      <c r="E287" s="2">
        <f t="shared" si="106"/>
        <v>2.9181584405245382E-2</v>
      </c>
      <c r="F287" s="2">
        <f t="shared" si="107"/>
        <v>5.6000043375222436E-2</v>
      </c>
      <c r="G287" s="2">
        <f t="shared" si="108"/>
        <v>3.5889331407171807E-2</v>
      </c>
      <c r="H287" s="2">
        <f t="shared" si="109"/>
        <v>3.2152630872777761E-2</v>
      </c>
      <c r="I287" s="2">
        <f t="shared" si="110"/>
        <v>8.2665803082666439E-2</v>
      </c>
      <c r="J287" s="2">
        <f t="shared" si="111"/>
        <v>7.8040443578608482E-2</v>
      </c>
      <c r="K287" s="2">
        <f t="shared" si="112"/>
        <v>5.6722059714954073E-2</v>
      </c>
      <c r="L287" s="2">
        <f t="shared" si="113"/>
        <v>5.1288421140868415E-2</v>
      </c>
      <c r="M287" s="2">
        <f t="shared" si="114"/>
        <v>5.1970924680076087E-2</v>
      </c>
      <c r="N287" s="2">
        <f t="shared" si="115"/>
        <v>3.4667216011423842E-2</v>
      </c>
      <c r="O287" s="2">
        <f t="shared" si="116"/>
        <v>2.8937725238062997E-2</v>
      </c>
      <c r="P287" s="2">
        <f t="shared" si="117"/>
        <v>7.0105552279776592E-2</v>
      </c>
      <c r="Q287" s="2">
        <f t="shared" si="118"/>
        <v>8.2384031702156288E-2</v>
      </c>
      <c r="R287" s="2">
        <f t="shared" si="119"/>
        <v>6.3275054195935543E-2</v>
      </c>
      <c r="S287" s="2">
        <f t="shared" si="120"/>
        <v>3.1052060092734195E-2</v>
      </c>
      <c r="T287" s="2">
        <f t="shared" si="121"/>
        <v>3.1298833230199961E-2</v>
      </c>
      <c r="U287" s="2">
        <f t="shared" si="122"/>
        <v>8.9592296818912828E-2</v>
      </c>
      <c r="V287" s="2">
        <f t="shared" si="123"/>
        <v>4.4445121492220505E-2</v>
      </c>
      <c r="W287" s="2">
        <f t="shared" si="124"/>
        <v>3.2567399243885471E-2</v>
      </c>
      <c r="X287" s="2">
        <v>0</v>
      </c>
      <c r="Y287" s="2">
        <f t="shared" si="125"/>
        <v>2.7016329327419247E-2</v>
      </c>
      <c r="Z287" s="2">
        <f t="shared" si="126"/>
        <v>6.521673086315187E-2</v>
      </c>
      <c r="AA287" s="2">
        <f t="shared" si="127"/>
        <v>3.1335195463765328E-2</v>
      </c>
    </row>
    <row r="288" spans="1:27" x14ac:dyDescent="0.25">
      <c r="A288" s="1">
        <v>2050</v>
      </c>
      <c r="B288" s="2">
        <f t="shared" si="103"/>
        <v>3.7632260534435871E-2</v>
      </c>
      <c r="C288" s="2">
        <f t="shared" si="104"/>
        <v>7.2535896569539446E-2</v>
      </c>
      <c r="D288" s="2">
        <f t="shared" si="105"/>
        <v>3.7542804669045929E-2</v>
      </c>
      <c r="E288" s="2">
        <f t="shared" si="106"/>
        <v>2.886071663181872E-2</v>
      </c>
      <c r="F288" s="2">
        <f t="shared" si="107"/>
        <v>5.5342611515977073E-2</v>
      </c>
      <c r="G288" s="2">
        <f t="shared" si="108"/>
        <v>3.5486784285552728E-2</v>
      </c>
      <c r="H288" s="2">
        <f t="shared" si="109"/>
        <v>3.1798311797077601E-2</v>
      </c>
      <c r="I288" s="2">
        <f t="shared" si="110"/>
        <v>8.1682263729398075E-2</v>
      </c>
      <c r="J288" s="2">
        <f t="shared" si="111"/>
        <v>7.7125101031205151E-2</v>
      </c>
      <c r="K288" s="2">
        <f t="shared" si="112"/>
        <v>5.6072065945906788E-2</v>
      </c>
      <c r="L288" s="2">
        <f t="shared" si="113"/>
        <v>5.0720897430736676E-2</v>
      </c>
      <c r="M288" s="2">
        <f t="shared" si="114"/>
        <v>5.1365043741340405E-2</v>
      </c>
      <c r="N288" s="2">
        <f t="shared" si="115"/>
        <v>3.4274081255250118E-2</v>
      </c>
      <c r="O288" s="2">
        <f t="shared" si="116"/>
        <v>2.862291249005414E-2</v>
      </c>
      <c r="P288" s="2">
        <f t="shared" si="117"/>
        <v>6.9286625560051995E-2</v>
      </c>
      <c r="Q288" s="2">
        <f t="shared" si="118"/>
        <v>8.1528096106432524E-2</v>
      </c>
      <c r="R288" s="2">
        <f t="shared" si="119"/>
        <v>6.2549968457512414E-2</v>
      </c>
      <c r="S288" s="2">
        <f t="shared" si="120"/>
        <v>3.0712617742603147E-2</v>
      </c>
      <c r="T288" s="2">
        <f t="shared" si="121"/>
        <v>3.0945695141292234E-2</v>
      </c>
      <c r="U288" s="2">
        <f t="shared" si="122"/>
        <v>8.8586295993023784E-2</v>
      </c>
      <c r="V288" s="2">
        <f t="shared" si="123"/>
        <v>4.3966614705103622E-2</v>
      </c>
      <c r="W288" s="2">
        <f t="shared" si="124"/>
        <v>3.2213444946766291E-2</v>
      </c>
      <c r="X288" s="2">
        <v>0</v>
      </c>
      <c r="Y288" s="2">
        <f t="shared" si="125"/>
        <v>2.6718492649890485E-2</v>
      </c>
      <c r="Z288" s="2">
        <f t="shared" si="126"/>
        <v>6.4456223707933052E-2</v>
      </c>
      <c r="AA288" s="2">
        <f t="shared" si="127"/>
        <v>3.0988493112688198E-2</v>
      </c>
    </row>
    <row r="290" spans="1:27" x14ac:dyDescent="0.25">
      <c r="A290" s="3" t="s">
        <v>41</v>
      </c>
    </row>
    <row r="291" spans="1:27" ht="15.75" x14ac:dyDescent="0.25">
      <c r="A291" s="4"/>
      <c r="B291" s="1" t="s">
        <v>0</v>
      </c>
      <c r="C291" s="1" t="s">
        <v>1</v>
      </c>
      <c r="D291" s="1" t="s">
        <v>2</v>
      </c>
      <c r="E291" s="1" t="s">
        <v>3</v>
      </c>
      <c r="F291" s="1" t="s">
        <v>4</v>
      </c>
      <c r="G291" s="1" t="s">
        <v>5</v>
      </c>
      <c r="H291" s="1" t="s">
        <v>6</v>
      </c>
      <c r="I291" s="1" t="s">
        <v>7</v>
      </c>
      <c r="J291" s="1" t="s">
        <v>8</v>
      </c>
      <c r="K291" s="1" t="s">
        <v>9</v>
      </c>
      <c r="L291" s="1" t="s">
        <v>10</v>
      </c>
      <c r="M291" s="1" t="s">
        <v>11</v>
      </c>
      <c r="N291" s="1" t="s">
        <v>12</v>
      </c>
      <c r="O291" s="1" t="s">
        <v>13</v>
      </c>
      <c r="P291" s="1" t="s">
        <v>14</v>
      </c>
      <c r="Q291" s="1" t="s">
        <v>15</v>
      </c>
      <c r="R291" s="1" t="s">
        <v>16</v>
      </c>
      <c r="S291" s="1" t="s">
        <v>17</v>
      </c>
      <c r="T291" s="1" t="s">
        <v>18</v>
      </c>
      <c r="U291" s="1" t="s">
        <v>19</v>
      </c>
      <c r="V291" s="1" t="s">
        <v>20</v>
      </c>
      <c r="W291" s="1" t="s">
        <v>21</v>
      </c>
      <c r="X291" s="1" t="s">
        <v>22</v>
      </c>
      <c r="Y291" s="1" t="s">
        <v>23</v>
      </c>
      <c r="Z291" s="1" t="s">
        <v>24</v>
      </c>
      <c r="AA291" s="1" t="s">
        <v>25</v>
      </c>
    </row>
    <row r="292" spans="1:27" x14ac:dyDescent="0.25">
      <c r="A292" s="1">
        <v>2024</v>
      </c>
      <c r="B292" s="2">
        <f>(B202+B172*$B$108)/($B$101*9.077)</f>
        <v>5.9751971052790939E-2</v>
      </c>
      <c r="C292" s="2">
        <f>(C202+C172*$C$108)/($C$101*9.077)</f>
        <v>0.1163150393084227</v>
      </c>
      <c r="D292" s="2">
        <f>(D202+D172*$D$108)/($D$101*9.077)</f>
        <v>5.9562528360665182E-2</v>
      </c>
      <c r="E292" s="2">
        <f>(E202+E172*$E$108)/($E$101*9.077)</f>
        <v>4.5307779115849427E-2</v>
      </c>
      <c r="F292" s="2">
        <f>(F202+F172*$F$108)/($F$101*9.077)</f>
        <v>8.8984320177047868E-2</v>
      </c>
      <c r="G292" s="2">
        <f>(G202+G172*$G$108)/($G$101*9.077)</f>
        <v>5.6124078152206318E-2</v>
      </c>
      <c r="H292" s="2">
        <f>(H202+H172*$H$108)/($H$101*9.077)</f>
        <v>4.9959464409395589E-2</v>
      </c>
      <c r="I292" s="2">
        <f>(I202+I172*$I$108)/($I$101*9.077)</f>
        <v>0.13139827219876171</v>
      </c>
      <c r="J292" s="2">
        <f>(J202+J172*$J$108)/($J$101*9.077)</f>
        <v>0.12373297195557899</v>
      </c>
      <c r="K292" s="2">
        <f>(K202+K172*$K$108)/($K$101*9.077)</f>
        <v>8.9403821277395476E-2</v>
      </c>
      <c r="L292" s="2">
        <f>(L202+L172*$L$108)/($L$101*9.077)</f>
        <v>7.9810848382612154E-2</v>
      </c>
      <c r="M292" s="2">
        <f>(M202+M172*$M$108)/($M$101*9.077)</f>
        <v>8.2439422948621402E-2</v>
      </c>
      <c r="N292" s="2">
        <f>(N202+N172*$N$108)/($N$101*9.077)</f>
        <v>5.4431159284405353E-2</v>
      </c>
      <c r="O292" s="2">
        <f>(O202+O172*$O$108)/($O$101*9.077)</f>
        <v>4.4756878448229558E-2</v>
      </c>
      <c r="P292" s="2">
        <f>(P202+P172*$P$108)/($P$101*9.077)</f>
        <v>0.1112901150919982</v>
      </c>
      <c r="Q292" s="2">
        <f>(Q202+Q172*$Q$108)/($Q$101*9.077)</f>
        <v>0.12526287971035929</v>
      </c>
      <c r="R292" s="2">
        <f>(R202+R172*$R$108)/($R$101*9.077)</f>
        <v>9.9732448266422996E-2</v>
      </c>
      <c r="S292" s="2">
        <f>(S202+S172*$S$108)/($S$101*9.077)</f>
        <v>4.8109468739925637E-2</v>
      </c>
      <c r="T292" s="2">
        <f>(T202+T172*$T$108)/($T$101*9.077)</f>
        <v>4.9051392226705078E-2</v>
      </c>
      <c r="U292" s="2">
        <f>(U202+U172*$U$108)/($U$101*9.077)</f>
        <v>0.14016187509749731</v>
      </c>
      <c r="V292" s="2">
        <f>(V202+V172*$V$108)/($V$101*9.077)</f>
        <v>6.8485828174122243E-2</v>
      </c>
      <c r="W292" s="2">
        <f>(W202+W172*$W$108)/($W$101*9.077)</f>
        <v>5.0351925509062118E-2</v>
      </c>
      <c r="X292" s="2">
        <v>0</v>
      </c>
      <c r="Y292" s="2">
        <f>(Y202+Y172*$Y$108)/($Y$101*9.077)</f>
        <v>4.1984751514343152E-2</v>
      </c>
      <c r="Z292" s="2">
        <f>(Z202+Z172*$Z$108)/($Z$101*9.077)</f>
        <v>0.10346153683569825</v>
      </c>
      <c r="AA292" s="2">
        <f>(AA202+AA172*$AA$108)/($AA$101*9.077)</f>
        <v>4.876010029161211E-2</v>
      </c>
    </row>
    <row r="293" spans="1:27" x14ac:dyDescent="0.25">
      <c r="A293" s="1">
        <v>2025</v>
      </c>
      <c r="B293" s="2">
        <f t="shared" ref="B293:B318" si="128">(B203+B173*$B$108)/($B$101*9.077)</f>
        <v>5.5271442739706564E-2</v>
      </c>
      <c r="C293" s="2">
        <f t="shared" ref="C293:C318" si="129">(C203+C173*$C$108)/($C$101*9.077)</f>
        <v>0.10738247672447021</v>
      </c>
      <c r="D293" s="2">
        <f t="shared" ref="D293:D318" si="130">(D203+D173*$D$108)/($D$101*9.077)</f>
        <v>5.5097940440031683E-2</v>
      </c>
      <c r="E293" s="2">
        <f t="shared" ref="E293:E318" si="131">(E203+E173*$E$108)/($E$101*9.077)</f>
        <v>4.1979960326033468E-2</v>
      </c>
      <c r="F293" s="2">
        <f t="shared" ref="F293:F318" si="132">(F203+F173*$F$108)/($F$101*9.077)</f>
        <v>8.2154939410319427E-2</v>
      </c>
      <c r="G293" s="2">
        <f t="shared" ref="G293:G318" si="133">(G203+G173*$G$108)/($G$101*9.077)</f>
        <v>5.1945374303803644E-2</v>
      </c>
      <c r="H293" s="2">
        <f t="shared" ref="H293:H318" si="134">(H203+H173*$H$108)/($H$101*9.077)</f>
        <v>4.6284523905599444E-2</v>
      </c>
      <c r="I293" s="2">
        <f t="shared" ref="I293:I318" si="135">(I203+I173*$I$108)/($I$101*9.077)</f>
        <v>0.1212514638691416</v>
      </c>
      <c r="J293" s="2">
        <f t="shared" ref="J293:J318" si="136">(J203+J173*$J$108)/($J$101*9.077)</f>
        <v>0.11425338202197174</v>
      </c>
      <c r="K293" s="2">
        <f t="shared" ref="K293:K318" si="137">(K203+K173*$K$108)/($K$101*9.077)</f>
        <v>8.26495546161021E-2</v>
      </c>
      <c r="L293" s="2">
        <f t="shared" ref="L293:L318" si="138">(L203+L173*$L$108)/($L$101*9.077)</f>
        <v>7.3923556870612056E-2</v>
      </c>
      <c r="M293" s="2">
        <f t="shared" ref="M293:M318" si="139">(M203+M173*$M$108)/($M$101*9.077)</f>
        <v>7.6138810050038572E-2</v>
      </c>
      <c r="N293" s="2">
        <f t="shared" ref="N293:N318" si="140">(N203+N173*$N$108)/($N$101*9.077)</f>
        <v>5.0348106356392051E-2</v>
      </c>
      <c r="O293" s="2">
        <f t="shared" ref="O293:O318" si="141">(O203+O173*$O$108)/($O$101*9.077)</f>
        <v>4.1493701888491712E-2</v>
      </c>
      <c r="P293" s="2">
        <f t="shared" ref="P293:P318" si="142">(P203+P173*$P$108)/($P$101*9.077)</f>
        <v>0.10277291076555982</v>
      </c>
      <c r="Q293" s="2">
        <f t="shared" ref="Q293:Q318" si="143">(Q203+Q173*$Q$108)/($Q$101*9.077)</f>
        <v>0.11642454857685411</v>
      </c>
      <c r="R293" s="2">
        <f t="shared" ref="R293:R318" si="144">(R203+R173*$R$108)/($R$101*9.077)</f>
        <v>9.2197880289787357E-2</v>
      </c>
      <c r="S293" s="2">
        <f t="shared" ref="S293:S318" si="145">(S203+S173*$S$108)/($S$101*9.077)</f>
        <v>4.4590237623415088E-2</v>
      </c>
      <c r="T293" s="2">
        <f t="shared" ref="T293:T318" si="146">(T203+T173*$T$108)/($T$101*9.077)</f>
        <v>4.5384499058656325E-2</v>
      </c>
      <c r="U293" s="2">
        <f t="shared" ref="U293:U318" si="147">(U203+U173*$U$108)/($U$101*9.077)</f>
        <v>0.12971831802950254</v>
      </c>
      <c r="V293" s="2">
        <f t="shared" ref="V293:V318" si="148">(V203+V173*$V$108)/($V$101*9.077)</f>
        <v>6.3528626116574477E-2</v>
      </c>
      <c r="W293" s="2">
        <f t="shared" ref="W293:W318" si="149">(W203+W173*$W$108)/($W$101*9.077)</f>
        <v>4.6683474289623689E-2</v>
      </c>
      <c r="X293" s="2">
        <v>0</v>
      </c>
      <c r="Y293" s="2">
        <f t="shared" ref="Y293:Y318" si="150">(Y203+Y173*$Y$108)/($Y$101*9.077)</f>
        <v>3.8895555250233367E-2</v>
      </c>
      <c r="Z293" s="2">
        <f t="shared" ref="Z293:Z318" si="151">(Z203+Z173*$Z$108)/($Z$101*9.077)</f>
        <v>9.555275333724432E-2</v>
      </c>
      <c r="AA293" s="2">
        <f t="shared" ref="AA293:AA318" si="152">(AA203+AA173*$AA$108)/($AA$101*9.077)</f>
        <v>4.5163447950164221E-2</v>
      </c>
    </row>
    <row r="294" spans="1:27" x14ac:dyDescent="0.25">
      <c r="A294" s="1">
        <v>2026</v>
      </c>
      <c r="B294" s="2">
        <f t="shared" si="128"/>
        <v>5.2965379963047163E-2</v>
      </c>
      <c r="C294" s="2">
        <f t="shared" si="129"/>
        <v>0.10285777264866007</v>
      </c>
      <c r="D294" s="2">
        <f t="shared" si="130"/>
        <v>5.2805672000823707E-2</v>
      </c>
      <c r="E294" s="2">
        <f t="shared" si="131"/>
        <v>4.0265758967066786E-2</v>
      </c>
      <c r="F294" s="2">
        <f t="shared" si="132"/>
        <v>7.8651751812056733E-2</v>
      </c>
      <c r="G294" s="2">
        <f t="shared" si="133"/>
        <v>4.9794078838702509E-2</v>
      </c>
      <c r="H294" s="2">
        <f t="shared" si="134"/>
        <v>4.4391639483140267E-2</v>
      </c>
      <c r="I294" s="2">
        <f t="shared" si="135"/>
        <v>0.11611282421772214</v>
      </c>
      <c r="J294" s="2">
        <f t="shared" si="136"/>
        <v>0.10941442958534395</v>
      </c>
      <c r="K294" s="2">
        <f t="shared" si="137"/>
        <v>7.917424640852419E-2</v>
      </c>
      <c r="L294" s="2">
        <f t="shared" si="138"/>
        <v>7.0891499693700274E-2</v>
      </c>
      <c r="M294" s="2">
        <f t="shared" si="139"/>
        <v>7.2898372723406143E-2</v>
      </c>
      <c r="N294" s="2">
        <f t="shared" si="140"/>
        <v>4.8246639087756407E-2</v>
      </c>
      <c r="O294" s="2">
        <f t="shared" si="141"/>
        <v>3.9812308404342786E-2</v>
      </c>
      <c r="P294" s="2">
        <f t="shared" si="142"/>
        <v>9.8392706351639048E-2</v>
      </c>
      <c r="Q294" s="2">
        <f t="shared" si="143"/>
        <v>0.11187541152988795</v>
      </c>
      <c r="R294" s="2">
        <f t="shared" si="144"/>
        <v>8.8321079472982247E-2</v>
      </c>
      <c r="S294" s="2">
        <f t="shared" si="145"/>
        <v>4.2777158760595603E-2</v>
      </c>
      <c r="T294" s="2">
        <f t="shared" si="146"/>
        <v>4.3497020274726107E-2</v>
      </c>
      <c r="U294" s="2">
        <f t="shared" si="147"/>
        <v>0.12434181683563086</v>
      </c>
      <c r="V294" s="2">
        <f t="shared" si="148"/>
        <v>6.0973629555554736E-2</v>
      </c>
      <c r="W294" s="2">
        <f t="shared" si="149"/>
        <v>4.4793202035233667E-2</v>
      </c>
      <c r="X294" s="2">
        <v>0</v>
      </c>
      <c r="Y294" s="2">
        <f t="shared" si="150"/>
        <v>3.7304389285450226E-2</v>
      </c>
      <c r="Z294" s="2">
        <f t="shared" si="151"/>
        <v>9.1485274241298084E-2</v>
      </c>
      <c r="AA294" s="2">
        <f t="shared" si="152"/>
        <v>4.3311091347300865E-2</v>
      </c>
    </row>
    <row r="295" spans="1:27" x14ac:dyDescent="0.25">
      <c r="A295" s="1">
        <v>2027</v>
      </c>
      <c r="B295" s="2">
        <f t="shared" si="128"/>
        <v>5.081240977155161E-2</v>
      </c>
      <c r="C295" s="2">
        <f t="shared" si="129"/>
        <v>9.8626152745486875E-2</v>
      </c>
      <c r="D295" s="2">
        <f t="shared" si="130"/>
        <v>5.0664922526806891E-2</v>
      </c>
      <c r="E295" s="2">
        <f t="shared" si="131"/>
        <v>3.8665167748225995E-2</v>
      </c>
      <c r="F295" s="2">
        <f t="shared" si="132"/>
        <v>7.5380483924753799E-2</v>
      </c>
      <c r="G295" s="2">
        <f t="shared" si="133"/>
        <v>4.778551826013977E-2</v>
      </c>
      <c r="H295" s="2">
        <f t="shared" si="134"/>
        <v>4.2624230108290626E-2</v>
      </c>
      <c r="I295" s="2">
        <f t="shared" si="135"/>
        <v>0.11130716625717479</v>
      </c>
      <c r="J295" s="2">
        <f t="shared" si="136"/>
        <v>0.10489312566294424</v>
      </c>
      <c r="K295" s="2">
        <f t="shared" si="137"/>
        <v>7.5929792429370188E-2</v>
      </c>
      <c r="L295" s="2">
        <f t="shared" si="138"/>
        <v>6.8060450234567971E-2</v>
      </c>
      <c r="M295" s="2">
        <f t="shared" si="139"/>
        <v>6.9873385566166984E-2</v>
      </c>
      <c r="N295" s="2">
        <f t="shared" si="140"/>
        <v>4.6284685172056653E-2</v>
      </c>
      <c r="O295" s="2">
        <f t="shared" si="141"/>
        <v>3.8242287028764269E-2</v>
      </c>
      <c r="P295" s="2">
        <f t="shared" si="142"/>
        <v>9.4303768838745958E-2</v>
      </c>
      <c r="Q295" s="2">
        <f t="shared" si="143"/>
        <v>0.10762554526142769</v>
      </c>
      <c r="R295" s="2">
        <f t="shared" si="144"/>
        <v>8.470180281483615E-2</v>
      </c>
      <c r="S295" s="2">
        <f t="shared" si="145"/>
        <v>4.1084192612393093E-2</v>
      </c>
      <c r="T295" s="2">
        <f t="shared" si="146"/>
        <v>4.1734767427985202E-2</v>
      </c>
      <c r="U295" s="2">
        <f t="shared" si="147"/>
        <v>0.11932207738308349</v>
      </c>
      <c r="V295" s="2">
        <f t="shared" si="148"/>
        <v>5.8587779581976356E-2</v>
      </c>
      <c r="W295" s="2">
        <f t="shared" si="149"/>
        <v>4.3028127702178377E-2</v>
      </c>
      <c r="X295" s="2">
        <v>0</v>
      </c>
      <c r="Y295" s="2">
        <f t="shared" si="150"/>
        <v>3.5818700378237998E-2</v>
      </c>
      <c r="Z295" s="2">
        <f t="shared" si="151"/>
        <v>8.7688236649916609E-2</v>
      </c>
      <c r="AA295" s="2">
        <f t="shared" si="152"/>
        <v>4.1581565523116516E-2</v>
      </c>
    </row>
    <row r="296" spans="1:27" x14ac:dyDescent="0.25">
      <c r="A296" s="1">
        <v>2028</v>
      </c>
      <c r="B296" s="2">
        <f t="shared" si="128"/>
        <v>4.8794616082997157E-2</v>
      </c>
      <c r="C296" s="2">
        <f t="shared" si="129"/>
        <v>9.4653329547348744E-2</v>
      </c>
      <c r="D296" s="2">
        <f t="shared" si="130"/>
        <v>4.8657956507956186E-2</v>
      </c>
      <c r="E296" s="2">
        <f t="shared" si="131"/>
        <v>3.716491718877709E-2</v>
      </c>
      <c r="F296" s="2">
        <f t="shared" si="132"/>
        <v>7.2314121990745467E-2</v>
      </c>
      <c r="G296" s="2">
        <f t="shared" si="133"/>
        <v>4.5902967502026888E-2</v>
      </c>
      <c r="H296" s="2">
        <f t="shared" si="134"/>
        <v>4.0967612349188588E-2</v>
      </c>
      <c r="I296" s="2">
        <f t="shared" si="135"/>
        <v>0.10679555116424466</v>
      </c>
      <c r="J296" s="2">
        <f t="shared" si="136"/>
        <v>0.100652320875334</v>
      </c>
      <c r="K296" s="2">
        <f t="shared" si="137"/>
        <v>7.2889165959230742E-2</v>
      </c>
      <c r="L296" s="2">
        <f t="shared" si="138"/>
        <v>6.5406887535921082E-2</v>
      </c>
      <c r="M296" s="2">
        <f t="shared" si="139"/>
        <v>6.7038604676244687E-2</v>
      </c>
      <c r="N296" s="2">
        <f t="shared" si="140"/>
        <v>4.4445926270479906E-2</v>
      </c>
      <c r="O296" s="2">
        <f t="shared" si="141"/>
        <v>3.6770615787428275E-2</v>
      </c>
      <c r="P296" s="2">
        <f t="shared" si="142"/>
        <v>9.047195998958299E-2</v>
      </c>
      <c r="Q296" s="2">
        <f t="shared" si="143"/>
        <v>0.10363992219677355</v>
      </c>
      <c r="R296" s="2">
        <f t="shared" si="144"/>
        <v>8.1309901276231861E-2</v>
      </c>
      <c r="S296" s="2">
        <f t="shared" si="145"/>
        <v>3.949731967775777E-2</v>
      </c>
      <c r="T296" s="2">
        <f t="shared" si="146"/>
        <v>4.0083155631748621E-2</v>
      </c>
      <c r="U296" s="2">
        <f t="shared" si="147"/>
        <v>0.11461733470134242</v>
      </c>
      <c r="V296" s="2">
        <f t="shared" si="148"/>
        <v>5.6351262771814438E-2</v>
      </c>
      <c r="W296" s="2">
        <f t="shared" si="149"/>
        <v>4.1373618314389148E-2</v>
      </c>
      <c r="X296" s="2">
        <v>0</v>
      </c>
      <c r="Y296" s="2">
        <f t="shared" si="150"/>
        <v>3.442614704632968E-2</v>
      </c>
      <c r="Z296" s="2">
        <f t="shared" si="151"/>
        <v>8.4129973142170397E-2</v>
      </c>
      <c r="AA296" s="2">
        <f t="shared" si="152"/>
        <v>3.9960474500201397E-2</v>
      </c>
    </row>
    <row r="297" spans="1:27" x14ac:dyDescent="0.25">
      <c r="A297" s="1">
        <v>2029</v>
      </c>
      <c r="B297" s="2">
        <f t="shared" si="128"/>
        <v>4.6896174202140692E-2</v>
      </c>
      <c r="C297" s="2">
        <f t="shared" si="129"/>
        <v>9.0908990312187424E-2</v>
      </c>
      <c r="D297" s="2">
        <f t="shared" si="130"/>
        <v>4.67691424560489E-2</v>
      </c>
      <c r="E297" s="2">
        <f t="shared" si="131"/>
        <v>3.5753241871950579E-2</v>
      </c>
      <c r="F297" s="2">
        <f t="shared" si="132"/>
        <v>6.9428612224016389E-2</v>
      </c>
      <c r="G297" s="2">
        <f t="shared" si="133"/>
        <v>4.4131715613229774E-2</v>
      </c>
      <c r="H297" s="2">
        <f t="shared" si="134"/>
        <v>3.9408820674671358E-2</v>
      </c>
      <c r="I297" s="2">
        <f t="shared" si="135"/>
        <v>0.10254353304284204</v>
      </c>
      <c r="J297" s="2">
        <f t="shared" si="136"/>
        <v>9.66591436504039E-2</v>
      </c>
      <c r="K297" s="2">
        <f t="shared" si="137"/>
        <v>7.0028518182839408E-2</v>
      </c>
      <c r="L297" s="2">
        <f t="shared" si="138"/>
        <v>6.2910127112553102E-2</v>
      </c>
      <c r="M297" s="2">
        <f t="shared" si="139"/>
        <v>6.4371795841753551E-2</v>
      </c>
      <c r="N297" s="2">
        <f t="shared" si="140"/>
        <v>4.2715941715028322E-2</v>
      </c>
      <c r="O297" s="2">
        <f t="shared" si="141"/>
        <v>3.5385778573119336E-2</v>
      </c>
      <c r="P297" s="2">
        <f t="shared" si="142"/>
        <v>8.6867235528482134E-2</v>
      </c>
      <c r="Q297" s="2">
        <f t="shared" si="143"/>
        <v>9.9887633450341851E-2</v>
      </c>
      <c r="R297" s="2">
        <f t="shared" si="144"/>
        <v>7.8118770856385022E-2</v>
      </c>
      <c r="S297" s="2">
        <f t="shared" si="145"/>
        <v>3.800409136209245E-2</v>
      </c>
      <c r="T297" s="2">
        <f t="shared" si="146"/>
        <v>3.8529192045821371E-2</v>
      </c>
      <c r="U297" s="2">
        <f t="shared" si="147"/>
        <v>0.11019073470741179</v>
      </c>
      <c r="V297" s="2">
        <f t="shared" si="148"/>
        <v>5.4246637450051649E-2</v>
      </c>
      <c r="W297" s="2">
        <f t="shared" si="149"/>
        <v>3.9816723607808004E-2</v>
      </c>
      <c r="X297" s="2">
        <v>0</v>
      </c>
      <c r="Y297" s="2">
        <f t="shared" si="150"/>
        <v>3.3115828212319488E-2</v>
      </c>
      <c r="Z297" s="2">
        <f t="shared" si="151"/>
        <v>8.0782507251382196E-2</v>
      </c>
      <c r="AA297" s="2">
        <f t="shared" si="152"/>
        <v>3.8435121016849982E-2</v>
      </c>
    </row>
    <row r="298" spans="1:27" x14ac:dyDescent="0.25">
      <c r="A298" s="1">
        <v>2030</v>
      </c>
      <c r="B298" s="2">
        <f t="shared" si="128"/>
        <v>4.5101560942838945E-2</v>
      </c>
      <c r="C298" s="2">
        <f t="shared" si="129"/>
        <v>8.7363404675313672E-2</v>
      </c>
      <c r="D298" s="2">
        <f t="shared" si="130"/>
        <v>4.4983079935585868E-2</v>
      </c>
      <c r="E298" s="2">
        <f t="shared" si="131"/>
        <v>3.4418612407005333E-2</v>
      </c>
      <c r="F298" s="2">
        <f t="shared" si="132"/>
        <v>6.6700464400509904E-2</v>
      </c>
      <c r="G298" s="2">
        <f t="shared" si="133"/>
        <v>4.2457267659754751E-2</v>
      </c>
      <c r="H298" s="2">
        <f t="shared" si="134"/>
        <v>3.7935119912379356E-2</v>
      </c>
      <c r="I298" s="2">
        <f t="shared" si="135"/>
        <v>9.8517323502011533E-2</v>
      </c>
      <c r="J298" s="2">
        <f t="shared" si="136"/>
        <v>9.2881372842889984E-2</v>
      </c>
      <c r="K298" s="2">
        <f t="shared" si="137"/>
        <v>6.7324418716986689E-2</v>
      </c>
      <c r="L298" s="2">
        <f t="shared" si="138"/>
        <v>6.0549659019224517E-2</v>
      </c>
      <c r="M298" s="2">
        <f t="shared" si="139"/>
        <v>6.1851063444582743E-2</v>
      </c>
      <c r="N298" s="2">
        <f t="shared" si="140"/>
        <v>4.1080547492356533E-2</v>
      </c>
      <c r="O298" s="2">
        <f t="shared" si="141"/>
        <v>3.4076465955386825E-2</v>
      </c>
      <c r="P298" s="2">
        <f t="shared" si="142"/>
        <v>8.3460007879460507E-2</v>
      </c>
      <c r="Q298" s="2">
        <f t="shared" si="143"/>
        <v>9.6338312395055983E-2</v>
      </c>
      <c r="R298" s="2">
        <f t="shared" si="144"/>
        <v>7.5102274326828533E-2</v>
      </c>
      <c r="S298" s="2">
        <f t="shared" si="145"/>
        <v>3.6592349495110497E-2</v>
      </c>
      <c r="T298" s="2">
        <f t="shared" si="146"/>
        <v>3.706022106182226E-2</v>
      </c>
      <c r="U298" s="2">
        <f t="shared" si="147"/>
        <v>0.10600606992105319</v>
      </c>
      <c r="V298" s="2">
        <f t="shared" si="148"/>
        <v>5.2256717365142105E-2</v>
      </c>
      <c r="W298" s="2">
        <f t="shared" si="149"/>
        <v>3.83447346856527E-2</v>
      </c>
      <c r="X298" s="2">
        <v>0</v>
      </c>
      <c r="Y298" s="2">
        <f t="shared" si="150"/>
        <v>3.1877038880694167E-2</v>
      </c>
      <c r="Z298" s="2">
        <f t="shared" si="151"/>
        <v>7.7618450922394208E-2</v>
      </c>
      <c r="AA298" s="2">
        <f t="shared" si="152"/>
        <v>3.6993066934497484E-2</v>
      </c>
    </row>
    <row r="299" spans="1:27" x14ac:dyDescent="0.25">
      <c r="A299" s="1">
        <v>2031</v>
      </c>
      <c r="B299" s="2">
        <f t="shared" si="128"/>
        <v>4.4449569462275934E-2</v>
      </c>
      <c r="C299" s="2">
        <f t="shared" si="129"/>
        <v>8.606490327450729E-2</v>
      </c>
      <c r="D299" s="2">
        <f t="shared" si="130"/>
        <v>4.4333449722210018E-2</v>
      </c>
      <c r="E299" s="2">
        <f t="shared" si="131"/>
        <v>3.3934034919948501E-2</v>
      </c>
      <c r="F299" s="2">
        <f t="shared" si="132"/>
        <v>6.5707441173785838E-2</v>
      </c>
      <c r="G299" s="2">
        <f t="shared" si="133"/>
        <v>4.1849059370804853E-2</v>
      </c>
      <c r="H299" s="2">
        <f t="shared" si="134"/>
        <v>3.7400016698565686E-2</v>
      </c>
      <c r="I299" s="2">
        <f t="shared" si="135"/>
        <v>9.7042554490839331E-2</v>
      </c>
      <c r="J299" s="2">
        <f t="shared" si="136"/>
        <v>9.1503076409980094E-2</v>
      </c>
      <c r="K299" s="2">
        <f t="shared" si="137"/>
        <v>6.6341811424312364E-2</v>
      </c>
      <c r="L299" s="2">
        <f t="shared" si="138"/>
        <v>5.9692482247251058E-2</v>
      </c>
      <c r="M299" s="2">
        <f t="shared" si="139"/>
        <v>6.0934804557973302E-2</v>
      </c>
      <c r="N299" s="2">
        <f t="shared" si="140"/>
        <v>4.0486408276072271E-2</v>
      </c>
      <c r="O299" s="2">
        <f t="shared" si="141"/>
        <v>3.3601179261972224E-2</v>
      </c>
      <c r="P299" s="2">
        <f t="shared" si="142"/>
        <v>8.2221453569630232E-2</v>
      </c>
      <c r="Q299" s="2">
        <f t="shared" si="143"/>
        <v>9.5049575300103523E-2</v>
      </c>
      <c r="R299" s="2">
        <f t="shared" si="144"/>
        <v>7.400614917362569E-2</v>
      </c>
      <c r="S299" s="2">
        <f t="shared" si="145"/>
        <v>3.6079820993090678E-2</v>
      </c>
      <c r="T299" s="2">
        <f t="shared" si="146"/>
        <v>3.6526576323132359E-2</v>
      </c>
      <c r="U299" s="2">
        <f t="shared" si="147"/>
        <v>0.10448605119265941</v>
      </c>
      <c r="V299" s="2">
        <f t="shared" si="148"/>
        <v>5.1534518285747975E-2</v>
      </c>
      <c r="W299" s="2">
        <f t="shared" si="149"/>
        <v>3.7810406841719685E-2</v>
      </c>
      <c r="X299" s="2">
        <v>0</v>
      </c>
      <c r="Y299" s="2">
        <f t="shared" si="150"/>
        <v>3.1427227165491227E-2</v>
      </c>
      <c r="Z299" s="2">
        <f t="shared" si="151"/>
        <v>7.6468363505949988E-2</v>
      </c>
      <c r="AA299" s="2">
        <f t="shared" si="152"/>
        <v>3.6469405522283012E-2</v>
      </c>
    </row>
    <row r="300" spans="1:27" x14ac:dyDescent="0.25">
      <c r="A300" s="1">
        <v>2032</v>
      </c>
      <c r="B300" s="2">
        <f t="shared" si="128"/>
        <v>4.3804941297950713E-2</v>
      </c>
      <c r="C300" s="2">
        <f t="shared" si="129"/>
        <v>8.4780480846597284E-2</v>
      </c>
      <c r="D300" s="2">
        <f t="shared" si="130"/>
        <v>4.3691073112634524E-2</v>
      </c>
      <c r="E300" s="2">
        <f t="shared" si="131"/>
        <v>3.3454901428726543E-2</v>
      </c>
      <c r="F300" s="2">
        <f t="shared" si="132"/>
        <v>6.4725602255945688E-2</v>
      </c>
      <c r="G300" s="2">
        <f t="shared" si="133"/>
        <v>4.1247717026779727E-2</v>
      </c>
      <c r="H300" s="2">
        <f t="shared" si="134"/>
        <v>3.6870940114194534E-2</v>
      </c>
      <c r="I300" s="2">
        <f t="shared" si="135"/>
        <v>9.5583805033275848E-2</v>
      </c>
      <c r="J300" s="2">
        <f t="shared" si="136"/>
        <v>9.0140039991519733E-2</v>
      </c>
      <c r="K300" s="2">
        <f t="shared" si="137"/>
        <v>6.5370299275205171E-2</v>
      </c>
      <c r="L300" s="2">
        <f t="shared" si="138"/>
        <v>5.8844996915367161E-2</v>
      </c>
      <c r="M300" s="2">
        <f t="shared" si="139"/>
        <v>6.0028893662146601E-2</v>
      </c>
      <c r="N300" s="2">
        <f t="shared" si="140"/>
        <v>3.9898984689074594E-2</v>
      </c>
      <c r="O300" s="2">
        <f t="shared" si="141"/>
        <v>3.3131240402086211E-2</v>
      </c>
      <c r="P300" s="2">
        <f t="shared" si="142"/>
        <v>8.0996896594330514E-2</v>
      </c>
      <c r="Q300" s="2">
        <f t="shared" si="143"/>
        <v>9.3775223169852637E-2</v>
      </c>
      <c r="R300" s="2">
        <f t="shared" si="144"/>
        <v>7.2922400954276059E-2</v>
      </c>
      <c r="S300" s="2">
        <f t="shared" si="145"/>
        <v>3.5573063861487987E-2</v>
      </c>
      <c r="T300" s="2">
        <f t="shared" si="146"/>
        <v>3.5998960231188086E-2</v>
      </c>
      <c r="U300" s="2">
        <f t="shared" si="147"/>
        <v>0.10298317926630886</v>
      </c>
      <c r="V300" s="2">
        <f t="shared" si="148"/>
        <v>5.0820441972810472E-2</v>
      </c>
      <c r="W300" s="2">
        <f t="shared" si="149"/>
        <v>3.728208803030867E-2</v>
      </c>
      <c r="X300" s="2">
        <v>0</v>
      </c>
      <c r="Y300" s="2">
        <f t="shared" si="150"/>
        <v>3.0982484174081674E-2</v>
      </c>
      <c r="Z300" s="2">
        <f t="shared" si="151"/>
        <v>7.53312238755975E-2</v>
      </c>
      <c r="AA300" s="2">
        <f t="shared" si="152"/>
        <v>3.5951648768929076E-2</v>
      </c>
    </row>
    <row r="301" spans="1:27" x14ac:dyDescent="0.25">
      <c r="A301" s="1">
        <v>2033</v>
      </c>
      <c r="B301" s="2">
        <f t="shared" si="128"/>
        <v>4.3167812241762429E-2</v>
      </c>
      <c r="C301" s="2">
        <f t="shared" si="129"/>
        <v>8.3510402649453641E-2</v>
      </c>
      <c r="D301" s="2">
        <f t="shared" si="130"/>
        <v>4.305614151283764E-2</v>
      </c>
      <c r="E301" s="2">
        <f t="shared" si="131"/>
        <v>3.2981341145550659E-2</v>
      </c>
      <c r="F301" s="2">
        <f t="shared" si="132"/>
        <v>6.3755153749016844E-2</v>
      </c>
      <c r="G301" s="2">
        <f t="shared" si="133"/>
        <v>4.0653362949824454E-2</v>
      </c>
      <c r="H301" s="2">
        <f t="shared" si="134"/>
        <v>3.6348015594178336E-2</v>
      </c>
      <c r="I301" s="2">
        <f t="shared" si="135"/>
        <v>9.4141367348671429E-2</v>
      </c>
      <c r="J301" s="2">
        <f t="shared" si="136"/>
        <v>8.879256779274855E-2</v>
      </c>
      <c r="K301" s="2">
        <f t="shared" si="137"/>
        <v>6.4410094371737892E-2</v>
      </c>
      <c r="L301" s="2">
        <f t="shared" si="138"/>
        <v>5.8007333931371335E-2</v>
      </c>
      <c r="M301" s="2">
        <f t="shared" si="139"/>
        <v>5.9133556480188865E-2</v>
      </c>
      <c r="N301" s="2">
        <f t="shared" si="140"/>
        <v>3.9318380325488962E-2</v>
      </c>
      <c r="O301" s="2">
        <f t="shared" si="141"/>
        <v>3.2666760850809655E-2</v>
      </c>
      <c r="P301" s="2">
        <f t="shared" si="142"/>
        <v>7.9786597923385855E-2</v>
      </c>
      <c r="Q301" s="2">
        <f t="shared" si="143"/>
        <v>9.2515530909939983E-2</v>
      </c>
      <c r="R301" s="2">
        <f t="shared" si="144"/>
        <v>7.1851266274399181E-2</v>
      </c>
      <c r="S301" s="2">
        <f t="shared" si="145"/>
        <v>3.5072196904007695E-2</v>
      </c>
      <c r="T301" s="2">
        <f t="shared" si="146"/>
        <v>3.5477477680699997E-2</v>
      </c>
      <c r="U301" s="2">
        <f t="shared" si="147"/>
        <v>0.10149778190741389</v>
      </c>
      <c r="V301" s="2">
        <f t="shared" si="148"/>
        <v>5.011465262042375E-2</v>
      </c>
      <c r="W301" s="2">
        <f t="shared" si="149"/>
        <v>3.6759908139605967E-2</v>
      </c>
      <c r="X301" s="2">
        <v>0</v>
      </c>
      <c r="Y301" s="2">
        <f t="shared" si="150"/>
        <v>3.0542912792527032E-2</v>
      </c>
      <c r="Z301" s="2">
        <f t="shared" si="151"/>
        <v>7.4207352980744254E-2</v>
      </c>
      <c r="AA301" s="2">
        <f t="shared" si="152"/>
        <v>3.5439911836249088E-2</v>
      </c>
    </row>
    <row r="302" spans="1:27" x14ac:dyDescent="0.25">
      <c r="A302" s="1">
        <v>2034</v>
      </c>
      <c r="B302" s="2">
        <f t="shared" si="128"/>
        <v>4.2537912401976241E-2</v>
      </c>
      <c r="C302" s="2">
        <f t="shared" si="129"/>
        <v>8.2254173662312677E-2</v>
      </c>
      <c r="D302" s="2">
        <f t="shared" si="130"/>
        <v>4.2428337356813894E-2</v>
      </c>
      <c r="E302" s="2">
        <f t="shared" si="131"/>
        <v>3.2513150282924251E-2</v>
      </c>
      <c r="F302" s="2">
        <f t="shared" si="132"/>
        <v>6.2795635142054287E-2</v>
      </c>
      <c r="G302" s="2">
        <f t="shared" si="133"/>
        <v>4.0065745217830441E-2</v>
      </c>
      <c r="H302" s="2">
        <f t="shared" si="134"/>
        <v>3.5831011384157022E-2</v>
      </c>
      <c r="I302" s="2">
        <f t="shared" si="135"/>
        <v>9.271463872677442E-2</v>
      </c>
      <c r="J302" s="2">
        <f t="shared" si="136"/>
        <v>8.7460084436072519E-2</v>
      </c>
      <c r="K302" s="2">
        <f t="shared" si="137"/>
        <v>6.3460786565419064E-2</v>
      </c>
      <c r="L302" s="2">
        <f t="shared" si="138"/>
        <v>5.7179187830558934E-2</v>
      </c>
      <c r="M302" s="2">
        <f t="shared" si="139"/>
        <v>5.824834155797505E-2</v>
      </c>
      <c r="N302" s="2">
        <f t="shared" si="140"/>
        <v>3.8744367652340871E-2</v>
      </c>
      <c r="O302" s="2">
        <f t="shared" si="141"/>
        <v>3.2207533539696354E-2</v>
      </c>
      <c r="P302" s="2">
        <f t="shared" si="142"/>
        <v>7.8590051922776377E-2</v>
      </c>
      <c r="Q302" s="2">
        <f t="shared" si="143"/>
        <v>9.1269966930508289E-2</v>
      </c>
      <c r="R302" s="2">
        <f t="shared" si="144"/>
        <v>7.0792287602219561E-2</v>
      </c>
      <c r="S302" s="2">
        <f t="shared" si="145"/>
        <v>3.4576995704770672E-2</v>
      </c>
      <c r="T302" s="2">
        <f t="shared" si="146"/>
        <v>3.496190759292582E-2</v>
      </c>
      <c r="U302" s="2">
        <f t="shared" si="147"/>
        <v>0.10002922530005717</v>
      </c>
      <c r="V302" s="2">
        <f t="shared" si="148"/>
        <v>4.941684007320718E-2</v>
      </c>
      <c r="W302" s="2">
        <f t="shared" si="149"/>
        <v>3.6243626945489084E-2</v>
      </c>
      <c r="X302" s="2">
        <v>0</v>
      </c>
      <c r="Y302" s="2">
        <f t="shared" si="150"/>
        <v>3.010831526434668E-2</v>
      </c>
      <c r="Z302" s="2">
        <f t="shared" si="151"/>
        <v>7.3096215899551023E-2</v>
      </c>
      <c r="AA302" s="2">
        <f t="shared" si="152"/>
        <v>3.4933993187186478E-2</v>
      </c>
    </row>
    <row r="303" spans="1:27" x14ac:dyDescent="0.25">
      <c r="A303" s="1">
        <v>2035</v>
      </c>
      <c r="B303" s="2">
        <f t="shared" si="128"/>
        <v>4.1914972450878434E-2</v>
      </c>
      <c r="C303" s="2">
        <f t="shared" si="129"/>
        <v>8.1011268151515325E-2</v>
      </c>
      <c r="D303" s="2">
        <f t="shared" si="130"/>
        <v>4.1807447971254137E-2</v>
      </c>
      <c r="E303" s="2">
        <f t="shared" si="131"/>
        <v>3.205011003505992E-2</v>
      </c>
      <c r="F303" s="2">
        <f t="shared" si="132"/>
        <v>6.1846638829027044E-2</v>
      </c>
      <c r="G303" s="2">
        <f t="shared" si="133"/>
        <v>3.9484624718287897E-2</v>
      </c>
      <c r="H303" s="2">
        <f t="shared" si="134"/>
        <v>3.5319715775606504E-2</v>
      </c>
      <c r="I303" s="2">
        <f t="shared" si="135"/>
        <v>9.1303052982945943E-2</v>
      </c>
      <c r="J303" s="2">
        <f t="shared" si="136"/>
        <v>8.6142062572614905E-2</v>
      </c>
      <c r="K303" s="2">
        <f t="shared" si="137"/>
        <v>6.2521980733672128E-2</v>
      </c>
      <c r="L303" s="2">
        <f t="shared" si="138"/>
        <v>5.6360165869772251E-2</v>
      </c>
      <c r="M303" s="2">
        <f t="shared" si="139"/>
        <v>5.7372985544879733E-2</v>
      </c>
      <c r="N303" s="2">
        <f t="shared" si="140"/>
        <v>3.8176684058731494E-2</v>
      </c>
      <c r="O303" s="2">
        <f t="shared" si="141"/>
        <v>3.1753382772049914E-2</v>
      </c>
      <c r="P303" s="2">
        <f t="shared" si="142"/>
        <v>7.7406752962220896E-2</v>
      </c>
      <c r="Q303" s="2">
        <f t="shared" si="143"/>
        <v>9.0038019139119421E-2</v>
      </c>
      <c r="R303" s="2">
        <f t="shared" si="144"/>
        <v>6.9745024167777947E-2</v>
      </c>
      <c r="S303" s="2">
        <f t="shared" si="145"/>
        <v>3.4087262246945089E-2</v>
      </c>
      <c r="T303" s="2">
        <f t="shared" si="146"/>
        <v>3.4452041316664642E-2</v>
      </c>
      <c r="U303" s="2">
        <f t="shared" si="147"/>
        <v>9.8576898859287013E-2</v>
      </c>
      <c r="V303" s="2">
        <f t="shared" si="148"/>
        <v>4.8726730664264077E-2</v>
      </c>
      <c r="W303" s="2">
        <f t="shared" si="149"/>
        <v>3.5733049044101933E-2</v>
      </c>
      <c r="X303" s="2">
        <v>0</v>
      </c>
      <c r="Y303" s="2">
        <f t="shared" si="150"/>
        <v>2.967852281442708E-2</v>
      </c>
      <c r="Z303" s="2">
        <f t="shared" si="151"/>
        <v>7.1997384691923461E-2</v>
      </c>
      <c r="AA303" s="2">
        <f t="shared" si="152"/>
        <v>3.4433633688245556E-2</v>
      </c>
    </row>
    <row r="304" spans="1:27" x14ac:dyDescent="0.25">
      <c r="A304" s="1">
        <v>2036</v>
      </c>
      <c r="B304" s="2">
        <f t="shared" si="128"/>
        <v>4.1298752986056855E-2</v>
      </c>
      <c r="C304" s="2">
        <f t="shared" si="129"/>
        <v>7.9781220215166329E-2</v>
      </c>
      <c r="D304" s="2">
        <f t="shared" si="130"/>
        <v>4.1193195436898214E-2</v>
      </c>
      <c r="E304" s="2">
        <f t="shared" si="131"/>
        <v>3.1592066331318024E-2</v>
      </c>
      <c r="F304" s="2">
        <f t="shared" si="132"/>
        <v>6.0907856576498755E-2</v>
      </c>
      <c r="G304" s="2">
        <f t="shared" si="133"/>
        <v>3.890975957279684E-2</v>
      </c>
      <c r="H304" s="2">
        <f t="shared" si="134"/>
        <v>3.4813921571081853E-2</v>
      </c>
      <c r="I304" s="2">
        <f t="shared" si="135"/>
        <v>8.9906080461201618E-2</v>
      </c>
      <c r="J304" s="2">
        <f t="shared" si="136"/>
        <v>8.4837976857615946E-2</v>
      </c>
      <c r="K304" s="2">
        <f t="shared" si="137"/>
        <v>6.159329611319684E-2</v>
      </c>
      <c r="L304" s="2">
        <f t="shared" si="138"/>
        <v>5.5549962575837115E-2</v>
      </c>
      <c r="M304" s="2">
        <f t="shared" si="139"/>
        <v>5.6507036985187359E-2</v>
      </c>
      <c r="N304" s="2">
        <f t="shared" si="140"/>
        <v>3.7615148312656263E-2</v>
      </c>
      <c r="O304" s="2">
        <f t="shared" si="141"/>
        <v>3.1304109224441268E-2</v>
      </c>
      <c r="P304" s="2">
        <f t="shared" si="142"/>
        <v>7.6236228032666262E-2</v>
      </c>
      <c r="Q304" s="2">
        <f t="shared" si="143"/>
        <v>8.8819194077570204E-2</v>
      </c>
      <c r="R304" s="2">
        <f t="shared" si="144"/>
        <v>6.8709051219277339E-2</v>
      </c>
      <c r="S304" s="2">
        <f t="shared" si="145"/>
        <v>3.3602798514639459E-2</v>
      </c>
      <c r="T304" s="2">
        <f t="shared" si="146"/>
        <v>3.3947665678795078E-2</v>
      </c>
      <c r="U304" s="2">
        <f t="shared" si="147"/>
        <v>9.7140214178687304E-2</v>
      </c>
      <c r="V304" s="2">
        <f t="shared" si="148"/>
        <v>4.8044050727514484E-2</v>
      </c>
      <c r="W304" s="2">
        <f t="shared" si="149"/>
        <v>3.5227976745281969E-2</v>
      </c>
      <c r="X304" s="2">
        <v>0</v>
      </c>
      <c r="Y304" s="2">
        <f t="shared" si="150"/>
        <v>2.9253348961781729E-2</v>
      </c>
      <c r="Z304" s="2">
        <f t="shared" si="151"/>
        <v>7.0910431420747891E-2</v>
      </c>
      <c r="AA304" s="2">
        <f t="shared" si="152"/>
        <v>3.3938660588939969E-2</v>
      </c>
    </row>
    <row r="305" spans="1:27" x14ac:dyDescent="0.25">
      <c r="A305" s="1">
        <v>2037</v>
      </c>
      <c r="B305" s="2">
        <f t="shared" si="128"/>
        <v>4.0688992161123178E-2</v>
      </c>
      <c r="C305" s="2">
        <f t="shared" si="129"/>
        <v>7.856355098596321E-2</v>
      </c>
      <c r="D305" s="2">
        <f t="shared" si="130"/>
        <v>4.0585345813106036E-2</v>
      </c>
      <c r="E305" s="2">
        <f t="shared" si="131"/>
        <v>3.1138822764305213E-2</v>
      </c>
      <c r="F305" s="2">
        <f t="shared" si="132"/>
        <v>5.9978881698043149E-2</v>
      </c>
      <c r="G305" s="2">
        <f t="shared" si="133"/>
        <v>3.8340929010226496E-2</v>
      </c>
      <c r="H305" s="2">
        <f t="shared" si="134"/>
        <v>3.4313434316781334E-2</v>
      </c>
      <c r="I305" s="2">
        <f t="shared" si="135"/>
        <v>8.8523154976902607E-2</v>
      </c>
      <c r="J305" s="2">
        <f t="shared" si="136"/>
        <v>8.3547303950432944E-2</v>
      </c>
      <c r="K305" s="2">
        <f t="shared" si="137"/>
        <v>6.0674365874235477E-2</v>
      </c>
      <c r="L305" s="2">
        <f t="shared" si="138"/>
        <v>5.4748272489695264E-2</v>
      </c>
      <c r="M305" s="2">
        <f t="shared" si="139"/>
        <v>5.5650194907095434E-2</v>
      </c>
      <c r="N305" s="2">
        <f t="shared" si="140"/>
        <v>3.7059492191693535E-2</v>
      </c>
      <c r="O305" s="2">
        <f t="shared" si="141"/>
        <v>3.0859537591855335E-2</v>
      </c>
      <c r="P305" s="2">
        <f t="shared" si="142"/>
        <v>7.5078004122566919E-2</v>
      </c>
      <c r="Q305" s="2">
        <f t="shared" si="143"/>
        <v>8.7613016292608911E-2</v>
      </c>
      <c r="R305" s="2">
        <f t="shared" si="144"/>
        <v>6.7683959548165737E-2</v>
      </c>
      <c r="S305" s="2">
        <f t="shared" si="145"/>
        <v>3.3123406491021939E-2</v>
      </c>
      <c r="T305" s="2">
        <f t="shared" si="146"/>
        <v>3.3448583855587306E-2</v>
      </c>
      <c r="U305" s="2">
        <f t="shared" si="147"/>
        <v>9.5718604389178272E-2</v>
      </c>
      <c r="V305" s="2">
        <f t="shared" si="148"/>
        <v>4.7368508351003008E-2</v>
      </c>
      <c r="W305" s="2">
        <f t="shared" si="149"/>
        <v>3.4728170968059947E-2</v>
      </c>
      <c r="X305" s="2">
        <v>0</v>
      </c>
      <c r="Y305" s="2">
        <f t="shared" si="150"/>
        <v>2.8832634532203069E-2</v>
      </c>
      <c r="Z305" s="2">
        <f t="shared" si="151"/>
        <v>6.9834928146526101E-2</v>
      </c>
      <c r="AA305" s="2">
        <f t="shared" si="152"/>
        <v>3.3448901136194684E-2</v>
      </c>
    </row>
    <row r="306" spans="1:27" x14ac:dyDescent="0.25">
      <c r="A306" s="1">
        <v>2038</v>
      </c>
      <c r="B306" s="2">
        <f t="shared" si="128"/>
        <v>4.0085473017641371E-2</v>
      </c>
      <c r="C306" s="2">
        <f t="shared" si="129"/>
        <v>7.735782208685224E-2</v>
      </c>
      <c r="D306" s="2">
        <f t="shared" si="130"/>
        <v>3.9983668047154086E-2</v>
      </c>
      <c r="E306" s="2">
        <f t="shared" si="131"/>
        <v>3.0690207785056624E-2</v>
      </c>
      <c r="F306" s="2">
        <f t="shared" si="132"/>
        <v>5.9059304748419736E-2</v>
      </c>
      <c r="G306" s="2">
        <f t="shared" si="133"/>
        <v>3.7777909735617989E-2</v>
      </c>
      <c r="H306" s="2">
        <f t="shared" si="134"/>
        <v>3.3818052256710383E-2</v>
      </c>
      <c r="I306" s="2">
        <f t="shared" si="135"/>
        <v>8.7153801666665934E-2</v>
      </c>
      <c r="J306" s="2">
        <f t="shared" si="136"/>
        <v>8.2269541518606257E-2</v>
      </c>
      <c r="K306" s="2">
        <f t="shared" si="137"/>
        <v>5.9764836552936101E-2</v>
      </c>
      <c r="L306" s="2">
        <f t="shared" si="138"/>
        <v>5.3954746497534359E-2</v>
      </c>
      <c r="M306" s="2">
        <f t="shared" si="139"/>
        <v>5.4802120719214871E-2</v>
      </c>
      <c r="N306" s="2">
        <f t="shared" si="140"/>
        <v>3.6509515989622779E-2</v>
      </c>
      <c r="O306" s="2">
        <f t="shared" si="141"/>
        <v>3.0419512279196474E-2</v>
      </c>
      <c r="P306" s="2">
        <f t="shared" si="142"/>
        <v>7.3931657155958008E-2</v>
      </c>
      <c r="Q306" s="2">
        <f t="shared" si="143"/>
        <v>8.6419027685941285E-2</v>
      </c>
      <c r="R306" s="2">
        <f t="shared" si="144"/>
        <v>6.6669354855921875E-2</v>
      </c>
      <c r="S306" s="2">
        <f t="shared" si="145"/>
        <v>3.2648914563009411E-2</v>
      </c>
      <c r="T306" s="2">
        <f t="shared" si="146"/>
        <v>3.295460354523206E-2</v>
      </c>
      <c r="U306" s="2">
        <f t="shared" si="147"/>
        <v>9.4311523276271403E-2</v>
      </c>
      <c r="V306" s="2">
        <f t="shared" si="148"/>
        <v>4.6699848112074942E-2</v>
      </c>
      <c r="W306" s="2">
        <f t="shared" si="149"/>
        <v>3.4233477699386484E-2</v>
      </c>
      <c r="X306" s="2">
        <v>0</v>
      </c>
      <c r="Y306" s="2">
        <f t="shared" si="150"/>
        <v>2.841621718095641E-2</v>
      </c>
      <c r="Z306" s="2">
        <f t="shared" si="151"/>
        <v>6.8770393438291291E-2</v>
      </c>
      <c r="AA306" s="2">
        <f t="shared" si="152"/>
        <v>3.2964124993439183E-2</v>
      </c>
    </row>
    <row r="307" spans="1:27" x14ac:dyDescent="0.25">
      <c r="A307" s="1">
        <v>2039</v>
      </c>
      <c r="B307" s="2">
        <f t="shared" si="128"/>
        <v>3.9487956153199257E-2</v>
      </c>
      <c r="C307" s="2">
        <f t="shared" si="129"/>
        <v>7.6163583769399357E-2</v>
      </c>
      <c r="D307" s="2">
        <f t="shared" si="130"/>
        <v>3.9387945133858404E-2</v>
      </c>
      <c r="E307" s="2">
        <f t="shared" si="131"/>
        <v>3.0246067322932592E-2</v>
      </c>
      <c r="F307" s="2">
        <f t="shared" si="132"/>
        <v>5.8148870399106135E-2</v>
      </c>
      <c r="G307" s="2">
        <f t="shared" si="133"/>
        <v>3.7220491021549118E-2</v>
      </c>
      <c r="H307" s="2">
        <f t="shared" si="134"/>
        <v>3.3327593680710428E-2</v>
      </c>
      <c r="I307" s="2">
        <f t="shared" si="135"/>
        <v>8.5797527402401264E-2</v>
      </c>
      <c r="J307" s="2">
        <f t="shared" si="136"/>
        <v>8.1004266287161689E-2</v>
      </c>
      <c r="K307" s="2">
        <f t="shared" si="137"/>
        <v>5.8864367569520591E-2</v>
      </c>
      <c r="L307" s="2">
        <f t="shared" si="138"/>
        <v>5.3169122775287916E-2</v>
      </c>
      <c r="M307" s="2">
        <f t="shared" si="139"/>
        <v>5.3962513450538499E-2</v>
      </c>
      <c r="N307" s="2">
        <f t="shared" si="140"/>
        <v>3.5965014388700672E-2</v>
      </c>
      <c r="O307" s="2">
        <f t="shared" si="141"/>
        <v>2.9983850236432491E-2</v>
      </c>
      <c r="P307" s="2">
        <f t="shared" si="142"/>
        <v>7.2796714120047776E-2</v>
      </c>
      <c r="Q307" s="2">
        <f t="shared" si="143"/>
        <v>8.5236786871685635E-2</v>
      </c>
      <c r="R307" s="2">
        <f t="shared" si="144"/>
        <v>6.5664857216558473E-2</v>
      </c>
      <c r="S307" s="2">
        <f t="shared" si="145"/>
        <v>3.2179124714710336E-2</v>
      </c>
      <c r="T307" s="2">
        <f t="shared" si="146"/>
        <v>3.2465538075100539E-2</v>
      </c>
      <c r="U307" s="2">
        <f t="shared" si="147"/>
        <v>9.291844453270276E-2</v>
      </c>
      <c r="V307" s="2">
        <f t="shared" si="148"/>
        <v>4.6037832832317577E-2</v>
      </c>
      <c r="W307" s="2">
        <f t="shared" si="149"/>
        <v>3.3743701535405519E-2</v>
      </c>
      <c r="X307" s="2">
        <v>0</v>
      </c>
      <c r="Y307" s="2">
        <f t="shared" si="150"/>
        <v>2.8003936148570628E-2</v>
      </c>
      <c r="Z307" s="2">
        <f t="shared" si="151"/>
        <v>6.7716506342463012E-2</v>
      </c>
      <c r="AA307" s="2">
        <f t="shared" si="152"/>
        <v>3.2484159412775895E-2</v>
      </c>
    </row>
    <row r="308" spans="1:27" x14ac:dyDescent="0.25">
      <c r="A308" s="1">
        <v>2040</v>
      </c>
      <c r="B308" s="2">
        <f t="shared" si="128"/>
        <v>3.8895708397909567E-2</v>
      </c>
      <c r="C308" s="2">
        <f t="shared" si="129"/>
        <v>7.4979436733891944E-2</v>
      </c>
      <c r="D308" s="2">
        <f t="shared" si="130"/>
        <v>3.8797415781180851E-2</v>
      </c>
      <c r="E308" s="2">
        <f t="shared" si="131"/>
        <v>2.9805807235684271E-2</v>
      </c>
      <c r="F308" s="2">
        <f t="shared" si="132"/>
        <v>5.7246404138899531E-2</v>
      </c>
      <c r="G308" s="2">
        <f t="shared" si="133"/>
        <v>3.6667981149687924E-2</v>
      </c>
      <c r="H308" s="2">
        <f t="shared" si="134"/>
        <v>3.2841448809718662E-2</v>
      </c>
      <c r="I308" s="2">
        <f t="shared" si="135"/>
        <v>8.4452688425835087E-2</v>
      </c>
      <c r="J308" s="2">
        <f t="shared" si="136"/>
        <v>7.9749925234120139E-2</v>
      </c>
      <c r="K308" s="2">
        <f t="shared" si="137"/>
        <v>5.7971833049395669E-2</v>
      </c>
      <c r="L308" s="2">
        <f t="shared" si="138"/>
        <v>5.2390397647565777E-2</v>
      </c>
      <c r="M308" s="2">
        <f t="shared" si="139"/>
        <v>5.3130319704926772E-2</v>
      </c>
      <c r="N308" s="2">
        <f t="shared" si="140"/>
        <v>3.5425316013049324E-2</v>
      </c>
      <c r="O308" s="2">
        <f t="shared" si="141"/>
        <v>2.9552021631704922E-2</v>
      </c>
      <c r="P308" s="2">
        <f t="shared" si="142"/>
        <v>7.1671804922011348E-2</v>
      </c>
      <c r="Q308" s="2">
        <f t="shared" si="143"/>
        <v>8.4064834672497438E-2</v>
      </c>
      <c r="R308" s="2">
        <f t="shared" si="144"/>
        <v>6.4669210686405937E-2</v>
      </c>
      <c r="S308" s="2">
        <f t="shared" si="145"/>
        <v>3.1713482503132856E-2</v>
      </c>
      <c r="T308" s="2">
        <f t="shared" si="146"/>
        <v>3.1980781762831929E-2</v>
      </c>
      <c r="U308" s="2">
        <f t="shared" si="147"/>
        <v>9.1537628322809636E-2</v>
      </c>
      <c r="V308" s="2">
        <f t="shared" si="148"/>
        <v>4.5381623274149484E-2</v>
      </c>
      <c r="W308" s="2">
        <f t="shared" si="149"/>
        <v>3.3258229853379284E-2</v>
      </c>
      <c r="X308" s="2">
        <v>0</v>
      </c>
      <c r="Y308" s="2">
        <f t="shared" si="150"/>
        <v>2.7595283435116968E-2</v>
      </c>
      <c r="Z308" s="2">
        <f t="shared" si="151"/>
        <v>6.6671876061782459E-2</v>
      </c>
      <c r="AA308" s="2">
        <f t="shared" si="152"/>
        <v>3.2008433117855367E-2</v>
      </c>
    </row>
    <row r="309" spans="1:27" x14ac:dyDescent="0.25">
      <c r="A309" s="1">
        <v>2041</v>
      </c>
      <c r="B309" s="2">
        <f t="shared" si="128"/>
        <v>3.8371243706651334E-2</v>
      </c>
      <c r="C309" s="2">
        <f t="shared" si="129"/>
        <v>7.3925059529666548E-2</v>
      </c>
      <c r="D309" s="2">
        <f t="shared" si="130"/>
        <v>3.8274007568830037E-2</v>
      </c>
      <c r="E309" s="2">
        <f t="shared" si="131"/>
        <v>2.9415863067693202E-2</v>
      </c>
      <c r="F309" s="2">
        <f t="shared" si="132"/>
        <v>5.6446684834902838E-2</v>
      </c>
      <c r="G309" s="2">
        <f t="shared" si="133"/>
        <v>3.6178676603901276E-2</v>
      </c>
      <c r="H309" s="2">
        <f t="shared" si="134"/>
        <v>3.2410864547873133E-2</v>
      </c>
      <c r="I309" s="2">
        <f t="shared" si="135"/>
        <v>8.3255314614381973E-2</v>
      </c>
      <c r="J309" s="2">
        <f t="shared" si="136"/>
        <v>7.8636228482302686E-2</v>
      </c>
      <c r="K309" s="2">
        <f t="shared" si="137"/>
        <v>5.7181522111131151E-2</v>
      </c>
      <c r="L309" s="2">
        <f t="shared" si="138"/>
        <v>5.1700697476453408E-2</v>
      </c>
      <c r="M309" s="2">
        <f t="shared" si="139"/>
        <v>5.2393497794412248E-2</v>
      </c>
      <c r="N309" s="2">
        <f t="shared" si="140"/>
        <v>3.4947386088672247E-2</v>
      </c>
      <c r="O309" s="2">
        <f t="shared" si="141"/>
        <v>2.916949949356162E-2</v>
      </c>
      <c r="P309" s="2">
        <f t="shared" si="142"/>
        <v>7.0675850247503239E-2</v>
      </c>
      <c r="Q309" s="2">
        <f t="shared" si="143"/>
        <v>8.302537216530953E-2</v>
      </c>
      <c r="R309" s="2">
        <f t="shared" si="144"/>
        <v>6.3787597336616347E-2</v>
      </c>
      <c r="S309" s="2">
        <f t="shared" si="145"/>
        <v>3.130101619740018E-2</v>
      </c>
      <c r="T309" s="2">
        <f t="shared" si="146"/>
        <v>3.1551496726675045E-2</v>
      </c>
      <c r="U309" s="2">
        <f t="shared" si="147"/>
        <v>9.0314781434955277E-2</v>
      </c>
      <c r="V309" s="2">
        <f t="shared" si="148"/>
        <v>4.4800310377876205E-2</v>
      </c>
      <c r="W309" s="2">
        <f t="shared" si="149"/>
        <v>3.2828186714285383E-2</v>
      </c>
      <c r="X309" s="2">
        <v>0</v>
      </c>
      <c r="Y309" s="2">
        <f t="shared" si="150"/>
        <v>2.7233331303362463E-2</v>
      </c>
      <c r="Z309" s="2">
        <f t="shared" si="151"/>
        <v>6.5747017200717281E-2</v>
      </c>
      <c r="AA309" s="2">
        <f t="shared" si="152"/>
        <v>3.1587080602857323E-2</v>
      </c>
    </row>
    <row r="310" spans="1:27" x14ac:dyDescent="0.25">
      <c r="A310" s="1">
        <v>2042</v>
      </c>
      <c r="B310" s="2">
        <f t="shared" si="128"/>
        <v>3.7848314943180666E-2</v>
      </c>
      <c r="C310" s="2">
        <f t="shared" si="129"/>
        <v>7.2873626519208673E-2</v>
      </c>
      <c r="D310" s="2">
        <f t="shared" si="130"/>
        <v>3.775208951360156E-2</v>
      </c>
      <c r="E310" s="2">
        <f t="shared" si="131"/>
        <v>2.9027039989017692E-2</v>
      </c>
      <c r="F310" s="2">
        <f t="shared" si="132"/>
        <v>5.5649264407212101E-2</v>
      </c>
      <c r="G310" s="2">
        <f t="shared" si="133"/>
        <v>3.5690796689464954E-2</v>
      </c>
      <c r="H310" s="2">
        <f t="shared" si="134"/>
        <v>3.1981528912147512E-2</v>
      </c>
      <c r="I310" s="2">
        <f t="shared" si="135"/>
        <v>8.2061266895108301E-2</v>
      </c>
      <c r="J310" s="2">
        <f t="shared" si="136"/>
        <v>7.7525712823694859E-2</v>
      </c>
      <c r="K310" s="2">
        <f t="shared" si="137"/>
        <v>5.6393517751592341E-2</v>
      </c>
      <c r="L310" s="2">
        <f t="shared" si="138"/>
        <v>5.1013008461768011E-2</v>
      </c>
      <c r="M310" s="2">
        <f t="shared" si="139"/>
        <v>5.1658860060166054E-2</v>
      </c>
      <c r="N310" s="2">
        <f t="shared" si="140"/>
        <v>3.4470841476005702E-2</v>
      </c>
      <c r="O310" s="2">
        <f t="shared" si="141"/>
        <v>2.8788097804228203E-2</v>
      </c>
      <c r="P310" s="2">
        <f t="shared" si="142"/>
        <v>6.9682817978166486E-2</v>
      </c>
      <c r="Q310" s="2">
        <f t="shared" si="143"/>
        <v>8.1988904400953466E-2</v>
      </c>
      <c r="R310" s="2">
        <f t="shared" si="144"/>
        <v>6.2908557038041907E-2</v>
      </c>
      <c r="S310" s="2">
        <f t="shared" si="145"/>
        <v>3.0889753716331181E-2</v>
      </c>
      <c r="T310" s="2">
        <f t="shared" si="146"/>
        <v>3.1123461983273835E-2</v>
      </c>
      <c r="U310" s="2">
        <f t="shared" si="147"/>
        <v>8.9095500199736194E-2</v>
      </c>
      <c r="V310" s="2">
        <f t="shared" si="148"/>
        <v>4.4220698242212163E-2</v>
      </c>
      <c r="W310" s="2">
        <f t="shared" si="149"/>
        <v>3.2399391802376824E-2</v>
      </c>
      <c r="X310" s="2">
        <v>0</v>
      </c>
      <c r="Y310" s="2">
        <f t="shared" si="150"/>
        <v>2.6872435339002104E-2</v>
      </c>
      <c r="Z310" s="2">
        <f t="shared" si="151"/>
        <v>6.4824889119926316E-2</v>
      </c>
      <c r="AA310" s="2">
        <f t="shared" si="152"/>
        <v>3.1166955851803287E-2</v>
      </c>
    </row>
    <row r="311" spans="1:27" x14ac:dyDescent="0.25">
      <c r="A311" s="1">
        <v>2043</v>
      </c>
      <c r="B311" s="2">
        <f t="shared" si="128"/>
        <v>3.7327228841838159E-2</v>
      </c>
      <c r="C311" s="2">
        <f t="shared" si="129"/>
        <v>7.1825703926426163E-2</v>
      </c>
      <c r="D311" s="2">
        <f t="shared" si="130"/>
        <v>3.7232003336748344E-2</v>
      </c>
      <c r="E311" s="2">
        <f t="shared" si="131"/>
        <v>2.863961144237091E-2</v>
      </c>
      <c r="F311" s="2">
        <f t="shared" si="132"/>
        <v>5.4854655352081533E-2</v>
      </c>
      <c r="G311" s="2">
        <f t="shared" si="133"/>
        <v>3.5204636027149981E-2</v>
      </c>
      <c r="H311" s="2">
        <f t="shared" si="134"/>
        <v>3.1553707701160921E-2</v>
      </c>
      <c r="I311" s="2">
        <f t="shared" si="135"/>
        <v>8.0871239297240549E-2</v>
      </c>
      <c r="J311" s="2">
        <f t="shared" si="136"/>
        <v>7.6419026681025001E-2</v>
      </c>
      <c r="K311" s="2">
        <f t="shared" si="137"/>
        <v>5.5608287160336868E-2</v>
      </c>
      <c r="L311" s="2">
        <f t="shared" si="138"/>
        <v>5.0327723338197738E-2</v>
      </c>
      <c r="M311" s="2">
        <f t="shared" si="139"/>
        <v>5.092678271316381E-2</v>
      </c>
      <c r="N311" s="2">
        <f t="shared" si="140"/>
        <v>3.399598734590329E-2</v>
      </c>
      <c r="O311" s="2">
        <f t="shared" si="141"/>
        <v>2.8408036772097158E-2</v>
      </c>
      <c r="P311" s="2">
        <f t="shared" si="142"/>
        <v>6.8693278984245917E-2</v>
      </c>
      <c r="Q311" s="2">
        <f t="shared" si="143"/>
        <v>8.0956036853258029E-2</v>
      </c>
      <c r="R311" s="2">
        <f t="shared" si="144"/>
        <v>6.2032610953315623E-2</v>
      </c>
      <c r="S311" s="2">
        <f t="shared" si="145"/>
        <v>3.0479945876732854E-2</v>
      </c>
      <c r="T311" s="2">
        <f t="shared" si="146"/>
        <v>3.0696934693854112E-2</v>
      </c>
      <c r="U311" s="2">
        <f t="shared" si="147"/>
        <v>8.7880506576943671E-2</v>
      </c>
      <c r="V311" s="2">
        <f t="shared" si="148"/>
        <v>4.3643115259429398E-2</v>
      </c>
      <c r="W311" s="2">
        <f t="shared" si="149"/>
        <v>3.1972106037179461E-2</v>
      </c>
      <c r="X311" s="2">
        <v>0</v>
      </c>
      <c r="Y311" s="2">
        <f t="shared" si="150"/>
        <v>2.6512802899422497E-2</v>
      </c>
      <c r="Z311" s="2">
        <f t="shared" si="151"/>
        <v>6.390597324441509E-2</v>
      </c>
      <c r="AA311" s="2">
        <f t="shared" si="152"/>
        <v>3.0748307387002918E-2</v>
      </c>
    </row>
    <row r="312" spans="1:27" x14ac:dyDescent="0.25">
      <c r="A312" s="1">
        <v>2044</v>
      </c>
      <c r="B312" s="2">
        <f t="shared" si="128"/>
        <v>3.680793303334616E-2</v>
      </c>
      <c r="C312" s="2">
        <f t="shared" si="129"/>
        <v>7.0781235107609072E-2</v>
      </c>
      <c r="D312" s="2">
        <f t="shared" si="130"/>
        <v>3.6713685236277625E-2</v>
      </c>
      <c r="E312" s="2">
        <f t="shared" si="131"/>
        <v>2.8253497906590177E-2</v>
      </c>
      <c r="F312" s="2">
        <f t="shared" si="132"/>
        <v>5.4062755538102192E-2</v>
      </c>
      <c r="G312" s="2">
        <f t="shared" si="133"/>
        <v>3.4720149152403734E-2</v>
      </c>
      <c r="H312" s="2">
        <f t="shared" si="134"/>
        <v>3.1127360033647109E-2</v>
      </c>
      <c r="I312" s="2">
        <f t="shared" si="135"/>
        <v>7.9685103971628757E-2</v>
      </c>
      <c r="J312" s="2">
        <f t="shared" si="136"/>
        <v>7.5316046976324519E-2</v>
      </c>
      <c r="K312" s="2">
        <f t="shared" si="137"/>
        <v>5.4825771458077335E-2</v>
      </c>
      <c r="L312" s="2">
        <f t="shared" si="138"/>
        <v>4.9644798462281287E-2</v>
      </c>
      <c r="M312" s="2">
        <f t="shared" si="139"/>
        <v>5.0197265751815004E-2</v>
      </c>
      <c r="N312" s="2">
        <f t="shared" si="140"/>
        <v>3.3522784879425456E-2</v>
      </c>
      <c r="O312" s="2">
        <f t="shared" si="141"/>
        <v>2.8029279630489515E-2</v>
      </c>
      <c r="P312" s="2">
        <f t="shared" si="142"/>
        <v>6.7707168020792977E-2</v>
      </c>
      <c r="Q312" s="2">
        <f t="shared" si="143"/>
        <v>7.992669319768396E-2</v>
      </c>
      <c r="R312" s="2">
        <f t="shared" si="144"/>
        <v>6.1159693400993975E-2</v>
      </c>
      <c r="S312" s="2">
        <f t="shared" si="145"/>
        <v>3.0071539872988395E-2</v>
      </c>
      <c r="T312" s="2">
        <f t="shared" si="146"/>
        <v>3.0271882159632661E-2</v>
      </c>
      <c r="U312" s="2">
        <f t="shared" si="147"/>
        <v>8.6669709570934728E-2</v>
      </c>
      <c r="V312" s="2">
        <f t="shared" si="148"/>
        <v>4.3067506693535013E-2</v>
      </c>
      <c r="W312" s="2">
        <f t="shared" si="149"/>
        <v>3.1546308723289916E-2</v>
      </c>
      <c r="X312" s="2">
        <v>0</v>
      </c>
      <c r="Y312" s="2">
        <f t="shared" si="150"/>
        <v>2.6154417953338813E-2</v>
      </c>
      <c r="Z312" s="2">
        <f t="shared" si="151"/>
        <v>6.2990269573587443E-2</v>
      </c>
      <c r="AA312" s="2">
        <f t="shared" si="152"/>
        <v>3.0331103902898494E-2</v>
      </c>
    </row>
    <row r="313" spans="1:27" x14ac:dyDescent="0.25">
      <c r="A313" s="1">
        <v>2045</v>
      </c>
      <c r="B313" s="2">
        <f t="shared" si="128"/>
        <v>3.6290405073728535E-2</v>
      </c>
      <c r="C313" s="2">
        <f t="shared" si="129"/>
        <v>6.9740131112125098E-2</v>
      </c>
      <c r="D313" s="2">
        <f t="shared" si="130"/>
        <v>3.6197133768231138E-2</v>
      </c>
      <c r="E313" s="2">
        <f t="shared" si="131"/>
        <v>2.7868699330058647E-2</v>
      </c>
      <c r="F313" s="2">
        <f t="shared" si="132"/>
        <v>5.3273532486641892E-2</v>
      </c>
      <c r="G313" s="2">
        <f t="shared" si="133"/>
        <v>3.4237311707942794E-2</v>
      </c>
      <c r="H313" s="2">
        <f t="shared" si="134"/>
        <v>3.0702455911240573E-2</v>
      </c>
      <c r="I313" s="2">
        <f t="shared" si="135"/>
        <v>7.8502806124150726E-2</v>
      </c>
      <c r="J313" s="2">
        <f t="shared" si="136"/>
        <v>7.4216746689059226E-2</v>
      </c>
      <c r="K313" s="2">
        <f t="shared" si="137"/>
        <v>5.4045913085611678E-2</v>
      </c>
      <c r="L313" s="2">
        <f t="shared" si="138"/>
        <v>4.8964206189462893E-2</v>
      </c>
      <c r="M313" s="2">
        <f t="shared" si="139"/>
        <v>4.9470196310202587E-2</v>
      </c>
      <c r="N313" s="2">
        <f t="shared" si="140"/>
        <v>3.3051169301386303E-2</v>
      </c>
      <c r="O313" s="2">
        <f t="shared" si="141"/>
        <v>2.7651811672733694E-2</v>
      </c>
      <c r="P313" s="2">
        <f t="shared" si="142"/>
        <v>6.6724403532245027E-2</v>
      </c>
      <c r="Q313" s="2">
        <f t="shared" si="143"/>
        <v>7.8900798818924353E-2</v>
      </c>
      <c r="R313" s="2">
        <f t="shared" si="144"/>
        <v>6.0289740172224826E-2</v>
      </c>
      <c r="S313" s="2">
        <f t="shared" si="145"/>
        <v>2.9664522501342928E-2</v>
      </c>
      <c r="T313" s="2">
        <f t="shared" si="146"/>
        <v>2.9848272219976157E-2</v>
      </c>
      <c r="U313" s="2">
        <f t="shared" si="147"/>
        <v>8.5463020239932588E-2</v>
      </c>
      <c r="V313" s="2">
        <f t="shared" si="148"/>
        <v>4.2493872542078794E-2</v>
      </c>
      <c r="W313" s="2">
        <f t="shared" si="149"/>
        <v>3.1121933201885218E-2</v>
      </c>
      <c r="X313" s="2">
        <v>0</v>
      </c>
      <c r="Y313" s="2">
        <f t="shared" si="150"/>
        <v>2.5797245089005133E-2</v>
      </c>
      <c r="Z313" s="2">
        <f t="shared" si="151"/>
        <v>6.2077617628268654E-2</v>
      </c>
      <c r="AA313" s="2">
        <f t="shared" si="152"/>
        <v>2.9915314757013766E-2</v>
      </c>
    </row>
    <row r="314" spans="1:27" x14ac:dyDescent="0.25">
      <c r="A314" s="1">
        <v>2046</v>
      </c>
      <c r="B314" s="2">
        <f t="shared" si="128"/>
        <v>3.5774607556358348E-2</v>
      </c>
      <c r="C314" s="2">
        <f t="shared" si="129"/>
        <v>6.8702333702237342E-2</v>
      </c>
      <c r="D314" s="2">
        <f t="shared" si="130"/>
        <v>3.5682285130616144E-2</v>
      </c>
      <c r="E314" s="2">
        <f t="shared" si="131"/>
        <v>2.7485183422627731E-2</v>
      </c>
      <c r="F314" s="2">
        <f t="shared" si="132"/>
        <v>5.2486915625319125E-2</v>
      </c>
      <c r="G314" s="2">
        <f t="shared" si="133"/>
        <v>3.3756079733190621E-2</v>
      </c>
      <c r="H314" s="2">
        <f t="shared" si="134"/>
        <v>3.0278971707397379E-2</v>
      </c>
      <c r="I314" s="2">
        <f t="shared" si="135"/>
        <v>7.7324254433550496E-2</v>
      </c>
      <c r="J314" s="2">
        <f t="shared" si="136"/>
        <v>7.3121000737143491E-2</v>
      </c>
      <c r="K314" s="2">
        <f t="shared" si="137"/>
        <v>5.3268655671820792E-2</v>
      </c>
      <c r="L314" s="2">
        <f t="shared" si="138"/>
        <v>4.8285875371366492E-2</v>
      </c>
      <c r="M314" s="2">
        <f t="shared" si="139"/>
        <v>4.8745574386736032E-2</v>
      </c>
      <c r="N314" s="2">
        <f t="shared" si="140"/>
        <v>3.2581122137569835E-2</v>
      </c>
      <c r="O314" s="2">
        <f t="shared" si="141"/>
        <v>2.7275596523832043E-2</v>
      </c>
      <c r="P314" s="2">
        <f t="shared" si="142"/>
        <v>6.5744920273653501E-2</v>
      </c>
      <c r="Q314" s="2">
        <f t="shared" si="143"/>
        <v>7.7878280686505166E-2</v>
      </c>
      <c r="R314" s="2">
        <f t="shared" si="144"/>
        <v>5.9422688383494598E-2</v>
      </c>
      <c r="S314" s="2">
        <f t="shared" si="145"/>
        <v>2.9258854157113729E-2</v>
      </c>
      <c r="T314" s="2">
        <f t="shared" si="146"/>
        <v>2.9426072176101381E-2</v>
      </c>
      <c r="U314" s="2">
        <f t="shared" si="147"/>
        <v>8.4260351469780143E-2</v>
      </c>
      <c r="V314" s="2">
        <f t="shared" si="148"/>
        <v>4.1922121580583893E-2</v>
      </c>
      <c r="W314" s="2">
        <f t="shared" si="149"/>
        <v>3.069898061611857E-2</v>
      </c>
      <c r="X314" s="2">
        <v>0</v>
      </c>
      <c r="Y314" s="2">
        <f t="shared" si="150"/>
        <v>2.5441258584906062E-2</v>
      </c>
      <c r="Z314" s="2">
        <f t="shared" si="151"/>
        <v>6.1168070898735001E-2</v>
      </c>
      <c r="AA314" s="2">
        <f t="shared" si="152"/>
        <v>2.9500909965913112E-2</v>
      </c>
    </row>
    <row r="315" spans="1:27" x14ac:dyDescent="0.25">
      <c r="A315" s="1">
        <v>2047</v>
      </c>
      <c r="B315" s="2">
        <f t="shared" si="128"/>
        <v>3.5260488111957963E-2</v>
      </c>
      <c r="C315" s="2">
        <f t="shared" si="129"/>
        <v>6.7667771674801619E-2</v>
      </c>
      <c r="D315" s="2">
        <f t="shared" si="130"/>
        <v>3.5169098232729082E-2</v>
      </c>
      <c r="E315" s="2">
        <f t="shared" si="131"/>
        <v>2.7102917894148849E-2</v>
      </c>
      <c r="F315" s="2">
        <f t="shared" si="132"/>
        <v>5.1702859914604646E-2</v>
      </c>
      <c r="G315" s="2">
        <f t="shared" si="133"/>
        <v>3.3276421835107414E-2</v>
      </c>
      <c r="H315" s="2">
        <f t="shared" si="134"/>
        <v>2.9856866540851276E-2</v>
      </c>
      <c r="I315" s="2">
        <f t="shared" si="135"/>
        <v>7.614937584251924E-2</v>
      </c>
      <c r="J315" s="2">
        <f t="shared" si="136"/>
        <v>7.2028786108277204E-2</v>
      </c>
      <c r="K315" s="2">
        <f t="shared" si="137"/>
        <v>5.2493944050166427E-2</v>
      </c>
      <c r="L315" s="2">
        <f t="shared" si="138"/>
        <v>4.76097625606429E-2</v>
      </c>
      <c r="M315" s="2">
        <f t="shared" si="139"/>
        <v>4.8023324737470646E-2</v>
      </c>
      <c r="N315" s="2">
        <f t="shared" si="140"/>
        <v>3.2112624913760095E-2</v>
      </c>
      <c r="O315" s="2">
        <f t="shared" si="141"/>
        <v>2.6900611732095861E-2</v>
      </c>
      <c r="P315" s="2">
        <f t="shared" si="142"/>
        <v>6.476865300131604E-2</v>
      </c>
      <c r="Q315" s="2">
        <f t="shared" si="143"/>
        <v>7.6859067280892993E-2</v>
      </c>
      <c r="R315" s="2">
        <f t="shared" si="144"/>
        <v>5.8558476495032395E-2</v>
      </c>
      <c r="S315" s="2">
        <f t="shared" si="145"/>
        <v>2.8854521637486193E-2</v>
      </c>
      <c r="T315" s="2">
        <f t="shared" si="146"/>
        <v>2.9005254389295521E-2</v>
      </c>
      <c r="U315" s="2">
        <f t="shared" si="147"/>
        <v>8.3061618010564775E-2</v>
      </c>
      <c r="V315" s="2">
        <f t="shared" si="148"/>
        <v>4.1352253804966647E-2</v>
      </c>
      <c r="W315" s="2">
        <f t="shared" si="149"/>
        <v>3.0277406145723572E-2</v>
      </c>
      <c r="X315" s="2">
        <v>0</v>
      </c>
      <c r="Y315" s="2">
        <f t="shared" si="150"/>
        <v>2.5086442409756781E-2</v>
      </c>
      <c r="Z315" s="2">
        <f t="shared" si="151"/>
        <v>6.0261468905811744E-2</v>
      </c>
      <c r="AA315" s="2">
        <f t="shared" si="152"/>
        <v>2.9087860193394328E-2</v>
      </c>
    </row>
    <row r="316" spans="1:27" x14ac:dyDescent="0.25">
      <c r="A316" s="1">
        <v>2048</v>
      </c>
      <c r="B316" s="2">
        <f t="shared" si="128"/>
        <v>3.4748031777876609E-2</v>
      </c>
      <c r="C316" s="2">
        <f t="shared" si="129"/>
        <v>6.6636370638619824E-2</v>
      </c>
      <c r="D316" s="2">
        <f t="shared" si="130"/>
        <v>3.4657551807239027E-2</v>
      </c>
      <c r="E316" s="2">
        <f t="shared" si="131"/>
        <v>2.6721882806262365E-2</v>
      </c>
      <c r="F316" s="2">
        <f t="shared" si="132"/>
        <v>5.0921308262618731E-2</v>
      </c>
      <c r="G316" s="2">
        <f t="shared" si="133"/>
        <v>3.2798308124629423E-2</v>
      </c>
      <c r="H316" s="2">
        <f t="shared" si="134"/>
        <v>2.9436116319872734E-2</v>
      </c>
      <c r="I316" s="2">
        <f t="shared" si="135"/>
        <v>7.497807902980104E-2</v>
      </c>
      <c r="J316" s="2">
        <f t="shared" si="136"/>
        <v>7.0939975716257681E-2</v>
      </c>
      <c r="K316" s="2">
        <f t="shared" si="137"/>
        <v>5.1721724248792907E-2</v>
      </c>
      <c r="L316" s="2">
        <f t="shared" si="138"/>
        <v>4.6935820756800285E-2</v>
      </c>
      <c r="M316" s="2">
        <f t="shared" si="139"/>
        <v>4.7303409739638827E-2</v>
      </c>
      <c r="N316" s="2">
        <f t="shared" si="140"/>
        <v>3.1645635070002329E-2</v>
      </c>
      <c r="O316" s="2">
        <f t="shared" si="141"/>
        <v>2.652682788418197E-2</v>
      </c>
      <c r="P316" s="2">
        <f t="shared" si="142"/>
        <v>6.379552015842381E-2</v>
      </c>
      <c r="Q316" s="2">
        <f t="shared" si="143"/>
        <v>7.5843088648914245E-2</v>
      </c>
      <c r="R316" s="2">
        <f t="shared" si="144"/>
        <v>5.7697044299768074E-2</v>
      </c>
      <c r="S316" s="2">
        <f t="shared" si="145"/>
        <v>2.8451485337777575E-2</v>
      </c>
      <c r="T316" s="2">
        <f t="shared" si="146"/>
        <v>2.8585788975365605E-2</v>
      </c>
      <c r="U316" s="2">
        <f t="shared" si="147"/>
        <v>8.186673645297475E-2</v>
      </c>
      <c r="V316" s="2">
        <f t="shared" si="148"/>
        <v>4.0784214479234152E-2</v>
      </c>
      <c r="W316" s="2">
        <f t="shared" si="149"/>
        <v>2.9857187952143635E-2</v>
      </c>
      <c r="X316" s="2">
        <v>0</v>
      </c>
      <c r="Y316" s="2">
        <f t="shared" si="150"/>
        <v>2.4732761151811347E-2</v>
      </c>
      <c r="Z316" s="2">
        <f t="shared" si="151"/>
        <v>5.9357811648306641E-2</v>
      </c>
      <c r="AA316" s="2">
        <f t="shared" si="152"/>
        <v>2.8676136723149111E-2</v>
      </c>
    </row>
    <row r="317" spans="1:27" x14ac:dyDescent="0.25">
      <c r="A317" s="1">
        <v>2049</v>
      </c>
      <c r="B317" s="2">
        <f t="shared" si="128"/>
        <v>3.4237186184836635E-2</v>
      </c>
      <c r="C317" s="2">
        <f t="shared" si="129"/>
        <v>6.5608059390547813E-2</v>
      </c>
      <c r="D317" s="2">
        <f t="shared" si="130"/>
        <v>3.4147601875525901E-2</v>
      </c>
      <c r="E317" s="2">
        <f t="shared" si="131"/>
        <v>2.6342045894628126E-2</v>
      </c>
      <c r="F317" s="2">
        <f t="shared" si="132"/>
        <v>5.0142209603656951E-2</v>
      </c>
      <c r="G317" s="2">
        <f t="shared" si="133"/>
        <v>3.232170017296046E-2</v>
      </c>
      <c r="H317" s="2">
        <f t="shared" si="134"/>
        <v>2.9016697417917833E-2</v>
      </c>
      <c r="I317" s="2">
        <f t="shared" si="135"/>
        <v>7.3810309202034075E-2</v>
      </c>
      <c r="J317" s="2">
        <f t="shared" si="136"/>
        <v>6.9854521532367694E-2</v>
      </c>
      <c r="K317" s="2">
        <f t="shared" si="137"/>
        <v>5.0951943454220577E-2</v>
      </c>
      <c r="L317" s="2">
        <f t="shared" si="138"/>
        <v>4.6264003964041067E-2</v>
      </c>
      <c r="M317" s="2">
        <f t="shared" si="139"/>
        <v>4.6585754149295874E-2</v>
      </c>
      <c r="N317" s="2">
        <f t="shared" si="140"/>
        <v>3.1180130391065358E-2</v>
      </c>
      <c r="O317" s="2">
        <f t="shared" si="141"/>
        <v>2.615422292008299E-2</v>
      </c>
      <c r="P317" s="2">
        <f t="shared" si="142"/>
        <v>6.2825472813134706E-2</v>
      </c>
      <c r="Q317" s="2">
        <f t="shared" si="143"/>
        <v>7.4830276337312221E-2</v>
      </c>
      <c r="R317" s="2">
        <f t="shared" si="144"/>
        <v>5.683833288283157E-2</v>
      </c>
      <c r="S317" s="2">
        <f t="shared" si="145"/>
        <v>2.8049705653305147E-2</v>
      </c>
      <c r="T317" s="2">
        <f t="shared" si="146"/>
        <v>2.8167644911898493E-2</v>
      </c>
      <c r="U317" s="2">
        <f t="shared" si="147"/>
        <v>8.0675625186106797E-2</v>
      </c>
      <c r="V317" s="2">
        <f t="shared" si="148"/>
        <v>4.0217948869026993E-2</v>
      </c>
      <c r="W317" s="2">
        <f t="shared" si="149"/>
        <v>2.9438283501418812E-2</v>
      </c>
      <c r="X317" s="2">
        <v>0</v>
      </c>
      <c r="Y317" s="2">
        <f t="shared" si="150"/>
        <v>2.4380195519933246E-2</v>
      </c>
      <c r="Z317" s="2">
        <f t="shared" si="151"/>
        <v>5.845699213970576E-2</v>
      </c>
      <c r="AA317" s="2">
        <f t="shared" si="152"/>
        <v>2.8265711460190038E-2</v>
      </c>
    </row>
    <row r="318" spans="1:27" x14ac:dyDescent="0.25">
      <c r="A318" s="1">
        <v>2050</v>
      </c>
      <c r="B318" s="2">
        <f t="shared" si="128"/>
        <v>3.3723492462911273E-2</v>
      </c>
      <c r="C318" s="2">
        <f t="shared" si="129"/>
        <v>6.4574288354641102E-2</v>
      </c>
      <c r="D318" s="2">
        <f t="shared" si="130"/>
        <v>3.3634847544048489E-2</v>
      </c>
      <c r="E318" s="2">
        <f t="shared" si="131"/>
        <v>2.5960095990765531E-2</v>
      </c>
      <c r="F318" s="2">
        <f t="shared" si="132"/>
        <v>4.9358788438340746E-2</v>
      </c>
      <c r="G318" s="2">
        <f t="shared" si="133"/>
        <v>3.1842436364486006E-2</v>
      </c>
      <c r="H318" s="2">
        <f t="shared" si="134"/>
        <v>2.8594942279228291E-2</v>
      </c>
      <c r="I318" s="2">
        <f t="shared" si="135"/>
        <v>7.2636349937121841E-2</v>
      </c>
      <c r="J318" s="2">
        <f t="shared" si="136"/>
        <v>6.8763163474034938E-2</v>
      </c>
      <c r="K318" s="2">
        <f t="shared" si="137"/>
        <v>5.0177867655828649E-2</v>
      </c>
      <c r="L318" s="2">
        <f t="shared" si="138"/>
        <v>4.5588448467521171E-2</v>
      </c>
      <c r="M318" s="2">
        <f t="shared" si="139"/>
        <v>4.586411284865935E-2</v>
      </c>
      <c r="N318" s="2">
        <f t="shared" si="140"/>
        <v>3.0712004983802714E-2</v>
      </c>
      <c r="O318" s="2">
        <f t="shared" si="141"/>
        <v>2.5779546665378138E-2</v>
      </c>
      <c r="P318" s="2">
        <f t="shared" si="142"/>
        <v>6.1849996819939614E-2</v>
      </c>
      <c r="Q318" s="2">
        <f t="shared" si="143"/>
        <v>7.3811902915155297E-2</v>
      </c>
      <c r="R318" s="2">
        <f t="shared" si="144"/>
        <v>5.5974830272587164E-2</v>
      </c>
      <c r="S318" s="2">
        <f t="shared" si="145"/>
        <v>2.7645710735588604E-2</v>
      </c>
      <c r="T318" s="2">
        <f t="shared" si="146"/>
        <v>2.7747174569927813E-2</v>
      </c>
      <c r="U318" s="2">
        <f t="shared" si="147"/>
        <v>7.9477878013835157E-2</v>
      </c>
      <c r="V318" s="2">
        <f t="shared" si="148"/>
        <v>3.964854926835136E-2</v>
      </c>
      <c r="W318" s="2">
        <f t="shared" si="149"/>
        <v>2.9017066450001894E-2</v>
      </c>
      <c r="X318" s="2">
        <v>0</v>
      </c>
      <c r="Y318" s="2">
        <f t="shared" si="150"/>
        <v>2.4025668622507438E-2</v>
      </c>
      <c r="Z318" s="2">
        <f t="shared" si="151"/>
        <v>5.7551168441536432E-2</v>
      </c>
      <c r="AA318" s="2">
        <f t="shared" si="152"/>
        <v>2.7853002161759201E-2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Germany</vt:lpstr>
      <vt:lpstr>Italy</vt:lpstr>
      <vt:lpstr>France</vt:lpstr>
      <vt:lpstr>Netherlands</vt:lpstr>
      <vt:lpstr>Spain</vt:lpstr>
      <vt:lpstr>Poland</vt:lpstr>
      <vt:lpstr>Belgium</vt:lpstr>
      <vt:lpstr>Greece</vt:lpstr>
      <vt:lpstr>Austria</vt:lpstr>
      <vt:lpstr>Hungary</vt:lpstr>
      <vt:lpstr>Czechia</vt:lpstr>
      <vt:lpstr>Portugal</vt:lpstr>
      <vt:lpstr>Sweden</vt:lpstr>
      <vt:lpstr>Denmark</vt:lpstr>
      <vt:lpstr>Romania</vt:lpstr>
      <vt:lpstr>Bulgaria</vt:lpstr>
      <vt:lpstr>Slovakia</vt:lpstr>
      <vt:lpstr>Estonia</vt:lpstr>
      <vt:lpstr>Finland</vt:lpstr>
      <vt:lpstr>Slovenia</vt:lpstr>
      <vt:lpstr>Luxembourg</vt:lpstr>
      <vt:lpstr>Lithuania</vt:lpstr>
      <vt:lpstr>Malta</vt:lpstr>
      <vt:lpstr>Ireland</vt:lpstr>
      <vt:lpstr>Croatia</vt:lpstr>
      <vt:lpstr>Latvia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Apoorv Lal</dc:creator>
  <cp:lastModifiedBy>Apoorv Lal</cp:lastModifiedBy>
  <dcterms:created xsi:type="dcterms:W3CDTF">2015-06-05T18:17:20Z</dcterms:created>
  <dcterms:modified xsi:type="dcterms:W3CDTF">2025-06-06T23:11:21Z</dcterms:modified>
</cp:coreProperties>
</file>